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udhanshu\Desktop\AnC\"/>
    </mc:Choice>
  </mc:AlternateContent>
  <xr:revisionPtr revIDLastSave="0" documentId="8_{73BB8344-F88C-4757-83C4-23F2E60FBE96}"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BOARD" sheetId="3" r:id="rId2"/>
    <sheet name="ZEPTO Grocery Data" sheetId="1" r:id="rId3"/>
  </sheets>
  <definedNames>
    <definedName name="_xlchart.v2.0" hidden="1">'Sheets design'!$C$79:$C$81</definedName>
    <definedName name="_xlchart.v2.1" hidden="1">'Sheets design'!$D$78</definedName>
    <definedName name="_xlchart.v2.2" hidden="1">'Sheets design'!$D$79:$D$81</definedName>
    <definedName name="_xlchart.v2.3" hidden="1">'Sheets design'!$C$79:$C$81</definedName>
    <definedName name="_xlchart.v2.4" hidden="1">'Sheets design'!$D$78</definedName>
    <definedName name="_xlchart.v2.5" hidden="1">'Sheets design'!$D$79:$D$81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2" l="1"/>
  <c r="D80" i="2"/>
  <c r="D81" i="2"/>
  <c r="D79" i="2"/>
  <c r="C8" i="2"/>
  <c r="B8" i="2"/>
  <c r="A8" i="2"/>
</calcChain>
</file>

<file path=xl/sharedStrings.xml><?xml version="1.0" encoding="utf-8"?>
<sst xmlns="http://schemas.openxmlformats.org/spreadsheetml/2006/main" count="59755" uniqueCount="1632">
  <si>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</si>
  <si>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</si>
  <si>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</si>
  <si>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</si>
  <si>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</si>
  <si>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</si>
  <si>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</si>
  <si>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</si>
  <si>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</si>
  <si>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</si>
  <si>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</si>
  <si>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</si>
  <si>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</si>
  <si>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</si>
  <si>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</si>
  <si>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</si>
  <si>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</si>
  <si>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</si>
  <si>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</si>
  <si>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</si>
  <si>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</si>
  <si>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</si>
  <si>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</si>
  <si>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</si>
  <si>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</si>
  <si>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</si>
  <si>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</si>
  <si>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</si>
  <si>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</si>
  <si>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</si>
  <si>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</si>
  <si>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</si>
  <si>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</si>
  <si>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</si>
  <si>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</si>
  <si>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</si>
  <si>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</si>
  <si>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</si>
  <si>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</si>
  <si>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</si>
  <si>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</si>
  <si>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</si>
  <si>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</si>
  <si>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</si>
  <si>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</si>
  <si>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</si>
  <si>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</si>
  <si>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</si>
  <si>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</si>
  <si>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</si>
  <si>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</si>
  <si>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</si>
  <si>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</si>
  <si>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</si>
  <si>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</si>
  <si>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</si>
  <si>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</si>
  <si>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</si>
  <si>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</si>
  <si>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</si>
  <si>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</si>
  <si>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</si>
  <si>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</si>
  <si>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</si>
  <si>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</si>
  <si>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</si>
  <si>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</si>
  <si>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</si>
  <si>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</si>
  <si>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</si>
  <si>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</si>
  <si>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</si>
  <si>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</si>
  <si>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</si>
  <si>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</si>
  <si>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</si>
  <si>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</si>
  <si>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</si>
  <si>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</si>
  <si>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</si>
  <si>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</si>
  <si>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</si>
  <si>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</si>
  <si>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</si>
  <si>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</si>
  <si>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</si>
  <si>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</si>
  <si>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</si>
  <si>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</si>
  <si>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</si>
  <si>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</si>
  <si>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</si>
  <si>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</si>
  <si>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</si>
  <si>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</si>
  <si>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</si>
  <si>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</si>
  <si>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</si>
  <si>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</si>
  <si>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</si>
  <si>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</si>
  <si>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</si>
  <si>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</si>
  <si>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</si>
  <si>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</si>
  <si>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</si>
  <si>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</si>
  <si>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</si>
  <si>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</si>
  <si>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</si>
  <si>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</si>
  <si>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</si>
  <si>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</si>
  <si>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</si>
  <si>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</si>
  <si>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</si>
  <si>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</si>
  <si>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</si>
  <si>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</si>
  <si>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</si>
  <si>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</si>
  <si>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</si>
  <si>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</si>
  <si>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</si>
  <si>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</si>
  <si>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</si>
  <si>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</si>
  <si>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</si>
  <si>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</si>
  <si>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</si>
  <si>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</si>
  <si>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</si>
  <si>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</si>
  <si>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</si>
  <si>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</si>
  <si>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</si>
  <si>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</si>
  <si>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</si>
  <si>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</si>
  <si>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</si>
  <si>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</si>
  <si>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</si>
  <si>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</si>
  <si>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</si>
  <si>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</si>
  <si>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</si>
  <si>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</si>
  <si>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</si>
  <si>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</si>
  <si>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</si>
  <si>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</si>
  <si>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</si>
  <si>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</si>
  <si>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</si>
  <si>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</si>
  <si>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</si>
  <si>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</si>
  <si>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</si>
  <si>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</si>
  <si>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</si>
  <si>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</si>
  <si>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</si>
  <si>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</si>
  <si>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</si>
  <si>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</si>
  <si>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</si>
  <si>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</si>
  <si>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</si>
  <si>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</si>
  <si>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</si>
  <si>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</si>
  <si>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</si>
  <si>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</si>
  <si>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</si>
  <si>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</si>
  <si>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</si>
  <si>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</si>
  <si>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</si>
  <si>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</si>
  <si>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</si>
  <si>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</si>
  <si>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</si>
  <si>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</si>
  <si>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</si>
  <si>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</si>
  <si>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</si>
  <si>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</si>
  <si>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</si>
  <si>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</si>
  <si>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</si>
  <si>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</si>
  <si>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</si>
  <si>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</si>
  <si>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</si>
  <si>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</si>
  <si>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</si>
  <si>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</si>
  <si>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</si>
  <si>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</si>
  <si>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</si>
  <si>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</si>
  <si>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</si>
  <si>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</si>
  <si>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</si>
  <si>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</si>
  <si>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</si>
  <si>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</si>
  <si>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</si>
  <si>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</si>
  <si>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</si>
  <si>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</si>
  <si>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</si>
  <si>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</si>
  <si>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</si>
  <si>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</si>
  <si>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</si>
  <si>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</si>
  <si>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</si>
  <si>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</si>
  <si>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</si>
  <si>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</si>
  <si>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</si>
  <si>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</si>
  <si>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</si>
  <si>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</si>
  <si>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</si>
  <si>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</si>
  <si>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</si>
  <si>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</si>
  <si>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</si>
  <si>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</si>
  <si>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</si>
  <si>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</si>
  <si>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</si>
  <si>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</si>
  <si>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</si>
  <si>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</si>
  <si>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</si>
  <si>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</si>
  <si>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</si>
  <si>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</si>
  <si>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</si>
  <si>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</si>
  <si>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</si>
  <si>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</si>
  <si>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</si>
  <si>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</si>
  <si>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</si>
  <si>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</si>
  <si>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</si>
  <si>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</si>
  <si>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</si>
  <si>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</si>
  <si>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</si>
  <si>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</si>
  <si>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</si>
  <si>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</si>
  <si>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</si>
  <si>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</si>
  <si>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</si>
  <si>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</si>
  <si>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</si>
  <si>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</si>
  <si>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</si>
  <si>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</si>
  <si>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</si>
  <si>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</si>
  <si>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</si>
  <si>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</si>
  <si>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</si>
  <si>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</si>
  <si>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</si>
  <si>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</si>
  <si>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</si>
  <si>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</si>
  <si>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</si>
  <si>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</si>
  <si>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</si>
  <si>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</si>
  <si>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</si>
  <si>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</si>
  <si>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</si>
  <si>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</si>
  <si>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</si>
  <si>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</si>
  <si>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</si>
  <si>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</si>
  <si>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</si>
  <si>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</si>
  <si>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</si>
  <si>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</si>
  <si>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</si>
  <si>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</si>
  <si>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</si>
  <si>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</si>
  <si>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</si>
  <si>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</si>
  <si>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</si>
  <si>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</si>
  <si>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</si>
  <si>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</si>
  <si>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</si>
  <si>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</si>
  <si>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</si>
  <si>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</si>
  <si>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</si>
  <si>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</si>
  <si>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</si>
  <si>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</si>
  <si>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</si>
  <si>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</si>
  <si>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</si>
  <si>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</si>
  <si>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</si>
  <si>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</si>
  <si>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</si>
  <si>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</si>
  <si>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</si>
  <si>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</si>
  <si>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</si>
  <si>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</si>
  <si>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</si>
  <si>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</si>
  <si>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</si>
  <si>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</si>
  <si>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</si>
  <si>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</si>
  <si>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</si>
  <si>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</si>
  <si>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</si>
  <si>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</si>
  <si>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</si>
  <si>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</si>
  <si>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</si>
  <si>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</si>
  <si>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</si>
  <si>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</si>
  <si>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</si>
  <si>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</si>
  <si>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</si>
  <si>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</si>
  <si>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</si>
  <si>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</si>
  <si>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</si>
  <si>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</si>
  <si>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</si>
  <si>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</si>
  <si>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</si>
  <si>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</si>
  <si>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</si>
  <si>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</si>
  <si>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</si>
  <si>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</si>
  <si>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</si>
  <si>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</si>
  <si>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</si>
  <si>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</si>
  <si>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</si>
  <si>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</si>
  <si>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</si>
  <si>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</si>
  <si>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</si>
  <si>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</si>
  <si>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</si>
  <si>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</si>
  <si>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</si>
  <si>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</si>
  <si>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</si>
  <si>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</si>
  <si>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</si>
  <si>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</si>
  <si>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</si>
  <si>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</si>
  <si>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</si>
  <si>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</si>
  <si>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</si>
  <si>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</si>
  <si>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</si>
  <si>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</si>
  <si>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</si>
  <si>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</si>
  <si>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</si>
  <si>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</si>
  <si>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</si>
  <si>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</si>
  <si>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</si>
  <si>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</si>
  <si>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</si>
  <si>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</si>
  <si>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</si>
  <si>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</si>
  <si>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</si>
  <si>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</si>
  <si>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</si>
  <si>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</si>
  <si>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</si>
  <si>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</si>
  <si>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</si>
  <si>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</si>
  <si>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</si>
  <si>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</si>
  <si>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</si>
  <si>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</si>
  <si>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</si>
  <si>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</si>
  <si>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</si>
  <si>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</si>
  <si>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</si>
  <si>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</si>
  <si>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</si>
  <si>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</si>
  <si>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</si>
  <si>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</si>
  <si>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</si>
  <si>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</si>
  <si>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</si>
  <si>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</si>
  <si>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</si>
  <si>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</si>
  <si>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</si>
  <si>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</si>
  <si>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</si>
  <si>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</si>
  <si>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</si>
  <si>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</si>
  <si>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</si>
  <si>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</si>
  <si>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</si>
  <si>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</si>
  <si>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</si>
  <si>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</si>
  <si>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</si>
  <si>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</si>
  <si>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</si>
  <si>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</si>
  <si>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</si>
  <si>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</si>
  <si>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</si>
  <si>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</si>
  <si>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</si>
  <si>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</si>
  <si>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</si>
  <si>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</si>
  <si>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</si>
  <si>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</si>
  <si>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</si>
  <si>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</si>
  <si>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</si>
  <si>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</si>
  <si>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</si>
  <si>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</si>
  <si>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</si>
  <si>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</si>
  <si>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</si>
  <si>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</si>
  <si>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</si>
  <si>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</si>
  <si>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</si>
  <si>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</si>
  <si>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</si>
  <si>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</si>
  <si>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</si>
  <si>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</si>
  <si>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</si>
  <si>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</si>
  <si>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</si>
  <si>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</si>
  <si>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</si>
  <si>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</si>
  <si>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</si>
  <si>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</si>
  <si>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</si>
  <si>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</si>
  <si>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</si>
  <si>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</si>
  <si>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</si>
  <si>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</si>
  <si>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</si>
  <si>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</si>
  <si>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</si>
  <si>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</si>
  <si>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</si>
  <si>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</si>
  <si>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</si>
  <si>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</si>
  <si>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</si>
  <si>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</si>
  <si>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</si>
  <si>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</si>
  <si>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</si>
  <si>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</si>
  <si>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</si>
  <si>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</si>
  <si>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</si>
  <si>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</si>
  <si>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</si>
  <si>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</si>
  <si>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</si>
  <si>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</si>
  <si>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</si>
  <si>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</si>
  <si>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</si>
  <si>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</si>
  <si>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</si>
  <si>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</si>
  <si>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</si>
  <si>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</si>
  <si>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</si>
  <si>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</si>
  <si>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</si>
  <si>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</si>
  <si>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</si>
  <si>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</si>
  <si>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</si>
  <si>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</si>
  <si>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</si>
  <si>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</si>
  <si>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</si>
  <si>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</si>
  <si>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</si>
  <si>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</si>
  <si>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</si>
  <si>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</si>
  <si>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</si>
  <si>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</si>
  <si>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</si>
  <si>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</si>
  <si>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</si>
  <si>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</si>
  <si>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</si>
  <si>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</si>
  <si>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</si>
  <si>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</si>
  <si>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</si>
  <si>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</si>
  <si>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</si>
  <si>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</si>
  <si>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</si>
  <si>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</si>
  <si>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</si>
  <si>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</si>
  <si>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</si>
  <si>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</si>
  <si>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</si>
  <si>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</si>
  <si>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</si>
  <si>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</si>
  <si>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</si>
  <si>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</si>
  <si>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</si>
  <si>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</si>
  <si>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</si>
  <si>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</si>
  <si>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</si>
  <si>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</si>
  <si>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</si>
  <si>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</si>
  <si>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</si>
  <si>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</si>
  <si>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</si>
  <si>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</si>
  <si>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</si>
  <si>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</si>
  <si>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</si>
  <si>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</si>
  <si>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</si>
  <si>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</si>
  <si>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</si>
  <si>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</si>
  <si>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</si>
  <si>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</si>
  <si>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</si>
  <si>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</si>
  <si>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</si>
  <si>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</si>
  <si>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</si>
  <si>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</si>
  <si>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</si>
  <si>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</si>
  <si>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</si>
  <si>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</si>
  <si>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</si>
  <si>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</si>
  <si>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</si>
  <si>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</si>
  <si>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</si>
  <si>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</si>
  <si>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</si>
  <si>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</si>
  <si>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</si>
  <si>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</si>
  <si>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</si>
  <si>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</si>
  <si>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</si>
  <si>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</si>
  <si>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</si>
  <si>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</si>
  <si>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</si>
  <si>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</si>
  <si>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</si>
  <si>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</si>
  <si>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</si>
  <si>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</si>
  <si>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</si>
  <si>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</si>
  <si>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</si>
  <si>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</si>
  <si>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</si>
  <si>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</si>
  <si>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</si>
  <si>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</si>
  <si>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</si>
  <si>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</si>
  <si>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</si>
  <si>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</si>
  <si>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</si>
  <si>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</si>
  <si>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</si>
  <si>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</si>
  <si>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</si>
  <si>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</si>
  <si>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</si>
  <si>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</si>
  <si>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</si>
  <si>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</si>
  <si>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</si>
  <si>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</si>
  <si>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</si>
  <si>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</si>
  <si>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</si>
  <si>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</si>
  <si>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</si>
  <si>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</si>
  <si>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</si>
  <si>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</si>
  <si>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</si>
  <si>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</si>
  <si>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</si>
  <si>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</si>
  <si>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</si>
  <si>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</si>
  <si>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</si>
  <si>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</si>
  <si>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</si>
  <si>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</si>
  <si>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</si>
  <si>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</si>
  <si>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</si>
  <si>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</si>
  <si>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</si>
  <si>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</si>
  <si>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</si>
  <si>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</si>
  <si>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</si>
  <si>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</si>
  <si>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</si>
  <si>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</si>
  <si>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</si>
  <si>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</si>
  <si>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</si>
  <si>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</si>
  <si>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</si>
  <si>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</si>
  <si>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</si>
  <si>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</si>
  <si>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</si>
  <si>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</si>
  <si>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</si>
  <si>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</si>
  <si>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</si>
  <si>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</si>
  <si>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</si>
  <si>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</si>
  <si>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</si>
  <si>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</si>
  <si>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</si>
  <si>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</si>
  <si>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</si>
  <si>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</si>
  <si>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</si>
  <si>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</si>
  <si>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</si>
  <si>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</si>
  <si>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</si>
  <si>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</si>
  <si>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</si>
  <si>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</si>
  <si>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</si>
  <si>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</si>
  <si>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</si>
  <si>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</si>
  <si>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</si>
  <si>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</si>
  <si>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</si>
  <si>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</si>
  <si>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</si>
  <si>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</si>
  <si>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</si>
  <si>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</si>
  <si>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</si>
  <si>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</si>
  <si>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</si>
  <si>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</si>
  <si>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</si>
  <si>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</si>
  <si>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</si>
  <si>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</si>
  <si>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</si>
  <si>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</si>
  <si>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</si>
  <si>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</si>
  <si>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</si>
  <si>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</si>
  <si>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</si>
  <si>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</si>
  <si>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</si>
  <si>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</si>
  <si>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</si>
  <si>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</si>
  <si>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</si>
  <si>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</si>
  <si>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</si>
  <si>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</si>
  <si>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</si>
  <si>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</si>
  <si>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</si>
  <si>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</si>
  <si>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</si>
  <si>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</si>
  <si>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</si>
  <si>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</si>
  <si>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</si>
  <si>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</si>
  <si>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</si>
  <si>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</si>
  <si>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</si>
  <si>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</si>
  <si>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</si>
  <si>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</si>
  <si>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</si>
  <si>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</si>
  <si>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</si>
  <si>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</si>
  <si>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</si>
  <si>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</si>
  <si>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</si>
  <si>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</si>
  <si>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</si>
  <si>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</si>
  <si>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</si>
  <si>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</si>
  <si>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</si>
  <si>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</si>
  <si>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</si>
  <si>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</si>
  <si>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</si>
  <si>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</si>
  <si>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</si>
  <si>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</si>
  <si>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</si>
  <si>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</si>
  <si>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</si>
  <si>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</si>
  <si>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</si>
  <si>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</si>
  <si>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</si>
  <si>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</si>
  <si>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</si>
  <si>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</si>
  <si>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</si>
  <si>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</si>
  <si>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</si>
  <si>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</si>
  <si>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</si>
  <si>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</si>
  <si>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</si>
  <si>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</si>
  <si>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</si>
  <si>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</si>
  <si>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</si>
  <si>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</si>
  <si>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</si>
  <si>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</si>
  <si>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</si>
  <si>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</si>
  <si>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</si>
  <si>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</si>
  <si>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</si>
  <si>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</si>
  <si>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</si>
  <si>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</si>
  <si>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</si>
  <si>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</si>
  <si>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</si>
  <si>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</si>
  <si>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</si>
  <si>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</si>
  <si>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</si>
  <si>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</si>
  <si>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</si>
  <si>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</si>
  <si>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</si>
  <si>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</si>
  <si>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</si>
  <si>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</si>
  <si>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</si>
  <si>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</si>
  <si>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</si>
  <si>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</si>
  <si>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</si>
  <si>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</si>
  <si>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</si>
  <si>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</si>
  <si>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</si>
  <si>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</si>
  <si>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</si>
  <si>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</si>
  <si>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</si>
  <si>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</si>
  <si>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</si>
  <si>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</si>
  <si>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</si>
  <si>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</si>
  <si>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</si>
  <si>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</si>
  <si>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</si>
  <si>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</si>
  <si>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</si>
  <si>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</si>
  <si>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</si>
  <si>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</si>
  <si>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</si>
  <si>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</si>
  <si>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</si>
  <si>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</si>
  <si>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</si>
  <si>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</si>
  <si>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</si>
  <si>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</si>
  <si>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</si>
  <si>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</si>
  <si>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</si>
  <si>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</si>
  <si>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</si>
  <si>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</si>
  <si>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</si>
  <si>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</si>
  <si>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</si>
  <si>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</si>
  <si>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</si>
  <si>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</si>
  <si>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</si>
  <si>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</si>
  <si>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</si>
  <si>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</si>
  <si>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</si>
  <si>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</si>
  <si>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</si>
  <si>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</si>
  <si>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</si>
  <si>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</si>
  <si>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</si>
  <si>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</si>
  <si>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</si>
  <si>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</si>
  <si>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</si>
  <si>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</si>
  <si>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</si>
  <si>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</si>
  <si>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</si>
  <si>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</si>
  <si>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</si>
  <si>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</si>
  <si>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</si>
  <si>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</si>
  <si>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</si>
  <si>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</si>
  <si>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</si>
  <si>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</si>
  <si>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</si>
  <si>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</si>
  <si>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</si>
  <si>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</si>
  <si>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</si>
  <si>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</si>
  <si>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</si>
  <si>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</si>
  <si>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</si>
  <si>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</si>
  <si>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</si>
  <si>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</si>
  <si>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</si>
  <si>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</si>
  <si>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</si>
  <si>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</si>
  <si>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</si>
  <si>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</si>
  <si>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</si>
  <si>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</si>
  <si>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</si>
  <si>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</si>
  <si>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</si>
  <si>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</si>
  <si>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</si>
  <si>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</si>
  <si>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</si>
  <si>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</si>
  <si>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</si>
  <si>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</si>
  <si>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</si>
  <si>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</si>
  <si>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</si>
  <si>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</si>
  <si>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</si>
  <si>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</si>
  <si>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</si>
  <si>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</si>
  <si>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</si>
  <si>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</si>
  <si>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</si>
  <si>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</si>
  <si>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</si>
  <si>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</si>
  <si>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</si>
  <si>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</si>
  <si>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</si>
  <si>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</si>
  <si>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</si>
  <si>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</si>
  <si>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</si>
  <si>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</si>
  <si>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</si>
  <si>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</si>
  <si>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</si>
  <si>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</si>
  <si>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</si>
  <si>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</si>
  <si>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</si>
  <si>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</si>
  <si>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</si>
  <si>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</si>
  <si>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</si>
  <si>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</si>
  <si>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</si>
  <si>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</si>
  <si>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</si>
  <si>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</si>
  <si>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</si>
  <si>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</si>
  <si>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</si>
  <si>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</si>
  <si>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</si>
  <si>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</si>
  <si>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</si>
  <si>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</si>
  <si>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</si>
  <si>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</si>
  <si>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</si>
  <si>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</si>
  <si>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</si>
  <si>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</si>
  <si>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</si>
  <si>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</si>
  <si>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</si>
  <si>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</si>
  <si>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</si>
  <si>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</si>
  <si>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</si>
  <si>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</si>
  <si>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</si>
  <si>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</si>
  <si>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</si>
  <si>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</si>
  <si>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</si>
  <si>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</si>
  <si>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</si>
  <si>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</si>
  <si>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</si>
  <si>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</si>
  <si>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</si>
  <si>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</si>
  <si>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</si>
  <si>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</si>
  <si>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</si>
  <si>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</si>
  <si>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</si>
  <si>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</si>
  <si>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</si>
  <si>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</si>
  <si>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</si>
  <si>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</si>
  <si>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</si>
  <si>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</si>
  <si>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</si>
  <si>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</si>
  <si>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</si>
  <si>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</si>
  <si>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</si>
  <si>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</si>
  <si>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</si>
  <si>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</si>
  <si>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</si>
  <si>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</si>
  <si>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</si>
  <si>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</si>
  <si>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</si>
  <si>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</si>
  <si>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</si>
  <si>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</si>
  <si>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</si>
  <si>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</si>
  <si>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</si>
  <si>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</si>
  <si>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</si>
  <si>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</si>
  <si>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</si>
  <si>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</si>
  <si>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</si>
  <si>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</si>
  <si>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</si>
  <si>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</si>
  <si>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</si>
  <si>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</si>
  <si>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</si>
  <si>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</si>
  <si>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</si>
  <si>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</si>
  <si>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</si>
  <si>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</si>
  <si>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</si>
  <si>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</si>
  <si>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</si>
  <si>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</si>
  <si>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</si>
  <si>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</si>
  <si>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</si>
  <si>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</si>
  <si>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</si>
  <si>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</si>
  <si>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</si>
  <si>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</si>
  <si>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</si>
  <si>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</si>
  <si>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</si>
  <si>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</si>
  <si>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</si>
  <si>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</si>
  <si>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</si>
  <si>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</si>
  <si>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</si>
  <si>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</si>
  <si>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</si>
  <si>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</si>
  <si>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</si>
  <si>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</si>
  <si>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</si>
  <si>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</si>
  <si>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</si>
  <si>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</si>
  <si>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</si>
  <si>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</si>
  <si>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</si>
  <si>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</si>
  <si>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</si>
  <si>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</si>
  <si>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</si>
  <si>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</si>
  <si>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</si>
  <si>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</si>
  <si>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</si>
  <si>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</si>
  <si>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</si>
  <si>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</si>
  <si>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</si>
  <si>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</si>
  <si>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</si>
  <si>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</si>
  <si>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</si>
  <si>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</si>
  <si>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</si>
  <si>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</si>
  <si>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</si>
  <si>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</si>
  <si>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</si>
  <si>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</si>
  <si>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</si>
  <si>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</si>
  <si>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</si>
  <si>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</si>
  <si>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</si>
  <si>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</si>
  <si>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</si>
  <si>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</si>
  <si>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</si>
  <si>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</si>
  <si>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</si>
  <si>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</si>
  <si>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</si>
  <si>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</si>
  <si>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</si>
  <si>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</si>
  <si>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</si>
  <si>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</si>
  <si>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</si>
  <si>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</si>
  <si>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</si>
  <si>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</si>
  <si>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</si>
  <si>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</si>
  <si>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</si>
  <si>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</si>
  <si>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</si>
  <si>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</si>
  <si>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</si>
  <si>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</si>
  <si>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</si>
  <si>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</si>
  <si>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</si>
  <si>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</si>
  <si>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</si>
  <si>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</si>
  <si>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</si>
  <si>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</si>
  <si>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</si>
  <si>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</si>
  <si>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</si>
  <si>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</si>
  <si>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</si>
  <si>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</si>
  <si>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</si>
  <si>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</si>
  <si>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</si>
  <si>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</si>
  <si>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</si>
  <si>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</si>
  <si>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</si>
  <si>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</si>
  <si>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</si>
  <si>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</si>
  <si>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</si>
  <si>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</si>
  <si>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</si>
  <si>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</si>
  <si>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</si>
  <si>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</si>
  <si>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</si>
  <si>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</si>
  <si>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</si>
  <si>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</si>
  <si>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</si>
  <si>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</si>
  <si>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</si>
  <si>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</si>
  <si>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</si>
  <si>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</si>
  <si>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</si>
  <si>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</si>
  <si>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</si>
  <si>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</si>
  <si>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</si>
  <si>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</si>
  <si>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</si>
  <si>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</si>
  <si>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</si>
  <si>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</si>
  <si>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</si>
  <si>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</si>
  <si>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</si>
  <si>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</si>
  <si>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</si>
  <si>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</si>
  <si>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</si>
  <si>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</si>
  <si>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</si>
  <si>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</si>
  <si>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</si>
  <si>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</si>
  <si>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</si>
  <si>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</si>
  <si>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</si>
  <si>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</si>
  <si>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</si>
  <si>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</si>
  <si>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</si>
  <si>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</si>
  <si>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</si>
  <si>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</si>
  <si>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</si>
  <si>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</si>
  <si>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</si>
  <si>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</si>
  <si>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</si>
  <si>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</si>
  <si>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</si>
  <si>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</si>
  <si>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</si>
  <si>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</si>
  <si>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</si>
  <si>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</si>
  <si>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</si>
  <si>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</si>
  <si>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</si>
  <si>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</si>
  <si>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</si>
  <si>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</si>
  <si>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</si>
  <si>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</si>
  <si>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</si>
  <si>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</si>
  <si>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</si>
  <si>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</si>
  <si>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</si>
  <si>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</si>
  <si>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</si>
  <si>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</si>
  <si>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</si>
  <si>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</si>
  <si>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</si>
  <si>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</si>
  <si>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</si>
  <si>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</si>
  <si>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</si>
  <si>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</si>
  <si>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</si>
  <si>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</si>
  <si>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</si>
  <si>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</si>
  <si>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</si>
  <si>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</si>
  <si>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</si>
  <si>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</si>
  <si>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</si>
  <si>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</si>
  <si>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</si>
  <si>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</si>
  <si>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</si>
  <si>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</si>
  <si>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</si>
  <si>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</si>
  <si>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</si>
  <si>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</si>
  <si>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</si>
  <si>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</si>
  <si>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</si>
  <si>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</si>
  <si>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</si>
  <si>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</si>
  <si>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</si>
  <si>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</si>
  <si>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</si>
  <si>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</si>
  <si>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</si>
  <si>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</si>
  <si>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</si>
  <si>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</si>
  <si>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</si>
  <si>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</si>
  <si>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</si>
  <si>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</si>
  <si>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</si>
  <si>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</si>
  <si>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</si>
  <si>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</si>
  <si>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</si>
  <si>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</si>
  <si>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</si>
  <si>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</si>
  <si>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</si>
  <si>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</si>
  <si>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</si>
  <si>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</si>
  <si>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</si>
  <si>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</si>
  <si>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</si>
  <si>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</si>
  <si>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</si>
  <si>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</si>
  <si>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</si>
  <si>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</si>
  <si>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</si>
  <si>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</si>
  <si>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</si>
  <si>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</si>
  <si>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</si>
  <si>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</si>
  <si>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</si>
  <si>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</si>
  <si>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</si>
  <si>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</si>
  <si>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</si>
  <si>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</si>
  <si>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</si>
  <si>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</si>
  <si>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</si>
  <si>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</si>
  <si>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</si>
  <si>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</si>
  <si>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</si>
  <si>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</si>
  <si>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</si>
  <si>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</si>
  <si>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</si>
  <si>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</si>
  <si>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</si>
  <si>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</si>
  <si>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</si>
  <si>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</si>
  <si>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</si>
  <si>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</si>
  <si>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</si>
  <si>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</si>
  <si>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</si>
  <si>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</si>
  <si>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</si>
  <si>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</si>
  <si>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</si>
  <si>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</si>
  <si>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</si>
  <si>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</si>
  <si>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</si>
  <si>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</si>
  <si>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</si>
  <si>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</si>
  <si>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</si>
  <si>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</si>
  <si>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</si>
  <si>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</si>
  <si>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</si>
  <si>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</si>
  <si>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</si>
  <si>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</si>
  <si>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</si>
  <si>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</si>
  <si>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</si>
  <si>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</si>
  <si>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</si>
  <si>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</si>
  <si>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</si>
  <si>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</si>
  <si>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</si>
  <si>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</si>
  <si>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</si>
  <si>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</si>
  <si>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</si>
  <si>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</si>
  <si>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</si>
  <si>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</si>
  <si>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</si>
  <si>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</si>
  <si>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</si>
  <si>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</si>
  <si>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</si>
  <si>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</si>
  <si>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</si>
  <si>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</si>
  <si>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</si>
  <si>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</si>
  <si>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</si>
  <si>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</si>
  <si>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</si>
  <si>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</si>
  <si>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</si>
  <si>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</si>
  <si>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</si>
  <si>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</si>
  <si>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</si>
  <si>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</si>
  <si>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</si>
  <si>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</si>
  <si>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</si>
  <si>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</si>
  <si>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</si>
  <si>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</si>
  <si>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</si>
  <si>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</si>
  <si>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</si>
  <si>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</si>
  <si>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</si>
  <si>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</si>
  <si>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</si>
  <si>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</si>
  <si>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</si>
  <si>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</si>
  <si>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</si>
  <si>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</si>
  <si>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</si>
  <si>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</si>
  <si>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</si>
  <si>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</si>
  <si>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</si>
  <si>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</si>
  <si>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</si>
  <si>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</si>
  <si>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</si>
  <si>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</si>
  <si>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</si>
  <si>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</si>
  <si>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</si>
  <si>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</si>
  <si>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</si>
  <si>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</si>
  <si>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</si>
  <si>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</si>
  <si>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</si>
  <si>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</si>
  <si>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</si>
  <si>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</si>
  <si>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</si>
  <si>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</si>
  <si>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</si>
  <si>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</si>
  <si>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</si>
  <si>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</si>
  <si>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</si>
  <si>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</si>
  <si>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</si>
  <si>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</si>
  <si>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</si>
  <si>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</si>
  <si>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</si>
  <si>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</si>
  <si>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</si>
  <si>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</si>
  <si>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</si>
  <si>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</si>
  <si>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</si>
  <si>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</si>
  <si>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</si>
  <si>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</si>
  <si>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</si>
  <si>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</si>
  <si>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</si>
  <si>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</si>
  <si>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</si>
  <si>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</si>
  <si>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</si>
  <si>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</si>
  <si>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</si>
  <si>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</si>
  <si>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</si>
  <si>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</si>
  <si>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</si>
  <si>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</si>
  <si>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</si>
  <si>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</si>
  <si>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</si>
  <si>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</si>
  <si>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</si>
  <si>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</si>
  <si>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</si>
  <si>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</si>
  <si>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</si>
  <si>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</si>
  <si>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</si>
  <si>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</si>
  <si>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</si>
  <si>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</si>
  <si>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</si>
  <si>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</si>
  <si>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</si>
  <si>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</si>
  <si>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</si>
  <si>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</si>
  <si>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</si>
  <si>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</si>
  <si>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</si>
  <si>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</si>
  <si>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</si>
  <si>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</si>
  <si>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</si>
  <si>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</si>
  <si>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</si>
  <si>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</si>
  <si>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</si>
  <si>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</si>
  <si>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</si>
  <si>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</si>
  <si>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</si>
  <si>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</si>
  <si>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</si>
  <si>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</si>
  <si>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</si>
  <si>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</si>
  <si>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</si>
  <si>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</si>
  <si>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</si>
  <si>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</si>
  <si>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</si>
  <si>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</si>
  <si>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</si>
  <si>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</si>
  <si>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</si>
  <si>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</si>
  <si>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</si>
  <si>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</si>
  <si>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</si>
  <si>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</si>
  <si>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</si>
  <si>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</si>
  <si>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</si>
  <si>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</si>
  <si>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</si>
  <si>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</si>
  <si>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</si>
  <si>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</si>
  <si>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</si>
  <si>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</si>
  <si>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</si>
  <si>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</si>
  <si>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</si>
  <si>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</si>
  <si>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</si>
  <si>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</si>
  <si>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</si>
  <si>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</si>
  <si>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</si>
  <si>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</si>
  <si>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</si>
  <si>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</si>
  <si>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</si>
  <si>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</si>
  <si>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</si>
  <si>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</si>
  <si>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</si>
  <si>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</si>
  <si>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</si>
  <si>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</si>
  <si>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</si>
  <si>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</si>
  <si>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</si>
  <si>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</si>
  <si>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</si>
  <si>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</si>
  <si>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</si>
  <si>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</si>
  <si>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</si>
  <si>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</si>
  <si>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</si>
  <si>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</si>
  <si>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</si>
  <si>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</si>
  <si>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</si>
  <si>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</si>
  <si>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</si>
  <si>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</si>
  <si>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</si>
  <si>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</si>
  <si>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</si>
  <si>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</si>
  <si>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</si>
  <si>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</si>
  <si>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</si>
  <si>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</si>
  <si>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</si>
  <si>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</si>
  <si>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</si>
  <si>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</si>
  <si>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</si>
  <si>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</si>
  <si>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</si>
  <si>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</si>
  <si>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</si>
  <si>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</si>
  <si>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</si>
  <si>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</si>
  <si>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</si>
  <si>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</si>
  <si>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</si>
  <si>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</si>
  <si>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</si>
  <si>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</si>
  <si>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</si>
  <si>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</si>
  <si>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</si>
  <si>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</si>
  <si>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</si>
  <si>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</si>
  <si>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</si>
  <si>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</si>
  <si>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</si>
  <si>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</si>
  <si>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</si>
  <si>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</si>
  <si>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</si>
  <si>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</si>
  <si>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</si>
  <si>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</si>
  <si>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</si>
  <si>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</si>
  <si>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</si>
  <si>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</si>
  <si>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</si>
  <si>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</si>
  <si>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</si>
  <si>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</si>
  <si>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</si>
  <si>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</si>
  <si>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</si>
  <si>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</si>
  <si>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</si>
  <si>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</si>
  <si>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</si>
  <si>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</si>
  <si>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</si>
  <si>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</si>
  <si>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</si>
  <si>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</si>
  <si>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</si>
  <si>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</si>
  <si>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</si>
  <si>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Sr. no</t>
  </si>
  <si>
    <t>Sum of Total Sales</t>
  </si>
  <si>
    <t>Average Sales</t>
  </si>
  <si>
    <t>Number of items</t>
  </si>
  <si>
    <t>Average of Rating</t>
  </si>
  <si>
    <t>Avg Sales</t>
  </si>
  <si>
    <t>No of Items</t>
  </si>
  <si>
    <t>Avg Rating</t>
  </si>
  <si>
    <t>KPI's Requirement's</t>
  </si>
  <si>
    <t>Row Labels</t>
  </si>
  <si>
    <t>Total Sales Of Fat Content</t>
  </si>
  <si>
    <t>Column Labels</t>
  </si>
  <si>
    <t>Fat Content By Item Type</t>
  </si>
  <si>
    <t>Total Sales By Item Type</t>
  </si>
  <si>
    <t>Total Sales By Outlet Establishment</t>
  </si>
  <si>
    <t>Sales By Outlet Size</t>
  </si>
  <si>
    <t>Outlet Location</t>
  </si>
  <si>
    <t>Sales</t>
  </si>
  <si>
    <t>Sales By Outlet Location</t>
  </si>
  <si>
    <t>Average of Total Sales</t>
  </si>
  <si>
    <t>Count of Sr. no</t>
  </si>
  <si>
    <t>All Matrices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</si>
</sst>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166" fontId="0" fillId="0" borderId="15" xfId="0" applyNumberFormat="1" applyBorder="1"/>
    <xf numFmtId="0" fontId="0" fillId="0" borderId="15" xfId="0" applyBorder="1"/>
    <xf numFmtId="0" fontId="0" fillId="0" borderId="17" xfId="0" applyBorder="1"/>
    <xf numFmtId="0" fontId="0" fillId="0" borderId="21" xfId="0" pivotButton="1" applyBorder="1"/>
    <xf numFmtId="0" fontId="0" fillId="0" borderId="20" xfId="0" applyBorder="1" applyAlignment="1">
      <alignment horizontal="left"/>
    </xf>
    <xf numFmtId="0" fontId="0" fillId="0" borderId="19" xfId="0" applyBorder="1" applyAlignment="1">
      <alignment horizontal="left"/>
    </xf>
    <xf numFmtId="0" fontId="0" fillId="0" borderId="22" xfId="0" applyBorder="1"/>
    <xf numFmtId="167" fontId="0" fillId="0" borderId="18" xfId="0" applyNumberFormat="1" applyBorder="1"/>
    <xf numFmtId="167" fontId="0" fillId="0" borderId="19" xfId="0" applyNumberFormat="1" applyBorder="1"/>
    <xf numFmtId="0" fontId="0" fillId="0" borderId="21" xfId="0" applyBorder="1"/>
    <xf numFmtId="167" fontId="0" fillId="0" borderId="14" xfId="0" applyNumberFormat="1" applyBorder="1"/>
    <xf numFmtId="167" fontId="0" fillId="0" borderId="17" xfId="0" applyNumberFormat="1" applyBorder="1"/>
    <xf numFmtId="167" fontId="0" fillId="0" borderId="20" xfId="0" applyNumberFormat="1" applyBorder="1"/>
    <xf numFmtId="0" fontId="0" fillId="0" borderId="11" xfId="0" applyBorder="1"/>
    <xf numFmtId="167" fontId="0" fillId="0" borderId="0" xfId="0" applyNumberFormat="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0" borderId="22" xfId="0" pivotButton="1" applyBorder="1"/>
    <xf numFmtId="0" fontId="0" fillId="0" borderId="18" xfId="0" applyBorder="1" applyAlignment="1">
      <alignment horizontal="left"/>
    </xf>
    <xf numFmtId="0" fontId="0" fillId="0" borderId="23" xfId="0" applyBorder="1"/>
    <xf numFmtId="0" fontId="0" fillId="0" borderId="24" xfId="0" applyBorder="1"/>
    <xf numFmtId="0" fontId="0" fillId="0" borderId="13" xfId="0" applyBorder="1" applyAlignment="1">
      <alignment horizontal="center"/>
    </xf>
    <xf numFmtId="168" fontId="0" fillId="0" borderId="18" xfId="0" applyNumberFormat="1" applyBorder="1"/>
    <xf numFmtId="168" fontId="0" fillId="0" borderId="20" xfId="0" applyNumberFormat="1" applyBorder="1"/>
    <xf numFmtId="168" fontId="0" fillId="0" borderId="19" xfId="0" applyNumberFormat="1" applyBorder="1"/>
    <xf numFmtId="1" fontId="0" fillId="0" borderId="18" xfId="0" applyNumberFormat="1" applyBorder="1"/>
    <xf numFmtId="1" fontId="0" fillId="0" borderId="20" xfId="0" applyNumberFormat="1" applyBorder="1"/>
    <xf numFmtId="1" fontId="0" fillId="0" borderId="19" xfId="0" applyNumberFormat="1" applyBorder="1"/>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0" borderId="23" xfId="0" applyNumberFormat="1" applyBorder="1"/>
    <xf numFmtId="0" fontId="0" fillId="0" borderId="24" xfId="0" applyNumberFormat="1" applyBorder="1"/>
    <xf numFmtId="0" fontId="0" fillId="0" borderId="22"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1">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7"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rgb="FF5B21B6"/>
      </font>
      <fill>
        <patternFill>
          <bgColor rgb="FFE9D5FF"/>
        </patternFill>
      </fill>
    </dxf>
    <dxf>
      <font>
        <b/>
        <color theme="1"/>
      </font>
      <border>
        <bottom style="thin">
          <color theme="7"/>
        </bottom>
        <vertical/>
        <horizontal/>
      </border>
    </dxf>
    <dxf>
      <font>
        <color rgb="FF6D28D9"/>
      </font>
      <fill>
        <patternFill>
          <bgColor rgb="FFE9D5FF"/>
        </patternFill>
      </fill>
      <border>
        <left style="thin">
          <color theme="7"/>
        </left>
        <right style="thin">
          <color theme="7"/>
        </right>
        <top style="thin">
          <color theme="7"/>
        </top>
        <bottom style="thin">
          <color theme="7"/>
        </bottom>
        <vertical/>
        <horizontal/>
      </border>
    </dxf>
    <dxf>
      <font>
        <b/>
        <color theme="1"/>
      </font>
      <border>
        <bottom style="thin">
          <color theme="6"/>
        </bottom>
        <vertical/>
        <horizontal/>
      </border>
    </dxf>
    <dxf>
      <font>
        <color rgb="FF5B21B6"/>
      </font>
      <fill>
        <patternFill patternType="solid">
          <bgColor rgb="FFFCFAFF"/>
        </patternFill>
      </fill>
      <border>
        <left style="thin">
          <color theme="6"/>
        </left>
        <right style="thin">
          <color theme="6"/>
        </right>
        <top style="thin">
          <color theme="6"/>
        </top>
        <bottom style="thin">
          <color theme="6"/>
        </bottom>
        <vertical/>
        <horizontal/>
      </border>
    </dxf>
    <dxf>
      <font>
        <b/>
        <color theme="1"/>
      </font>
      <border>
        <bottom style="thin">
          <color theme="6"/>
        </bottom>
        <vertical/>
        <horizontal/>
      </border>
    </dxf>
    <dxf>
      <font>
        <color theme="1"/>
      </font>
      <fill>
        <patternFill patternType="solid">
          <bgColor rgb="FFFCFAFF"/>
        </patternFill>
      </fill>
      <border>
        <left style="thin">
          <color theme="6"/>
        </left>
        <right style="thin">
          <color theme="6"/>
        </right>
        <top style="thin">
          <color theme="6"/>
        </top>
        <bottom style="thin">
          <color theme="6"/>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7" defaultTableStyle="TableStyleMedium2" defaultPivotStyle="PivotStyleLight16">
    <tableStyle name="ANC" pivot="0" table="0" count="10" xr9:uid="{8850FF83-FCE5-4808-BEB6-3A39FD1F0D10}">
      <tableStyleElement type="wholeTable" dxfId="126"/>
      <tableStyleElement type="headerRow" dxfId="125"/>
    </tableStyle>
    <tableStyle name="ASME" pivot="0" table="0" count="10" xr9:uid="{403B2396-0C7D-4CC2-985E-AB062D4F7100}">
      <tableStyleElement type="wholeTable" dxfId="124"/>
      <tableStyleElement type="headerRow" dxfId="123"/>
    </tableStyle>
    <tableStyle name="BLINKIT ANALYSIS" pivot="0" table="0" count="10" xr9:uid="{ACC7E6D8-61D4-4781-B313-07551CAEDD3E}">
      <tableStyleElement type="wholeTable" dxfId="130"/>
      <tableStyleElement type="headerRow" dxfId="129"/>
    </tableStyle>
    <tableStyle name="Blinkit AnalysisS" pivot="0" table="0" count="10" xr9:uid="{6BF51444-4561-434A-8C09-75571F9E7F06}">
      <tableStyleElement type="wholeTable" dxfId="128"/>
      <tableStyleElement type="headerRow" dxfId="127"/>
    </tableStyle>
    <tableStyle name="Blinkit AnalysisS 2" pivot="0" table="0" count="10" xr9:uid="{35B2433F-3F09-4803-A663-D9CCF6D947BD}">
      <tableStyleElement type="wholeTable" dxfId="122"/>
      <tableStyleElement type="headerRow" dxfId="121"/>
    </tableStyle>
    <tableStyle name="Slicer Style 1" pivot="0" table="0" count="0" xr9:uid="{7F5739E1-2721-4607-8A66-387BAE372203}"/>
    <tableStyle name="Slicer Style 2" pivot="0" table="0" count="2" xr9:uid="{06C9CF7D-EE28-48CA-AF95-EB4979B3CF8D}">
      <tableStyleElement type="wholeTable" dxfId="120"/>
    </tableStyle>
  </tableStyles>
  <colors>
    <mruColors>
      <color rgb="FFE9D5FF"/>
      <color rgb="FFD8B4FE"/>
      <color rgb="FFA855F7"/>
      <color rgb="FF5B21B6"/>
      <color rgb="FFFCFAFF"/>
      <color rgb="FF6D28D9"/>
      <color rgb="FFA830F2"/>
      <color rgb="FFEC4899"/>
      <color rgb="FFF65DB1"/>
      <color rgb="FFE963C0"/>
    </mruColors>
  </colors>
  <extLst>
    <ext xmlns:x14="http://schemas.microsoft.com/office/spreadsheetml/2009/9/main" uri="{46F421CA-312F-682f-3DD2-61675219B42D}">
      <x14:dxfs count="41">
        <dxf>
          <font>
            <color rgb="FF5B21B6"/>
          </font>
          <fill>
            <patternFill>
              <bgColor rgb="FFFCFAFF"/>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NC">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ASME">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UnselectedItemWithNoData" dxfId="10"/>
            <x14:slicerStyleElement type="hoveredSelectedItemWithNoData" dxfId="9"/>
          </x14:slicerStyleElements>
        </x14:slicerStyle>
        <x14:slicerStyle name="BLINKIT ANALYSIS">
          <x14:slicerStyleElements>
            <x14:slicerStyleElement type="unselectedItemWithData" dxfId="40"/>
            <x14:slicerStyleElement type="unselectedItemWithNoData" dxfId="39"/>
            <x14:slicerStyleElement type="selectedItemWithData" dxfId="38"/>
            <x14:slicerStyleElement type="selectedItemWithNoData" dxfId="37"/>
            <x14:slicerStyleElement type="hoveredUnselectedItemWithData" dxfId="36"/>
            <x14:slicerStyleElement type="hoveredSelectedItemWithData" dxfId="35"/>
            <x14:slicerStyleElement type="hoveredUnselectedItemWithNoData" dxfId="34"/>
            <x14:slicerStyleElement type="hoveredSelectedItemWithNoData" dxfId="33"/>
          </x14:slicerStyleElements>
        </x14:slicerStyle>
        <x14:slicerStyle name="Blinkit AnalysisS">
          <x14:slicerStyleElements>
            <x14:slicerStyleElement type="unselectedItemWithData" dxfId="32"/>
            <x14:slicerStyleElement type="unselectedItemWithNoData" dxfId="31"/>
            <x14:slicerStyleElement type="selectedItemWithData" dxfId="30"/>
            <x14:slicerStyleElement type="selectedItemWithNoData" dxfId="29"/>
            <x14:slicerStyleElement type="hoveredUnselectedItemWithData" dxfId="28"/>
            <x14:slicerStyleElement type="hoveredSelectedItemWithData" dxfId="27"/>
            <x14:slicerStyleElement type="hoveredUnselectedItemWithNoData" dxfId="26"/>
            <x14:slicerStyleElement type="hoveredSelectedItemWithNoData" dxfId="25"/>
          </x14:slicerStyleElements>
        </x14:slicerStyle>
        <x14:slicerStyle name="Blinkit AnalysisS 2">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s>
    <c:plotArea>
      <c:layout/>
      <c:doughnutChart>
        <c:varyColors val="1"/>
        <c:ser>
          <c:idx val="0"/>
          <c:order val="0"/>
          <c:tx>
            <c:strRef>
              <c:f>'Sheets design'!$B$15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22EB-4FCA-8578-C339C70516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22EB-4FCA-8578-C339C70516FC}"/>
              </c:ext>
            </c:extLst>
          </c:dPt>
          <c:cat>
            <c:strRef>
              <c:f>'Sheets design'!$A$16:$A$17</c:f>
              <c:strCache>
                <c:ptCount val="2"/>
                <c:pt idx="0">
                  <c:v>Low Fat</c:v>
                </c:pt>
                <c:pt idx="1">
                  <c:v>Regular</c:v>
                </c:pt>
              </c:strCache>
            </c:strRef>
          </c:cat>
          <c:val>
            <c:numRef>
              <c:f>'Sheets design'!$B$16:$B$17</c:f>
              <c:numCache>
                <c:formatCode>"$"0.00,"K"</c:formatCode>
                <c:ptCount val="2"/>
                <c:pt idx="0">
                  <c:v>776319.68840000057</c:v>
                </c:pt>
                <c:pt idx="1">
                  <c:v>425361.8043999995</c:v>
                </c:pt>
              </c:numCache>
            </c:numRef>
          </c:val>
          <c:extLst>
            <c:ext xmlns:c16="http://schemas.microsoft.com/office/drawing/2014/chart" uri="{C3380CC4-5D6E-409C-BE32-E72D297353CC}">
              <c16:uniqueId val="{00000013-22EB-4FCA-8578-C339C70516FC}"/>
            </c:ext>
          </c:extLst>
        </c:ser>
        <c:dLbls>
          <c:showLegendKey val="0"/>
          <c:showVal val="0"/>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6491-4D0E-AE96-3FDC7D6228EB}"/>
            </c:ext>
          </c:extLst>
        </c:ser>
        <c:ser>
          <c:idx val="1"/>
          <c:order val="1"/>
          <c:tx>
            <c:strRef>
              <c:f>'Sheets design'!$C$26:$C$27</c:f>
              <c:strCache>
                <c:ptCount val="1"/>
                <c:pt idx="0">
                  <c:v>Low Fat</c:v>
                </c:pt>
              </c:strCache>
            </c:strRef>
          </c:tx>
          <c:spPr>
            <a:solidFill>
              <a:schemeClr val="accent2"/>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9B94-49AA-980A-117746E9FF38}"/>
            </c:ext>
          </c:extLst>
        </c:ser>
        <c:dLbls>
          <c:showLegendKey val="0"/>
          <c:showVal val="0"/>
          <c:showCatName val="0"/>
          <c:showSerName val="0"/>
          <c:showPercent val="0"/>
          <c:showBubbleSize val="0"/>
        </c:dLbls>
        <c:gapWidth val="182"/>
        <c:axId val="593287423"/>
        <c:axId val="593286463"/>
      </c:barChart>
      <c:catAx>
        <c:axId val="5932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286463"/>
        <c:crosses val="autoZero"/>
        <c:auto val="1"/>
        <c:lblAlgn val="ctr"/>
        <c:lblOffset val="100"/>
        <c:noMultiLvlLbl val="0"/>
      </c:catAx>
      <c:valAx>
        <c:axId val="593286463"/>
        <c:scaling>
          <c:orientation val="minMax"/>
        </c:scaling>
        <c:delete val="1"/>
        <c:axPos val="b"/>
        <c:numFmt formatCode="&quot;$&quot;0.00,&quot;K&quot;" sourceLinked="1"/>
        <c:majorTickMark val="none"/>
        <c:minorTickMark val="none"/>
        <c:tickLblPos val="nextTo"/>
        <c:crossAx val="59328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103520624736724"/>
          <c:y val="4.455245038477116E-2"/>
          <c:w val="0.73067261268267392"/>
          <c:h val="0.91089509923045764"/>
        </c:manualLayout>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ECB7-4396-A58D-B01FF3DE683F}"/>
            </c:ext>
          </c:extLst>
        </c:ser>
        <c:dLbls>
          <c:showLegendKey val="0"/>
          <c:showVal val="0"/>
          <c:showCatName val="0"/>
          <c:showSerName val="0"/>
          <c:showPercent val="0"/>
          <c:showBubbleSize val="0"/>
        </c:dLbls>
        <c:gapWidth val="182"/>
        <c:axId val="915931279"/>
        <c:axId val="915921679"/>
      </c:barChart>
      <c:catAx>
        <c:axId val="91593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921679"/>
        <c:crosses val="autoZero"/>
        <c:auto val="1"/>
        <c:lblAlgn val="ctr"/>
        <c:lblOffset val="100"/>
        <c:noMultiLvlLbl val="0"/>
      </c:catAx>
      <c:valAx>
        <c:axId val="915921679"/>
        <c:scaling>
          <c:orientation val="minMax"/>
        </c:scaling>
        <c:delete val="1"/>
        <c:axPos val="b"/>
        <c:numFmt formatCode="&quot;$&quot;0.00,&quot;K&quot;" sourceLinked="1"/>
        <c:majorTickMark val="none"/>
        <c:minorTickMark val="none"/>
        <c:tickLblPos val="nextTo"/>
        <c:crossAx val="9159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solidFill>
              <a:schemeClr val="accent1"/>
            </a:solidFill>
            <a:ln>
              <a:noFill/>
            </a:ln>
            <a:effectLst/>
          </c:spPr>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03F-4BFA-B28A-04708B787EEF}"/>
            </c:ext>
          </c:extLst>
        </c:ser>
        <c:dLbls>
          <c:showLegendKey val="0"/>
          <c:showVal val="0"/>
          <c:showCatName val="0"/>
          <c:showSerName val="0"/>
          <c:showPercent val="0"/>
          <c:showBubbleSize val="0"/>
        </c:dLbls>
        <c:axId val="803213807"/>
        <c:axId val="803214767"/>
      </c:areaChart>
      <c:catAx>
        <c:axId val="8032138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14767"/>
        <c:crosses val="autoZero"/>
        <c:auto val="1"/>
        <c:lblAlgn val="ctr"/>
        <c:lblOffset val="100"/>
        <c:noMultiLvlLbl val="0"/>
      </c:catAx>
      <c:valAx>
        <c:axId val="8032147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13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22362427468837"/>
          <c:y val="0.22304832713754646"/>
          <c:w val="0.54005501787524079"/>
          <c:h val="0.72738537794299873"/>
        </c:manualLayout>
      </c:layout>
      <c:barChart>
        <c:barDir val="bar"/>
        <c:grouping val="clustered"/>
        <c:varyColors val="0"/>
        <c:ser>
          <c:idx val="0"/>
          <c:order val="0"/>
          <c:tx>
            <c:strRef>
              <c:f>'Sheets design'!$B$90</c:f>
              <c:strCache>
                <c:ptCount val="1"/>
                <c:pt idx="0">
                  <c:v>Total</c:v>
                </c:pt>
              </c:strCache>
            </c:strRef>
          </c:tx>
          <c:spPr>
            <a:solidFill>
              <a:schemeClr val="accent1"/>
            </a:solidFill>
            <a:ln>
              <a:noFill/>
            </a:ln>
            <a:effectLst/>
          </c:spPr>
          <c:invertIfNegative val="0"/>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3B-444C-A0F0-4CC5884D68E9}"/>
            </c:ext>
          </c:extLst>
        </c:ser>
        <c:dLbls>
          <c:showLegendKey val="0"/>
          <c:showVal val="0"/>
          <c:showCatName val="0"/>
          <c:showSerName val="0"/>
          <c:showPercent val="0"/>
          <c:showBubbleSize val="0"/>
        </c:dLbls>
        <c:gapWidth val="182"/>
        <c:axId val="596168911"/>
        <c:axId val="596169391"/>
      </c:barChart>
      <c:catAx>
        <c:axId val="59616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69391"/>
        <c:crosses val="autoZero"/>
        <c:auto val="1"/>
        <c:lblAlgn val="ctr"/>
        <c:lblOffset val="100"/>
        <c:noMultiLvlLbl val="0"/>
      </c:catAx>
      <c:valAx>
        <c:axId val="596169391"/>
        <c:scaling>
          <c:orientation val="minMax"/>
        </c:scaling>
        <c:delete val="1"/>
        <c:axPos val="b"/>
        <c:numFmt formatCode="&quot;$&quot;0.00,&quot;K&quot;" sourceLinked="1"/>
        <c:majorTickMark val="none"/>
        <c:minorTickMark val="none"/>
        <c:tickLblPos val="nextTo"/>
        <c:crossAx val="5961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chemeClr val="accent1"/>
            </a:solidFill>
            <a:ln>
              <a:noFill/>
            </a:ln>
            <a:effectLst/>
          </c:spPr>
          <c:invertIfNegative val="0"/>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03E-447F-9BEE-3F335F30C793}"/>
            </c:ext>
          </c:extLst>
        </c:ser>
        <c:dLbls>
          <c:showLegendKey val="0"/>
          <c:showVal val="0"/>
          <c:showCatName val="0"/>
          <c:showSerName val="0"/>
          <c:showPercent val="0"/>
          <c:showBubbleSize val="0"/>
        </c:dLbls>
        <c:gapWidth val="182"/>
        <c:axId val="961034559"/>
        <c:axId val="961043679"/>
      </c:barChart>
      <c:catAx>
        <c:axId val="961034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043679"/>
        <c:crosses val="autoZero"/>
        <c:auto val="1"/>
        <c:lblAlgn val="ctr"/>
        <c:lblOffset val="100"/>
        <c:noMultiLvlLbl val="0"/>
      </c:catAx>
      <c:valAx>
        <c:axId val="961043679"/>
        <c:scaling>
          <c:orientation val="minMax"/>
        </c:scaling>
        <c:delete val="1"/>
        <c:axPos val="b"/>
        <c:numFmt formatCode="\$0" sourceLinked="1"/>
        <c:majorTickMark val="none"/>
        <c:minorTickMark val="none"/>
        <c:tickLblPos val="nextTo"/>
        <c:crossAx val="96103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design'!$B$103</c:f>
              <c:strCache>
                <c:ptCount val="1"/>
                <c:pt idx="0">
                  <c:v>Total</c:v>
                </c:pt>
              </c:strCache>
            </c:strRef>
          </c:tx>
          <c:spPr>
            <a:solidFill>
              <a:schemeClr val="accent1"/>
            </a:solidFill>
            <a:ln>
              <a:noFill/>
            </a:ln>
            <a:effectLst/>
          </c:spPr>
          <c:invertIfNegative val="0"/>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526-4226-9B72-53891F2CC073}"/>
            </c:ext>
          </c:extLst>
        </c:ser>
        <c:dLbls>
          <c:showLegendKey val="0"/>
          <c:showVal val="0"/>
          <c:showCatName val="0"/>
          <c:showSerName val="0"/>
          <c:showPercent val="0"/>
          <c:showBubbleSize val="0"/>
        </c:dLbls>
        <c:gapWidth val="182"/>
        <c:axId val="646957023"/>
        <c:axId val="646954623"/>
      </c:barChart>
      <c:catAx>
        <c:axId val="646957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54623"/>
        <c:crosses val="autoZero"/>
        <c:auto val="1"/>
        <c:lblAlgn val="ctr"/>
        <c:lblOffset val="100"/>
        <c:noMultiLvlLbl val="0"/>
      </c:catAx>
      <c:valAx>
        <c:axId val="646954623"/>
        <c:scaling>
          <c:orientation val="minMax"/>
        </c:scaling>
        <c:delete val="1"/>
        <c:axPos val="b"/>
        <c:numFmt formatCode="0" sourceLinked="1"/>
        <c:majorTickMark val="none"/>
        <c:minorTickMark val="none"/>
        <c:tickLblPos val="nextTo"/>
        <c:crossAx val="6469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F7-46AC-A98E-1CF78FE209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F7-46AC-A98E-1CF78FE209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F7-46AC-A98E-1CF78FE20906}"/>
              </c:ext>
            </c:extLst>
          </c:dPt>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0-357E-46E5-84FE-EA2CE0F35BA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design!PivotTable2</c:name>
    <c:fmtId val="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marker>
          <c:symbol val="none"/>
        </c:marker>
        <c:dLbl>
          <c:idx val="0"/>
          <c:delete val="1"/>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marker>
          <c:symbol val="none"/>
        </c:marker>
        <c:dLbl>
          <c:idx val="0"/>
          <c:delete val="1"/>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marker>
          <c:symbol val="none"/>
        </c:marker>
        <c:dLbl>
          <c:idx val="0"/>
          <c:numFmt formatCode="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3"/>
        <c:spPr>
          <a:solidFill>
            <a:srgbClr val="EC4899"/>
          </a:solidFill>
          <a:ln w="19050">
            <a:solidFill>
              <a:schemeClr val="lt1"/>
            </a:solidFill>
          </a:ln>
          <a:effectLst/>
        </c:spPr>
        <c:dLbl>
          <c:idx val="0"/>
          <c:layout>
            <c:manualLayout>
              <c:x val="8.1844268575816406E-2"/>
              <c:y val="0.16163697913914024"/>
            </c:manualLayout>
          </c:layout>
          <c:numFmt formatCode="0%" sourceLinked="0"/>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21744791666668"/>
                  <c:h val="0.25903768027625429"/>
                </c:manualLayout>
              </c15:layout>
            </c:ext>
          </c:extLst>
        </c:dLbl>
      </c:pivotFmt>
      <c:pivotFmt>
        <c:idx val="24"/>
        <c:spPr>
          <a:gradFill>
            <a:gsLst>
              <a:gs pos="100000">
                <a:srgbClr val="A855F7"/>
              </a:gs>
              <a:gs pos="0">
                <a:srgbClr val="A830F2"/>
              </a:gs>
            </a:gsLst>
            <a:lin ang="16200000" scaled="1"/>
          </a:gradFill>
          <a:ln w="19050">
            <a:solidFill>
              <a:schemeClr val="lt1"/>
            </a:solidFill>
          </a:ln>
          <a:effectLst/>
        </c:spPr>
        <c:dLbl>
          <c:idx val="0"/>
          <c:layout>
            <c:manualLayout>
              <c:x val="-9.3706597222222215E-2"/>
              <c:y val="-0.16123298801543773"/>
            </c:manualLayout>
          </c:layout>
          <c:numFmt formatCode="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86979166666668"/>
                  <c:h val="0.25549004671948"/>
                </c:manualLayout>
              </c15:layout>
            </c:ext>
          </c:extLst>
        </c:dLbl>
      </c:pivotFmt>
    </c:pivotFmts>
    <c:plotArea>
      <c:layout>
        <c:manualLayout>
          <c:layoutTarget val="inner"/>
          <c:xMode val="edge"/>
          <c:yMode val="edge"/>
          <c:x val="0.15919010416666668"/>
          <c:y val="0.13631474710542352"/>
          <c:w val="0.70366840277777776"/>
          <c:h val="0.82330489538899043"/>
        </c:manualLayout>
      </c:layout>
      <c:doughnutChart>
        <c:varyColors val="1"/>
        <c:ser>
          <c:idx val="0"/>
          <c:order val="0"/>
          <c:tx>
            <c:strRef>
              <c:f>'Sheets design'!$B$15</c:f>
              <c:strCache>
                <c:ptCount val="1"/>
                <c:pt idx="0">
                  <c:v>Total</c:v>
                </c:pt>
              </c:strCache>
            </c:strRef>
          </c:tx>
          <c:dPt>
            <c:idx val="0"/>
            <c:bubble3D val="0"/>
            <c:spPr>
              <a:solidFill>
                <a:srgbClr val="EC4899"/>
              </a:solidFill>
              <a:ln w="19050">
                <a:solidFill>
                  <a:schemeClr val="lt1"/>
                </a:solidFill>
              </a:ln>
              <a:effectLst/>
            </c:spPr>
            <c:extLst>
              <c:ext xmlns:c16="http://schemas.microsoft.com/office/drawing/2014/chart" uri="{C3380CC4-5D6E-409C-BE32-E72D297353CC}">
                <c16:uniqueId val="{00000001-A907-4321-A67D-45FAFABA7802}"/>
              </c:ext>
            </c:extLst>
          </c:dPt>
          <c:dPt>
            <c:idx val="1"/>
            <c:bubble3D val="0"/>
            <c:spPr>
              <a:gradFill>
                <a:gsLst>
                  <a:gs pos="100000">
                    <a:srgbClr val="A855F7"/>
                  </a:gs>
                  <a:gs pos="0">
                    <a:srgbClr val="A830F2"/>
                  </a:gs>
                </a:gsLst>
                <a:lin ang="16200000" scaled="1"/>
              </a:gradFill>
              <a:ln w="19050">
                <a:solidFill>
                  <a:schemeClr val="lt1"/>
                </a:solidFill>
              </a:ln>
              <a:effectLst/>
            </c:spPr>
            <c:extLst>
              <c:ext xmlns:c16="http://schemas.microsoft.com/office/drawing/2014/chart" uri="{C3380CC4-5D6E-409C-BE32-E72D297353CC}">
                <c16:uniqueId val="{00000003-A907-4321-A67D-45FAFABA7802}"/>
              </c:ext>
            </c:extLst>
          </c:dPt>
          <c:dLbls>
            <c:dLbl>
              <c:idx val="0"/>
              <c:layout>
                <c:manualLayout>
                  <c:x val="8.1844268575816406E-2"/>
                  <c:y val="0.16163697913914024"/>
                </c:manualLayout>
              </c:layout>
              <c:numFmt formatCode="0%" sourceLinked="0"/>
              <c:spPr>
                <a:noFill/>
                <a:ln>
                  <a:noFill/>
                </a:ln>
                <a:effectLst/>
              </c:spPr>
              <c:txPr>
                <a:bodyPr wrap="square" lIns="38100" tIns="19050" rIns="38100" bIns="19050" anchor="ctr">
                  <a:noAutofit/>
                </a:bodyPr>
                <a:lstStyle/>
                <a:p>
                  <a:pPr>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21744791666668"/>
                      <c:h val="0.25903768027625429"/>
                    </c:manualLayout>
                  </c15:layout>
                </c:ext>
                <c:ext xmlns:c16="http://schemas.microsoft.com/office/drawing/2014/chart" uri="{C3380CC4-5D6E-409C-BE32-E72D297353CC}">
                  <c16:uniqueId val="{00000001-A907-4321-A67D-45FAFABA7802}"/>
                </c:ext>
              </c:extLst>
            </c:dLbl>
            <c:dLbl>
              <c:idx val="1"/>
              <c:layout>
                <c:manualLayout>
                  <c:x val="-9.3706597222222215E-2"/>
                  <c:y val="-0.16123298801543773"/>
                </c:manualLayout>
              </c:layout>
              <c:showLegendKey val="0"/>
              <c:showVal val="1"/>
              <c:showCatName val="0"/>
              <c:showSerName val="0"/>
              <c:showPercent val="1"/>
              <c:showBubbleSize val="0"/>
              <c:extLst>
                <c:ext xmlns:c15="http://schemas.microsoft.com/office/drawing/2012/chart" uri="{CE6537A1-D6FC-4f65-9D91-7224C49458BB}">
                  <c15:layout>
                    <c:manualLayout>
                      <c:w val="0.25286979166666668"/>
                      <c:h val="0.25549004671948"/>
                    </c:manualLayout>
                  </c15:layout>
                </c:ext>
                <c:ext xmlns:c16="http://schemas.microsoft.com/office/drawing/2014/chart" uri="{C3380CC4-5D6E-409C-BE32-E72D297353CC}">
                  <c16:uniqueId val="{00000003-A907-4321-A67D-45FAFABA7802}"/>
                </c:ext>
              </c:extLst>
            </c:dLbl>
            <c:numFmt formatCode="0%"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"$"0.00,"K"</c:formatCode>
                <c:ptCount val="2"/>
                <c:pt idx="0">
                  <c:v>776319.68840000057</c:v>
                </c:pt>
                <c:pt idx="1">
                  <c:v>425361.8043999995</c:v>
                </c:pt>
              </c:numCache>
            </c:numRef>
          </c:val>
          <c:extLst>
            <c:ext xmlns:c16="http://schemas.microsoft.com/office/drawing/2014/chart" uri="{C3380CC4-5D6E-409C-BE32-E72D297353CC}">
              <c16:uniqueId val="{00000004-A907-4321-A67D-45FAFABA7802}"/>
            </c:ext>
          </c:extLst>
        </c:ser>
        <c:dLbls>
          <c:showLegendKey val="0"/>
          <c:showVal val="0"/>
          <c:showCatName val="0"/>
          <c:showSerName val="0"/>
          <c:showPercent val="0"/>
          <c:showBubbleSize val="0"/>
          <c:showLeaderLines val="0"/>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C48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A855F7"/>
              </a:gs>
              <a:gs pos="0">
                <a:srgbClr val="A830F2"/>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design'!$B$26:$B$27</c:f>
              <c:strCache>
                <c:ptCount val="1"/>
                <c:pt idx="0">
                  <c:v>Regular</c:v>
                </c:pt>
              </c:strCache>
            </c:strRef>
          </c:tx>
          <c:spPr>
            <a:solidFill>
              <a:srgbClr val="EC48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design'!$B$28:$B$30</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0-A0B9-4E4B-BA7D-28A8091BC038}"/>
            </c:ext>
          </c:extLst>
        </c:ser>
        <c:ser>
          <c:idx val="1"/>
          <c:order val="1"/>
          <c:tx>
            <c:strRef>
              <c:f>'Sheets design'!$C$26:$C$27</c:f>
              <c:strCache>
                <c:ptCount val="1"/>
                <c:pt idx="0">
                  <c:v>Low Fat</c:v>
                </c:pt>
              </c:strCache>
            </c:strRef>
          </c:tx>
          <c:spPr>
            <a:gradFill>
              <a:gsLst>
                <a:gs pos="100000">
                  <a:srgbClr val="A855F7"/>
                </a:gs>
                <a:gs pos="0">
                  <a:srgbClr val="A830F2"/>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design'!$A$28:$A$30</c:f>
              <c:strCache>
                <c:ptCount val="3"/>
                <c:pt idx="0">
                  <c:v>Tier 1</c:v>
                </c:pt>
                <c:pt idx="1">
                  <c:v>Tier 2</c:v>
                </c:pt>
                <c:pt idx="2">
                  <c:v>Tier 3</c:v>
                </c:pt>
              </c:strCache>
            </c:strRef>
          </c:cat>
          <c:val>
            <c:numRef>
              <c:f>'Sheets design'!$C$28:$C$30</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A28-41F2-989F-CA4B4EAE2191}"/>
            </c:ext>
          </c:extLst>
        </c:ser>
        <c:dLbls>
          <c:showLegendKey val="0"/>
          <c:showVal val="0"/>
          <c:showCatName val="0"/>
          <c:showSerName val="0"/>
          <c:showPercent val="0"/>
          <c:showBubbleSize val="0"/>
        </c:dLbls>
        <c:gapWidth val="60"/>
        <c:axId val="593287423"/>
        <c:axId val="593286463"/>
      </c:barChart>
      <c:catAx>
        <c:axId val="593287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3286463"/>
        <c:crosses val="autoZero"/>
        <c:auto val="1"/>
        <c:lblAlgn val="ctr"/>
        <c:lblOffset val="100"/>
        <c:noMultiLvlLbl val="0"/>
      </c:catAx>
      <c:valAx>
        <c:axId val="593286463"/>
        <c:scaling>
          <c:orientation val="minMax"/>
        </c:scaling>
        <c:delete val="1"/>
        <c:axPos val="b"/>
        <c:numFmt formatCode="&quot;$&quot;0.00,&quot;K&quot;" sourceLinked="1"/>
        <c:majorTickMark val="none"/>
        <c:minorTickMark val="none"/>
        <c:tickLblPos val="nextTo"/>
        <c:crossAx val="5932874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55F7">
              <a:alpha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55F7"/>
          </a:solidFill>
          <a:ln>
            <a:noFill/>
          </a:ln>
          <a:effectLst/>
        </c:spPr>
      </c:pivotFmt>
      <c:pivotFmt>
        <c:idx val="4"/>
        <c:spPr>
          <a:gradFill>
            <a:gsLst>
              <a:gs pos="100000">
                <a:srgbClr val="A855F7"/>
              </a:gs>
              <a:gs pos="0">
                <a:srgbClr val="D8B4FE"/>
              </a:gs>
            </a:gsLst>
            <a:lin ang="0" scaled="0"/>
          </a:gradFill>
          <a:ln>
            <a:noFill/>
          </a:ln>
          <a:effectLst/>
        </c:spPr>
      </c:pivotFmt>
      <c:pivotFmt>
        <c:idx val="5"/>
        <c:spPr>
          <a:gradFill>
            <a:gsLst>
              <a:gs pos="100000">
                <a:srgbClr val="A855F7"/>
              </a:gs>
              <a:gs pos="0">
                <a:srgbClr val="D8B4FE"/>
              </a:gs>
            </a:gsLst>
            <a:lin ang="0" scaled="0"/>
          </a:gradFill>
          <a:ln>
            <a:noFill/>
          </a:ln>
          <a:effectLst/>
        </c:spPr>
      </c:pivotFmt>
      <c:pivotFmt>
        <c:idx val="6"/>
        <c:spPr>
          <a:gradFill>
            <a:gsLst>
              <a:gs pos="100000">
                <a:srgbClr val="A855F7"/>
              </a:gs>
              <a:gs pos="0">
                <a:srgbClr val="D8B4FE"/>
              </a:gs>
            </a:gsLst>
            <a:lin ang="0" scaled="0"/>
          </a:gradFill>
          <a:ln>
            <a:noFill/>
          </a:ln>
          <a:effectLst/>
        </c:spPr>
      </c:pivotFmt>
      <c:pivotFmt>
        <c:idx val="7"/>
        <c:spPr>
          <a:gradFill>
            <a:gsLst>
              <a:gs pos="100000">
                <a:srgbClr val="A855F7"/>
              </a:gs>
              <a:gs pos="0">
                <a:srgbClr val="D8B4FE"/>
              </a:gs>
            </a:gsLst>
            <a:lin ang="0" scaled="0"/>
          </a:gradFill>
          <a:ln>
            <a:noFill/>
          </a:ln>
          <a:effectLst/>
        </c:spPr>
      </c:pivotFmt>
      <c:pivotFmt>
        <c:idx val="8"/>
        <c:spPr>
          <a:gradFill>
            <a:gsLst>
              <a:gs pos="100000">
                <a:srgbClr val="A855F7"/>
              </a:gs>
              <a:gs pos="0">
                <a:srgbClr val="D8B4FE"/>
              </a:gs>
            </a:gsLst>
            <a:lin ang="0" scaled="0"/>
          </a:gradFill>
          <a:ln>
            <a:noFill/>
          </a:ln>
          <a:effectLst/>
        </c:spPr>
      </c:pivotFmt>
      <c:pivotFmt>
        <c:idx val="9"/>
        <c:spPr>
          <a:gradFill>
            <a:gsLst>
              <a:gs pos="100000">
                <a:srgbClr val="A855F7"/>
              </a:gs>
              <a:gs pos="0">
                <a:srgbClr val="D8B4FE"/>
              </a:gs>
            </a:gsLst>
            <a:lin ang="0" scaled="0"/>
          </a:gradFill>
          <a:ln>
            <a:noFill/>
          </a:ln>
          <a:effectLst/>
        </c:spPr>
      </c:pivotFmt>
      <c:pivotFmt>
        <c:idx val="10"/>
        <c:spPr>
          <a:gradFill>
            <a:gsLst>
              <a:gs pos="100000">
                <a:srgbClr val="A855F7"/>
              </a:gs>
              <a:gs pos="0">
                <a:srgbClr val="D8B4FE"/>
              </a:gs>
            </a:gsLst>
            <a:lin ang="0" scaled="0"/>
          </a:gradFill>
          <a:ln>
            <a:noFill/>
          </a:ln>
          <a:effectLst/>
        </c:spPr>
      </c:pivotFmt>
      <c:pivotFmt>
        <c:idx val="11"/>
        <c:spPr>
          <a:gradFill>
            <a:gsLst>
              <a:gs pos="100000">
                <a:srgbClr val="A855F7"/>
              </a:gs>
              <a:gs pos="0">
                <a:srgbClr val="D8B4FE"/>
              </a:gs>
            </a:gsLst>
            <a:lin ang="0" scaled="0"/>
          </a:gradFill>
          <a:ln>
            <a:noFill/>
          </a:ln>
          <a:effectLst/>
        </c:spPr>
      </c:pivotFmt>
      <c:pivotFmt>
        <c:idx val="12"/>
        <c:spPr>
          <a:gradFill>
            <a:gsLst>
              <a:gs pos="100000">
                <a:srgbClr val="A855F7"/>
              </a:gs>
              <a:gs pos="0">
                <a:srgbClr val="D8B4FE"/>
              </a:gs>
            </a:gsLst>
            <a:lin ang="0" scaled="0"/>
          </a:gradFill>
          <a:ln>
            <a:noFill/>
          </a:ln>
          <a:effectLst/>
        </c:spPr>
      </c:pivotFmt>
      <c:pivotFmt>
        <c:idx val="13"/>
        <c:spPr>
          <a:gradFill>
            <a:gsLst>
              <a:gs pos="100000">
                <a:srgbClr val="A855F7"/>
              </a:gs>
              <a:gs pos="0">
                <a:srgbClr val="D8B4FE"/>
              </a:gs>
            </a:gsLst>
            <a:lin ang="0" scaled="0"/>
          </a:gradFill>
          <a:ln>
            <a:noFill/>
          </a:ln>
          <a:effectLst/>
        </c:spPr>
      </c:pivotFmt>
      <c:pivotFmt>
        <c:idx val="14"/>
        <c:spPr>
          <a:gradFill>
            <a:gsLst>
              <a:gs pos="100000">
                <a:srgbClr val="A855F7"/>
              </a:gs>
              <a:gs pos="0">
                <a:srgbClr val="D8B4FE"/>
              </a:gs>
            </a:gsLst>
            <a:lin ang="0" scaled="0"/>
          </a:gradFill>
          <a:ln>
            <a:noFill/>
          </a:ln>
          <a:effectLst/>
        </c:spPr>
      </c:pivotFmt>
      <c:pivotFmt>
        <c:idx val="15"/>
        <c:spPr>
          <a:gradFill>
            <a:gsLst>
              <a:gs pos="100000">
                <a:srgbClr val="A855F7"/>
              </a:gs>
              <a:gs pos="0">
                <a:srgbClr val="D8B4FE"/>
              </a:gs>
            </a:gsLst>
            <a:lin ang="0" scaled="0"/>
          </a:gradFill>
          <a:ln>
            <a:noFill/>
          </a:ln>
          <a:effectLst/>
        </c:spPr>
      </c:pivotFmt>
      <c:pivotFmt>
        <c:idx val="16"/>
        <c:spPr>
          <a:gradFill>
            <a:gsLst>
              <a:gs pos="100000">
                <a:srgbClr val="A855F7"/>
              </a:gs>
              <a:gs pos="0">
                <a:srgbClr val="D8B4FE"/>
              </a:gs>
            </a:gsLst>
            <a:lin ang="0" scaled="0"/>
          </a:gradFill>
          <a:ln>
            <a:noFill/>
          </a:ln>
          <a:effectLst/>
        </c:spPr>
      </c:pivotFmt>
      <c:pivotFmt>
        <c:idx val="17"/>
        <c:spPr>
          <a:gradFill>
            <a:gsLst>
              <a:gs pos="100000">
                <a:srgbClr val="A855F7"/>
              </a:gs>
              <a:gs pos="0">
                <a:srgbClr val="D8B4FE"/>
              </a:gs>
            </a:gsLst>
            <a:lin ang="0" scaled="0"/>
          </a:gradFill>
          <a:ln>
            <a:noFill/>
          </a:ln>
          <a:effectLst/>
        </c:spPr>
      </c:pivotFmt>
    </c:pivotFmts>
    <c:plotArea>
      <c:layout>
        <c:manualLayout>
          <c:layoutTarget val="inner"/>
          <c:xMode val="edge"/>
          <c:yMode val="edge"/>
          <c:x val="0.5015794581029499"/>
          <c:y val="7.3475188383481799E-2"/>
          <c:w val="0.46584192812622766"/>
          <c:h val="0.88716310355393868"/>
        </c:manualLayout>
      </c:layout>
      <c:barChart>
        <c:barDir val="bar"/>
        <c:grouping val="clustered"/>
        <c:varyColors val="0"/>
        <c:ser>
          <c:idx val="0"/>
          <c:order val="0"/>
          <c:tx>
            <c:strRef>
              <c:f>'Sheets design'!$B$34</c:f>
              <c:strCache>
                <c:ptCount val="1"/>
                <c:pt idx="0">
                  <c:v>Total</c:v>
                </c:pt>
              </c:strCache>
            </c:strRef>
          </c:tx>
          <c:spPr>
            <a:solidFill>
              <a:srgbClr val="A855F7">
                <a:alpha val="90000"/>
              </a:srgbClr>
            </a:solidFill>
            <a:ln>
              <a:noFill/>
            </a:ln>
            <a:effectLst/>
          </c:spPr>
          <c:invertIfNegative val="0"/>
          <c:dPt>
            <c:idx val="1"/>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E-3E3B-4E8B-B9F8-39DB46E88B45}"/>
              </c:ext>
            </c:extLst>
          </c:dPt>
          <c:dPt>
            <c:idx val="2"/>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D-3E3B-4E8B-B9F8-39DB46E88B45}"/>
              </c:ext>
            </c:extLst>
          </c:dPt>
          <c:dPt>
            <c:idx val="3"/>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C-3E3B-4E8B-B9F8-39DB46E88B45}"/>
              </c:ext>
            </c:extLst>
          </c:dPt>
          <c:dPt>
            <c:idx val="4"/>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B-3E3B-4E8B-B9F8-39DB46E88B45}"/>
              </c:ext>
            </c:extLst>
          </c:dPt>
          <c:dPt>
            <c:idx val="5"/>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A-3E3B-4E8B-B9F8-39DB46E88B45}"/>
              </c:ext>
            </c:extLst>
          </c:dPt>
          <c:dPt>
            <c:idx val="6"/>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9-3E3B-4E8B-B9F8-39DB46E88B45}"/>
              </c:ext>
            </c:extLst>
          </c:dPt>
          <c:dPt>
            <c:idx val="7"/>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8-3E3B-4E8B-B9F8-39DB46E88B45}"/>
              </c:ext>
            </c:extLst>
          </c:dPt>
          <c:dPt>
            <c:idx val="8"/>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7-3E3B-4E8B-B9F8-39DB46E88B45}"/>
              </c:ext>
            </c:extLst>
          </c:dPt>
          <c:dPt>
            <c:idx val="9"/>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6-3E3B-4E8B-B9F8-39DB46E88B45}"/>
              </c:ext>
            </c:extLst>
          </c:dPt>
          <c:dPt>
            <c:idx val="10"/>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5-3E3B-4E8B-B9F8-39DB46E88B45}"/>
              </c:ext>
            </c:extLst>
          </c:dPt>
          <c:dPt>
            <c:idx val="11"/>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4-3E3B-4E8B-B9F8-39DB46E88B45}"/>
              </c:ext>
            </c:extLst>
          </c:dPt>
          <c:dPt>
            <c:idx val="12"/>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3-3E3B-4E8B-B9F8-39DB46E88B45}"/>
              </c:ext>
            </c:extLst>
          </c:dPt>
          <c:dPt>
            <c:idx val="13"/>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2-3E3B-4E8B-B9F8-39DB46E88B45}"/>
              </c:ext>
            </c:extLst>
          </c:dPt>
          <c:dPt>
            <c:idx val="14"/>
            <c:invertIfNegative val="0"/>
            <c:bubble3D val="0"/>
            <c:spPr>
              <a:gradFill>
                <a:gsLst>
                  <a:gs pos="100000">
                    <a:srgbClr val="A855F7"/>
                  </a:gs>
                  <a:gs pos="0">
                    <a:srgbClr val="D8B4FE"/>
                  </a:gs>
                </a:gsLst>
                <a:lin ang="0" scaled="0"/>
              </a:gradFill>
              <a:ln>
                <a:noFill/>
              </a:ln>
              <a:effectLst/>
            </c:spPr>
            <c:extLst>
              <c:ext xmlns:c16="http://schemas.microsoft.com/office/drawing/2014/chart" uri="{C3380CC4-5D6E-409C-BE32-E72D297353CC}">
                <c16:uniqueId val="{00000001-3E3B-4E8B-B9F8-39DB46E88B45}"/>
              </c:ext>
            </c:extLst>
          </c:dPt>
          <c:dPt>
            <c:idx val="15"/>
            <c:invertIfNegative val="0"/>
            <c:bubble3D val="0"/>
            <c:spPr>
              <a:solidFill>
                <a:srgbClr val="A855F7"/>
              </a:solidFill>
              <a:ln>
                <a:noFill/>
              </a:ln>
              <a:effectLst/>
            </c:spPr>
            <c:extLst>
              <c:ext xmlns:c16="http://schemas.microsoft.com/office/drawing/2014/chart" uri="{C3380CC4-5D6E-409C-BE32-E72D297353CC}">
                <c16:uniqueId val="{00000000-3E3B-4E8B-B9F8-39DB46E88B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design'!$B$35:$B$50</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359C-46A6-956C-70E5C22D8FE0}"/>
            </c:ext>
          </c:extLst>
        </c:ser>
        <c:dLbls>
          <c:showLegendKey val="0"/>
          <c:showVal val="0"/>
          <c:showCatName val="0"/>
          <c:showSerName val="0"/>
          <c:showPercent val="0"/>
          <c:showBubbleSize val="0"/>
        </c:dLbls>
        <c:gapWidth val="50"/>
        <c:axId val="915931279"/>
        <c:axId val="915921679"/>
      </c:barChart>
      <c:catAx>
        <c:axId val="91593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15921679"/>
        <c:crosses val="autoZero"/>
        <c:auto val="1"/>
        <c:lblAlgn val="ctr"/>
        <c:lblOffset val="100"/>
        <c:noMultiLvlLbl val="0"/>
      </c:catAx>
      <c:valAx>
        <c:axId val="915921679"/>
        <c:scaling>
          <c:orientation val="minMax"/>
        </c:scaling>
        <c:delete val="1"/>
        <c:axPos val="b"/>
        <c:numFmt formatCode="&quot;$&quot;0.00,&quot;K&quot;" sourceLinked="1"/>
        <c:majorTickMark val="none"/>
        <c:minorTickMark val="none"/>
        <c:tickLblPos val="nextTo"/>
        <c:crossAx val="915931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0"/>
              <c:y val="-0.1935594886922321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0"/>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1.1522171379506896E-2"/>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6.913302827704121E-3"/>
              <c:y val="-0.274729596853490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4.6088685518027757E-3"/>
              <c:y val="-0.280973451327433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9.2177371036056346E-3"/>
              <c:y val="-0.293461160275319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8.449494735687544E-17"/>
              <c:y val="-0.399606686332350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6.9133028277041627E-3"/>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
          <c:idx val="0"/>
          <c:layout>
            <c:manualLayout>
              <c:x val="0"/>
              <c:y val="-0.305948869223205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design'!$B$54</c:f>
              <c:strCache>
                <c:ptCount val="1"/>
                <c:pt idx="0">
                  <c:v>Total</c:v>
                </c:pt>
              </c:strCache>
            </c:strRef>
          </c:tx>
          <c:spPr>
            <a:gradFill flip="none" rotWithShape="1">
              <a:gsLst>
                <a:gs pos="100000">
                  <a:srgbClr val="A855F7"/>
                </a:gs>
                <a:gs pos="0">
                  <a:srgbClr val="D8B4FE"/>
                </a:gs>
              </a:gsLst>
              <a:lin ang="16200000" scaled="1"/>
              <a:tileRect/>
            </a:gradFill>
            <a:ln w="25400">
              <a:solidFill>
                <a:schemeClr val="tx1"/>
              </a:solidFill>
            </a:ln>
            <a:effectLst>
              <a:innerShdw dist="12700" dir="16200000">
                <a:schemeClr val="lt1">
                  <a:alpha val="75000"/>
                </a:schemeClr>
              </a:innerShdw>
            </a:effectLst>
          </c:spPr>
          <c:dLbls>
            <c:dLbl>
              <c:idx val="0"/>
              <c:layout>
                <c:manualLayout>
                  <c:x val="0"/>
                  <c:y val="-0.193559488692232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A3-47C9-ADBD-58DAC89E62FE}"/>
                </c:ext>
              </c:extLst>
            </c:dLbl>
            <c:dLbl>
              <c:idx val="1"/>
              <c:layout>
                <c:manualLayout>
                  <c:x val="0"/>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2A3-47C9-ADBD-58DAC89E62FE}"/>
                </c:ext>
              </c:extLst>
            </c:dLbl>
            <c:dLbl>
              <c:idx val="2"/>
              <c:layout>
                <c:manualLayout>
                  <c:x val="1.1522171379506896E-2"/>
                  <c:y val="-0.268485742379547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A3-47C9-ADBD-58DAC89E62FE}"/>
                </c:ext>
              </c:extLst>
            </c:dLbl>
            <c:dLbl>
              <c:idx val="3"/>
              <c:layout>
                <c:manualLayout>
                  <c:x val="6.913302827704121E-3"/>
                  <c:y val="-0.274729596853490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2A3-47C9-ADBD-58DAC89E62FE}"/>
                </c:ext>
              </c:extLst>
            </c:dLbl>
            <c:dLbl>
              <c:idx val="4"/>
              <c:layout>
                <c:manualLayout>
                  <c:x val="-4.6088685518027757E-3"/>
                  <c:y val="-0.2809734513274336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A3-47C9-ADBD-58DAC89E62FE}"/>
                </c:ext>
              </c:extLst>
            </c:dLbl>
            <c:dLbl>
              <c:idx val="5"/>
              <c:layout>
                <c:manualLayout>
                  <c:x val="-9.2177371036056346E-3"/>
                  <c:y val="-0.293461160275319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2A3-47C9-ADBD-58DAC89E62FE}"/>
                </c:ext>
              </c:extLst>
            </c:dLbl>
            <c:dLbl>
              <c:idx val="6"/>
              <c:layout>
                <c:manualLayout>
                  <c:x val="-8.449494735687544E-17"/>
                  <c:y val="-0.39960668633235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A3-47C9-ADBD-58DAC89E62FE}"/>
                </c:ext>
              </c:extLst>
            </c:dLbl>
            <c:dLbl>
              <c:idx val="7"/>
              <c:layout>
                <c:manualLayout>
                  <c:x val="6.9133028277041627E-3"/>
                  <c:y val="-0.287217305801376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2A3-47C9-ADBD-58DAC89E62FE}"/>
                </c:ext>
              </c:extLst>
            </c:dLbl>
            <c:dLbl>
              <c:idx val="8"/>
              <c:layout>
                <c:manualLayout>
                  <c:x val="0"/>
                  <c:y val="-0.305948869223205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2A3-47C9-ADBD-58DAC89E62F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design'!$A$55:$A$63</c:f>
              <c:strCache>
                <c:ptCount val="9"/>
                <c:pt idx="0">
                  <c:v>2011</c:v>
                </c:pt>
                <c:pt idx="1">
                  <c:v>2012</c:v>
                </c:pt>
                <c:pt idx="2">
                  <c:v>2014</c:v>
                </c:pt>
                <c:pt idx="3">
                  <c:v>2015</c:v>
                </c:pt>
                <c:pt idx="4">
                  <c:v>2016</c:v>
                </c:pt>
                <c:pt idx="5">
                  <c:v>2017</c:v>
                </c:pt>
                <c:pt idx="6">
                  <c:v>2018</c:v>
                </c:pt>
                <c:pt idx="7">
                  <c:v>2020</c:v>
                </c:pt>
                <c:pt idx="8">
                  <c:v>2022</c:v>
                </c:pt>
              </c:strCache>
            </c:strRef>
          </c:cat>
          <c:val>
            <c:numRef>
              <c:f>'Sheets design'!$B$55:$B$63</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2A3-47C9-ADBD-58DAC89E62FE}"/>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803213807"/>
        <c:axId val="803214767"/>
      </c:areaChart>
      <c:catAx>
        <c:axId val="8032138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803214767"/>
        <c:crosses val="autoZero"/>
        <c:auto val="1"/>
        <c:lblAlgn val="ctr"/>
        <c:lblOffset val="100"/>
        <c:noMultiLvlLbl val="0"/>
      </c:catAx>
      <c:valAx>
        <c:axId val="803214767"/>
        <c:scaling>
          <c:orientation val="minMax"/>
        </c:scaling>
        <c:delete val="1"/>
        <c:axPos val="l"/>
        <c:numFmt formatCode="&quot;$&quot;0.00,&quot;K&quot;" sourceLinked="1"/>
        <c:majorTickMark val="out"/>
        <c:minorTickMark val="none"/>
        <c:tickLblPos val="nextTo"/>
        <c:crossAx val="8032138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37835875090778"/>
          <c:y val="0.16096933333333333"/>
          <c:w val="0.6624251997095133"/>
          <c:h val="0.81080844444444433"/>
        </c:manualLayout>
      </c:layout>
      <c:doughnutChart>
        <c:varyColors val="1"/>
        <c:ser>
          <c:idx val="0"/>
          <c:order val="0"/>
          <c:tx>
            <c:v>Total</c:v>
          </c:tx>
          <c:dPt>
            <c:idx val="0"/>
            <c:bubble3D val="0"/>
            <c:spPr>
              <a:solidFill>
                <a:srgbClr val="00B050"/>
              </a:solidFill>
              <a:ln w="19050">
                <a:solidFill>
                  <a:schemeClr val="lt1"/>
                </a:solidFill>
              </a:ln>
              <a:effectLst/>
            </c:spPr>
            <c:extLst>
              <c:ext xmlns:c16="http://schemas.microsoft.com/office/drawing/2014/chart" uri="{C3380CC4-5D6E-409C-BE32-E72D297353CC}">
                <c16:uniqueId val="{00000009-E18B-4E83-A3D9-6D5C22BD6897}"/>
              </c:ext>
            </c:extLst>
          </c:dPt>
          <c:dPt>
            <c:idx val="1"/>
            <c:bubble3D val="0"/>
            <c:spPr>
              <a:solidFill>
                <a:srgbClr val="275FCF"/>
              </a:solidFill>
              <a:ln w="19050">
                <a:solidFill>
                  <a:schemeClr val="lt1"/>
                </a:solidFill>
              </a:ln>
              <a:effectLst/>
            </c:spPr>
            <c:extLst>
              <c:ext xmlns:c16="http://schemas.microsoft.com/office/drawing/2014/chart" uri="{C3380CC4-5D6E-409C-BE32-E72D297353CC}">
                <c16:uniqueId val="{0000000B-E18B-4E83-A3D9-6D5C22BD6897}"/>
              </c:ext>
            </c:extLst>
          </c:dPt>
          <c:dPt>
            <c:idx val="2"/>
            <c:bubble3D val="0"/>
            <c:spPr>
              <a:solidFill>
                <a:srgbClr val="A162D0"/>
              </a:solidFill>
              <a:ln w="19050">
                <a:solidFill>
                  <a:schemeClr val="lt1"/>
                </a:solidFill>
              </a:ln>
              <a:effectLst/>
            </c:spPr>
            <c:extLst>
              <c:ext xmlns:c16="http://schemas.microsoft.com/office/drawing/2014/chart" uri="{C3380CC4-5D6E-409C-BE32-E72D297353CC}">
                <c16:uniqueId val="{0000000D-E18B-4E83-A3D9-6D5C22BD6897}"/>
              </c:ext>
            </c:extLst>
          </c:dPt>
          <c:dLbls>
            <c:dLbl>
              <c:idx val="0"/>
              <c:layout>
                <c:manualLayout>
                  <c:x val="0.21212781408859849"/>
                  <c:y val="-5.644444444444447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18B-4E83-A3D9-6D5C22BD6897}"/>
                </c:ext>
              </c:extLst>
            </c:dLbl>
            <c:dLbl>
              <c:idx val="1"/>
              <c:layout>
                <c:manualLayout>
                  <c:x val="0.21212781408859832"/>
                  <c:y val="1.034802860683865E-1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18B-4E83-A3D9-6D5C22BD6897}"/>
                </c:ext>
              </c:extLst>
            </c:dLbl>
            <c:dLbl>
              <c:idx val="2"/>
              <c:layout>
                <c:manualLayout>
                  <c:x val="-7.8395061728395068E-2"/>
                  <c:y val="-0.1580444444444444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18B-4E83-A3D9-6D5C22BD6897}"/>
                </c:ext>
              </c:extLst>
            </c:dLbl>
            <c:spPr>
              <a:noFill/>
              <a:ln>
                <a:noFill/>
              </a:ln>
              <a:effectLst/>
            </c:spPr>
            <c:txPr>
              <a:bodyPr wrap="square" lIns="38100" tIns="19050" rIns="38100" bIns="19050" anchor="ctr">
                <a:spAutoFit/>
              </a:bodyPr>
              <a:lstStyle/>
              <a:p>
                <a:pPr>
                  <a:defRPr b="1">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E-E18B-4E83-A3D9-6D5C22BD6897}"/>
            </c:ext>
          </c:extLst>
        </c:ser>
        <c:dLbls>
          <c:showLegendKey val="0"/>
          <c:showVal val="1"/>
          <c:showCatName val="0"/>
          <c:showSerName val="0"/>
          <c:showPercent val="0"/>
          <c:showBubbleSize val="0"/>
          <c:showLeaderLines val="0"/>
        </c:dLbls>
        <c:firstSliceAng val="0"/>
        <c:holeSize val="80"/>
      </c:doughnutChart>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design!PivotTable10</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30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99150386921843"/>
          <c:y val="4.7037037037037037E-2"/>
          <c:w val="0.55927833401276772"/>
          <c:h val="0.87064814814814817"/>
        </c:manualLayout>
      </c:layout>
      <c:barChart>
        <c:barDir val="bar"/>
        <c:grouping val="clustered"/>
        <c:varyColors val="0"/>
        <c:ser>
          <c:idx val="0"/>
          <c:order val="0"/>
          <c:tx>
            <c:strRef>
              <c:f>'Sheets design'!$B$90</c:f>
              <c:strCache>
                <c:ptCount val="1"/>
                <c:pt idx="0">
                  <c:v>Total</c:v>
                </c:pt>
              </c:strCache>
            </c:strRef>
          </c:tx>
          <c:spPr>
            <a:solidFill>
              <a:srgbClr val="A830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design'!$A$91:$A$94</c:f>
              <c:strCache>
                <c:ptCount val="4"/>
                <c:pt idx="0">
                  <c:v>Grocery Store</c:v>
                </c:pt>
                <c:pt idx="1">
                  <c:v>Supermarket Type3</c:v>
                </c:pt>
                <c:pt idx="2">
                  <c:v>Supermarket Type2</c:v>
                </c:pt>
                <c:pt idx="3">
                  <c:v>Supermarket Type1</c:v>
                </c:pt>
              </c:strCache>
            </c:strRef>
          </c:cat>
          <c:val>
            <c:numRef>
              <c:f>'Sheets design'!$B$91:$B$94</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0D3B-444C-A0F0-4CC5884D68E9}"/>
            </c:ext>
          </c:extLst>
        </c:ser>
        <c:dLbls>
          <c:showLegendKey val="0"/>
          <c:showVal val="0"/>
          <c:showCatName val="0"/>
          <c:showSerName val="0"/>
          <c:showPercent val="0"/>
          <c:showBubbleSize val="0"/>
        </c:dLbls>
        <c:gapWidth val="60"/>
        <c:axId val="596168911"/>
        <c:axId val="596169391"/>
      </c:barChart>
      <c:catAx>
        <c:axId val="59616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169391"/>
        <c:crosses val="autoZero"/>
        <c:auto val="1"/>
        <c:lblAlgn val="ctr"/>
        <c:lblOffset val="100"/>
        <c:noMultiLvlLbl val="0"/>
      </c:catAx>
      <c:valAx>
        <c:axId val="596169391"/>
        <c:scaling>
          <c:orientation val="minMax"/>
        </c:scaling>
        <c:delete val="1"/>
        <c:axPos val="b"/>
        <c:numFmt formatCode="&quot;$&quot;0.00,&quot;K&quot;" sourceLinked="1"/>
        <c:majorTickMark val="none"/>
        <c:minorTickMark val="none"/>
        <c:tickLblPos val="nextTo"/>
        <c:crossAx val="59616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design!PivotTable11</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C48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design'!$B$97</c:f>
              <c:strCache>
                <c:ptCount val="1"/>
                <c:pt idx="0">
                  <c:v>Total</c:v>
                </c:pt>
              </c:strCache>
            </c:strRef>
          </c:tx>
          <c:spPr>
            <a:solidFill>
              <a:srgbClr val="EC48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design'!$A$98:$A$101</c:f>
              <c:strCache>
                <c:ptCount val="4"/>
                <c:pt idx="0">
                  <c:v>Grocery Store</c:v>
                </c:pt>
                <c:pt idx="1">
                  <c:v>Supermarket Type3</c:v>
                </c:pt>
                <c:pt idx="2">
                  <c:v>Supermarket Type2</c:v>
                </c:pt>
                <c:pt idx="3">
                  <c:v>Supermarket Type1</c:v>
                </c:pt>
              </c:strCache>
            </c:strRef>
          </c:cat>
          <c:val>
            <c:numRef>
              <c:f>'Sheets design'!$B$98:$B$101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F5A9-4108-A909-E1E98C667411}"/>
            </c:ext>
          </c:extLst>
        </c:ser>
        <c:dLbls>
          <c:dLblPos val="outEnd"/>
          <c:showLegendKey val="0"/>
          <c:showVal val="1"/>
          <c:showCatName val="0"/>
          <c:showSerName val="0"/>
          <c:showPercent val="0"/>
          <c:showBubbleSize val="0"/>
        </c:dLbls>
        <c:gapWidth val="60"/>
        <c:axId val="961034559"/>
        <c:axId val="961043679"/>
      </c:barChart>
      <c:catAx>
        <c:axId val="961034559"/>
        <c:scaling>
          <c:orientation val="minMax"/>
        </c:scaling>
        <c:delete val="1"/>
        <c:axPos val="l"/>
        <c:numFmt formatCode="General" sourceLinked="1"/>
        <c:majorTickMark val="none"/>
        <c:minorTickMark val="none"/>
        <c:tickLblPos val="nextTo"/>
        <c:crossAx val="961043679"/>
        <c:crosses val="autoZero"/>
        <c:auto val="1"/>
        <c:lblAlgn val="ctr"/>
        <c:lblOffset val="100"/>
        <c:noMultiLvlLbl val="0"/>
      </c:catAx>
      <c:valAx>
        <c:axId val="961043679"/>
        <c:scaling>
          <c:orientation val="minMax"/>
        </c:scaling>
        <c:delete val="1"/>
        <c:axPos val="b"/>
        <c:numFmt formatCode="\$0" sourceLinked="1"/>
        <c:majorTickMark val="none"/>
        <c:minorTickMark val="none"/>
        <c:tickLblPos val="nextTo"/>
        <c:crossAx val="961034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[Zepto.xlsx]Sheets design!PivotTable13</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A63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36934532811489"/>
          <c:y val="9.2335144376228848E-2"/>
          <c:w val="0.73947040026155741"/>
          <c:h val="0.85490191598021181"/>
        </c:manualLayout>
      </c:layout>
      <c:barChart>
        <c:barDir val="bar"/>
        <c:grouping val="clustered"/>
        <c:varyColors val="0"/>
        <c:ser>
          <c:idx val="0"/>
          <c:order val="0"/>
          <c:tx>
            <c:strRef>
              <c:f>'Sheets design'!$B$103</c:f>
              <c:strCache>
                <c:ptCount val="1"/>
                <c:pt idx="0">
                  <c:v>Total</c:v>
                </c:pt>
              </c:strCache>
            </c:strRef>
          </c:tx>
          <c:spPr>
            <a:solidFill>
              <a:srgbClr val="FFA63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design'!$A$104:$A$107</c:f>
              <c:strCache>
                <c:ptCount val="4"/>
                <c:pt idx="0">
                  <c:v>Grocery Store</c:v>
                </c:pt>
                <c:pt idx="1">
                  <c:v>Supermarket Type3</c:v>
                </c:pt>
                <c:pt idx="2">
                  <c:v>Supermarket Type2</c:v>
                </c:pt>
                <c:pt idx="3">
                  <c:v>Supermarket Type1</c:v>
                </c:pt>
              </c:strCache>
            </c:strRef>
          </c:cat>
          <c:val>
            <c:numRef>
              <c:f>'Sheets design'!$B$104:$B$107</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B526-4226-9B72-53891F2CC073}"/>
            </c:ext>
          </c:extLst>
        </c:ser>
        <c:dLbls>
          <c:showLegendKey val="0"/>
          <c:showVal val="0"/>
          <c:showCatName val="0"/>
          <c:showSerName val="0"/>
          <c:showPercent val="0"/>
          <c:showBubbleSize val="0"/>
        </c:dLbls>
        <c:gapWidth val="60"/>
        <c:axId val="646957023"/>
        <c:axId val="646954623"/>
      </c:barChart>
      <c:catAx>
        <c:axId val="646957023"/>
        <c:scaling>
          <c:orientation val="minMax"/>
        </c:scaling>
        <c:delete val="1"/>
        <c:axPos val="l"/>
        <c:numFmt formatCode="General" sourceLinked="1"/>
        <c:majorTickMark val="none"/>
        <c:minorTickMark val="none"/>
        <c:tickLblPos val="nextTo"/>
        <c:crossAx val="646954623"/>
        <c:crosses val="autoZero"/>
        <c:auto val="1"/>
        <c:lblAlgn val="ctr"/>
        <c:lblOffset val="100"/>
        <c:noMultiLvlLbl val="0"/>
      </c:catAx>
      <c:valAx>
        <c:axId val="646954623"/>
        <c:scaling>
          <c:orientation val="minMax"/>
        </c:scaling>
        <c:delete val="1"/>
        <c:axPos val="b"/>
        <c:numFmt formatCode="0" sourceLinked="1"/>
        <c:majorTickMark val="none"/>
        <c:minorTickMark val="none"/>
        <c:tickLblPos val="nextTo"/>
        <c:crossAx val="64695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6D13BA07-5F91-42D0-9B46-FBFE6363EFF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a:ln>
              <a:noFill/>
            </a:ln>
          </cx:spPr>
        </cx:plotSurface>
        <cx:series layoutId="funnel" uniqueId="{6D13BA07-5F91-42D0-9B46-FBFE6363EFF1}">
          <cx:tx>
            <cx:txData>
              <cx:f>_xlchart.v2.4</cx:f>
              <cx:v>Sales</cx:v>
            </cx:txData>
          </cx:tx>
          <cx:spPr>
            <a:solidFill>
              <a:srgbClr val="FFC000"/>
            </a:solidFill>
          </cx:spPr>
          <cx:dataPt idx="0">
            <cx:spPr>
              <a:solidFill>
                <a:srgbClr val="A830F2"/>
              </a:solidFill>
            </cx:spPr>
          </cx:dataPt>
          <cx:dataPt idx="1">
            <cx:spPr>
              <a:solidFill>
                <a:srgbClr val="EC4899"/>
              </a:solidFill>
            </cx:spPr>
          </cx:dataPt>
          <cx:dataPt idx="2">
            <cx:spPr>
              <a:solidFill>
                <a:srgbClr val="FFA63D"/>
              </a:solidFill>
            </cx:spPr>
          </cx:dataPt>
          <cx:dataLabels>
            <cx:txPr>
              <a:bodyPr spcFirstLastPara="1" vertOverflow="ellipsis" horzOverflow="overflow" wrap="square" lIns="0" tIns="0" rIns="0" bIns="0" anchor="ctr" anchorCtr="1"/>
              <a:lstStyle/>
              <a:p>
                <a:pPr algn="ctr" rtl="0">
                  <a:defRPr>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3.png"/><Relationship Id="rId18"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hyperlink" Target="#'Sheets design'!A1"/><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image" Target="../media/image5.png"/><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4.png"/><Relationship Id="rId10" Type="http://schemas.openxmlformats.org/officeDocument/2006/relationships/chart" Target="../charts/chart15.xml"/><Relationship Id="rId19" Type="http://schemas.openxmlformats.org/officeDocument/2006/relationships/image" Target="../media/image8.png"/><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4</xdr:col>
      <xdr:colOff>167640</xdr:colOff>
      <xdr:row>1</xdr:row>
      <xdr:rowOff>15240</xdr:rowOff>
    </xdr:from>
    <xdr:to>
      <xdr:col>6</xdr:col>
      <xdr:colOff>640080</xdr:colOff>
      <xdr:row>7</xdr:row>
      <xdr:rowOff>182880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5FF26D5-E81F-CD1E-A9EE-80BAA7569CA3}"/>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739640" y="220980"/>
              <a:ext cx="181356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57150</xdr:colOff>
      <xdr:row>14</xdr:row>
      <xdr:rowOff>41910</xdr:rowOff>
    </xdr:from>
    <xdr:to>
      <xdr:col>5</xdr:col>
      <xdr:colOff>350520</xdr:colOff>
      <xdr:row>22</xdr:row>
      <xdr:rowOff>175260</xdr:rowOff>
    </xdr:to>
    <xdr:graphicFrame macro="">
      <xdr:nvGraphicFramePr>
        <xdr:cNvPr id="3" name="Chart 2">
          <a:extLst>
            <a:ext uri="{FF2B5EF4-FFF2-40B4-BE49-F238E27FC236}">
              <a16:creationId xmlns:a16="http://schemas.microsoft.com/office/drawing/2014/main" id="{30799ED9-3045-B5A4-479C-D99E0B910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24</xdr:row>
      <xdr:rowOff>15240</xdr:rowOff>
    </xdr:from>
    <xdr:to>
      <xdr:col>8</xdr:col>
      <xdr:colOff>3810</xdr:colOff>
      <xdr:row>30</xdr:row>
      <xdr:rowOff>179070</xdr:rowOff>
    </xdr:to>
    <xdr:graphicFrame macro="">
      <xdr:nvGraphicFramePr>
        <xdr:cNvPr id="4" name="Chart 3">
          <a:extLst>
            <a:ext uri="{FF2B5EF4-FFF2-40B4-BE49-F238E27FC236}">
              <a16:creationId xmlns:a16="http://schemas.microsoft.com/office/drawing/2014/main" id="{4D0AC45D-7E35-8B84-EAD7-68173A5EC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430530</xdr:colOff>
      <xdr:row>33</xdr:row>
      <xdr:rowOff>49530</xdr:rowOff>
    </xdr:from>
    <xdr:to>
      <xdr:col>9</xdr:col>
      <xdr:colOff>179070</xdr:colOff>
      <xdr:row>49</xdr:row>
      <xdr:rowOff>7620</xdr:rowOff>
    </xdr:to>
    <xdr:graphicFrame macro="">
      <xdr:nvGraphicFramePr>
        <xdr:cNvPr id="5" name="Chart 4">
          <a:extLst>
            <a:ext uri="{FF2B5EF4-FFF2-40B4-BE49-F238E27FC236}">
              <a16:creationId xmlns:a16="http://schemas.microsoft.com/office/drawing/2014/main" id="{F68BE0AD-5E3A-0628-D92F-223C43FD2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243840</xdr:colOff>
      <xdr:row>53</xdr:row>
      <xdr:rowOff>110490</xdr:rowOff>
    </xdr:from>
    <xdr:to>
      <xdr:col>4</xdr:col>
      <xdr:colOff>632460</xdr:colOff>
      <xdr:row>62</xdr:row>
      <xdr:rowOff>167640</xdr:rowOff>
    </xdr:to>
    <xdr:graphicFrame macro="">
      <xdr:nvGraphicFramePr>
        <xdr:cNvPr id="6" name="Chart 5">
          <a:extLst>
            <a:ext uri="{FF2B5EF4-FFF2-40B4-BE49-F238E27FC236}">
              <a16:creationId xmlns:a16="http://schemas.microsoft.com/office/drawing/2014/main" id="{E9BC539E-5354-B472-6439-89C0ED56F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68580</xdr:colOff>
      <xdr:row>76</xdr:row>
      <xdr:rowOff>19050</xdr:rowOff>
    </xdr:from>
    <xdr:to>
      <xdr:col>7</xdr:col>
      <xdr:colOff>624840</xdr:colOff>
      <xdr:row>86</xdr:row>
      <xdr:rowOff>38100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552736B9-372E-CD45-AB77-616FB61A10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259580" y="15312390"/>
              <a:ext cx="2567940" cy="20231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323850</xdr:colOff>
      <xdr:row>89</xdr:row>
      <xdr:rowOff>68580</xdr:rowOff>
    </xdr:from>
    <xdr:to>
      <xdr:col>3</xdr:col>
      <xdr:colOff>754380</xdr:colOff>
      <xdr:row>94</xdr:row>
      <xdr:rowOff>15240</xdr:rowOff>
    </xdr:to>
    <xdr:graphicFrame macro="">
      <xdr:nvGraphicFramePr>
        <xdr:cNvPr id="10" name="Chart 9">
          <a:extLst>
            <a:ext uri="{FF2B5EF4-FFF2-40B4-BE49-F238E27FC236}">
              <a16:creationId xmlns:a16="http://schemas.microsoft.com/office/drawing/2014/main" id="{287928A6-D0DB-310B-887E-775A5D81B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598170</xdr:colOff>
      <xdr:row>96</xdr:row>
      <xdr:rowOff>3810</xdr:rowOff>
    </xdr:from>
    <xdr:to>
      <xdr:col>3</xdr:col>
      <xdr:colOff>1036320</xdr:colOff>
      <xdr:row>101</xdr:row>
      <xdr:rowOff>45720</xdr:rowOff>
    </xdr:to>
    <xdr:graphicFrame macro="">
      <xdr:nvGraphicFramePr>
        <xdr:cNvPr id="12" name="Chart 11">
          <a:extLst>
            <a:ext uri="{FF2B5EF4-FFF2-40B4-BE49-F238E27FC236}">
              <a16:creationId xmlns:a16="http://schemas.microsoft.com/office/drawing/2014/main" id="{B4D400AC-6A9D-98F7-AD68-40B198A9F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521970</xdr:colOff>
      <xdr:row>102</xdr:row>
      <xdr:rowOff>3810</xdr:rowOff>
    </xdr:from>
    <xdr:to>
      <xdr:col>3</xdr:col>
      <xdr:colOff>579120</xdr:colOff>
      <xdr:row>107</xdr:row>
      <xdr:rowOff>15240</xdr:rowOff>
    </xdr:to>
    <xdr:graphicFrame macro="">
      <xdr:nvGraphicFramePr>
        <xdr:cNvPr id="13" name="Chart 12">
          <a:extLst>
            <a:ext uri="{FF2B5EF4-FFF2-40B4-BE49-F238E27FC236}">
              <a16:creationId xmlns:a16="http://schemas.microsoft.com/office/drawing/2014/main" id="{3E4B59F1-7746-89E6-C82B-252D9B871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7620</xdr:colOff>
      <xdr:row>1</xdr:row>
      <xdr:rowOff>68581</xdr:rowOff>
    </xdr:from>
    <xdr:to>
      <xdr:col>9</xdr:col>
      <xdr:colOff>495300</xdr:colOff>
      <xdr:row>7</xdr:row>
      <xdr:rowOff>175261</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4CE2CB90-90ED-80A0-F189-69DB3275E69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6035040" y="27432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0</xdr:row>
      <xdr:rowOff>68580</xdr:rowOff>
    </xdr:from>
    <xdr:to>
      <xdr:col>12</xdr:col>
      <xdr:colOff>350520</xdr:colOff>
      <xdr:row>13</xdr:row>
      <xdr:rowOff>142875</xdr:rowOff>
    </xdr:to>
    <mc:AlternateContent xmlns:mc="http://schemas.openxmlformats.org/markup-compatibility/2006">
      <mc:Choice xmlns:a14="http://schemas.microsoft.com/office/drawing/2010/main" Requires="a14">
        <xdr:graphicFrame macro="">
          <xdr:nvGraphicFramePr>
            <xdr:cNvPr id="17" name="Item Type">
              <a:extLst>
                <a:ext uri="{FF2B5EF4-FFF2-40B4-BE49-F238E27FC236}">
                  <a16:creationId xmlns:a16="http://schemas.microsoft.com/office/drawing/2014/main" id="{FD94A00F-816B-AB95-77E6-6C5BB886F377}"/>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7901940" y="6858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xdr:colOff>
      <xdr:row>66</xdr:row>
      <xdr:rowOff>3810</xdr:rowOff>
    </xdr:from>
    <xdr:to>
      <xdr:col>4</xdr:col>
      <xdr:colOff>121920</xdr:colOff>
      <xdr:row>74</xdr:row>
      <xdr:rowOff>22860</xdr:rowOff>
    </xdr:to>
    <xdr:graphicFrame macro="">
      <xdr:nvGraphicFramePr>
        <xdr:cNvPr id="18" name="Chart 17">
          <a:extLst>
            <a:ext uri="{FF2B5EF4-FFF2-40B4-BE49-F238E27FC236}">
              <a16:creationId xmlns:a16="http://schemas.microsoft.com/office/drawing/2014/main" id="{5D3B0975-BC9E-D25A-86F1-02370C985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589280</xdr:colOff>
      <xdr:row>0</xdr:row>
      <xdr:rowOff>182881</xdr:rowOff>
    </xdr:from>
    <xdr:to>
      <xdr:col>23</xdr:col>
      <xdr:colOff>457200</xdr:colOff>
      <xdr:row>15</xdr:row>
      <xdr:rowOff>10161</xdr:rowOff>
    </xdr:to>
    <xdr:sp macro="" textlink="">
      <xdr:nvSpPr>
        <xdr:cNvPr id="87" name="Rectangle: Rounded Corners 86">
          <a:extLst>
            <a:ext uri="{FF2B5EF4-FFF2-40B4-BE49-F238E27FC236}">
              <a16:creationId xmlns:a16="http://schemas.microsoft.com/office/drawing/2014/main" id="{6B422B5E-756E-48D9-88F9-C80B4216E18E}"/>
            </a:ext>
          </a:extLst>
        </xdr:cNvPr>
        <xdr:cNvSpPr/>
      </xdr:nvSpPr>
      <xdr:spPr>
        <a:xfrm>
          <a:off x="9977120" y="182881"/>
          <a:ext cx="5902960" cy="2875280"/>
        </a:xfrm>
        <a:prstGeom prst="roundRect">
          <a:avLst>
            <a:gd name="adj" fmla="val 48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548640</xdr:colOff>
      <xdr:row>0</xdr:row>
      <xdr:rowOff>38100</xdr:rowOff>
    </xdr:from>
    <xdr:to>
      <xdr:col>23</xdr:col>
      <xdr:colOff>556320</xdr:colOff>
      <xdr:row>39</xdr:row>
      <xdr:rowOff>148620</xdr:rowOff>
    </xdr:to>
    <xdr:sp macro="" textlink="">
      <xdr:nvSpPr>
        <xdr:cNvPr id="2" name="Rectangle 1">
          <a:extLst>
            <a:ext uri="{FF2B5EF4-FFF2-40B4-BE49-F238E27FC236}">
              <a16:creationId xmlns:a16="http://schemas.microsoft.com/office/drawing/2014/main" id="{0E8E39BF-D5A2-DC99-FAA3-D7C668A3B7CC}"/>
            </a:ext>
          </a:extLst>
        </xdr:cNvPr>
        <xdr:cNvSpPr/>
      </xdr:nvSpPr>
      <xdr:spPr>
        <a:xfrm>
          <a:off x="1219200" y="38100"/>
          <a:ext cx="14760000" cy="783720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110592</xdr:colOff>
      <xdr:row>0</xdr:row>
      <xdr:rowOff>123567</xdr:rowOff>
    </xdr:from>
    <xdr:to>
      <xdr:col>5</xdr:col>
      <xdr:colOff>298619</xdr:colOff>
      <xdr:row>39</xdr:row>
      <xdr:rowOff>41191</xdr:rowOff>
    </xdr:to>
    <xdr:sp macro="" textlink="">
      <xdr:nvSpPr>
        <xdr:cNvPr id="3" name="Rectangle: Top Corners Rounded 2">
          <a:extLst>
            <a:ext uri="{FF2B5EF4-FFF2-40B4-BE49-F238E27FC236}">
              <a16:creationId xmlns:a16="http://schemas.microsoft.com/office/drawing/2014/main" id="{36DD8E7F-435C-32FC-C5CD-F2402B7A185E}"/>
            </a:ext>
          </a:extLst>
        </xdr:cNvPr>
        <xdr:cNvSpPr/>
      </xdr:nvSpPr>
      <xdr:spPr>
        <a:xfrm rot="5400000">
          <a:off x="-1226720" y="2799528"/>
          <a:ext cx="7547921" cy="2196000"/>
        </a:xfrm>
        <a:prstGeom prst="round2SameRect">
          <a:avLst>
            <a:gd name="adj1" fmla="val 26045"/>
            <a:gd name="adj2" fmla="val 0"/>
          </a:avLst>
        </a:prstGeom>
        <a:gradFill>
          <a:gsLst>
            <a:gs pos="53000">
              <a:srgbClr val="A855F7"/>
            </a:gs>
            <a:gs pos="0">
              <a:srgbClr val="F8F5FF"/>
            </a:gs>
            <a:gs pos="100000">
              <a:srgbClr val="6D28D9"/>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oneCellAnchor>
    <xdr:from>
      <xdr:col>1</xdr:col>
      <xdr:colOff>666643</xdr:colOff>
      <xdr:row>3</xdr:row>
      <xdr:rowOff>94627</xdr:rowOff>
    </xdr:from>
    <xdr:ext cx="2340168" cy="1007184"/>
    <xdr:sp macro="" textlink="">
      <xdr:nvSpPr>
        <xdr:cNvPr id="5" name="TextBox 4">
          <a:extLst>
            <a:ext uri="{FF2B5EF4-FFF2-40B4-BE49-F238E27FC236}">
              <a16:creationId xmlns:a16="http://schemas.microsoft.com/office/drawing/2014/main" id="{0057459E-A24F-4905-B239-DFFAA8D8BB70}"/>
            </a:ext>
          </a:extLst>
        </xdr:cNvPr>
        <xdr:cNvSpPr txBox="1"/>
      </xdr:nvSpPr>
      <xdr:spPr>
        <a:xfrm rot="10800000" flipH="1" flipV="1">
          <a:off x="1335967" y="681573"/>
          <a:ext cx="2340168" cy="100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baseline="0">
              <a:solidFill>
                <a:srgbClr val="5B21B6"/>
              </a:solidFill>
              <a:latin typeface="ADLaM Display" panose="020F0502020204030204" pitchFamily="2" charset="0"/>
              <a:ea typeface="ADLaM Display" panose="020F0502020204030204" pitchFamily="2" charset="0"/>
              <a:cs typeface="ADLaM Display" panose="020F0502020204030204" pitchFamily="2" charset="0"/>
            </a:rPr>
            <a:t>10 Minute grocery delivery</a:t>
          </a:r>
        </a:p>
        <a:p>
          <a:pPr algn="ctr"/>
          <a:endParaRPr lang="en-IN" sz="40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oneCellAnchor>
  <xdr:twoCellAnchor>
    <xdr:from>
      <xdr:col>5</xdr:col>
      <xdr:colOff>414979</xdr:colOff>
      <xdr:row>0</xdr:row>
      <xdr:rowOff>168874</xdr:rowOff>
    </xdr:from>
    <xdr:to>
      <xdr:col>14</xdr:col>
      <xdr:colOff>100920</xdr:colOff>
      <xdr:row>12</xdr:row>
      <xdr:rowOff>91499</xdr:rowOff>
    </xdr:to>
    <xdr:grpSp>
      <xdr:nvGrpSpPr>
        <xdr:cNvPr id="12" name="Group 11">
          <a:extLst>
            <a:ext uri="{FF2B5EF4-FFF2-40B4-BE49-F238E27FC236}">
              <a16:creationId xmlns:a16="http://schemas.microsoft.com/office/drawing/2014/main" id="{D16D3246-B533-2EC5-0792-1F00768AE3E7}"/>
            </a:ext>
          </a:extLst>
        </xdr:cNvPr>
        <xdr:cNvGrpSpPr/>
      </xdr:nvGrpSpPr>
      <xdr:grpSpPr>
        <a:xfrm>
          <a:off x="3779654" y="168874"/>
          <a:ext cx="5742357" cy="2297690"/>
          <a:chOff x="3813088" y="179172"/>
          <a:chExt cx="5709860" cy="2270409"/>
        </a:xfrm>
      </xdr:grpSpPr>
      <xdr:sp macro="" textlink="">
        <xdr:nvSpPr>
          <xdr:cNvPr id="8" name="Rectangle: Rounded Corners 7">
            <a:extLst>
              <a:ext uri="{FF2B5EF4-FFF2-40B4-BE49-F238E27FC236}">
                <a16:creationId xmlns:a16="http://schemas.microsoft.com/office/drawing/2014/main" id="{245F7A98-6A0B-CF31-4084-060B046DD187}"/>
              </a:ext>
            </a:extLst>
          </xdr:cNvPr>
          <xdr:cNvSpPr/>
        </xdr:nvSpPr>
        <xdr:spPr>
          <a:xfrm>
            <a:off x="3813088" y="179172"/>
            <a:ext cx="2736000" cy="1044000"/>
          </a:xfrm>
          <a:prstGeom prst="roundRect">
            <a:avLst>
              <a:gd name="adj" fmla="val 16667"/>
            </a:avLst>
          </a:prstGeom>
          <a:gradFill>
            <a:gsLst>
              <a:gs pos="0">
                <a:srgbClr val="E9D5FF"/>
              </a:gs>
              <a:gs pos="100000">
                <a:srgbClr val="A855F7"/>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5767572-F4C2-4A30-9C54-793E5C93E822}"/>
              </a:ext>
            </a:extLst>
          </xdr:cNvPr>
          <xdr:cNvSpPr/>
        </xdr:nvSpPr>
        <xdr:spPr>
          <a:xfrm>
            <a:off x="6786948" y="179172"/>
            <a:ext cx="2736000" cy="10440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F92BFA38-03C1-494D-B747-DA19DA651BBD}"/>
              </a:ext>
            </a:extLst>
          </xdr:cNvPr>
          <xdr:cNvSpPr/>
        </xdr:nvSpPr>
        <xdr:spPr>
          <a:xfrm>
            <a:off x="3813088" y="1405581"/>
            <a:ext cx="2736000" cy="10440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E77601B-B981-4E43-BE32-F320461C801D}"/>
              </a:ext>
            </a:extLst>
          </xdr:cNvPr>
          <xdr:cNvSpPr/>
        </xdr:nvSpPr>
        <xdr:spPr>
          <a:xfrm>
            <a:off x="6786948" y="1405581"/>
            <a:ext cx="2736000" cy="1044000"/>
          </a:xfrm>
          <a:prstGeom prst="roundRect">
            <a:avLst>
              <a:gd name="adj" fmla="val 16667"/>
            </a:avLst>
          </a:prstGeom>
          <a:gradFill>
            <a:gsLst>
              <a:gs pos="100000">
                <a:srgbClr val="A855F7"/>
              </a:gs>
              <a:gs pos="0">
                <a:srgbClr val="F8F5FF"/>
              </a:gs>
              <a:gs pos="100000">
                <a:srgbClr val="6D28D9"/>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453079</xdr:colOff>
      <xdr:row>1</xdr:row>
      <xdr:rowOff>174024</xdr:rowOff>
    </xdr:from>
    <xdr:to>
      <xdr:col>7</xdr:col>
      <xdr:colOff>576648</xdr:colOff>
      <xdr:row>3</xdr:row>
      <xdr:rowOff>143132</xdr:rowOff>
    </xdr:to>
    <xdr:sp macro="" textlink="'Sheets design'!A8">
      <xdr:nvSpPr>
        <xdr:cNvPr id="13" name="TextBox 12">
          <a:extLst>
            <a:ext uri="{FF2B5EF4-FFF2-40B4-BE49-F238E27FC236}">
              <a16:creationId xmlns:a16="http://schemas.microsoft.com/office/drawing/2014/main" id="{16F97429-8D2D-DA96-1D04-5C0E50330350}"/>
            </a:ext>
          </a:extLst>
        </xdr:cNvPr>
        <xdr:cNvSpPr txBox="1"/>
      </xdr:nvSpPr>
      <xdr:spPr>
        <a:xfrm>
          <a:off x="3799701" y="369673"/>
          <a:ext cx="1462217"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0186E1-91A9-4B6E-818B-F356ABFF4E8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xdr:from>
      <xdr:col>5</xdr:col>
      <xdr:colOff>628135</xdr:colOff>
      <xdr:row>3</xdr:row>
      <xdr:rowOff>133867</xdr:rowOff>
    </xdr:from>
    <xdr:to>
      <xdr:col>7</xdr:col>
      <xdr:colOff>442783</xdr:colOff>
      <xdr:row>5</xdr:row>
      <xdr:rowOff>20596</xdr:rowOff>
    </xdr:to>
    <xdr:sp macro="" textlink="">
      <xdr:nvSpPr>
        <xdr:cNvPr id="14" name="TextBox 13">
          <a:extLst>
            <a:ext uri="{FF2B5EF4-FFF2-40B4-BE49-F238E27FC236}">
              <a16:creationId xmlns:a16="http://schemas.microsoft.com/office/drawing/2014/main" id="{B8931471-310B-FC3E-ABF2-2B63C94442B3}"/>
            </a:ext>
          </a:extLst>
        </xdr:cNvPr>
        <xdr:cNvSpPr txBox="1"/>
      </xdr:nvSpPr>
      <xdr:spPr>
        <a:xfrm>
          <a:off x="3974757" y="720813"/>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SALES</a:t>
          </a:r>
        </a:p>
      </xdr:txBody>
    </xdr:sp>
    <xdr:clientData/>
  </xdr:twoCellAnchor>
  <xdr:twoCellAnchor>
    <xdr:from>
      <xdr:col>10</xdr:col>
      <xdr:colOff>90614</xdr:colOff>
      <xdr:row>1</xdr:row>
      <xdr:rowOff>174024</xdr:rowOff>
    </xdr:from>
    <xdr:to>
      <xdr:col>12</xdr:col>
      <xdr:colOff>214182</xdr:colOff>
      <xdr:row>3</xdr:row>
      <xdr:rowOff>143132</xdr:rowOff>
    </xdr:to>
    <xdr:sp macro="" textlink="$J$18">
      <xdr:nvSpPr>
        <xdr:cNvPr id="15" name="TextBox 14">
          <a:extLst>
            <a:ext uri="{FF2B5EF4-FFF2-40B4-BE49-F238E27FC236}">
              <a16:creationId xmlns:a16="http://schemas.microsoft.com/office/drawing/2014/main" id="{50787614-5B06-4F0C-B3D2-B0762AFEE35D}"/>
            </a:ext>
          </a:extLst>
        </xdr:cNvPr>
        <xdr:cNvSpPr txBox="1"/>
      </xdr:nvSpPr>
      <xdr:spPr>
        <a:xfrm>
          <a:off x="6783857" y="369673"/>
          <a:ext cx="1462217"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636D21-FC7F-4782-BE32-761C2BE1AE2D}" type="TxLink">
            <a:rPr lang="en-US" sz="1200" b="0" i="0" u="none" strike="noStrike">
              <a:solidFill>
                <a:srgbClr val="000000"/>
              </a:solidFill>
              <a:latin typeface="Calibri"/>
              <a:ea typeface="Calibri"/>
              <a:cs typeface="Calibri"/>
            </a:rPr>
            <a:pPr marL="0" indent="0" algn="ctr"/>
            <a:t> </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234780</xdr:colOff>
      <xdr:row>3</xdr:row>
      <xdr:rowOff>152402</xdr:rowOff>
    </xdr:from>
    <xdr:to>
      <xdr:col>12</xdr:col>
      <xdr:colOff>49427</xdr:colOff>
      <xdr:row>5</xdr:row>
      <xdr:rowOff>39131</xdr:rowOff>
    </xdr:to>
    <xdr:sp macro="" textlink="">
      <xdr:nvSpPr>
        <xdr:cNvPr id="17" name="TextBox 16">
          <a:extLst>
            <a:ext uri="{FF2B5EF4-FFF2-40B4-BE49-F238E27FC236}">
              <a16:creationId xmlns:a16="http://schemas.microsoft.com/office/drawing/2014/main" id="{EA73EE61-1054-4B30-BEAF-3E16C8AE0A26}"/>
            </a:ext>
          </a:extLst>
        </xdr:cNvPr>
        <xdr:cNvSpPr txBox="1"/>
      </xdr:nvSpPr>
      <xdr:spPr>
        <a:xfrm>
          <a:off x="6928023" y="739348"/>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a:t>
          </a:r>
          <a:r>
            <a:rPr lang="en-IN" sz="1100" b="1" baseline="0"/>
            <a:t> </a:t>
          </a:r>
          <a:r>
            <a:rPr lang="en-IN" sz="1100" b="1"/>
            <a:t>SALES</a:t>
          </a:r>
        </a:p>
      </xdr:txBody>
    </xdr:sp>
    <xdr:clientData/>
  </xdr:twoCellAnchor>
  <xdr:twoCellAnchor>
    <xdr:from>
      <xdr:col>5</xdr:col>
      <xdr:colOff>453079</xdr:colOff>
      <xdr:row>1</xdr:row>
      <xdr:rowOff>174024</xdr:rowOff>
    </xdr:from>
    <xdr:to>
      <xdr:col>7</xdr:col>
      <xdr:colOff>267727</xdr:colOff>
      <xdr:row>3</xdr:row>
      <xdr:rowOff>60753</xdr:rowOff>
    </xdr:to>
    <xdr:sp macro="" textlink="">
      <xdr:nvSpPr>
        <xdr:cNvPr id="18" name="TextBox 17">
          <a:extLst>
            <a:ext uri="{FF2B5EF4-FFF2-40B4-BE49-F238E27FC236}">
              <a16:creationId xmlns:a16="http://schemas.microsoft.com/office/drawing/2014/main" id="{A463A790-4984-4BD9-8BDF-31860E45F00E}"/>
            </a:ext>
          </a:extLst>
        </xdr:cNvPr>
        <xdr:cNvSpPr txBox="1"/>
      </xdr:nvSpPr>
      <xdr:spPr>
        <a:xfrm>
          <a:off x="3799701" y="369673"/>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100" b="1"/>
        </a:p>
      </xdr:txBody>
    </xdr:sp>
    <xdr:clientData/>
  </xdr:twoCellAnchor>
  <xdr:twoCellAnchor>
    <xdr:from>
      <xdr:col>10</xdr:col>
      <xdr:colOff>39128</xdr:colOff>
      <xdr:row>1</xdr:row>
      <xdr:rowOff>161668</xdr:rowOff>
    </xdr:from>
    <xdr:to>
      <xdr:col>12</xdr:col>
      <xdr:colOff>162696</xdr:colOff>
      <xdr:row>3</xdr:row>
      <xdr:rowOff>130776</xdr:rowOff>
    </xdr:to>
    <xdr:sp macro="" textlink="'Sheets design'!B8">
      <xdr:nvSpPr>
        <xdr:cNvPr id="19" name="TextBox 18">
          <a:extLst>
            <a:ext uri="{FF2B5EF4-FFF2-40B4-BE49-F238E27FC236}">
              <a16:creationId xmlns:a16="http://schemas.microsoft.com/office/drawing/2014/main" id="{A64E6003-6E6C-4356-BB2A-07915E501D06}"/>
            </a:ext>
          </a:extLst>
        </xdr:cNvPr>
        <xdr:cNvSpPr txBox="1"/>
      </xdr:nvSpPr>
      <xdr:spPr>
        <a:xfrm>
          <a:off x="6717330" y="358589"/>
          <a:ext cx="1459209" cy="362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FDDF75-DC71-40C3-A417-D412A348FEE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448959</xdr:colOff>
      <xdr:row>8</xdr:row>
      <xdr:rowOff>36041</xdr:rowOff>
    </xdr:from>
    <xdr:to>
      <xdr:col>7</xdr:col>
      <xdr:colOff>572528</xdr:colOff>
      <xdr:row>10</xdr:row>
      <xdr:rowOff>5149</xdr:rowOff>
    </xdr:to>
    <xdr:sp macro="" textlink="'Sheets design'!C8">
      <xdr:nvSpPr>
        <xdr:cNvPr id="20" name="TextBox 19">
          <a:extLst>
            <a:ext uri="{FF2B5EF4-FFF2-40B4-BE49-F238E27FC236}">
              <a16:creationId xmlns:a16="http://schemas.microsoft.com/office/drawing/2014/main" id="{7D2580C3-A87C-4ED7-8F6A-CCD2115899B2}"/>
            </a:ext>
          </a:extLst>
        </xdr:cNvPr>
        <xdr:cNvSpPr txBox="1"/>
      </xdr:nvSpPr>
      <xdr:spPr>
        <a:xfrm>
          <a:off x="3795581" y="1601230"/>
          <a:ext cx="1462217"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7F095E-CA2E-485F-BD74-A33E5BA4AC40}"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35008</xdr:colOff>
      <xdr:row>8</xdr:row>
      <xdr:rowOff>13387</xdr:rowOff>
    </xdr:from>
    <xdr:to>
      <xdr:col>12</xdr:col>
      <xdr:colOff>158576</xdr:colOff>
      <xdr:row>9</xdr:row>
      <xdr:rowOff>178143</xdr:rowOff>
    </xdr:to>
    <xdr:sp macro="" textlink="'Sheets design'!D8">
      <xdr:nvSpPr>
        <xdr:cNvPr id="21" name="TextBox 20">
          <a:extLst>
            <a:ext uri="{FF2B5EF4-FFF2-40B4-BE49-F238E27FC236}">
              <a16:creationId xmlns:a16="http://schemas.microsoft.com/office/drawing/2014/main" id="{807D7098-466E-4160-A6A4-0BA527821A7D}"/>
            </a:ext>
          </a:extLst>
        </xdr:cNvPr>
        <xdr:cNvSpPr txBox="1"/>
      </xdr:nvSpPr>
      <xdr:spPr>
        <a:xfrm>
          <a:off x="6728251" y="1578576"/>
          <a:ext cx="1462217"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114E34-FFFF-4190-A1C4-C641AAD272B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oneCellAnchor>
    <xdr:from>
      <xdr:col>13</xdr:col>
      <xdr:colOff>288325</xdr:colOff>
      <xdr:row>19</xdr:row>
      <xdr:rowOff>154459</xdr:rowOff>
    </xdr:from>
    <xdr:ext cx="1359243" cy="264560"/>
    <xdr:sp macro="" textlink="">
      <xdr:nvSpPr>
        <xdr:cNvPr id="26" name="TextBox 25">
          <a:extLst>
            <a:ext uri="{FF2B5EF4-FFF2-40B4-BE49-F238E27FC236}">
              <a16:creationId xmlns:a16="http://schemas.microsoft.com/office/drawing/2014/main" id="{734A2E22-B77C-1F39-98EF-E4B06D371BEE}"/>
            </a:ext>
          </a:extLst>
        </xdr:cNvPr>
        <xdr:cNvSpPr txBox="1"/>
      </xdr:nvSpPr>
      <xdr:spPr>
        <a:xfrm>
          <a:off x="8989541" y="3871783"/>
          <a:ext cx="135924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10</xdr:col>
      <xdr:colOff>212125</xdr:colOff>
      <xdr:row>9</xdr:row>
      <xdr:rowOff>181234</xdr:rowOff>
    </xdr:from>
    <xdr:to>
      <xdr:col>12</xdr:col>
      <xdr:colOff>26772</xdr:colOff>
      <xdr:row>11</xdr:row>
      <xdr:rowOff>67963</xdr:rowOff>
    </xdr:to>
    <xdr:sp macro="" textlink="">
      <xdr:nvSpPr>
        <xdr:cNvPr id="27" name="TextBox 26">
          <a:extLst>
            <a:ext uri="{FF2B5EF4-FFF2-40B4-BE49-F238E27FC236}">
              <a16:creationId xmlns:a16="http://schemas.microsoft.com/office/drawing/2014/main" id="{50808452-7F8C-47F5-878F-265680467862}"/>
            </a:ext>
          </a:extLst>
        </xdr:cNvPr>
        <xdr:cNvSpPr txBox="1"/>
      </xdr:nvSpPr>
      <xdr:spPr>
        <a:xfrm>
          <a:off x="6905368" y="1942072"/>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a:t>
          </a:r>
          <a:r>
            <a:rPr lang="en-IN" sz="1100" b="1" baseline="0"/>
            <a:t> RATING</a:t>
          </a:r>
          <a:endParaRPr lang="en-IN" sz="1100" b="1"/>
        </a:p>
      </xdr:txBody>
    </xdr:sp>
    <xdr:clientData/>
  </xdr:twoCellAnchor>
  <xdr:twoCellAnchor>
    <xdr:from>
      <xdr:col>5</xdr:col>
      <xdr:colOff>601363</xdr:colOff>
      <xdr:row>9</xdr:row>
      <xdr:rowOff>189472</xdr:rowOff>
    </xdr:from>
    <xdr:to>
      <xdr:col>7</xdr:col>
      <xdr:colOff>416011</xdr:colOff>
      <xdr:row>11</xdr:row>
      <xdr:rowOff>76201</xdr:rowOff>
    </xdr:to>
    <xdr:sp macro="" textlink="">
      <xdr:nvSpPr>
        <xdr:cNvPr id="28" name="TextBox 27">
          <a:extLst>
            <a:ext uri="{FF2B5EF4-FFF2-40B4-BE49-F238E27FC236}">
              <a16:creationId xmlns:a16="http://schemas.microsoft.com/office/drawing/2014/main" id="{2F3228D7-A803-44FE-82B1-63F565E9FC36}"/>
            </a:ext>
          </a:extLst>
        </xdr:cNvPr>
        <xdr:cNvSpPr txBox="1"/>
      </xdr:nvSpPr>
      <xdr:spPr>
        <a:xfrm>
          <a:off x="3947985" y="1950310"/>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No</a:t>
          </a:r>
          <a:r>
            <a:rPr lang="en-IN" sz="1100" b="1" baseline="0"/>
            <a:t> Of Items</a:t>
          </a:r>
          <a:endParaRPr lang="en-IN" sz="1100" b="1"/>
        </a:p>
      </xdr:txBody>
    </xdr:sp>
    <xdr:clientData/>
  </xdr:twoCellAnchor>
  <xdr:twoCellAnchor editAs="oneCell">
    <xdr:from>
      <xdr:col>9</xdr:col>
      <xdr:colOff>30892</xdr:colOff>
      <xdr:row>1</xdr:row>
      <xdr:rowOff>154460</xdr:rowOff>
    </xdr:from>
    <xdr:to>
      <xdr:col>9</xdr:col>
      <xdr:colOff>360405</xdr:colOff>
      <xdr:row>3</xdr:row>
      <xdr:rowOff>96464</xdr:rowOff>
    </xdr:to>
    <xdr:pic>
      <xdr:nvPicPr>
        <xdr:cNvPr id="29" name="Picture 28">
          <a:extLst>
            <a:ext uri="{FF2B5EF4-FFF2-40B4-BE49-F238E27FC236}">
              <a16:creationId xmlns:a16="http://schemas.microsoft.com/office/drawing/2014/main" id="{6130385A-E1E6-4CA9-E74F-36822B0B02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54811" y="350109"/>
          <a:ext cx="329513" cy="3333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226541</xdr:colOff>
      <xdr:row>1</xdr:row>
      <xdr:rowOff>123114</xdr:rowOff>
    </xdr:from>
    <xdr:to>
      <xdr:col>14</xdr:col>
      <xdr:colOff>5969</xdr:colOff>
      <xdr:row>3</xdr:row>
      <xdr:rowOff>72081</xdr:rowOff>
    </xdr:to>
    <xdr:pic>
      <xdr:nvPicPr>
        <xdr:cNvPr id="30" name="Picture 29">
          <a:extLst>
            <a:ext uri="{FF2B5EF4-FFF2-40B4-BE49-F238E27FC236}">
              <a16:creationId xmlns:a16="http://schemas.microsoft.com/office/drawing/2014/main" id="{C5E28B7B-492A-CC63-5372-1B183C66711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27757" y="318763"/>
          <a:ext cx="448753" cy="340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566352</xdr:colOff>
      <xdr:row>12</xdr:row>
      <xdr:rowOff>175055</xdr:rowOff>
    </xdr:from>
    <xdr:to>
      <xdr:col>14</xdr:col>
      <xdr:colOff>278027</xdr:colOff>
      <xdr:row>38</xdr:row>
      <xdr:rowOff>113272</xdr:rowOff>
    </xdr:to>
    <xdr:sp macro="" textlink="">
      <xdr:nvSpPr>
        <xdr:cNvPr id="32" name="Rectangle: Rounded Corners 31">
          <a:extLst>
            <a:ext uri="{FF2B5EF4-FFF2-40B4-BE49-F238E27FC236}">
              <a16:creationId xmlns:a16="http://schemas.microsoft.com/office/drawing/2014/main" id="{1C3CC5A5-038B-4876-91E9-70CFA966D575}"/>
            </a:ext>
          </a:extLst>
        </xdr:cNvPr>
        <xdr:cNvSpPr/>
      </xdr:nvSpPr>
      <xdr:spPr>
        <a:xfrm>
          <a:off x="3912974" y="2522839"/>
          <a:ext cx="5735594" cy="5025082"/>
        </a:xfrm>
        <a:prstGeom prst="roundRect">
          <a:avLst>
            <a:gd name="adj" fmla="val 48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278028</xdr:colOff>
      <xdr:row>16</xdr:row>
      <xdr:rowOff>94735</xdr:rowOff>
    </xdr:from>
    <xdr:to>
      <xdr:col>9</xdr:col>
      <xdr:colOff>308918</xdr:colOff>
      <xdr:row>26</xdr:row>
      <xdr:rowOff>154459</xdr:rowOff>
    </xdr:to>
    <xdr:graphicFrame macro="">
      <xdr:nvGraphicFramePr>
        <xdr:cNvPr id="33" name="Chart 32">
          <a:extLst>
            <a:ext uri="{FF2B5EF4-FFF2-40B4-BE49-F238E27FC236}">
              <a16:creationId xmlns:a16="http://schemas.microsoft.com/office/drawing/2014/main" id="{25BDEDA1-93D5-484B-988A-0672F7FBA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650789</xdr:colOff>
      <xdr:row>14</xdr:row>
      <xdr:rowOff>177116</xdr:rowOff>
    </xdr:from>
    <xdr:to>
      <xdr:col>8</xdr:col>
      <xdr:colOff>465436</xdr:colOff>
      <xdr:row>16</xdr:row>
      <xdr:rowOff>63845</xdr:rowOff>
    </xdr:to>
    <xdr:sp macro="" textlink="">
      <xdr:nvSpPr>
        <xdr:cNvPr id="37" name="TextBox 36">
          <a:extLst>
            <a:ext uri="{FF2B5EF4-FFF2-40B4-BE49-F238E27FC236}">
              <a16:creationId xmlns:a16="http://schemas.microsoft.com/office/drawing/2014/main" id="{BDB5D170-6082-4DDD-B99B-12E900D3165A}"/>
            </a:ext>
          </a:extLst>
        </xdr:cNvPr>
        <xdr:cNvSpPr txBox="1"/>
      </xdr:nvSpPr>
      <xdr:spPr>
        <a:xfrm>
          <a:off x="4666735" y="2916197"/>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FAT</a:t>
          </a:r>
          <a:r>
            <a:rPr lang="en-IN" sz="1100" b="1" baseline="0">
              <a:solidFill>
                <a:schemeClr val="tx1">
                  <a:lumMod val="75000"/>
                  <a:lumOff val="25000"/>
                </a:schemeClr>
              </a:solidFill>
            </a:rPr>
            <a:t> CONTENT</a:t>
          </a:r>
          <a:endParaRPr lang="en-IN" sz="1100" b="1">
            <a:solidFill>
              <a:schemeClr val="tx1">
                <a:lumMod val="75000"/>
                <a:lumOff val="25000"/>
              </a:schemeClr>
            </a:solidFill>
          </a:endParaRPr>
        </a:p>
      </xdr:txBody>
    </xdr:sp>
    <xdr:clientData/>
  </xdr:twoCellAnchor>
  <xdr:twoCellAnchor>
    <xdr:from>
      <xdr:col>10</xdr:col>
      <xdr:colOff>72572</xdr:colOff>
      <xdr:row>15</xdr:row>
      <xdr:rowOff>163286</xdr:rowOff>
    </xdr:from>
    <xdr:to>
      <xdr:col>10</xdr:col>
      <xdr:colOff>87528</xdr:colOff>
      <xdr:row>38</xdr:row>
      <xdr:rowOff>32788</xdr:rowOff>
    </xdr:to>
    <xdr:cxnSp macro="">
      <xdr:nvCxnSpPr>
        <xdr:cNvPr id="7" name="Straight Connector 6">
          <a:extLst>
            <a:ext uri="{FF2B5EF4-FFF2-40B4-BE49-F238E27FC236}">
              <a16:creationId xmlns:a16="http://schemas.microsoft.com/office/drawing/2014/main" id="{862E1608-2880-C886-64A4-8BE252748836}"/>
            </a:ext>
          </a:extLst>
        </xdr:cNvPr>
        <xdr:cNvCxnSpPr/>
      </xdr:nvCxnSpPr>
      <xdr:spPr>
        <a:xfrm>
          <a:off x="6785429" y="3156857"/>
          <a:ext cx="14956" cy="4459645"/>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75252</xdr:colOff>
      <xdr:row>26</xdr:row>
      <xdr:rowOff>51404</xdr:rowOff>
    </xdr:from>
    <xdr:to>
      <xdr:col>10</xdr:col>
      <xdr:colOff>20595</xdr:colOff>
      <xdr:row>26</xdr:row>
      <xdr:rowOff>51486</xdr:rowOff>
    </xdr:to>
    <xdr:cxnSp macro="">
      <xdr:nvCxnSpPr>
        <xdr:cNvPr id="16" name="Straight Connector 15">
          <a:extLst>
            <a:ext uri="{FF2B5EF4-FFF2-40B4-BE49-F238E27FC236}">
              <a16:creationId xmlns:a16="http://schemas.microsoft.com/office/drawing/2014/main" id="{059D1360-4F0C-4E0E-9D8D-8EA8E515354D}"/>
            </a:ext>
          </a:extLst>
        </xdr:cNvPr>
        <xdr:cNvCxnSpPr/>
      </xdr:nvCxnSpPr>
      <xdr:spPr>
        <a:xfrm flipH="1" flipV="1">
          <a:off x="4091198" y="5138269"/>
          <a:ext cx="2622640" cy="8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51486</xdr:colOff>
      <xdr:row>27</xdr:row>
      <xdr:rowOff>20595</xdr:rowOff>
    </xdr:from>
    <xdr:to>
      <xdr:col>10</xdr:col>
      <xdr:colOff>61782</xdr:colOff>
      <xdr:row>38</xdr:row>
      <xdr:rowOff>72082</xdr:rowOff>
    </xdr:to>
    <xdr:graphicFrame macro="">
      <xdr:nvGraphicFramePr>
        <xdr:cNvPr id="24" name="Chart 23">
          <a:extLst>
            <a:ext uri="{FF2B5EF4-FFF2-40B4-BE49-F238E27FC236}">
              <a16:creationId xmlns:a16="http://schemas.microsoft.com/office/drawing/2014/main" id="{13E5EF58-2057-4F80-B390-11956743E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102973</xdr:colOff>
      <xdr:row>26</xdr:row>
      <xdr:rowOff>92677</xdr:rowOff>
    </xdr:from>
    <xdr:to>
      <xdr:col>7</xdr:col>
      <xdr:colOff>586945</xdr:colOff>
      <xdr:row>27</xdr:row>
      <xdr:rowOff>175054</xdr:rowOff>
    </xdr:to>
    <xdr:sp macro="" textlink="">
      <xdr:nvSpPr>
        <xdr:cNvPr id="25" name="TextBox 24">
          <a:extLst>
            <a:ext uri="{FF2B5EF4-FFF2-40B4-BE49-F238E27FC236}">
              <a16:creationId xmlns:a16="http://schemas.microsoft.com/office/drawing/2014/main" id="{6199F709-A4A0-4606-99C2-6CA22F4E9C7B}"/>
            </a:ext>
          </a:extLst>
        </xdr:cNvPr>
        <xdr:cNvSpPr txBox="1"/>
      </xdr:nvSpPr>
      <xdr:spPr>
        <a:xfrm>
          <a:off x="4118919" y="5179542"/>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FAT</a:t>
          </a:r>
          <a:r>
            <a:rPr lang="en-IN" sz="1100" b="1" baseline="0">
              <a:solidFill>
                <a:schemeClr val="tx1">
                  <a:lumMod val="75000"/>
                  <a:lumOff val="25000"/>
                </a:schemeClr>
              </a:solidFill>
            </a:rPr>
            <a:t> BY OUTLET</a:t>
          </a:r>
          <a:endParaRPr lang="en-IN" sz="1100" b="1">
            <a:solidFill>
              <a:schemeClr val="tx1">
                <a:lumMod val="75000"/>
                <a:lumOff val="25000"/>
              </a:schemeClr>
            </a:solidFill>
          </a:endParaRPr>
        </a:p>
      </xdr:txBody>
    </xdr:sp>
    <xdr:clientData/>
  </xdr:twoCellAnchor>
  <xdr:twoCellAnchor>
    <xdr:from>
      <xdr:col>11</xdr:col>
      <xdr:colOff>339811</xdr:colOff>
      <xdr:row>14</xdr:row>
      <xdr:rowOff>154461</xdr:rowOff>
    </xdr:from>
    <xdr:to>
      <xdr:col>13</xdr:col>
      <xdr:colOff>154459</xdr:colOff>
      <xdr:row>16</xdr:row>
      <xdr:rowOff>41190</xdr:rowOff>
    </xdr:to>
    <xdr:sp macro="" textlink="">
      <xdr:nvSpPr>
        <xdr:cNvPr id="31" name="TextBox 30">
          <a:extLst>
            <a:ext uri="{FF2B5EF4-FFF2-40B4-BE49-F238E27FC236}">
              <a16:creationId xmlns:a16="http://schemas.microsoft.com/office/drawing/2014/main" id="{91D1EFC6-A5DC-4B45-AC16-DB3EBCBD2BA6}"/>
            </a:ext>
          </a:extLst>
        </xdr:cNvPr>
        <xdr:cNvSpPr txBox="1"/>
      </xdr:nvSpPr>
      <xdr:spPr>
        <a:xfrm>
          <a:off x="7702379" y="2893542"/>
          <a:ext cx="1153296" cy="278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ITEM</a:t>
          </a:r>
          <a:r>
            <a:rPr lang="en-IN" sz="1100" b="1" baseline="0">
              <a:solidFill>
                <a:schemeClr val="tx1">
                  <a:lumMod val="75000"/>
                  <a:lumOff val="25000"/>
                </a:schemeClr>
              </a:solidFill>
            </a:rPr>
            <a:t> TYPES</a:t>
          </a:r>
          <a:endParaRPr lang="en-IN" sz="1100" b="1">
            <a:solidFill>
              <a:schemeClr val="tx1">
                <a:lumMod val="75000"/>
                <a:lumOff val="25000"/>
              </a:schemeClr>
            </a:solidFill>
          </a:endParaRPr>
        </a:p>
      </xdr:txBody>
    </xdr:sp>
    <xdr:clientData/>
  </xdr:twoCellAnchor>
  <xdr:twoCellAnchor>
    <xdr:from>
      <xdr:col>10</xdr:col>
      <xdr:colOff>144162</xdr:colOff>
      <xdr:row>14</xdr:row>
      <xdr:rowOff>72082</xdr:rowOff>
    </xdr:from>
    <xdr:to>
      <xdr:col>14</xdr:col>
      <xdr:colOff>195648</xdr:colOff>
      <xdr:row>39</xdr:row>
      <xdr:rowOff>20595</xdr:rowOff>
    </xdr:to>
    <xdr:graphicFrame macro="">
      <xdr:nvGraphicFramePr>
        <xdr:cNvPr id="34" name="Chart 33">
          <a:extLst>
            <a:ext uri="{FF2B5EF4-FFF2-40B4-BE49-F238E27FC236}">
              <a16:creationId xmlns:a16="http://schemas.microsoft.com/office/drawing/2014/main" id="{5489FBBE-5FB6-41B4-9601-8C28D1F9C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195650</xdr:colOff>
      <xdr:row>8</xdr:row>
      <xdr:rowOff>41190</xdr:rowOff>
    </xdr:from>
    <xdr:to>
      <xdr:col>5</xdr:col>
      <xdr:colOff>257432</xdr:colOff>
      <xdr:row>15</xdr:row>
      <xdr:rowOff>10297</xdr:rowOff>
    </xdr:to>
    <mc:AlternateContent xmlns:mc="http://schemas.openxmlformats.org/markup-compatibility/2006" xmlns:a14="http://schemas.microsoft.com/office/drawing/2010/main">
      <mc:Choice Requires="a14">
        <xdr:graphicFrame macro="">
          <xdr:nvGraphicFramePr>
            <xdr:cNvPr id="35" name="Outlet Size 1">
              <a:extLst>
                <a:ext uri="{FF2B5EF4-FFF2-40B4-BE49-F238E27FC236}">
                  <a16:creationId xmlns:a16="http://schemas.microsoft.com/office/drawing/2014/main" id="{1B4BC44A-85B9-4234-A08E-002F82A2785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34299" y="1606379"/>
              <a:ext cx="2069755" cy="1338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152397</xdr:colOff>
      <xdr:row>1</xdr:row>
      <xdr:rowOff>30891</xdr:rowOff>
    </xdr:from>
    <xdr:to>
      <xdr:col>18</xdr:col>
      <xdr:colOff>195647</xdr:colOff>
      <xdr:row>3</xdr:row>
      <xdr:rowOff>1</xdr:rowOff>
    </xdr:to>
    <xdr:sp macro="" textlink="">
      <xdr:nvSpPr>
        <xdr:cNvPr id="41" name="TextBox 40">
          <a:extLst>
            <a:ext uri="{FF2B5EF4-FFF2-40B4-BE49-F238E27FC236}">
              <a16:creationId xmlns:a16="http://schemas.microsoft.com/office/drawing/2014/main" id="{39D56D30-60AA-4B97-AC7B-EB3899F8FA46}"/>
            </a:ext>
          </a:extLst>
        </xdr:cNvPr>
        <xdr:cNvSpPr txBox="1"/>
      </xdr:nvSpPr>
      <xdr:spPr>
        <a:xfrm>
          <a:off x="9522938" y="226540"/>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OUTLET</a:t>
          </a:r>
          <a:r>
            <a:rPr lang="en-IN" sz="1100" b="1" baseline="0">
              <a:solidFill>
                <a:schemeClr val="tx1">
                  <a:lumMod val="75000"/>
                  <a:lumOff val="25000"/>
                </a:schemeClr>
              </a:solidFill>
            </a:rPr>
            <a:t> ESTABLISHMENT</a:t>
          </a:r>
          <a:endParaRPr lang="en-IN" sz="1100" b="1">
            <a:solidFill>
              <a:schemeClr val="tx1">
                <a:lumMod val="75000"/>
                <a:lumOff val="25000"/>
              </a:schemeClr>
            </a:solidFill>
          </a:endParaRPr>
        </a:p>
      </xdr:txBody>
    </xdr:sp>
    <xdr:clientData/>
  </xdr:twoCellAnchor>
  <xdr:twoCellAnchor>
    <xdr:from>
      <xdr:col>15</xdr:col>
      <xdr:colOff>111210</xdr:colOff>
      <xdr:row>4</xdr:row>
      <xdr:rowOff>175053</xdr:rowOff>
    </xdr:from>
    <xdr:to>
      <xdr:col>23</xdr:col>
      <xdr:colOff>267730</xdr:colOff>
      <xdr:row>15</xdr:row>
      <xdr:rowOff>56918</xdr:rowOff>
    </xdr:to>
    <xdr:graphicFrame macro="">
      <xdr:nvGraphicFramePr>
        <xdr:cNvPr id="42" name="Chart 41">
          <a:extLst>
            <a:ext uri="{FF2B5EF4-FFF2-40B4-BE49-F238E27FC236}">
              <a16:creationId xmlns:a16="http://schemas.microsoft.com/office/drawing/2014/main" id="{81C7235B-5EF5-47BF-A930-F5E007512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11408</xdr:colOff>
      <xdr:row>15</xdr:row>
      <xdr:rowOff>111128</xdr:rowOff>
    </xdr:from>
    <xdr:to>
      <xdr:col>23</xdr:col>
      <xdr:colOff>113271</xdr:colOff>
      <xdr:row>15</xdr:row>
      <xdr:rowOff>133865</xdr:rowOff>
    </xdr:to>
    <xdr:cxnSp macro="">
      <xdr:nvCxnSpPr>
        <xdr:cNvPr id="43" name="Straight Connector 42">
          <a:extLst>
            <a:ext uri="{FF2B5EF4-FFF2-40B4-BE49-F238E27FC236}">
              <a16:creationId xmlns:a16="http://schemas.microsoft.com/office/drawing/2014/main" id="{F4B2D20B-568D-465D-A3AA-9DDBBF8C4334}"/>
            </a:ext>
          </a:extLst>
        </xdr:cNvPr>
        <xdr:cNvCxnSpPr/>
      </xdr:nvCxnSpPr>
      <xdr:spPr>
        <a:xfrm flipH="1" flipV="1">
          <a:off x="10051273" y="3045858"/>
          <a:ext cx="5456457" cy="227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18533</xdr:colOff>
      <xdr:row>1</xdr:row>
      <xdr:rowOff>20593</xdr:rowOff>
    </xdr:from>
    <xdr:to>
      <xdr:col>18</xdr:col>
      <xdr:colOff>633200</xdr:colOff>
      <xdr:row>1</xdr:row>
      <xdr:rowOff>20675</xdr:rowOff>
    </xdr:to>
    <xdr:cxnSp macro="">
      <xdr:nvCxnSpPr>
        <xdr:cNvPr id="45" name="Straight Connector 44">
          <a:extLst>
            <a:ext uri="{FF2B5EF4-FFF2-40B4-BE49-F238E27FC236}">
              <a16:creationId xmlns:a16="http://schemas.microsoft.com/office/drawing/2014/main" id="{DD181BB0-817D-4430-BCAC-E8065CDB10EC}"/>
            </a:ext>
          </a:extLst>
        </xdr:cNvPr>
        <xdr:cNvCxnSpPr/>
      </xdr:nvCxnSpPr>
      <xdr:spPr>
        <a:xfrm flipH="1" flipV="1">
          <a:off x="10058398" y="216242"/>
          <a:ext cx="2622640" cy="82"/>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535461</xdr:colOff>
      <xdr:row>15</xdr:row>
      <xdr:rowOff>164756</xdr:rowOff>
    </xdr:from>
    <xdr:to>
      <xdr:col>17</xdr:col>
      <xdr:colOff>578710</xdr:colOff>
      <xdr:row>17</xdr:row>
      <xdr:rowOff>133866</xdr:rowOff>
    </xdr:to>
    <xdr:sp macro="" textlink="">
      <xdr:nvSpPr>
        <xdr:cNvPr id="46" name="TextBox 45">
          <a:extLst>
            <a:ext uri="{FF2B5EF4-FFF2-40B4-BE49-F238E27FC236}">
              <a16:creationId xmlns:a16="http://schemas.microsoft.com/office/drawing/2014/main" id="{3C6A3D8A-7E03-483E-9F93-650907B3A45B}"/>
            </a:ext>
          </a:extLst>
        </xdr:cNvPr>
        <xdr:cNvSpPr txBox="1"/>
      </xdr:nvSpPr>
      <xdr:spPr>
        <a:xfrm>
          <a:off x="9236677" y="3099486"/>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OUTLET</a:t>
          </a:r>
          <a:r>
            <a:rPr lang="en-IN" sz="1100" b="1" baseline="0">
              <a:solidFill>
                <a:schemeClr val="tx1">
                  <a:lumMod val="75000"/>
                  <a:lumOff val="25000"/>
                </a:schemeClr>
              </a:solidFill>
            </a:rPr>
            <a:t> SIZE</a:t>
          </a:r>
          <a:endParaRPr lang="en-IN" sz="1100" b="1">
            <a:solidFill>
              <a:schemeClr val="tx1">
                <a:lumMod val="75000"/>
                <a:lumOff val="25000"/>
              </a:schemeClr>
            </a:solidFill>
          </a:endParaRPr>
        </a:p>
      </xdr:txBody>
    </xdr:sp>
    <xdr:clientData/>
  </xdr:twoCellAnchor>
  <xdr:twoCellAnchor>
    <xdr:from>
      <xdr:col>14</xdr:col>
      <xdr:colOff>597244</xdr:colOff>
      <xdr:row>17</xdr:row>
      <xdr:rowOff>61783</xdr:rowOff>
    </xdr:from>
    <xdr:to>
      <xdr:col>19</xdr:col>
      <xdr:colOff>24201</xdr:colOff>
      <xdr:row>28</xdr:row>
      <xdr:rowOff>186769</xdr:rowOff>
    </xdr:to>
    <xdr:graphicFrame macro="">
      <xdr:nvGraphicFramePr>
        <xdr:cNvPr id="47" name="Chart 46">
          <a:extLst>
            <a:ext uri="{FF2B5EF4-FFF2-40B4-BE49-F238E27FC236}">
              <a16:creationId xmlns:a16="http://schemas.microsoft.com/office/drawing/2014/main" id="{C54D629E-D499-4152-888D-F7508AFCC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555105</xdr:colOff>
      <xdr:row>29</xdr:row>
      <xdr:rowOff>6095</xdr:rowOff>
    </xdr:from>
    <xdr:to>
      <xdr:col>22</xdr:col>
      <xdr:colOff>656968</xdr:colOff>
      <xdr:row>29</xdr:row>
      <xdr:rowOff>28832</xdr:rowOff>
    </xdr:to>
    <xdr:cxnSp macro="">
      <xdr:nvCxnSpPr>
        <xdr:cNvPr id="48" name="Straight Connector 47">
          <a:extLst>
            <a:ext uri="{FF2B5EF4-FFF2-40B4-BE49-F238E27FC236}">
              <a16:creationId xmlns:a16="http://schemas.microsoft.com/office/drawing/2014/main" id="{972D249E-1BC2-48F2-B5AD-95985CA5D0E1}"/>
            </a:ext>
          </a:extLst>
        </xdr:cNvPr>
        <xdr:cNvCxnSpPr/>
      </xdr:nvCxnSpPr>
      <xdr:spPr>
        <a:xfrm flipH="1" flipV="1">
          <a:off x="9925646" y="5679906"/>
          <a:ext cx="5456457" cy="22737"/>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64874</xdr:colOff>
      <xdr:row>15</xdr:row>
      <xdr:rowOff>113269</xdr:rowOff>
    </xdr:from>
    <xdr:to>
      <xdr:col>19</xdr:col>
      <xdr:colOff>92676</xdr:colOff>
      <xdr:row>29</xdr:row>
      <xdr:rowOff>20594</xdr:rowOff>
    </xdr:to>
    <xdr:cxnSp macro="">
      <xdr:nvCxnSpPr>
        <xdr:cNvPr id="49" name="Straight Connector 48">
          <a:extLst>
            <a:ext uri="{FF2B5EF4-FFF2-40B4-BE49-F238E27FC236}">
              <a16:creationId xmlns:a16="http://schemas.microsoft.com/office/drawing/2014/main" id="{59D34D5C-67D7-495F-A855-9054B2874113}"/>
            </a:ext>
          </a:extLst>
        </xdr:cNvPr>
        <xdr:cNvCxnSpPr/>
      </xdr:nvCxnSpPr>
      <xdr:spPr>
        <a:xfrm>
          <a:off x="12782036" y="3047999"/>
          <a:ext cx="27802" cy="2646406"/>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175053</xdr:colOff>
      <xdr:row>17</xdr:row>
      <xdr:rowOff>113270</xdr:rowOff>
    </xdr:from>
    <xdr:to>
      <xdr:col>23</xdr:col>
      <xdr:colOff>453081</xdr:colOff>
      <xdr:row>28</xdr:row>
      <xdr:rowOff>142413</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C7977B94-D174-44B6-8BA9-76B3C439D8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915693" y="3481310"/>
              <a:ext cx="2960268" cy="22084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8239</xdr:colOff>
      <xdr:row>15</xdr:row>
      <xdr:rowOff>152399</xdr:rowOff>
    </xdr:from>
    <xdr:to>
      <xdr:col>22</xdr:col>
      <xdr:colOff>51489</xdr:colOff>
      <xdr:row>17</xdr:row>
      <xdr:rowOff>121509</xdr:rowOff>
    </xdr:to>
    <xdr:sp macro="" textlink="">
      <xdr:nvSpPr>
        <xdr:cNvPr id="56" name="TextBox 55">
          <a:extLst>
            <a:ext uri="{FF2B5EF4-FFF2-40B4-BE49-F238E27FC236}">
              <a16:creationId xmlns:a16="http://schemas.microsoft.com/office/drawing/2014/main" id="{2761C9B2-FF16-4A7A-B717-BF2FCBAB5CD9}"/>
            </a:ext>
          </a:extLst>
        </xdr:cNvPr>
        <xdr:cNvSpPr txBox="1"/>
      </xdr:nvSpPr>
      <xdr:spPr>
        <a:xfrm>
          <a:off x="12056077" y="3087129"/>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100" b="1"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1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14</xdr:col>
      <xdr:colOff>308919</xdr:colOff>
      <xdr:row>29</xdr:row>
      <xdr:rowOff>185350</xdr:rowOff>
    </xdr:from>
    <xdr:to>
      <xdr:col>18</xdr:col>
      <xdr:colOff>442784</xdr:colOff>
      <xdr:row>39</xdr:row>
      <xdr:rowOff>72081</xdr:rowOff>
    </xdr:to>
    <xdr:graphicFrame macro="">
      <xdr:nvGraphicFramePr>
        <xdr:cNvPr id="57" name="Chart 56">
          <a:extLst>
            <a:ext uri="{FF2B5EF4-FFF2-40B4-BE49-F238E27FC236}">
              <a16:creationId xmlns:a16="http://schemas.microsoft.com/office/drawing/2014/main" id="{60AFDF05-F080-4540-A1A3-C424E8FF2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267729</xdr:colOff>
      <xdr:row>28</xdr:row>
      <xdr:rowOff>185352</xdr:rowOff>
    </xdr:from>
    <xdr:to>
      <xdr:col>18</xdr:col>
      <xdr:colOff>310979</xdr:colOff>
      <xdr:row>30</xdr:row>
      <xdr:rowOff>154462</xdr:rowOff>
    </xdr:to>
    <xdr:sp macro="" textlink="">
      <xdr:nvSpPr>
        <xdr:cNvPr id="58" name="TextBox 57">
          <a:extLst>
            <a:ext uri="{FF2B5EF4-FFF2-40B4-BE49-F238E27FC236}">
              <a16:creationId xmlns:a16="http://schemas.microsoft.com/office/drawing/2014/main" id="{3D010653-33CC-4A65-9F06-BB87A8BD6A11}"/>
            </a:ext>
          </a:extLst>
        </xdr:cNvPr>
        <xdr:cNvSpPr txBox="1"/>
      </xdr:nvSpPr>
      <xdr:spPr>
        <a:xfrm>
          <a:off x="9638270" y="5663514"/>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tx1">
                  <a:lumMod val="75000"/>
                  <a:lumOff val="25000"/>
                </a:schemeClr>
              </a:solidFill>
            </a:rPr>
            <a:t>OUTLET</a:t>
          </a:r>
          <a:r>
            <a:rPr lang="en-IN" sz="1100" b="1" baseline="0">
              <a:solidFill>
                <a:schemeClr val="tx1">
                  <a:lumMod val="75000"/>
                  <a:lumOff val="25000"/>
                </a:schemeClr>
              </a:solidFill>
            </a:rPr>
            <a:t> TYPE</a:t>
          </a:r>
          <a:endParaRPr lang="en-IN" sz="1100" b="1">
            <a:solidFill>
              <a:schemeClr val="tx1">
                <a:lumMod val="75000"/>
                <a:lumOff val="25000"/>
              </a:schemeClr>
            </a:solidFill>
          </a:endParaRPr>
        </a:p>
      </xdr:txBody>
    </xdr:sp>
    <xdr:clientData/>
  </xdr:twoCellAnchor>
  <xdr:twoCellAnchor>
    <xdr:from>
      <xdr:col>18</xdr:col>
      <xdr:colOff>339808</xdr:colOff>
      <xdr:row>29</xdr:row>
      <xdr:rowOff>175054</xdr:rowOff>
    </xdr:from>
    <xdr:to>
      <xdr:col>21</xdr:col>
      <xdr:colOff>288324</xdr:colOff>
      <xdr:row>39</xdr:row>
      <xdr:rowOff>154459</xdr:rowOff>
    </xdr:to>
    <xdr:graphicFrame macro="">
      <xdr:nvGraphicFramePr>
        <xdr:cNvPr id="59" name="Chart 58">
          <a:extLst>
            <a:ext uri="{FF2B5EF4-FFF2-40B4-BE49-F238E27FC236}">
              <a16:creationId xmlns:a16="http://schemas.microsoft.com/office/drawing/2014/main" id="{DE0762AF-EC67-428F-9A47-DA3AC2363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317155</xdr:colOff>
      <xdr:row>38</xdr:row>
      <xdr:rowOff>80320</xdr:rowOff>
    </xdr:from>
    <xdr:to>
      <xdr:col>21</xdr:col>
      <xdr:colOff>360405</xdr:colOff>
      <xdr:row>40</xdr:row>
      <xdr:rowOff>49430</xdr:rowOff>
    </xdr:to>
    <xdr:sp macro="" textlink="">
      <xdr:nvSpPr>
        <xdr:cNvPr id="60" name="TextBox 59">
          <a:extLst>
            <a:ext uri="{FF2B5EF4-FFF2-40B4-BE49-F238E27FC236}">
              <a16:creationId xmlns:a16="http://schemas.microsoft.com/office/drawing/2014/main" id="{4A4793C6-AD06-4003-92C1-9651D92DBC76}"/>
            </a:ext>
          </a:extLst>
        </xdr:cNvPr>
        <xdr:cNvSpPr txBox="1"/>
      </xdr:nvSpPr>
      <xdr:spPr>
        <a:xfrm>
          <a:off x="11695669" y="7514969"/>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70C0"/>
              </a:solidFill>
            </a:rPr>
            <a:t>AVG</a:t>
          </a:r>
          <a:r>
            <a:rPr lang="en-IN" sz="1100" b="1" baseline="0">
              <a:solidFill>
                <a:srgbClr val="0070C0"/>
              </a:solidFill>
            </a:rPr>
            <a:t> SALES</a:t>
          </a:r>
          <a:endParaRPr lang="en-IN" sz="1100" b="1">
            <a:solidFill>
              <a:srgbClr val="0070C0"/>
            </a:solidFill>
          </a:endParaRPr>
        </a:p>
      </xdr:txBody>
    </xdr:sp>
    <xdr:clientData/>
  </xdr:twoCellAnchor>
  <xdr:twoCellAnchor>
    <xdr:from>
      <xdr:col>14</xdr:col>
      <xdr:colOff>170935</xdr:colOff>
      <xdr:row>38</xdr:row>
      <xdr:rowOff>10298</xdr:rowOff>
    </xdr:from>
    <xdr:to>
      <xdr:col>18</xdr:col>
      <xdr:colOff>214185</xdr:colOff>
      <xdr:row>40</xdr:row>
      <xdr:rowOff>6181</xdr:rowOff>
    </xdr:to>
    <xdr:sp macro="" textlink="">
      <xdr:nvSpPr>
        <xdr:cNvPr id="61" name="TextBox 60">
          <a:extLst>
            <a:ext uri="{FF2B5EF4-FFF2-40B4-BE49-F238E27FC236}">
              <a16:creationId xmlns:a16="http://schemas.microsoft.com/office/drawing/2014/main" id="{58F3AB39-925D-42F9-9A19-B3E58DF5B38E}"/>
            </a:ext>
          </a:extLst>
        </xdr:cNvPr>
        <xdr:cNvSpPr txBox="1"/>
      </xdr:nvSpPr>
      <xdr:spPr>
        <a:xfrm>
          <a:off x="9541476" y="7444947"/>
          <a:ext cx="2720547" cy="38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70C0"/>
              </a:solidFill>
            </a:rPr>
            <a:t>TOTAL</a:t>
          </a:r>
          <a:r>
            <a:rPr lang="en-IN" sz="1100" b="1" baseline="0">
              <a:solidFill>
                <a:srgbClr val="0070C0"/>
              </a:solidFill>
            </a:rPr>
            <a:t> SALES</a:t>
          </a:r>
          <a:endParaRPr lang="en-IN" sz="1100" b="1">
            <a:solidFill>
              <a:srgbClr val="0070C0"/>
            </a:solidFill>
          </a:endParaRPr>
        </a:p>
      </xdr:txBody>
    </xdr:sp>
    <xdr:clientData/>
  </xdr:twoCellAnchor>
  <xdr:twoCellAnchor>
    <xdr:from>
      <xdr:col>21</xdr:col>
      <xdr:colOff>133864</xdr:colOff>
      <xdr:row>29</xdr:row>
      <xdr:rowOff>113270</xdr:rowOff>
    </xdr:from>
    <xdr:to>
      <xdr:col>23</xdr:col>
      <xdr:colOff>628136</xdr:colOff>
      <xdr:row>39</xdr:row>
      <xdr:rowOff>82378</xdr:rowOff>
    </xdr:to>
    <xdr:graphicFrame macro="">
      <xdr:nvGraphicFramePr>
        <xdr:cNvPr id="62" name="Chart 61">
          <a:extLst>
            <a:ext uri="{FF2B5EF4-FFF2-40B4-BE49-F238E27FC236}">
              <a16:creationId xmlns:a16="http://schemas.microsoft.com/office/drawing/2014/main" id="{15365B0C-8D94-4862-8FC8-3C6FB1E51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481913</xdr:colOff>
      <xdr:row>38</xdr:row>
      <xdr:rowOff>39130</xdr:rowOff>
    </xdr:from>
    <xdr:to>
      <xdr:col>23</xdr:col>
      <xdr:colOff>525163</xdr:colOff>
      <xdr:row>40</xdr:row>
      <xdr:rowOff>8240</xdr:rowOff>
    </xdr:to>
    <xdr:sp macro="" textlink="">
      <xdr:nvSpPr>
        <xdr:cNvPr id="63" name="TextBox 62">
          <a:extLst>
            <a:ext uri="{FF2B5EF4-FFF2-40B4-BE49-F238E27FC236}">
              <a16:creationId xmlns:a16="http://schemas.microsoft.com/office/drawing/2014/main" id="{FFF5A6D1-6A93-4FA5-A8FB-01C44BF1F7D7}"/>
            </a:ext>
          </a:extLst>
        </xdr:cNvPr>
        <xdr:cNvSpPr txBox="1"/>
      </xdr:nvSpPr>
      <xdr:spPr>
        <a:xfrm>
          <a:off x="13199075" y="7473779"/>
          <a:ext cx="2720547" cy="360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rgbClr val="0070C0"/>
              </a:solidFill>
            </a:rPr>
            <a:t>NO</a:t>
          </a:r>
          <a:r>
            <a:rPr lang="en-IN" sz="1100" b="1" baseline="0">
              <a:solidFill>
                <a:srgbClr val="0070C0"/>
              </a:solidFill>
            </a:rPr>
            <a:t> OF ITEMS</a:t>
          </a:r>
          <a:endParaRPr lang="en-IN" sz="1100" b="1">
            <a:solidFill>
              <a:srgbClr val="0070C0"/>
            </a:solidFill>
          </a:endParaRPr>
        </a:p>
      </xdr:txBody>
    </xdr:sp>
    <xdr:clientData/>
  </xdr:twoCellAnchor>
  <xdr:twoCellAnchor editAs="oneCell">
    <xdr:from>
      <xdr:col>2</xdr:col>
      <xdr:colOff>213564</xdr:colOff>
      <xdr:row>16</xdr:row>
      <xdr:rowOff>51486</xdr:rowOff>
    </xdr:from>
    <xdr:to>
      <xdr:col>5</xdr:col>
      <xdr:colOff>236836</xdr:colOff>
      <xdr:row>23</xdr:row>
      <xdr:rowOff>205</xdr:rowOff>
    </xdr:to>
    <mc:AlternateContent xmlns:mc="http://schemas.openxmlformats.org/markup-compatibility/2006" xmlns:a14="http://schemas.microsoft.com/office/drawing/2010/main">
      <mc:Choice Requires="a14">
        <xdr:graphicFrame macro="">
          <xdr:nvGraphicFramePr>
            <xdr:cNvPr id="64" name="Outlet Location Type 1">
              <a:extLst>
                <a:ext uri="{FF2B5EF4-FFF2-40B4-BE49-F238E27FC236}">
                  <a16:creationId xmlns:a16="http://schemas.microsoft.com/office/drawing/2014/main" id="{2549C776-C0E5-4CAF-AA92-C20D186D7BA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52213" y="3181864"/>
              <a:ext cx="2031245"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203268</xdr:colOff>
      <xdr:row>23</xdr:row>
      <xdr:rowOff>133865</xdr:rowOff>
    </xdr:from>
    <xdr:to>
      <xdr:col>5</xdr:col>
      <xdr:colOff>236837</xdr:colOff>
      <xdr:row>34</xdr:row>
      <xdr:rowOff>82378</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511EA209-687E-4B6B-AA87-104FFBBB66EE}"/>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41917" y="4633784"/>
              <a:ext cx="2041542" cy="2100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185352</xdr:colOff>
      <xdr:row>35</xdr:row>
      <xdr:rowOff>123568</xdr:rowOff>
    </xdr:from>
    <xdr:to>
      <xdr:col>3</xdr:col>
      <xdr:colOff>61784</xdr:colOff>
      <xdr:row>38</xdr:row>
      <xdr:rowOff>76559</xdr:rowOff>
    </xdr:to>
    <xdr:pic>
      <xdr:nvPicPr>
        <xdr:cNvPr id="68" name="Picture 67">
          <a:hlinkClick xmlns:r="http://schemas.openxmlformats.org/officeDocument/2006/relationships" r:id="rId12"/>
          <a:extLst>
            <a:ext uri="{FF2B5EF4-FFF2-40B4-BE49-F238E27FC236}">
              <a16:creationId xmlns:a16="http://schemas.microsoft.com/office/drawing/2014/main" id="{8AE14F2C-B319-73E2-2E98-FBCD6F39758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24001" y="6971271"/>
          <a:ext cx="545756" cy="539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226541</xdr:colOff>
      <xdr:row>35</xdr:row>
      <xdr:rowOff>175054</xdr:rowOff>
    </xdr:from>
    <xdr:to>
      <xdr:col>5</xdr:col>
      <xdr:colOff>51486</xdr:colOff>
      <xdr:row>38</xdr:row>
      <xdr:rowOff>77109</xdr:rowOff>
    </xdr:to>
    <xdr:pic>
      <xdr:nvPicPr>
        <xdr:cNvPr id="72" name="Picture 71">
          <a:hlinkClick xmlns:r="http://schemas.openxmlformats.org/officeDocument/2006/relationships" r:id="rId14"/>
          <a:extLst>
            <a:ext uri="{FF2B5EF4-FFF2-40B4-BE49-F238E27FC236}">
              <a16:creationId xmlns:a16="http://schemas.microsoft.com/office/drawing/2014/main" id="{A377333B-9B8C-4E4C-0909-B4F7A98AF5EE}"/>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903838" y="7022757"/>
          <a:ext cx="494270" cy="489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260959</xdr:colOff>
      <xdr:row>7</xdr:row>
      <xdr:rowOff>135698</xdr:rowOff>
    </xdr:from>
    <xdr:to>
      <xdr:col>14</xdr:col>
      <xdr:colOff>10439</xdr:colOff>
      <xdr:row>9</xdr:row>
      <xdr:rowOff>158522</xdr:rowOff>
    </xdr:to>
    <xdr:pic>
      <xdr:nvPicPr>
        <xdr:cNvPr id="82" name="Picture 81">
          <a:extLst>
            <a:ext uri="{FF2B5EF4-FFF2-40B4-BE49-F238E27FC236}">
              <a16:creationId xmlns:a16="http://schemas.microsoft.com/office/drawing/2014/main" id="{9C2ABD0F-DF55-A489-9EFF-C1758D427FCF}"/>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945671" y="1523999"/>
          <a:ext cx="417535" cy="419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623807</xdr:colOff>
      <xdr:row>7</xdr:row>
      <xdr:rowOff>114822</xdr:rowOff>
    </xdr:from>
    <xdr:to>
      <xdr:col>9</xdr:col>
      <xdr:colOff>386219</xdr:colOff>
      <xdr:row>9</xdr:row>
      <xdr:rowOff>150638</xdr:rowOff>
    </xdr:to>
    <xdr:pic>
      <xdr:nvPicPr>
        <xdr:cNvPr id="84" name="Picture 83">
          <a:extLst>
            <a:ext uri="{FF2B5EF4-FFF2-40B4-BE49-F238E27FC236}">
              <a16:creationId xmlns:a16="http://schemas.microsoft.com/office/drawing/2014/main" id="{5411F230-D7EB-9D6B-9606-299012E624D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flipH="1">
          <a:off x="5968245" y="1503123"/>
          <a:ext cx="430467" cy="432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294968</xdr:colOff>
      <xdr:row>5</xdr:row>
      <xdr:rowOff>174705</xdr:rowOff>
    </xdr:from>
    <xdr:to>
      <xdr:col>3</xdr:col>
      <xdr:colOff>15620</xdr:colOff>
      <xdr:row>7</xdr:row>
      <xdr:rowOff>172064</xdr:rowOff>
    </xdr:to>
    <xdr:pic>
      <xdr:nvPicPr>
        <xdr:cNvPr id="88" name="Picture 87">
          <a:extLst>
            <a:ext uri="{FF2B5EF4-FFF2-40B4-BE49-F238E27FC236}">
              <a16:creationId xmlns:a16="http://schemas.microsoft.com/office/drawing/2014/main" id="{8CBD246E-8F88-5C7F-8F51-F7BA4271FCE8}"/>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646903" y="1157931"/>
          <a:ext cx="396620" cy="390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644080</xdr:colOff>
      <xdr:row>6</xdr:row>
      <xdr:rowOff>44845</xdr:rowOff>
    </xdr:from>
    <xdr:to>
      <xdr:col>4</xdr:col>
      <xdr:colOff>458727</xdr:colOff>
      <xdr:row>7</xdr:row>
      <xdr:rowOff>128220</xdr:rowOff>
    </xdr:to>
    <xdr:sp macro="" textlink="">
      <xdr:nvSpPr>
        <xdr:cNvPr id="89" name="TextBox 88">
          <a:extLst>
            <a:ext uri="{FF2B5EF4-FFF2-40B4-BE49-F238E27FC236}">
              <a16:creationId xmlns:a16="http://schemas.microsoft.com/office/drawing/2014/main" id="{77676A51-6985-434C-A1E8-ADBD51349B91}"/>
            </a:ext>
          </a:extLst>
        </xdr:cNvPr>
        <xdr:cNvSpPr txBox="1"/>
      </xdr:nvSpPr>
      <xdr:spPr>
        <a:xfrm>
          <a:off x="1996015" y="1224716"/>
          <a:ext cx="1166583" cy="28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FILTER</a:t>
          </a:r>
          <a:r>
            <a:rPr lang="en-IN" sz="1200" b="1" baseline="0"/>
            <a:t> PANELS</a:t>
          </a:r>
          <a:endParaRPr lang="en-IN" sz="1200" b="1"/>
        </a:p>
      </xdr:txBody>
    </xdr:sp>
    <xdr:clientData/>
  </xdr:twoCellAnchor>
  <xdr:twoCellAnchor editAs="oneCell">
    <xdr:from>
      <xdr:col>2</xdr:col>
      <xdr:colOff>229061</xdr:colOff>
      <xdr:row>0</xdr:row>
      <xdr:rowOff>0</xdr:rowOff>
    </xdr:from>
    <xdr:to>
      <xdr:col>4</xdr:col>
      <xdr:colOff>525200</xdr:colOff>
      <xdr:row>5</xdr:row>
      <xdr:rowOff>121478</xdr:rowOff>
    </xdr:to>
    <xdr:pic>
      <xdr:nvPicPr>
        <xdr:cNvPr id="22" name="Picture 21">
          <a:extLst>
            <a:ext uri="{FF2B5EF4-FFF2-40B4-BE49-F238E27FC236}">
              <a16:creationId xmlns:a16="http://schemas.microsoft.com/office/drawing/2014/main" id="{390EEE18-889F-BFE2-9ABA-14A1B1E3C194}"/>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1569130" y="0"/>
          <a:ext cx="1636208" cy="1106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43887</xdr:colOff>
      <xdr:row>0</xdr:row>
      <xdr:rowOff>151087</xdr:rowOff>
    </xdr:from>
    <xdr:to>
      <xdr:col>5</xdr:col>
      <xdr:colOff>239364</xdr:colOff>
      <xdr:row>3</xdr:row>
      <xdr:rowOff>183932</xdr:rowOff>
    </xdr:to>
    <xdr:pic>
      <xdr:nvPicPr>
        <xdr:cNvPr id="23" name="Picture 22">
          <a:extLst>
            <a:ext uri="{FF2B5EF4-FFF2-40B4-BE49-F238E27FC236}">
              <a16:creationId xmlns:a16="http://schemas.microsoft.com/office/drawing/2014/main" id="{F1563E65-1381-F49E-994D-FB56D283B56C}"/>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2724025" y="151087"/>
          <a:ext cx="865511" cy="6240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87436</xdr:colOff>
      <xdr:row>13</xdr:row>
      <xdr:rowOff>36284</xdr:rowOff>
    </xdr:from>
    <xdr:to>
      <xdr:col>10</xdr:col>
      <xdr:colOff>14866</xdr:colOff>
      <xdr:row>14</xdr:row>
      <xdr:rowOff>127001</xdr:rowOff>
    </xdr:to>
    <xdr:sp macro="" textlink="">
      <xdr:nvSpPr>
        <xdr:cNvPr id="50" name="TextBox 49">
          <a:extLst>
            <a:ext uri="{FF2B5EF4-FFF2-40B4-BE49-F238E27FC236}">
              <a16:creationId xmlns:a16="http://schemas.microsoft.com/office/drawing/2014/main" id="{26661320-12CD-4797-812A-533D99322456}"/>
            </a:ext>
          </a:extLst>
        </xdr:cNvPr>
        <xdr:cNvSpPr txBox="1"/>
      </xdr:nvSpPr>
      <xdr:spPr>
        <a:xfrm>
          <a:off x="5448978" y="2661971"/>
          <a:ext cx="1267816" cy="292693"/>
        </a:xfrm>
        <a:prstGeom prst="rect">
          <a:avLst/>
        </a:prstGeom>
        <a:solidFill>
          <a:srgbClr val="D8B4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a:t>
          </a:r>
          <a:r>
            <a:rPr lang="en-IN" sz="1200" b="1" baseline="0"/>
            <a:t> SALES</a:t>
          </a:r>
          <a:endParaRPr lang="en-IN" sz="1200" b="1"/>
        </a:p>
      </xdr:txBody>
    </xdr:sp>
    <xdr:clientData/>
  </xdr:twoCellAnchor>
  <xdr:twoCellAnchor>
    <xdr:from>
      <xdr:col>10</xdr:col>
      <xdr:colOff>201976</xdr:colOff>
      <xdr:row>13</xdr:row>
      <xdr:rowOff>25180</xdr:rowOff>
    </xdr:from>
    <xdr:to>
      <xdr:col>12</xdr:col>
      <xdr:colOff>125907</xdr:colOff>
      <xdr:row>14</xdr:row>
      <xdr:rowOff>128530</xdr:rowOff>
    </xdr:to>
    <xdr:sp macro="" textlink="">
      <xdr:nvSpPr>
        <xdr:cNvPr id="52" name="TextBox 51">
          <a:extLst>
            <a:ext uri="{FF2B5EF4-FFF2-40B4-BE49-F238E27FC236}">
              <a16:creationId xmlns:a16="http://schemas.microsoft.com/office/drawing/2014/main" id="{7ACBBA5D-ECC7-40AC-9B69-B2AE088E9457}"/>
            </a:ext>
          </a:extLst>
        </xdr:cNvPr>
        <xdr:cNvSpPr txBox="1"/>
      </xdr:nvSpPr>
      <xdr:spPr>
        <a:xfrm>
          <a:off x="6903904" y="2650867"/>
          <a:ext cx="1264316" cy="305326"/>
        </a:xfrm>
        <a:prstGeom prst="rect">
          <a:avLst/>
        </a:prstGeom>
        <a:solidFill>
          <a:srgbClr val="D8B4F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ITEMS</a:t>
          </a:r>
          <a:endParaRPr lang="en-IN" sz="1200" b="1"/>
        </a:p>
      </xdr:txBody>
    </xdr:sp>
    <xdr:clientData/>
  </xdr:twoCellAnchor>
  <xdr:twoCellAnchor>
    <xdr:from>
      <xdr:col>5</xdr:col>
      <xdr:colOff>449941</xdr:colOff>
      <xdr:row>13</xdr:row>
      <xdr:rowOff>14513</xdr:rowOff>
    </xdr:from>
    <xdr:to>
      <xdr:col>7</xdr:col>
      <xdr:colOff>580570</xdr:colOff>
      <xdr:row>14</xdr:row>
      <xdr:rowOff>145143</xdr:rowOff>
    </xdr:to>
    <xdr:sp macro="" textlink="">
      <xdr:nvSpPr>
        <xdr:cNvPr id="53" name="TextBox 52">
          <a:extLst>
            <a:ext uri="{FF2B5EF4-FFF2-40B4-BE49-F238E27FC236}">
              <a16:creationId xmlns:a16="http://schemas.microsoft.com/office/drawing/2014/main" id="{88FBBE9F-3AA2-44F1-BA1C-C38A1E343FE5}"/>
            </a:ext>
          </a:extLst>
        </xdr:cNvPr>
        <xdr:cNvSpPr txBox="1"/>
      </xdr:nvSpPr>
      <xdr:spPr>
        <a:xfrm>
          <a:off x="3806370" y="2608942"/>
          <a:ext cx="1473200" cy="330201"/>
        </a:xfrm>
        <a:prstGeom prst="rect">
          <a:avLst/>
        </a:prstGeom>
        <a:solidFill>
          <a:srgbClr val="A855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baseline="0">
              <a:solidFill>
                <a:schemeClr val="dk1"/>
              </a:solidFill>
              <a:effectLst/>
              <a:latin typeface="+mn-lt"/>
              <a:ea typeface="+mn-ea"/>
              <a:cs typeface="+mn-cs"/>
            </a:rPr>
            <a:t>TOTAL SALES</a:t>
          </a:r>
          <a:endParaRPr lang="en-IN" sz="1200">
            <a:effectLst/>
          </a:endParaRPr>
        </a:p>
      </xdr:txBody>
    </xdr:sp>
    <xdr:clientData/>
  </xdr:twoCellAnchor>
  <xdr:twoCellAnchor>
    <xdr:from>
      <xdr:col>12</xdr:col>
      <xdr:colOff>247879</xdr:colOff>
      <xdr:row>13</xdr:row>
      <xdr:rowOff>49314</xdr:rowOff>
    </xdr:from>
    <xdr:to>
      <xdr:col>14</xdr:col>
      <xdr:colOff>244382</xdr:colOff>
      <xdr:row>14</xdr:row>
      <xdr:rowOff>119350</xdr:rowOff>
    </xdr:to>
    <xdr:sp macro="" textlink="">
      <xdr:nvSpPr>
        <xdr:cNvPr id="54" name="TextBox 53">
          <a:extLst>
            <a:ext uri="{FF2B5EF4-FFF2-40B4-BE49-F238E27FC236}">
              <a16:creationId xmlns:a16="http://schemas.microsoft.com/office/drawing/2014/main" id="{66CC7D3D-3CD5-4A5F-9EA7-F8BD3329C15A}"/>
            </a:ext>
          </a:extLst>
        </xdr:cNvPr>
        <xdr:cNvSpPr txBox="1"/>
      </xdr:nvSpPr>
      <xdr:spPr>
        <a:xfrm>
          <a:off x="8290192" y="2675001"/>
          <a:ext cx="1336889" cy="272012"/>
        </a:xfrm>
        <a:prstGeom prst="rect">
          <a:avLst/>
        </a:prstGeom>
        <a:solidFill>
          <a:srgbClr val="E9D5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a:t>
          </a:r>
          <a:r>
            <a:rPr lang="en-IN" sz="1200" b="1" baseline="0"/>
            <a:t> RATING</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refreshedDate="46162.737612500001" createdVersion="8" refreshedVersion="8" minRefreshableVersion="3" recordCount="8523" xr:uid="{82829F07-E973-4C2B-8CC4-98F6855F880A}">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580685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509FB9-B2DA-4B26-A99B-D26D6733A39A}"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103:B107"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5">
    <format dxfId="11">
      <pivotArea type="all" dataOnly="0" outline="0" fieldPosition="0"/>
    </format>
    <format dxfId="12">
      <pivotArea outline="0" collapsedLevelsAreSubtotals="1" fieldPosition="0"/>
    </format>
    <format dxfId="13">
      <pivotArea type="all" dataOnly="0" outline="0" fieldPosition="0"/>
    </format>
    <format dxfId="14">
      <pivotArea outline="0" collapsedLevelsAreSubtotals="1" fieldPosition="0"/>
    </format>
    <format dxfId="15">
      <pivotArea dataOnly="0" labelOnly="1" grandRow="1" outline="0" fieldPosition="0"/>
    </format>
    <format dxfId="16">
      <pivotArea outline="0" collapsedLevelsAreSubtotals="1" fieldPosition="0"/>
    </format>
    <format dxfId="17">
      <pivotArea type="all" dataOnly="0" outline="0" fieldPosition="0"/>
    </format>
    <format dxfId="18">
      <pivotArea outline="0" collapsedLevelsAreSubtotals="1" fieldPosition="0"/>
    </format>
    <format dxfId="19">
      <pivotArea field="6" type="button" dataOnly="0" labelOnly="1" outline="0"/>
    </format>
    <format dxfId="20">
      <pivotArea outline="0" collapsedLevelsAreSubtotals="1" fieldPosition="0"/>
    </format>
    <format dxfId="21">
      <pivotArea type="all" dataOnly="0" outline="0" fieldPosition="0"/>
    </format>
    <format dxfId="22">
      <pivotArea outline="0" collapsedLevelsAreSubtotals="1" fieldPosition="0"/>
    </format>
    <format dxfId="23">
      <pivotArea field="8" type="button" dataOnly="0" labelOnly="1" outline="0" axis="axisRow" fieldPosition="0"/>
    </format>
    <format dxfId="24">
      <pivotArea dataOnly="0" labelOnly="1" fieldPosition="0">
        <references count="1">
          <reference field="8" count="0"/>
        </references>
      </pivotArea>
    </format>
    <format dxfId="25">
      <pivotArea dataOnly="0" labelOnly="1" outline="0" axis="axisValues" fieldPosition="0"/>
    </format>
  </format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E0C89-C0EE-4FD2-884E-C5A5F5C4E64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4:B50"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7">
    <format dxfId="74">
      <pivotArea type="all" dataOnly="0" outline="0" fieldPosition="0"/>
    </format>
    <format dxfId="75">
      <pivotArea outline="0" collapsedLevelsAreSubtotals="1" fieldPosition="0"/>
    </format>
    <format dxfId="76">
      <pivotArea type="all" dataOnly="0" outline="0" fieldPosition="0"/>
    </format>
    <format dxfId="77">
      <pivotArea outline="0" collapsedLevelsAreSubtotals="1" fieldPosition="0"/>
    </format>
    <format dxfId="78">
      <pivotArea dataOnly="0" labelOnly="1" grandRow="1" outline="0" fieldPosition="0"/>
    </format>
    <format dxfId="79">
      <pivotArea outline="0" collapsedLevelsAreSubtotals="1" fieldPosition="0"/>
    </format>
    <format dxfId="80">
      <pivotArea type="all" dataOnly="0" outline="0" fieldPosition="0"/>
    </format>
    <format dxfId="81">
      <pivotArea outline="0" collapsedLevelsAreSubtotals="1" fieldPosition="0"/>
    </format>
    <format dxfId="82">
      <pivotArea type="origin" dataOnly="0" labelOnly="1" outline="0" fieldPosition="0"/>
    </format>
    <format dxfId="83">
      <pivotArea field="0" type="button" dataOnly="0" labelOnly="1" outline="0"/>
    </format>
    <format dxfId="84">
      <pivotArea type="topRight" dataOnly="0" labelOnly="1" outline="0" fieldPosition="0"/>
    </format>
    <format dxfId="85">
      <pivotArea field="6" type="button" dataOnly="0" labelOnly="1" outline="0"/>
    </format>
    <format dxfId="86">
      <pivotArea type="all" dataOnly="0" outline="0" fieldPosition="0"/>
    </format>
    <format dxfId="87">
      <pivotArea outline="0" collapsedLevelsAreSubtotals="1" fieldPosition="0"/>
    </format>
    <format dxfId="88">
      <pivotArea field="3" type="button" dataOnly="0" labelOnly="1" outline="0" axis="axisRow" fieldPosition="0"/>
    </format>
    <format dxfId="89">
      <pivotArea dataOnly="0" labelOnly="1" fieldPosition="0">
        <references count="1">
          <reference field="3" count="0"/>
        </references>
      </pivotArea>
    </format>
    <format dxfId="90">
      <pivotArea dataOnly="0" labelOnly="1" outline="0" axis="axisValues" fieldPosition="0"/>
    </format>
  </formats>
  <chartFormats count="22">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3" count="1" selected="0">
            <x v="6"/>
          </reference>
        </references>
      </pivotArea>
    </chartFormat>
    <chartFormat chart="15" format="4">
      <pivotArea type="data" outline="0" fieldPosition="0">
        <references count="2">
          <reference field="4294967294" count="1" selected="0">
            <x v="0"/>
          </reference>
          <reference field="3" count="1" selected="0">
            <x v="13"/>
          </reference>
        </references>
      </pivotArea>
    </chartFormat>
    <chartFormat chart="15" format="5">
      <pivotArea type="data" outline="0" fieldPosition="0">
        <references count="2">
          <reference field="4294967294" count="1" selected="0">
            <x v="0"/>
          </reference>
          <reference field="3" count="1" selected="0">
            <x v="9"/>
          </reference>
        </references>
      </pivotArea>
    </chartFormat>
    <chartFormat chart="15" format="6">
      <pivotArea type="data" outline="0" fieldPosition="0">
        <references count="2">
          <reference field="4294967294" count="1" selected="0">
            <x v="0"/>
          </reference>
          <reference field="3" count="1" selected="0">
            <x v="5"/>
          </reference>
        </references>
      </pivotArea>
    </chartFormat>
    <chartFormat chart="15" format="7">
      <pivotArea type="data" outline="0" fieldPosition="0">
        <references count="2">
          <reference field="4294967294" count="1" selected="0">
            <x v="0"/>
          </reference>
          <reference field="3" count="1" selected="0">
            <x v="4"/>
          </reference>
        </references>
      </pivotArea>
    </chartFormat>
    <chartFormat chart="15" format="8">
      <pivotArea type="data" outline="0" fieldPosition="0">
        <references count="2">
          <reference field="4294967294" count="1" selected="0">
            <x v="0"/>
          </reference>
          <reference field="3" count="1" selected="0">
            <x v="3"/>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8"/>
          </reference>
        </references>
      </pivotArea>
    </chartFormat>
    <chartFormat chart="15" format="11">
      <pivotArea type="data" outline="0" fieldPosition="0">
        <references count="2">
          <reference field="4294967294" count="1" selected="0">
            <x v="0"/>
          </reference>
          <reference field="3" count="1" selected="0">
            <x v="10"/>
          </reference>
        </references>
      </pivotArea>
    </chartFormat>
    <chartFormat chart="15" format="12">
      <pivotArea type="data" outline="0" fieldPosition="0">
        <references count="2">
          <reference field="4294967294" count="1" selected="0">
            <x v="0"/>
          </reference>
          <reference field="3" count="1" selected="0">
            <x v="14"/>
          </reference>
        </references>
      </pivotArea>
    </chartFormat>
    <chartFormat chart="15" format="13">
      <pivotArea type="data" outline="0" fieldPosition="0">
        <references count="2">
          <reference field="4294967294" count="1" selected="0">
            <x v="0"/>
          </reference>
          <reference field="3" count="1" selected="0">
            <x v="1"/>
          </reference>
        </references>
      </pivotArea>
    </chartFormat>
    <chartFormat chart="15" format="14">
      <pivotArea type="data" outline="0" fieldPosition="0">
        <references count="2">
          <reference field="4294967294" count="1" selected="0">
            <x v="0"/>
          </reference>
          <reference field="3" count="1" selected="0">
            <x v="7"/>
          </reference>
        </references>
      </pivotArea>
    </chartFormat>
    <chartFormat chart="15" format="15">
      <pivotArea type="data" outline="0" fieldPosition="0">
        <references count="2">
          <reference field="4294967294" count="1" selected="0">
            <x v="0"/>
          </reference>
          <reference field="3" count="1" selected="0">
            <x v="11"/>
          </reference>
        </references>
      </pivotArea>
    </chartFormat>
    <chartFormat chart="15" format="16">
      <pivotArea type="data" outline="0" fieldPosition="0">
        <references count="2">
          <reference field="4294967294" count="1" selected="0">
            <x v="0"/>
          </reference>
          <reference field="3" count="1" selected="0">
            <x v="15"/>
          </reference>
        </references>
      </pivotArea>
    </chartFormat>
    <chartFormat chart="15" format="1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4053A9-15C3-45B8-A831-91A78068E87E}"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7:B10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1" numFmtId="168"/>
  </dataFields>
  <formats count="15">
    <format dxfId="26">
      <pivotArea type="all" dataOnly="0" outline="0" fieldPosition="0"/>
    </format>
    <format dxfId="27">
      <pivotArea outline="0" collapsedLevelsAreSubtotals="1" fieldPosition="0"/>
    </format>
    <format dxfId="28">
      <pivotArea type="all" dataOnly="0" outline="0" fieldPosition="0"/>
    </format>
    <format dxfId="29">
      <pivotArea outline="0" collapsedLevelsAreSubtotals="1" fieldPosition="0"/>
    </format>
    <format dxfId="30">
      <pivotArea dataOnly="0" labelOnly="1" grandRow="1" outline="0" fieldPosition="0"/>
    </format>
    <format dxfId="31">
      <pivotArea outline="0" collapsedLevelsAreSubtotals="1" fieldPosition="0"/>
    </format>
    <format dxfId="32">
      <pivotArea type="all" dataOnly="0" outline="0" fieldPosition="0"/>
    </format>
    <format dxfId="33">
      <pivotArea outline="0" collapsedLevelsAreSubtotals="1" fieldPosition="0"/>
    </format>
    <format dxfId="34">
      <pivotArea field="6" type="button" dataOnly="0" labelOnly="1" outline="0"/>
    </format>
    <format dxfId="35">
      <pivotArea outline="0" collapsedLevelsAreSubtotals="1" fieldPosition="0"/>
    </format>
    <format dxfId="36">
      <pivotArea type="all" dataOnly="0" outline="0" fieldPosition="0"/>
    </format>
    <format dxfId="37">
      <pivotArea outline="0" collapsedLevelsAreSubtotals="1" fieldPosition="0"/>
    </format>
    <format dxfId="38">
      <pivotArea field="8" type="button" dataOnly="0" labelOnly="1" outline="0" axis="axisRow" fieldPosition="0"/>
    </format>
    <format dxfId="39">
      <pivotArea dataOnly="0" labelOnly="1" fieldPosition="0">
        <references count="1">
          <reference field="8" count="0"/>
        </references>
      </pivotArea>
    </format>
    <format dxfId="40">
      <pivotArea dataOnly="0" labelOnly="1" outline="0" axis="axisValues" fieldPosition="0"/>
    </format>
  </formats>
  <chartFormats count="16">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7D5271-95EC-4C81-A9BD-A6E8E628A05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6:C30"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5">
    <format dxfId="91">
      <pivotArea type="all" dataOnly="0" outline="0" fieldPosition="0"/>
    </format>
    <format dxfId="92">
      <pivotArea outline="0" collapsedLevelsAreSubtotals="1" fieldPosition="0"/>
    </format>
    <format dxfId="93">
      <pivotArea type="all" dataOnly="0" outline="0" fieldPosition="0"/>
    </format>
    <format dxfId="94">
      <pivotArea outline="0" collapsedLevelsAreSubtotals="1" fieldPosition="0"/>
    </format>
    <format dxfId="95">
      <pivotArea dataOnly="0" labelOnly="1" grandRow="1" outline="0" fieldPosition="0"/>
    </format>
    <format dxfId="96">
      <pivotArea dataOnly="0" labelOnly="1" outline="0" axis="axisValues" fieldPosition="0"/>
    </format>
    <format dxfId="97">
      <pivotArea outline="0" collapsedLevelsAreSubtotals="1" fieldPosition="0"/>
    </format>
    <format dxfId="98">
      <pivotArea type="all" dataOnly="0" outline="0" fieldPosition="0"/>
    </format>
    <format dxfId="99">
      <pivotArea outline="0" collapsedLevelsAreSubtotals="1" fieldPosition="0"/>
    </format>
    <format dxfId="100">
      <pivotArea type="origin" dataOnly="0" labelOnly="1" outline="0" fieldPosition="0"/>
    </format>
    <format dxfId="101">
      <pivotArea field="0" type="button" dataOnly="0" labelOnly="1" outline="0" axis="axisCol" fieldPosition="0"/>
    </format>
    <format dxfId="102">
      <pivotArea type="topRight" dataOnly="0" labelOnly="1" outline="0" fieldPosition="0"/>
    </format>
    <format dxfId="103">
      <pivotArea field="6" type="button" dataOnly="0" labelOnly="1" outline="0" axis="axisRow" fieldPosition="0"/>
    </format>
    <format dxfId="104">
      <pivotArea dataOnly="0" labelOnly="1" fieldPosition="0">
        <references count="1">
          <reference field="6" count="0"/>
        </references>
      </pivotArea>
    </format>
    <format dxfId="105">
      <pivotArea dataOnly="0" labelOnly="1" fieldPosition="0">
        <references count="1">
          <reference field="0" count="0"/>
        </references>
      </pivotArea>
    </format>
  </formats>
  <chartFormats count="11">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 chart="12"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746192-421C-497C-8AD8-4C12B36F36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3">
    <format dxfId="117">
      <pivotArea type="all" dataOnly="0" outline="0" fieldPosition="0"/>
    </format>
    <format dxfId="118">
      <pivotArea outline="0" collapsedLevelsAreSubtotals="1" fieldPosition="0"/>
    </format>
    <format dxfId="119">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753007-A078-43CC-A0E5-965F497F033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A90:B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1">
    <format dxfId="41">
      <pivotArea type="all" dataOnly="0" outline="0" fieldPosition="0"/>
    </format>
    <format dxfId="42">
      <pivotArea outline="0" collapsedLevelsAreSubtotals="1" fieldPosition="0"/>
    </format>
    <format dxfId="43">
      <pivotArea type="all" dataOnly="0" outline="0" fieldPosition="0"/>
    </format>
    <format dxfId="44">
      <pivotArea outline="0" collapsedLevelsAreSubtotals="1" fieldPosition="0"/>
    </format>
    <format dxfId="45">
      <pivotArea dataOnly="0" labelOnly="1" grandRow="1" outline="0" fieldPosition="0"/>
    </format>
    <format dxfId="46">
      <pivotArea outline="0" collapsedLevelsAreSubtotals="1" fieldPosition="0"/>
    </format>
    <format dxfId="47">
      <pivotArea type="all" dataOnly="0" outline="0" fieldPosition="0"/>
    </format>
    <format dxfId="48">
      <pivotArea outline="0" collapsedLevelsAreSubtotals="1" fieldPosition="0"/>
    </format>
    <format dxfId="49">
      <pivotArea field="8" type="button" dataOnly="0" labelOnly="1" outline="0" axis="axisRow" fieldPosition="0"/>
    </format>
    <format dxfId="50">
      <pivotArea dataOnly="0" labelOnly="1" fieldPosition="0">
        <references count="1">
          <reference field="8" count="0"/>
        </references>
      </pivotArea>
    </format>
    <format dxfId="51">
      <pivotArea dataOnly="0" labelOnly="1" outline="0" axis="axisValues" fieldPosition="0"/>
    </format>
  </formats>
  <chartFormats count="14">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EBF66-BF69-47CB-9E0C-5B55512CC2AA}"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5:B17"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106">
      <pivotArea type="all" dataOnly="0" outline="0" fieldPosition="0"/>
    </format>
    <format dxfId="107">
      <pivotArea outline="0" collapsedLevelsAreSubtotals="1" fieldPosition="0"/>
    </format>
    <format dxfId="108">
      <pivotArea type="all" dataOnly="0" outline="0" fieldPosition="0"/>
    </format>
    <format dxfId="109">
      <pivotArea outline="0" collapsedLevelsAreSubtotals="1" fieldPosition="0"/>
    </format>
    <format dxfId="110">
      <pivotArea dataOnly="0" labelOnly="1" grandRow="1" outline="0" fieldPosition="0"/>
    </format>
    <format dxfId="111">
      <pivotArea outline="0" collapsedLevelsAreSubtotals="1" fieldPosition="0"/>
    </format>
    <format dxfId="112">
      <pivotArea type="all" dataOnly="0" outline="0" fieldPosition="0"/>
    </format>
    <format dxfId="113">
      <pivotArea outline="0" collapsedLevelsAreSubtotals="1" fieldPosition="0"/>
    </format>
    <format dxfId="114">
      <pivotArea field="0" type="button" dataOnly="0" labelOnly="1" outline="0" axis="axisRow" fieldPosition="0"/>
    </format>
    <format dxfId="115">
      <pivotArea dataOnly="0" labelOnly="1" fieldPosition="0">
        <references count="1">
          <reference field="0" count="0"/>
        </references>
      </pivotArea>
    </format>
    <format dxfId="116">
      <pivotArea dataOnly="0" labelOnly="1" outline="0" axis="axisValues" fieldPosition="0"/>
    </format>
  </formats>
  <chartFormats count="15">
    <chartFormat chart="0" format="16" series="1">
      <pivotArea type="data" outline="0" fieldPosition="0">
        <references count="1">
          <reference field="4294967294" count="1" selected="0">
            <x v="0"/>
          </reference>
        </references>
      </pivotArea>
    </chartFormat>
    <chartFormat chart="0" format="17">
      <pivotArea type="data" outline="0" fieldPosition="0">
        <references count="2">
          <reference field="4294967294" count="1" selected="0">
            <x v="0"/>
          </reference>
          <reference field="0" count="1" selected="0">
            <x v="0"/>
          </reference>
        </references>
      </pivotArea>
    </chartFormat>
    <chartFormat chart="0" format="18">
      <pivotArea type="data" outline="0" fieldPosition="0">
        <references count="2">
          <reference field="4294967294" count="1" selected="0">
            <x v="0"/>
          </reference>
          <reference field="0" count="1" selected="0">
            <x v="1"/>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2">
          <reference field="4294967294" count="1" selected="0">
            <x v="0"/>
          </reference>
          <reference field="0" count="1" selected="0">
            <x v="0"/>
          </reference>
        </references>
      </pivotArea>
    </chartFormat>
    <chartFormat chart="6" format="24">
      <pivotArea type="data" outline="0" fieldPosition="0">
        <references count="2">
          <reference field="4294967294" count="1" selected="0">
            <x v="0"/>
          </reference>
          <reference field="0" count="1" selected="0">
            <x v="1"/>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0" count="1" selected="0">
            <x v="0"/>
          </reference>
        </references>
      </pivotArea>
    </chartFormat>
    <chartFormat chart="7" format="24">
      <pivotArea type="data" outline="0" fieldPosition="0">
        <references count="2">
          <reference field="4294967294" count="1" selected="0">
            <x v="0"/>
          </reference>
          <reference field="0" count="1" selected="0">
            <x v="1"/>
          </reference>
        </references>
      </pivotArea>
    </chartFormat>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0" count="1" selected="0">
            <x v="0"/>
          </reference>
        </references>
      </pivotArea>
    </chartFormat>
    <chartFormat chart="8" format="24">
      <pivotArea type="data" outline="0" fieldPosition="0">
        <references count="2">
          <reference field="4294967294" count="1" selected="0">
            <x v="0"/>
          </reference>
          <reference field="0" count="1" selected="0">
            <x v="1"/>
          </reference>
        </references>
      </pivotArea>
    </chartFormat>
    <chartFormat chart="9" format="22" series="1">
      <pivotArea type="data" outline="0" fieldPosition="0">
        <references count="1">
          <reference field="4294967294" count="1" selected="0">
            <x v="0"/>
          </reference>
        </references>
      </pivotArea>
    </chartFormat>
    <chartFormat chart="9" format="23">
      <pivotArea type="data" outline="0" fieldPosition="0">
        <references count="2">
          <reference field="4294967294" count="1" selected="0">
            <x v="0"/>
          </reference>
          <reference field="0" count="1" selected="0">
            <x v="0"/>
          </reference>
        </references>
      </pivotArea>
    </chartFormat>
    <chartFormat chart="9" format="2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A119B4-A21E-45A3-B5F8-4478A80959B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78:B8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1">
    <format dxfId="52">
      <pivotArea type="all" dataOnly="0" outline="0" fieldPosition="0"/>
    </format>
    <format dxfId="53">
      <pivotArea outline="0" collapsedLevelsAreSubtotals="1" fieldPosition="0"/>
    </format>
    <format dxfId="54">
      <pivotArea type="all" dataOnly="0" outline="0" fieldPosition="0"/>
    </format>
    <format dxfId="55">
      <pivotArea outline="0" collapsedLevelsAreSubtotals="1" fieldPosition="0"/>
    </format>
    <format dxfId="56">
      <pivotArea dataOnly="0" labelOnly="1" grandRow="1" outline="0" fieldPosition="0"/>
    </format>
    <format dxfId="57">
      <pivotArea outline="0" collapsedLevelsAreSubtotals="1" fieldPosition="0"/>
    </format>
    <format dxfId="58">
      <pivotArea type="all" dataOnly="0" outline="0" fieldPosition="0"/>
    </format>
    <format dxfId="59">
      <pivotArea outline="0" collapsedLevelsAreSubtotals="1" fieldPosition="0"/>
    </format>
    <format dxfId="60">
      <pivotArea field="6" type="button" dataOnly="0" labelOnly="1" outline="0" axis="axisRow" fieldPosition="0"/>
    </format>
    <format dxfId="61">
      <pivotArea dataOnly="0" labelOnly="1" fieldPosition="0">
        <references count="1">
          <reference field="6" count="0"/>
        </references>
      </pivotArea>
    </format>
    <format dxfId="62">
      <pivotArea dataOnly="0" labelOnly="1" outline="0" axis="axisValues" fieldPosition="0"/>
    </format>
  </formats>
  <chartFormats count="12">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4F3670-525F-4449-AA5D-39C9CC27C70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54:B6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1">
    <format dxfId="63">
      <pivotArea type="all" dataOnly="0" outline="0" fieldPosition="0"/>
    </format>
    <format dxfId="64">
      <pivotArea outline="0" collapsedLevelsAreSubtotals="1" fieldPosition="0"/>
    </format>
    <format dxfId="65">
      <pivotArea type="all" dataOnly="0" outline="0" fieldPosition="0"/>
    </format>
    <format dxfId="66">
      <pivotArea outline="0" collapsedLevelsAreSubtotals="1" fieldPosition="0"/>
    </format>
    <format dxfId="67">
      <pivotArea dataOnly="0" labelOnly="1" grandRow="1" outline="0" fieldPosition="0"/>
    </format>
    <format dxfId="68">
      <pivotArea outline="0" collapsedLevelsAreSubtotals="1" fieldPosition="0"/>
    </format>
    <format dxfId="69">
      <pivotArea type="all" dataOnly="0" outline="0" fieldPosition="0"/>
    </format>
    <format dxfId="70">
      <pivotArea outline="0" collapsedLevelsAreSubtotals="1" fieldPosition="0"/>
    </format>
    <format dxfId="71">
      <pivotArea field="4" type="button" dataOnly="0" labelOnly="1" outline="0" axis="axisRow" fieldPosition="0"/>
    </format>
    <format dxfId="72">
      <pivotArea dataOnly="0" labelOnly="1" fieldPosition="0">
        <references count="1">
          <reference field="4" count="0"/>
        </references>
      </pivotArea>
    </format>
    <format dxfId="73">
      <pivotArea dataOnly="0" labelOnly="1" outline="0" axis="axisValues" fieldPosition="0"/>
    </format>
  </formats>
  <chartFormats count="18">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0"/>
          </reference>
        </references>
      </pivotArea>
    </chartFormat>
    <chartFormat chart="18" format="4">
      <pivotArea type="data" outline="0" fieldPosition="0">
        <references count="2">
          <reference field="4294967294" count="1" selected="0">
            <x v="0"/>
          </reference>
          <reference field="4" count="1" selected="0">
            <x v="1"/>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3"/>
          </reference>
        </references>
      </pivotArea>
    </chartFormat>
    <chartFormat chart="18" format="7">
      <pivotArea type="data" outline="0" fieldPosition="0">
        <references count="2">
          <reference field="4294967294" count="1" selected="0">
            <x v="0"/>
          </reference>
          <reference field="4" count="1" selected="0">
            <x v="4"/>
          </reference>
        </references>
      </pivotArea>
    </chartFormat>
    <chartFormat chart="18" format="8">
      <pivotArea type="data" outline="0" fieldPosition="0">
        <references count="2">
          <reference field="4294967294" count="1" selected="0">
            <x v="0"/>
          </reference>
          <reference field="4" count="1" selected="0">
            <x v="5"/>
          </reference>
        </references>
      </pivotArea>
    </chartFormat>
    <chartFormat chart="18" format="9">
      <pivotArea type="data" outline="0" fieldPosition="0">
        <references count="2">
          <reference field="4294967294" count="1" selected="0">
            <x v="0"/>
          </reference>
          <reference field="4" count="1" selected="0">
            <x v="6"/>
          </reference>
        </references>
      </pivotArea>
    </chartFormat>
    <chartFormat chart="18" format="10">
      <pivotArea type="data" outline="0" fieldPosition="0">
        <references count="2">
          <reference field="4294967294" count="1" selected="0">
            <x v="0"/>
          </reference>
          <reference field="4" count="1" selected="0">
            <x v="7"/>
          </reference>
        </references>
      </pivotArea>
    </chartFormat>
    <chartFormat chart="1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FC20FC-740B-4FB9-A334-0DBFF8E440E1}" name="PivotTable1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4">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11">
    <format dxfId="0">
      <pivotArea type="all" dataOnly="0" outline="0" fieldPosition="0"/>
    </format>
    <format dxfId="1">
      <pivotArea outline="0" collapsedLevelsAreSubtotals="1" fieldPosition="0"/>
    </format>
    <format dxfId="2">
      <pivotArea type="all" dataOnly="0" outline="0" fieldPosition="0"/>
    </format>
    <format dxfId="3">
      <pivotArea outline="0" collapsedLevelsAreSubtotals="1" fieldPosition="0"/>
    </format>
    <format dxfId="4">
      <pivotArea dataOnly="0" labelOnly="1" grandRow="1" outline="0" fieldPosition="0"/>
    </format>
    <format dxfId="5">
      <pivotArea outline="0" collapsedLevelsAreSubtotals="1" fieldPosition="0"/>
    </format>
    <format dxfId="6">
      <pivotArea type="all" dataOnly="0" outline="0" fieldPosition="0"/>
    </format>
    <format dxfId="7">
      <pivotArea outline="0" collapsedLevelsAreSubtotals="1" fieldPosition="0"/>
    </format>
    <format dxfId="8">
      <pivotArea field="7" type="button" dataOnly="0" labelOnly="1" outline="0" axis="axisRow" fieldPosition="0"/>
    </format>
    <format dxfId="9">
      <pivotArea dataOnly="0" labelOnly="1" fieldPosition="0">
        <references count="1">
          <reference field="7" count="0"/>
        </references>
      </pivotArea>
    </format>
    <format dxfId="10">
      <pivotArea dataOnly="0" labelOnly="1" outline="0" axis="axisValues" fieldPosition="0"/>
    </format>
  </formats>
  <chartFormats count="10">
    <chartFormat chart="0" format="16"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7" format="22"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0"/>
          </reference>
        </references>
      </pivotArea>
    </chartFormat>
    <chartFormat chart="9" format="2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FB39092-2820-469E-9F9F-AD03CBCBA321}" sourceName="Outlet Size">
  <pivotTables>
    <pivotTable tabId="2" name="PivotTable1"/>
    <pivotTable tabId="2" name="PivotTable2"/>
    <pivotTable tabId="2" name="PivotTable3"/>
    <pivotTable tabId="2" name="PivotTable4"/>
    <pivotTable tabId="2" name="PivotTable5"/>
    <pivotTable tabId="2" name="PivotTable9"/>
    <pivotTable tabId="2" name="PivotTable10"/>
    <pivotTable tabId="2" name="PivotTable11"/>
    <pivotTable tabId="2" name="PivotTable13"/>
    <pivotTable tabId="2" name="PivotTable17"/>
  </pivotTables>
  <data>
    <tabular pivotCacheId="58068574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CE331CA-CB97-4550-BD30-395E1A8DD37F}" sourceName="Outlet Location Type">
  <pivotTables>
    <pivotTable tabId="2" name="PivotTable2"/>
    <pivotTable tabId="2" name="PivotTable1"/>
    <pivotTable tabId="2" name="PivotTable10"/>
    <pivotTable tabId="2" name="PivotTable11"/>
    <pivotTable tabId="2" name="PivotTable13"/>
    <pivotTable tabId="2" name="PivotTable3"/>
    <pivotTable tabId="2" name="PivotTable4"/>
    <pivotTable tabId="2" name="PivotTable5"/>
    <pivotTable tabId="2" name="PivotTable9"/>
    <pivotTable tabId="2" name="PivotTable17"/>
  </pivotTables>
  <data>
    <tabular pivotCacheId="58068574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F0057FE-C87D-4914-A1AF-3943A109EF90}" sourceName="Item Type">
  <pivotTables>
    <pivotTable tabId="2" name="PivotTable2"/>
    <pivotTable tabId="2" name="PivotTable1"/>
    <pivotTable tabId="2" name="PivotTable10"/>
    <pivotTable tabId="2" name="PivotTable11"/>
    <pivotTable tabId="2" name="PivotTable13"/>
    <pivotTable tabId="2" name="PivotTable3"/>
    <pivotTable tabId="2" name="PivotTable4"/>
    <pivotTable tabId="2" name="PivotTable5"/>
    <pivotTable tabId="2" name="PivotTable9"/>
    <pivotTable tabId="2" name="PivotTable17"/>
  </pivotTables>
  <data>
    <tabular pivotCacheId="580685744">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6114982-E2EF-446F-8CE9-54A5EFB54781}" cache="Slicer_Outlet_Size" caption="Outlet Size" rowHeight="260350"/>
  <slicer name="Outlet Location Type" xr10:uid="{5A2017CD-B5B0-4023-8D5D-E0D1021C93DA}" cache="Slicer_Outlet_Location_Type" caption="Outlet Location Type" rowHeight="260350"/>
  <slicer name="Item Type" xr10:uid="{FD8BF1C1-3BCD-4BE4-B62F-0C63059D2D17}"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6AE3D97-8961-4A44-9559-FB52CF36ED2A}" cache="Slicer_Outlet_Size" caption="Outlet Size" style="Slicer Style 2" rowHeight="260350"/>
  <slicer name="Outlet Location Type 1" xr10:uid="{C3BB390C-A2E4-488F-B2D8-700618447B93}" cache="Slicer_Outlet_Location_Type" caption="Outlet Location " style="Slicer Style 2" rowHeight="260350"/>
  <slicer name="Item Type 1" xr10:uid="{E85A0DBE-1252-4D4E-841C-9204B02E81CA}" cache="Slicer_Item_Type" caption="Item Type" style="Slicer Style 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30987995-701F-4DC8-B725-04E238D2D3AC}"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50B6E-F6B1-4794-BF95-96357EAE07F4}">
  <dimension ref="A1:J109"/>
  <sheetViews>
    <sheetView workbookViewId="0">
      <selection activeCell="D9" sqref="D9"/>
    </sheetView>
  </sheetViews>
  <sheetFormatPr defaultRowHeight="15.6" x14ac:dyDescent="0.3"/>
  <cols>
    <col min="1" max="1" width="12.296875" bestFit="1" customWidth="1"/>
    <col min="2" max="2" width="16.296875" bestFit="1" customWidth="1"/>
    <col min="3" max="3" width="8.3984375" bestFit="1" customWidth="1"/>
    <col min="4" max="4" width="15.69921875" bestFit="1" customWidth="1"/>
  </cols>
  <sheetData>
    <row r="1" spans="1:6" ht="16.2" thickBot="1" x14ac:dyDescent="0.35"/>
    <row r="2" spans="1:6" ht="16.2" thickBot="1" x14ac:dyDescent="0.35">
      <c r="A2" s="37" t="s">
        <v>1618</v>
      </c>
      <c r="B2" s="38"/>
      <c r="C2" s="38"/>
      <c r="D2" s="39"/>
    </row>
    <row r="3" spans="1:6" ht="16.2" thickBot="1" x14ac:dyDescent="0.35">
      <c r="A3" s="28" t="s">
        <v>1611</v>
      </c>
      <c r="B3" s="29" t="s">
        <v>1612</v>
      </c>
      <c r="C3" s="29" t="s">
        <v>1613</v>
      </c>
      <c r="D3" s="13" t="s">
        <v>1614</v>
      </c>
    </row>
    <row r="4" spans="1:6" ht="16.2" thickBot="1" x14ac:dyDescent="0.35">
      <c r="A4" s="40">
        <v>1201681.4928000034</v>
      </c>
      <c r="B4" s="41">
        <v>140.99278338613203</v>
      </c>
      <c r="C4" s="41">
        <v>8523</v>
      </c>
      <c r="D4" s="42">
        <v>3.9658570925731196</v>
      </c>
    </row>
    <row r="5" spans="1:6" x14ac:dyDescent="0.3">
      <c r="A5" s="2"/>
      <c r="D5" s="3"/>
    </row>
    <row r="6" spans="1:6" x14ac:dyDescent="0.3">
      <c r="A6" s="2"/>
      <c r="D6" s="3"/>
    </row>
    <row r="7" spans="1:6" x14ac:dyDescent="0.3">
      <c r="A7" s="2" t="s">
        <v>1609</v>
      </c>
      <c r="B7" t="s">
        <v>1615</v>
      </c>
      <c r="C7" t="s">
        <v>1616</v>
      </c>
      <c r="D7" s="3" t="s">
        <v>1617</v>
      </c>
    </row>
    <row r="8" spans="1:6" ht="16.2" thickBot="1" x14ac:dyDescent="0.35">
      <c r="A8" s="7">
        <f>GETPIVOTDATA("Sum of Total Sales",$A$3)</f>
        <v>1201681.4928000034</v>
      </c>
      <c r="B8" s="4">
        <f>GETPIVOTDATA("Average Sales",$A$3)</f>
        <v>140.99278338613203</v>
      </c>
      <c r="C8" s="5">
        <f>GETPIVOTDATA("Number of items",$A$3)</f>
        <v>8523</v>
      </c>
      <c r="D8" s="6">
        <f>ROUNDDOWN(GETPIVOTDATA("Average of Rating",$A$3),1)</f>
        <v>3.9</v>
      </c>
    </row>
    <row r="13" spans="1:6" ht="16.2" thickBot="1" x14ac:dyDescent="0.35"/>
    <row r="14" spans="1:6" ht="16.2" thickBot="1" x14ac:dyDescent="0.35">
      <c r="A14" s="37" t="s">
        <v>1620</v>
      </c>
      <c r="B14" s="38"/>
      <c r="C14" s="38"/>
      <c r="D14" s="38"/>
      <c r="E14" s="20"/>
      <c r="F14" s="1"/>
    </row>
    <row r="15" spans="1:6" ht="16.2" thickBot="1" x14ac:dyDescent="0.35">
      <c r="A15" s="10" t="s">
        <v>1619</v>
      </c>
      <c r="B15" s="16" t="s">
        <v>1611</v>
      </c>
      <c r="F15" s="3"/>
    </row>
    <row r="16" spans="1:6" x14ac:dyDescent="0.3">
      <c r="A16" s="27" t="s">
        <v>17</v>
      </c>
      <c r="B16" s="14">
        <v>776319.68840000057</v>
      </c>
      <c r="F16" s="3"/>
    </row>
    <row r="17" spans="1:8" ht="16.2" thickBot="1" x14ac:dyDescent="0.35">
      <c r="A17" s="12" t="s">
        <v>10</v>
      </c>
      <c r="B17" s="15">
        <v>425361.8043999995</v>
      </c>
      <c r="F17" s="3"/>
    </row>
    <row r="18" spans="1:8" x14ac:dyDescent="0.3">
      <c r="A18" s="2"/>
      <c r="F18" s="3"/>
    </row>
    <row r="19" spans="1:8" x14ac:dyDescent="0.3">
      <c r="A19" s="2"/>
      <c r="F19" s="3"/>
    </row>
    <row r="20" spans="1:8" x14ac:dyDescent="0.3">
      <c r="A20" s="2"/>
      <c r="F20" s="3"/>
    </row>
    <row r="21" spans="1:8" x14ac:dyDescent="0.3">
      <c r="A21" s="2"/>
      <c r="F21" s="3"/>
    </row>
    <row r="22" spans="1:8" x14ac:dyDescent="0.3">
      <c r="A22" s="2"/>
      <c r="F22" s="3"/>
    </row>
    <row r="23" spans="1:8" ht="16.2" thickBot="1" x14ac:dyDescent="0.35">
      <c r="A23" s="8"/>
      <c r="B23" s="5"/>
      <c r="C23" s="5"/>
      <c r="D23" s="5"/>
      <c r="E23" s="5"/>
      <c r="F23" s="9"/>
    </row>
    <row r="24" spans="1:8" ht="16.2" thickBot="1" x14ac:dyDescent="0.35"/>
    <row r="25" spans="1:8" ht="16.2" thickBot="1" x14ac:dyDescent="0.35">
      <c r="A25" s="37" t="s">
        <v>1622</v>
      </c>
      <c r="B25" s="38"/>
      <c r="C25" s="38"/>
      <c r="D25" s="39"/>
      <c r="E25" s="20"/>
      <c r="F25" s="20"/>
      <c r="G25" s="20"/>
      <c r="H25" s="1"/>
    </row>
    <row r="26" spans="1:8" ht="16.2" thickBot="1" x14ac:dyDescent="0.35">
      <c r="A26" s="10" t="s">
        <v>1611</v>
      </c>
      <c r="B26" s="26" t="s">
        <v>1621</v>
      </c>
      <c r="C26" s="13"/>
      <c r="H26" s="3"/>
    </row>
    <row r="27" spans="1:8" ht="16.2" thickBot="1" x14ac:dyDescent="0.35">
      <c r="A27" s="10" t="s">
        <v>1619</v>
      </c>
      <c r="B27" s="29" t="s">
        <v>10</v>
      </c>
      <c r="C27" s="13" t="s">
        <v>17</v>
      </c>
      <c r="H27" s="3"/>
    </row>
    <row r="28" spans="1:8" x14ac:dyDescent="0.3">
      <c r="A28" s="27" t="s">
        <v>14</v>
      </c>
      <c r="B28" s="22">
        <v>121349.89940000001</v>
      </c>
      <c r="C28" s="23">
        <v>215047.9126000001</v>
      </c>
      <c r="H28" s="3"/>
    </row>
    <row r="29" spans="1:8" x14ac:dyDescent="0.3">
      <c r="A29" s="11" t="s">
        <v>34</v>
      </c>
      <c r="B29" s="24">
        <v>138685.86819999994</v>
      </c>
      <c r="C29" s="17">
        <v>254464.77940000014</v>
      </c>
      <c r="H29" s="3"/>
    </row>
    <row r="30" spans="1:8" ht="16.2" thickBot="1" x14ac:dyDescent="0.35">
      <c r="A30" s="12" t="s">
        <v>21</v>
      </c>
      <c r="B30" s="25">
        <v>165326.0368</v>
      </c>
      <c r="C30" s="18">
        <v>306806.99640000012</v>
      </c>
      <c r="H30" s="3"/>
    </row>
    <row r="31" spans="1:8" ht="16.2" thickBot="1" x14ac:dyDescent="0.35">
      <c r="A31" s="8"/>
      <c r="B31" s="5"/>
      <c r="C31" s="5"/>
      <c r="D31" s="5"/>
      <c r="E31" s="5"/>
      <c r="F31" s="5"/>
      <c r="G31" s="5"/>
      <c r="H31" s="9"/>
    </row>
    <row r="32" spans="1:8" ht="16.2" thickBot="1" x14ac:dyDescent="0.35"/>
    <row r="33" spans="1:10" ht="16.2" thickBot="1" x14ac:dyDescent="0.35">
      <c r="A33" s="37" t="s">
        <v>1623</v>
      </c>
      <c r="B33" s="38"/>
      <c r="C33" s="38"/>
      <c r="D33" s="39"/>
      <c r="E33" s="37"/>
      <c r="F33" s="38"/>
      <c r="G33" s="38"/>
      <c r="H33" s="39"/>
      <c r="I33" s="37"/>
      <c r="J33" s="39"/>
    </row>
    <row r="34" spans="1:10" ht="16.2" thickBot="1" x14ac:dyDescent="0.35">
      <c r="A34" s="10" t="s">
        <v>1619</v>
      </c>
      <c r="B34" s="13" t="s">
        <v>1611</v>
      </c>
      <c r="J34" s="3"/>
    </row>
    <row r="35" spans="1:10" x14ac:dyDescent="0.3">
      <c r="A35" s="11" t="s">
        <v>153</v>
      </c>
      <c r="B35" s="14">
        <v>9077.869999999999</v>
      </c>
      <c r="J35" s="3"/>
    </row>
    <row r="36" spans="1:10" x14ac:dyDescent="0.3">
      <c r="A36" s="11" t="s">
        <v>74</v>
      </c>
      <c r="B36" s="19">
        <v>15596.696600000001</v>
      </c>
      <c r="J36" s="3"/>
    </row>
    <row r="37" spans="1:10" x14ac:dyDescent="0.3">
      <c r="A37" s="11" t="s">
        <v>159</v>
      </c>
      <c r="B37" s="19">
        <v>21880.027399999992</v>
      </c>
      <c r="J37" s="3"/>
    </row>
    <row r="38" spans="1:10" x14ac:dyDescent="0.3">
      <c r="A38" s="11" t="s">
        <v>64</v>
      </c>
      <c r="B38" s="19">
        <v>22451.891599999999</v>
      </c>
      <c r="J38" s="3"/>
    </row>
    <row r="39" spans="1:10" x14ac:dyDescent="0.3">
      <c r="A39" s="11" t="s">
        <v>61</v>
      </c>
      <c r="B39" s="19">
        <v>29334.680599999996</v>
      </c>
      <c r="J39" s="3"/>
    </row>
    <row r="40" spans="1:10" x14ac:dyDescent="0.3">
      <c r="A40" s="11" t="s">
        <v>57</v>
      </c>
      <c r="B40" s="19">
        <v>35379.119800000015</v>
      </c>
      <c r="J40" s="3"/>
    </row>
    <row r="41" spans="1:10" x14ac:dyDescent="0.3">
      <c r="A41" s="11" t="s">
        <v>32</v>
      </c>
      <c r="B41" s="19">
        <v>58514.166999999987</v>
      </c>
      <c r="J41" s="3"/>
    </row>
    <row r="42" spans="1:10" x14ac:dyDescent="0.3">
      <c r="A42" s="11" t="s">
        <v>54</v>
      </c>
      <c r="B42" s="19">
        <v>59449.863799999992</v>
      </c>
      <c r="J42" s="3"/>
    </row>
    <row r="43" spans="1:10" x14ac:dyDescent="0.3">
      <c r="A43" s="11" t="s">
        <v>19</v>
      </c>
      <c r="B43" s="19">
        <v>68025.838800000012</v>
      </c>
      <c r="J43" s="3"/>
    </row>
    <row r="44" spans="1:10" x14ac:dyDescent="0.3">
      <c r="A44" s="11" t="s">
        <v>95</v>
      </c>
      <c r="B44" s="19">
        <v>81894.736400000009</v>
      </c>
      <c r="J44" s="3"/>
    </row>
    <row r="45" spans="1:10" x14ac:dyDescent="0.3">
      <c r="A45" s="11" t="s">
        <v>28</v>
      </c>
      <c r="B45" s="19">
        <v>90706.728999999992</v>
      </c>
      <c r="J45" s="3"/>
    </row>
    <row r="46" spans="1:10" x14ac:dyDescent="0.3">
      <c r="A46" s="11" t="s">
        <v>67</v>
      </c>
      <c r="B46" s="19">
        <v>101276.46159999995</v>
      </c>
      <c r="J46" s="3"/>
    </row>
    <row r="47" spans="1:10" x14ac:dyDescent="0.3">
      <c r="A47" s="11" t="s">
        <v>24</v>
      </c>
      <c r="B47" s="19">
        <v>118558.88140000009</v>
      </c>
      <c r="J47" s="3"/>
    </row>
    <row r="48" spans="1:10" x14ac:dyDescent="0.3">
      <c r="A48" s="11" t="s">
        <v>42</v>
      </c>
      <c r="B48" s="19">
        <v>135976.52539999998</v>
      </c>
      <c r="J48" s="3"/>
    </row>
    <row r="49" spans="1:10" x14ac:dyDescent="0.3">
      <c r="A49" s="11" t="s">
        <v>48</v>
      </c>
      <c r="B49" s="19">
        <v>175433.92240000021</v>
      </c>
      <c r="J49" s="3"/>
    </row>
    <row r="50" spans="1:10" ht="16.2" thickBot="1" x14ac:dyDescent="0.35">
      <c r="A50" s="12" t="s">
        <v>12</v>
      </c>
      <c r="B50" s="15">
        <v>178124.08099999995</v>
      </c>
      <c r="C50" s="5"/>
      <c r="D50" s="5"/>
      <c r="E50" s="5"/>
      <c r="F50" s="5"/>
      <c r="G50" s="5"/>
      <c r="H50" s="5"/>
      <c r="I50" s="5"/>
      <c r="J50" s="9"/>
    </row>
    <row r="52" spans="1:10" ht="16.2" thickBot="1" x14ac:dyDescent="0.35"/>
    <row r="53" spans="1:10" ht="16.2" thickBot="1" x14ac:dyDescent="0.35">
      <c r="A53" s="37" t="s">
        <v>1624</v>
      </c>
      <c r="B53" s="38"/>
      <c r="C53" s="38"/>
      <c r="D53" s="39"/>
      <c r="E53" s="1"/>
    </row>
    <row r="54" spans="1:10" ht="16.2" thickBot="1" x14ac:dyDescent="0.35">
      <c r="A54" s="10" t="s">
        <v>1619</v>
      </c>
      <c r="B54" s="13" t="s">
        <v>1611</v>
      </c>
      <c r="E54" s="3"/>
    </row>
    <row r="55" spans="1:10" x14ac:dyDescent="0.3">
      <c r="A55" s="27">
        <v>2011</v>
      </c>
      <c r="B55" s="14">
        <v>78131.566599999976</v>
      </c>
      <c r="E55" s="3"/>
    </row>
    <row r="56" spans="1:10" x14ac:dyDescent="0.3">
      <c r="A56" s="11">
        <v>2012</v>
      </c>
      <c r="B56" s="19">
        <v>130476.85979999998</v>
      </c>
      <c r="E56" s="3"/>
    </row>
    <row r="57" spans="1:10" x14ac:dyDescent="0.3">
      <c r="A57" s="11">
        <v>2014</v>
      </c>
      <c r="B57" s="19">
        <v>131809.01560000007</v>
      </c>
      <c r="E57" s="3"/>
    </row>
    <row r="58" spans="1:10" x14ac:dyDescent="0.3">
      <c r="A58" s="11">
        <v>2015</v>
      </c>
      <c r="B58" s="19">
        <v>130942.78019999999</v>
      </c>
      <c r="E58" s="3"/>
    </row>
    <row r="59" spans="1:10" x14ac:dyDescent="0.3">
      <c r="A59" s="11">
        <v>2016</v>
      </c>
      <c r="B59" s="19">
        <v>132113.36980000007</v>
      </c>
      <c r="E59" s="3"/>
    </row>
    <row r="60" spans="1:10" x14ac:dyDescent="0.3">
      <c r="A60" s="11">
        <v>2017</v>
      </c>
      <c r="B60" s="19">
        <v>133103.90699999989</v>
      </c>
      <c r="E60" s="3"/>
    </row>
    <row r="61" spans="1:10" x14ac:dyDescent="0.3">
      <c r="A61" s="11">
        <v>2018</v>
      </c>
      <c r="B61" s="19">
        <v>204522.25700000025</v>
      </c>
      <c r="E61" s="3"/>
    </row>
    <row r="62" spans="1:10" x14ac:dyDescent="0.3">
      <c r="A62" s="11">
        <v>2020</v>
      </c>
      <c r="B62" s="19">
        <v>129103.96039999987</v>
      </c>
      <c r="E62" s="3"/>
    </row>
    <row r="63" spans="1:10" ht="16.2" thickBot="1" x14ac:dyDescent="0.35">
      <c r="A63" s="12">
        <v>2022</v>
      </c>
      <c r="B63" s="15">
        <v>131477.77639999994</v>
      </c>
      <c r="E63" s="3"/>
    </row>
    <row r="64" spans="1:10" ht="16.2" thickBot="1" x14ac:dyDescent="0.35">
      <c r="A64" s="8"/>
      <c r="B64" s="5"/>
      <c r="C64" s="5"/>
      <c r="D64" s="5"/>
      <c r="E64" s="9"/>
    </row>
    <row r="65" spans="1:8" ht="16.2" thickBot="1" x14ac:dyDescent="0.35"/>
    <row r="66" spans="1:8" ht="16.2" thickBot="1" x14ac:dyDescent="0.35">
      <c r="A66" s="37" t="s">
        <v>1625</v>
      </c>
      <c r="B66" s="38"/>
      <c r="C66" s="38"/>
      <c r="D66" s="20"/>
      <c r="E66" s="1"/>
    </row>
    <row r="67" spans="1:8" ht="16.2" thickBot="1" x14ac:dyDescent="0.35">
      <c r="A67" s="10" t="s">
        <v>1619</v>
      </c>
      <c r="B67" s="16" t="s">
        <v>1611</v>
      </c>
      <c r="E67" s="3"/>
    </row>
    <row r="68" spans="1:8" x14ac:dyDescent="0.3">
      <c r="A68" s="27" t="s">
        <v>30</v>
      </c>
      <c r="B68" s="14">
        <v>248991.58600000024</v>
      </c>
      <c r="E68" s="3"/>
    </row>
    <row r="69" spans="1:8" x14ac:dyDescent="0.3">
      <c r="A69" s="11" t="s">
        <v>15</v>
      </c>
      <c r="B69" s="19">
        <v>507895.7363999993</v>
      </c>
      <c r="E69" s="3"/>
    </row>
    <row r="70" spans="1:8" ht="16.2" thickBot="1" x14ac:dyDescent="0.35">
      <c r="A70" s="12" t="s">
        <v>26</v>
      </c>
      <c r="B70" s="15">
        <v>444794.17039999936</v>
      </c>
      <c r="E70" s="3"/>
    </row>
    <row r="71" spans="1:8" x14ac:dyDescent="0.3">
      <c r="A71" s="2"/>
      <c r="E71" s="3"/>
    </row>
    <row r="72" spans="1:8" x14ac:dyDescent="0.3">
      <c r="A72" s="2"/>
      <c r="E72" s="3"/>
    </row>
    <row r="73" spans="1:8" x14ac:dyDescent="0.3">
      <c r="A73" s="2"/>
      <c r="E73" s="3"/>
    </row>
    <row r="74" spans="1:8" x14ac:dyDescent="0.3">
      <c r="A74" s="2"/>
      <c r="E74" s="3"/>
    </row>
    <row r="75" spans="1:8" ht="16.2" thickBot="1" x14ac:dyDescent="0.35">
      <c r="A75" s="8"/>
      <c r="B75" s="5"/>
      <c r="C75" s="5"/>
      <c r="D75" s="5"/>
      <c r="E75" s="9"/>
    </row>
    <row r="76" spans="1:8" ht="16.2" thickBot="1" x14ac:dyDescent="0.35"/>
    <row r="77" spans="1:8" ht="16.2" thickBot="1" x14ac:dyDescent="0.35">
      <c r="A77" s="37" t="s">
        <v>1628</v>
      </c>
      <c r="B77" s="38"/>
      <c r="C77" s="39"/>
      <c r="D77" s="20"/>
      <c r="E77" s="20"/>
      <c r="F77" s="20"/>
      <c r="G77" s="20"/>
      <c r="H77" s="1"/>
    </row>
    <row r="78" spans="1:8" ht="16.2" thickBot="1" x14ac:dyDescent="0.35">
      <c r="A78" s="10" t="s">
        <v>1619</v>
      </c>
      <c r="B78" s="16" t="s">
        <v>1611</v>
      </c>
      <c r="C78" t="s">
        <v>1626</v>
      </c>
      <c r="D78" t="s">
        <v>1627</v>
      </c>
      <c r="H78" s="3"/>
    </row>
    <row r="79" spans="1:8" x14ac:dyDescent="0.3">
      <c r="A79" s="27" t="s">
        <v>21</v>
      </c>
      <c r="B79" s="14">
        <v>472133.03319999954</v>
      </c>
      <c r="C79" s="30" t="s">
        <v>14</v>
      </c>
      <c r="D79" s="21">
        <f>GETPIVOTDATA("Total Sales",$A$78,"Outlet Location Type",A79)</f>
        <v>472133.03319999954</v>
      </c>
      <c r="H79" s="3"/>
    </row>
    <row r="80" spans="1:8" x14ac:dyDescent="0.3">
      <c r="A80" s="11" t="s">
        <v>34</v>
      </c>
      <c r="B80" s="19">
        <v>393150.64759999956</v>
      </c>
      <c r="C80" s="30" t="s">
        <v>34</v>
      </c>
      <c r="D80" s="21">
        <f t="shared" ref="D80:D81" si="0">GETPIVOTDATA("Total Sales",$A$78,"Outlet Location Type",A80)</f>
        <v>393150.64759999956</v>
      </c>
      <c r="H80" s="3"/>
    </row>
    <row r="81" spans="1:8" ht="16.2" thickBot="1" x14ac:dyDescent="0.35">
      <c r="A81" s="12" t="s">
        <v>14</v>
      </c>
      <c r="B81" s="15">
        <v>336397.81199999945</v>
      </c>
      <c r="C81" s="30" t="s">
        <v>21</v>
      </c>
      <c r="D81" s="21">
        <f t="shared" si="0"/>
        <v>336397.81199999945</v>
      </c>
      <c r="H81" s="3"/>
    </row>
    <row r="82" spans="1:8" x14ac:dyDescent="0.3">
      <c r="A82" s="2"/>
      <c r="H82" s="3"/>
    </row>
    <row r="83" spans="1:8" x14ac:dyDescent="0.3">
      <c r="A83" s="2"/>
      <c r="H83" s="3"/>
    </row>
    <row r="84" spans="1:8" x14ac:dyDescent="0.3">
      <c r="A84" s="2"/>
      <c r="H84" s="3"/>
    </row>
    <row r="85" spans="1:8" x14ac:dyDescent="0.3">
      <c r="A85" s="2"/>
      <c r="H85" s="3"/>
    </row>
    <row r="86" spans="1:8" x14ac:dyDescent="0.3">
      <c r="A86" s="2"/>
      <c r="H86" s="3"/>
    </row>
    <row r="87" spans="1:8" ht="16.2" thickBot="1" x14ac:dyDescent="0.35">
      <c r="A87" s="8"/>
      <c r="B87" s="5"/>
      <c r="C87" s="5"/>
      <c r="D87" s="5"/>
      <c r="E87" s="5"/>
      <c r="F87" s="5"/>
      <c r="G87" s="5"/>
      <c r="H87" s="9"/>
    </row>
    <row r="88" spans="1:8" ht="16.2" thickBot="1" x14ac:dyDescent="0.35"/>
    <row r="89" spans="1:8" ht="16.2" thickBot="1" x14ac:dyDescent="0.35">
      <c r="A89" s="37" t="s">
        <v>1631</v>
      </c>
      <c r="B89" s="38"/>
      <c r="C89" s="39"/>
      <c r="D89" s="1"/>
    </row>
    <row r="90" spans="1:8" ht="16.2" thickBot="1" x14ac:dyDescent="0.35">
      <c r="A90" s="10" t="s">
        <v>1619</v>
      </c>
      <c r="B90" s="16" t="s">
        <v>1611</v>
      </c>
      <c r="D90" s="3"/>
    </row>
    <row r="91" spans="1:8" x14ac:dyDescent="0.3">
      <c r="A91" s="27" t="s">
        <v>40</v>
      </c>
      <c r="B91" s="14">
        <v>151939.149</v>
      </c>
      <c r="D91" s="3"/>
    </row>
    <row r="92" spans="1:8" x14ac:dyDescent="0.3">
      <c r="A92" s="11" t="s">
        <v>46</v>
      </c>
      <c r="B92" s="19">
        <v>130714.67460000006</v>
      </c>
      <c r="D92" s="3"/>
    </row>
    <row r="93" spans="1:8" x14ac:dyDescent="0.3">
      <c r="A93" s="11" t="s">
        <v>22</v>
      </c>
      <c r="B93" s="19">
        <v>131477.77639999994</v>
      </c>
      <c r="D93" s="3"/>
    </row>
    <row r="94" spans="1:8" ht="16.2" thickBot="1" x14ac:dyDescent="0.35">
      <c r="A94" s="12" t="s">
        <v>16</v>
      </c>
      <c r="B94" s="15">
        <v>787549.89280000131</v>
      </c>
      <c r="D94" s="3"/>
    </row>
    <row r="95" spans="1:8" x14ac:dyDescent="0.3">
      <c r="A95" s="2"/>
      <c r="D95" s="3"/>
    </row>
    <row r="96" spans="1:8" ht="16.2" thickBot="1" x14ac:dyDescent="0.35">
      <c r="A96" s="2"/>
      <c r="D96" s="3"/>
    </row>
    <row r="97" spans="1:4" ht="16.2" thickBot="1" x14ac:dyDescent="0.35">
      <c r="A97" s="10" t="s">
        <v>1619</v>
      </c>
      <c r="B97" s="16" t="s">
        <v>1629</v>
      </c>
      <c r="D97" s="3"/>
    </row>
    <row r="98" spans="1:4" x14ac:dyDescent="0.3">
      <c r="A98" s="27" t="s">
        <v>40</v>
      </c>
      <c r="B98" s="31">
        <v>140.29468975069253</v>
      </c>
      <c r="D98" s="3"/>
    </row>
    <row r="99" spans="1:4" x14ac:dyDescent="0.3">
      <c r="A99" s="11" t="s">
        <v>46</v>
      </c>
      <c r="B99" s="32">
        <v>139.80179101604284</v>
      </c>
      <c r="D99" s="3"/>
    </row>
    <row r="100" spans="1:4" x14ac:dyDescent="0.3">
      <c r="A100" s="11" t="s">
        <v>22</v>
      </c>
      <c r="B100" s="32">
        <v>141.67863836206891</v>
      </c>
      <c r="D100" s="3"/>
    </row>
    <row r="101" spans="1:4" ht="16.2" thickBot="1" x14ac:dyDescent="0.35">
      <c r="A101" s="12" t="s">
        <v>16</v>
      </c>
      <c r="B101" s="33">
        <v>141.21389506903375</v>
      </c>
      <c r="D101" s="3"/>
    </row>
    <row r="102" spans="1:4" ht="16.2" thickBot="1" x14ac:dyDescent="0.35">
      <c r="A102" s="2"/>
      <c r="D102" s="3"/>
    </row>
    <row r="103" spans="1:4" ht="16.2" thickBot="1" x14ac:dyDescent="0.35">
      <c r="A103" s="10" t="s">
        <v>1619</v>
      </c>
      <c r="B103" s="16" t="s">
        <v>1630</v>
      </c>
      <c r="D103" s="3"/>
    </row>
    <row r="104" spans="1:4" x14ac:dyDescent="0.3">
      <c r="A104" s="27" t="s">
        <v>40</v>
      </c>
      <c r="B104" s="34">
        <v>1083</v>
      </c>
      <c r="D104" s="3"/>
    </row>
    <row r="105" spans="1:4" x14ac:dyDescent="0.3">
      <c r="A105" s="11" t="s">
        <v>46</v>
      </c>
      <c r="B105" s="35">
        <v>935</v>
      </c>
      <c r="D105" s="3"/>
    </row>
    <row r="106" spans="1:4" x14ac:dyDescent="0.3">
      <c r="A106" s="11" t="s">
        <v>22</v>
      </c>
      <c r="B106" s="35">
        <v>928</v>
      </c>
      <c r="D106" s="3"/>
    </row>
    <row r="107" spans="1:4" ht="16.2" thickBot="1" x14ac:dyDescent="0.35">
      <c r="A107" s="12" t="s">
        <v>16</v>
      </c>
      <c r="B107" s="36">
        <v>5577</v>
      </c>
      <c r="D107" s="3"/>
    </row>
    <row r="108" spans="1:4" x14ac:dyDescent="0.3">
      <c r="A108" s="2"/>
      <c r="D108" s="3"/>
    </row>
    <row r="109" spans="1:4" ht="16.2" thickBot="1" x14ac:dyDescent="0.35">
      <c r="A109" s="8"/>
      <c r="B109" s="5"/>
      <c r="C109" s="5"/>
      <c r="D109" s="9"/>
    </row>
  </sheetData>
  <mergeCells count="10">
    <mergeCell ref="E33:H33"/>
    <mergeCell ref="I33:J33"/>
    <mergeCell ref="A53:D53"/>
    <mergeCell ref="A66:C66"/>
    <mergeCell ref="A77:C77"/>
    <mergeCell ref="A89:C89"/>
    <mergeCell ref="A2:D2"/>
    <mergeCell ref="A14:D14"/>
    <mergeCell ref="A25:D25"/>
    <mergeCell ref="A33:D33"/>
  </mergeCells>
  <phoneticPr fontId="18" type="noConversion"/>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5D112-EF96-4956-B14E-7D55D82E6A5D}">
  <dimension ref="A1"/>
  <sheetViews>
    <sheetView showGridLines="0" tabSelected="1" topLeftCell="B1" zoomScale="77" zoomScaleNormal="71" workbookViewId="0">
      <selection activeCell="Z14" sqref="Z14"/>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1610</v>
      </c>
      <c r="C1" t="s">
        <v>1</v>
      </c>
      <c r="D1" t="s">
        <v>2</v>
      </c>
      <c r="E1" t="s">
        <v>1608</v>
      </c>
      <c r="F1" t="s">
        <v>3</v>
      </c>
      <c r="G1" t="s">
        <v>4</v>
      </c>
      <c r="H1" t="s">
        <v>5</v>
      </c>
      <c r="I1" t="s">
        <v>6</v>
      </c>
      <c r="J1" t="s">
        <v>7</v>
      </c>
      <c r="K1" t="s">
        <v>8</v>
      </c>
      <c r="L1" t="s">
        <v>1609</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ZEPTO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sudhanshu shukla</cp:lastModifiedBy>
  <dcterms:created xsi:type="dcterms:W3CDTF">2024-06-23T13:11:17Z</dcterms:created>
  <dcterms:modified xsi:type="dcterms:W3CDTF">2026-05-23T18:37:33Z</dcterms:modified>
</cp:coreProperties>
</file>