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PAYMENTS" sheetId="1" r:id="rId1"/>
    <sheet name="2016-17" sheetId="2" r:id="rId2"/>
    <sheet name="PENDING" sheetId="3" r:id="rId3"/>
    <sheet name="JAN 17" sheetId="4" r:id="rId4"/>
  </sheets>
  <calcPr calcId="144525"/>
</workbook>
</file>

<file path=xl/calcChain.xml><?xml version="1.0" encoding="utf-8"?>
<calcChain xmlns="http://schemas.openxmlformats.org/spreadsheetml/2006/main">
  <c r="AF49" i="1" l="1"/>
  <c r="E154" i="2" l="1"/>
  <c r="Z42" i="1" l="1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P42" i="3"/>
  <c r="Q2" i="3"/>
  <c r="E142" i="2" l="1"/>
  <c r="X42" i="1" l="1"/>
  <c r="O42" i="3"/>
  <c r="E130" i="2"/>
  <c r="V42" i="1" l="1"/>
  <c r="N42" i="3"/>
  <c r="E118" i="2"/>
  <c r="T42" i="1" l="1"/>
  <c r="M42" i="3"/>
  <c r="E106" i="2"/>
  <c r="R42" i="1" l="1"/>
  <c r="AA42" i="1" s="1"/>
  <c r="AA49" i="1" s="1"/>
  <c r="L42" i="3"/>
  <c r="Q42" i="3" s="1"/>
  <c r="E94" i="2"/>
  <c r="P42" i="1" l="1"/>
  <c r="K42" i="3"/>
  <c r="E81" i="2" l="1"/>
  <c r="N42" i="1" l="1"/>
  <c r="J42" i="3"/>
  <c r="E68" i="2"/>
  <c r="L42" i="1" l="1"/>
  <c r="I42" i="3"/>
  <c r="E55" i="2"/>
  <c r="I54" i="2"/>
  <c r="J42" i="1" l="1"/>
  <c r="E41" i="2"/>
  <c r="H42" i="1" l="1"/>
  <c r="E27" i="2"/>
  <c r="I26" i="2"/>
  <c r="F42" i="3" l="1"/>
  <c r="F42" i="1"/>
  <c r="E13" i="2"/>
  <c r="D42" i="1" l="1"/>
  <c r="C42" i="1"/>
  <c r="E11" i="4" l="1"/>
  <c r="H42" i="3" l="1"/>
  <c r="G42" i="3" l="1"/>
  <c r="E42" i="3" l="1"/>
  <c r="D42" i="3"/>
</calcChain>
</file>

<file path=xl/sharedStrings.xml><?xml version="1.0" encoding="utf-8"?>
<sst xmlns="http://schemas.openxmlformats.org/spreadsheetml/2006/main" count="487" uniqueCount="258">
  <si>
    <t>FLAT No.</t>
  </si>
  <si>
    <t>OWNER’S NAME</t>
  </si>
  <si>
    <t>LAST YEAR CONTRIBUTION</t>
  </si>
  <si>
    <t>SOCIETY CHARGES Rs.FOR THE MONTH OF APRIL</t>
  </si>
  <si>
    <t>FOR APRIL MONTH-PAID ON DATE</t>
  </si>
  <si>
    <t>SOCIETY CHARGES Rs.FOR THE MONTH OF MAY</t>
  </si>
  <si>
    <t>FOR MAY MONTH-PAID ON DATE</t>
  </si>
  <si>
    <t>SOCIETY CHARGES Rs.FOR THE MONTH OF JUNE</t>
  </si>
  <si>
    <t>FOR JUNE MONTH-PAID ON DATE</t>
  </si>
  <si>
    <t>SOCIETY CHARGES Rs.FOR THE MONTH OF JULY</t>
  </si>
  <si>
    <t>FOR JULY MONTH-PAID ON DATE</t>
  </si>
  <si>
    <t>SOCIETY CHARGES Rs.FOR THE MONTH OF AUG</t>
  </si>
  <si>
    <t>FORAUG MONTH-PAID ON DATE</t>
  </si>
  <si>
    <t>SOCIETY CHARGES Rs.FOR THE MONTH OFSEP</t>
  </si>
  <si>
    <t>FOR SEP MONTH-PAID ON DATE</t>
  </si>
  <si>
    <t>SOCIETY CHARGES Rs.FOR THE MONTH OF OCT</t>
  </si>
  <si>
    <t>FOR OCT MONTH-PAID ON DATE</t>
  </si>
  <si>
    <t>SOCIETY CHARGES Rs.FOR THE MONTH OF NOV</t>
  </si>
  <si>
    <t>FOR NOV MONTH-PAID ON DATE</t>
  </si>
  <si>
    <t>SOCIETY CHARGES Rs.FOR THE MONTH OF DEC</t>
  </si>
  <si>
    <t>SOCIETY CHARGES Rs.FOR THE MONTH OF JAN</t>
  </si>
  <si>
    <t>FOR JAN MONTH-PAID ON DATE</t>
  </si>
  <si>
    <t>SOCIETY CHARGES Rs.FOR THE MONTH OF FEB</t>
  </si>
  <si>
    <t>FOR FEB MONTH-PAID ON DATE</t>
  </si>
  <si>
    <t>SOCIETY CHARGES Rs.FOR THE MONTH OF MAR</t>
  </si>
  <si>
    <t>FOR MAR MONTH-PAID ON DATE</t>
  </si>
  <si>
    <t>A-101</t>
  </si>
  <si>
    <t>SAMBHAJI A. GARUD</t>
  </si>
  <si>
    <t>A-102</t>
  </si>
  <si>
    <t>SMT. MANGAL N. GARUD</t>
  </si>
  <si>
    <t>A-103</t>
  </si>
  <si>
    <t>ARJUN D. GARUD</t>
  </si>
  <si>
    <t>A-104</t>
  </si>
  <si>
    <t>SMT. KAMAL V. GARUD</t>
  </si>
  <si>
    <t>A-105</t>
  </si>
  <si>
    <t>NAMDEV D. GARUD</t>
  </si>
  <si>
    <t>A-106</t>
  </si>
  <si>
    <t>SADAN G. GHORPADE</t>
  </si>
  <si>
    <t>A-201</t>
  </si>
  <si>
    <t>BABULAL C PARIHAR(MALI)</t>
  </si>
  <si>
    <t>A-202</t>
  </si>
  <si>
    <t>PATIL SACHIT R.</t>
  </si>
  <si>
    <t>A-203</t>
  </si>
  <si>
    <t>ANUPAM A. BHATTACHARJEE</t>
  </si>
  <si>
    <t>A-204</t>
  </si>
  <si>
    <t>PRAMOD D. JADIYAR</t>
  </si>
  <si>
    <t>A-205</t>
  </si>
  <si>
    <t>VINOD SINGH NEGI</t>
  </si>
  <si>
    <t>A-206</t>
  </si>
  <si>
    <t>BHAVE D.G.</t>
  </si>
  <si>
    <t>A-301</t>
  </si>
  <si>
    <t xml:space="preserve">AMIT P. ZANJURNE </t>
  </si>
  <si>
    <t>A-302</t>
  </si>
  <si>
    <t>MRS. KAMLESH VERMA</t>
  </si>
  <si>
    <t>A-303</t>
  </si>
  <si>
    <t>AMOL V. PAWAR</t>
  </si>
  <si>
    <t>A-304</t>
  </si>
  <si>
    <t>ANIL SHIVAJI GAIKWAD</t>
  </si>
  <si>
    <t>A-305</t>
  </si>
  <si>
    <t>YASHWANT G. NIKAM</t>
  </si>
  <si>
    <t>A-306</t>
  </si>
  <si>
    <t>MRS. RATNAMALA D. BHOR</t>
  </si>
  <si>
    <t>A-401</t>
  </si>
  <si>
    <t>NADGAUDA NARSINGHRAO B.</t>
  </si>
  <si>
    <t>A-402</t>
  </si>
  <si>
    <t>ANANDKUMAR K. JAISWAL</t>
  </si>
  <si>
    <t>A-403</t>
  </si>
  <si>
    <t>SUMIT KAUL</t>
  </si>
  <si>
    <t>A-404</t>
  </si>
  <si>
    <t>SUDHIRKUMAR SHARMA</t>
  </si>
  <si>
    <t>A-405</t>
  </si>
  <si>
    <t>ANIL SALVI</t>
  </si>
  <si>
    <t>A-406</t>
  </si>
  <si>
    <t>VILAS K. BHOR</t>
  </si>
  <si>
    <t>B-101</t>
  </si>
  <si>
    <t>RAVINDRA D. BHONGALE</t>
  </si>
  <si>
    <t>B-102</t>
  </si>
  <si>
    <t>PRAVIN B. KAMTHE</t>
  </si>
  <si>
    <t>B-103</t>
  </si>
  <si>
    <t>PRITAM S. RAWOOL</t>
  </si>
  <si>
    <t>B-104</t>
  </si>
  <si>
    <t>B-201</t>
  </si>
  <si>
    <t>RANBIR SINGH RATTAN/ RAVINDER KAUR</t>
  </si>
  <si>
    <t>B-202</t>
  </si>
  <si>
    <t>RANGNATH B. BANDGAR</t>
  </si>
  <si>
    <t>B-203</t>
  </si>
  <si>
    <t>KISHOR M. PATIL</t>
  </si>
  <si>
    <t>B-204</t>
  </si>
  <si>
    <t>AJAYKUMAR SINGH</t>
  </si>
  <si>
    <t>B-301</t>
  </si>
  <si>
    <t>ASHWINI KUMAR SHUKLA</t>
  </si>
  <si>
    <t>B-302</t>
  </si>
  <si>
    <t>SAGAR RAINA</t>
  </si>
  <si>
    <t>B-303</t>
  </si>
  <si>
    <t>KAMLESH M. PACHARNE</t>
  </si>
  <si>
    <t>B-304</t>
  </si>
  <si>
    <t>ASHUTOSH ADHAV</t>
  </si>
  <si>
    <t>B-401</t>
  </si>
  <si>
    <t>BHIKAJI K. BHOR</t>
  </si>
  <si>
    <t>B-402</t>
  </si>
  <si>
    <t>UMESH S. MAGAR</t>
  </si>
  <si>
    <t>B-403</t>
  </si>
  <si>
    <t>RAMESH B. RODE</t>
  </si>
  <si>
    <t>B-404</t>
  </si>
  <si>
    <t>AJAY H. BORKAR</t>
  </si>
  <si>
    <t>Total collection</t>
  </si>
  <si>
    <t>SL NO.</t>
  </si>
  <si>
    <t>FLAT NO</t>
  </si>
  <si>
    <t>OWNERS NAME</t>
  </si>
  <si>
    <t>PREVIOUS DUES</t>
  </si>
  <si>
    <t>SOCIETY CHARGES Rs.FOR THE MONTH OF JUN</t>
  </si>
  <si>
    <t>SOCIETY CHARGES Rs.FOR THE MONTH OF JUL</t>
  </si>
  <si>
    <t>SOCIETY CHARGES Rs.FOR THE MONTH OF SEP</t>
  </si>
  <si>
    <t>SOCIETY CHARGES Rs.FOR THE MONTH OFDEC</t>
  </si>
  <si>
    <t>Total DUE AS ON DATE</t>
  </si>
  <si>
    <t>ASHWINKUMAR SHUKLA</t>
  </si>
  <si>
    <t>DATE</t>
  </si>
  <si>
    <t>ITEM</t>
  </si>
  <si>
    <t>NO/SIZE</t>
  </si>
  <si>
    <t>AMOUNT(Rs.)</t>
  </si>
  <si>
    <t>TOTAL</t>
  </si>
  <si>
    <t>SL NO</t>
  </si>
  <si>
    <t>HOUSEKEEPING CHARGES TO SHIBLAL</t>
  </si>
  <si>
    <t>2016-17</t>
  </si>
  <si>
    <t xml:space="preserve">                       EXPENDITURE FOR THE MONTH OF APR 2016</t>
  </si>
  <si>
    <t>PREVIOUS  YEAR C/F AMT</t>
  </si>
  <si>
    <t>SECURITY BILL FOR MAR 16 VMD MGT</t>
  </si>
  <si>
    <t>MAR</t>
  </si>
  <si>
    <t>MSEB BILL FOR MAR 16</t>
  </si>
  <si>
    <t>PAYMENT TO BAHADUR MAR 16</t>
  </si>
  <si>
    <t>LIFT REPAIR A &amp; B Wing</t>
  </si>
  <si>
    <t>LIFT AMC CHARGES</t>
  </si>
  <si>
    <t>APR-JUN</t>
  </si>
  <si>
    <t>WATER TANKER 2 MONTHS</t>
  </si>
  <si>
    <t>c/f exp as on 01/04/2016-0</t>
  </si>
  <si>
    <t>c/f exp as on 30/04/2016-72040</t>
  </si>
  <si>
    <t>APR</t>
  </si>
  <si>
    <t xml:space="preserve">                       EXPENDITURE FOR THE MONTH OF MAY 2016</t>
  </si>
  <si>
    <t>SECURITY BILL FOR APR 16 VMD MGT</t>
  </si>
  <si>
    <t>MSEB BILL FOR APR 16+SECURITY DEPOSIT</t>
  </si>
  <si>
    <t>PAYMENT TO BAHADUR APR 16</t>
  </si>
  <si>
    <t>ADV PAY TO BAHADUR SECURITY</t>
  </si>
  <si>
    <t>ADVANCE</t>
  </si>
  <si>
    <t>BULB HOLDER TEMPLE</t>
  </si>
  <si>
    <t>BROOMS FOR CLEANING</t>
  </si>
  <si>
    <t>WATER PIPELINE REPAIR B WING</t>
  </si>
  <si>
    <t>240 SECURITY DEPOSIT</t>
  </si>
  <si>
    <t>WILL BE ADJUSTED IN SUBSEQUSENT MONTHS</t>
  </si>
  <si>
    <t>SCRAPING OF SOLAR SYSTEM</t>
  </si>
  <si>
    <t>c/f exp as on 31/05/2016-102790</t>
  </si>
  <si>
    <t xml:space="preserve">                       EXPENDITURE FOR THE MONTH OF JUN 2016</t>
  </si>
  <si>
    <t>SECURITY BILL FOR MAY 16 VMD MGT</t>
  </si>
  <si>
    <t>MAY</t>
  </si>
  <si>
    <t>PAYMENT TO BAHADUR MAY 16</t>
  </si>
  <si>
    <t>BAL 3000</t>
  </si>
  <si>
    <t>MSEB BILL FOR MAY 16</t>
  </si>
  <si>
    <t>CFL FOR B WING LIFT</t>
  </si>
  <si>
    <t>84+88</t>
  </si>
  <si>
    <t>WATER TANKER APR &amp; MAY 172 TRIPS</t>
  </si>
  <si>
    <t>REVISE RATE @300/-</t>
  </si>
  <si>
    <t>DIESEL FOR GEN SET 30 LTS</t>
  </si>
  <si>
    <t>59.07/LTR</t>
  </si>
  <si>
    <t>PLUMBING MATERIAL FOR SOC PIPE LINE MAINT</t>
  </si>
  <si>
    <t>PLUMBER CHARGES LABOUR</t>
  </si>
  <si>
    <t>MAINT RECEIVED FROM C WING  HIRAMAN KHANDVE</t>
  </si>
  <si>
    <t xml:space="preserve">                       EXPENDITURE FOR THE MONTH OF JUL 2016</t>
  </si>
  <si>
    <t>c/f exp as on 30/06/2016-179855</t>
  </si>
  <si>
    <t>SECURITY BILL FOR JUN 16 VMD MGT</t>
  </si>
  <si>
    <t>JUN</t>
  </si>
  <si>
    <t>MSEB BILL FOR JUN 16</t>
  </si>
  <si>
    <t>PAYMENT TO BAHADUR JUN 16</t>
  </si>
  <si>
    <t>BAL 2000</t>
  </si>
  <si>
    <t xml:space="preserve"> LIFT AMC JUL SEP 16</t>
  </si>
  <si>
    <t>WATER TANKER JUN 82TRIPS</t>
  </si>
  <si>
    <t>SHIFTING CHARGES B404</t>
  </si>
  <si>
    <t xml:space="preserve">                       EXPENDITURE FOR THE MONTH OF AUG 2016</t>
  </si>
  <si>
    <t>c/f exp as on 31/07/2016-227105</t>
  </si>
  <si>
    <t>SECURITY BILL FOR JUL 16 VMD MGT</t>
  </si>
  <si>
    <t>JUL</t>
  </si>
  <si>
    <t>MSEB BILL FOR JUL 16</t>
  </si>
  <si>
    <t>PAYMENT TO BAHADUR JUL 16</t>
  </si>
  <si>
    <t>BAL 1000</t>
  </si>
  <si>
    <t>WATER TANKER JUL 88TRIPS</t>
  </si>
  <si>
    <t>REVISE RATE @250/-</t>
  </si>
  <si>
    <t>SWEEPER CHARGE FOR SEWER BLOCKAGE</t>
  </si>
  <si>
    <t xml:space="preserve">                       EXPENDITURE FOR THE MONTH OF SEP 2016</t>
  </si>
  <si>
    <t>ADDIONAL TANKER CHARGE SUMIT KAUL*PREV MONTH ERROR 220</t>
  </si>
  <si>
    <t>MSEB BILL FOR AUG 16</t>
  </si>
  <si>
    <t>PAYMENT TO BAHADUR AUG 16</t>
  </si>
  <si>
    <t>RECEIPT BOOK STATIONARY</t>
  </si>
  <si>
    <t xml:space="preserve">                       EXPENDITURE FOR THE MONTH OF OCT 2016</t>
  </si>
  <si>
    <t>SECURITY BILL FOR SEP 16 VMD MGT</t>
  </si>
  <si>
    <t>c/f exp as on 30/09/2016-290515</t>
  </si>
  <si>
    <t>c/f exp as on 31/08/2016-269365</t>
  </si>
  <si>
    <t>SECURITY BILL FOR AUG 16 VMD MGT</t>
  </si>
  <si>
    <t>MSEB BILL FOR SEP16</t>
  </si>
  <si>
    <t>PAYMENT TO BAHADUR SEP 16</t>
  </si>
  <si>
    <t>WATER TANKER BILL AUG &amp; SEP</t>
  </si>
  <si>
    <t>173 TRIPS</t>
  </si>
  <si>
    <t>LIFT RELAY REPLACEMENT 4 NO</t>
  </si>
  <si>
    <t>DIWALI BONUS TO SECURITY BAHADUR</t>
  </si>
  <si>
    <t xml:space="preserve">ADVANCE PAYMENT TO VMD SECURITY </t>
  </si>
  <si>
    <t>SHIFTING CHARGES B404/B402</t>
  </si>
  <si>
    <t xml:space="preserve">                       EXPENDITURE FOR THE MONTH OF NOV 2016</t>
  </si>
  <si>
    <t>c/f exp as on 31/10/2016-369575</t>
  </si>
  <si>
    <t>OCT</t>
  </si>
  <si>
    <t>OCT+15 NOV</t>
  </si>
  <si>
    <t>MSEB BILL FOR OCT16</t>
  </si>
  <si>
    <t>PAYMENT TO BAHADUR OCT 16</t>
  </si>
  <si>
    <t>WATER TANKER BILL OCT</t>
  </si>
  <si>
    <t>89 TRIPS</t>
  </si>
  <si>
    <t xml:space="preserve">                       EXPENDITURE FOR THE MONTH OF DEC 2016</t>
  </si>
  <si>
    <t>c/f exp as on 30/11/2016-406195</t>
  </si>
  <si>
    <t>SECURITY BILL VMD FOR NOV 16</t>
  </si>
  <si>
    <t>NOV</t>
  </si>
  <si>
    <t>PAYMENT TO BAHADUR NOV 16</t>
  </si>
  <si>
    <t>OVERHEAD WATER TANK CLEANING A WING</t>
  </si>
  <si>
    <t>GROUND WATER TANK CLEANING A WING</t>
  </si>
  <si>
    <t xml:space="preserve">SEWER BLOCKAGE CLEANING B WING </t>
  </si>
  <si>
    <t>BANK CHARGES FOR CHEQUE REQ</t>
  </si>
  <si>
    <t xml:space="preserve">                       EXPENDITURE FOR THE MONTH OF JAN  2017</t>
  </si>
  <si>
    <t>c/f exp as on 31/12/2016-428577</t>
  </si>
  <si>
    <t>DEC</t>
  </si>
  <si>
    <t>intrest fm sb a/c</t>
  </si>
  <si>
    <t>SECURITY BILL VMD FOR DEC 16</t>
  </si>
  <si>
    <t>PAYMENT TO BAHADUR DEC 16</t>
  </si>
  <si>
    <t>ADV PAYMENT TO BAHADUR JAN 17</t>
  </si>
  <si>
    <t>JAN</t>
  </si>
  <si>
    <t>WATER TANKER FOR NOV 84 TANKER</t>
  </si>
  <si>
    <t>WATER TANKER FOR DEC 88 TANKER</t>
  </si>
  <si>
    <t xml:space="preserve">                       EXPENDITURE FOR THE MONTH OF FEB  2017</t>
  </si>
  <si>
    <t>c/f exp as on 31/01/2017-495917</t>
  </si>
  <si>
    <t>1 ATTENDANCE WAS LESS</t>
  </si>
  <si>
    <t>2000 ADV ADJUSTED</t>
  </si>
  <si>
    <t>AMC LIFT AMAZE ELIVATOR</t>
  </si>
  <si>
    <t>JAN-MAR</t>
  </si>
  <si>
    <t>WATER TANKER FOR JAN  87 TANKER</t>
  </si>
  <si>
    <t>MSEB BILL FOR DEC16</t>
  </si>
  <si>
    <t>MSEB BILL FOR NOV16</t>
  </si>
  <si>
    <t xml:space="preserve">                       EXPENDITURE FOR THE MONTH OF MAR  2017</t>
  </si>
  <si>
    <t>c/f exp as on 28/02/2017-536887</t>
  </si>
  <si>
    <t>PAYMENT TO BAHADUR FEB 17</t>
  </si>
  <si>
    <t>FEB</t>
  </si>
  <si>
    <t>ADVANCED 3000</t>
  </si>
  <si>
    <t>MSEB BILL FOR FEB17</t>
  </si>
  <si>
    <t>SECURITY BILL VMD FOR JAN 17</t>
  </si>
  <si>
    <t>2 ATTENDANCE WAS LESS</t>
  </si>
  <si>
    <t>LADDER FO SOC</t>
  </si>
  <si>
    <t>JHADOO FOR SOC</t>
  </si>
  <si>
    <t>3 PIN SOCKET FOR B WING MOTOR PUMP</t>
  </si>
  <si>
    <t>WATER TANKER FOR FEB 76 TANKER</t>
  </si>
  <si>
    <t>MSEB BILL FOR JAN17</t>
  </si>
  <si>
    <t>PAYMENT TO BAHADUR JAN 17</t>
  </si>
  <si>
    <t xml:space="preserve">PLEASE NOTE ADV 7200 PAID BY MEMBER HAVE BEEN CARRIED FORWARD FOR NEXT YEAR </t>
  </si>
  <si>
    <t>AMOL PAWAR 1200</t>
  </si>
  <si>
    <t>KAMLESH PACHARNE 3600</t>
  </si>
  <si>
    <t>RAMESH RODE 1200</t>
  </si>
  <si>
    <t>AJAY BORKAR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</si>
</sst>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;@"/>
    <numFmt numFmtId="165" formatCode="0;[Red]0"/>
    <numFmt numFmtId="166" formatCode="[$-409]d/mmm/yy;@"/>
    <numFmt numFmtId="167" formatCode="0.00;[Red]0.00"/>
  </numFmts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Verdana"/>
      <family val="2"/>
    </font>
    <font>
      <b/>
      <sz val="11"/>
      <name val="Arial"/>
      <family val="2"/>
    </font>
    <font>
      <b/>
      <sz val="14"/>
      <name val="Arial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1"/>
      <color rgb="FFFF0000"/>
      <name val="Verdana"/>
      <family val="2"/>
    </font>
    <font>
      <b/>
      <sz val="11"/>
      <color theme="1"/>
      <name val="Calibri"/>
      <family val="2"/>
      <scheme val="minor"/>
    </font>
    <font>
      <b/>
      <sz val="10"/>
      <color rgb="FFFF0000"/>
      <name val="Verdana"/>
      <family val="2"/>
    </font>
    <font>
      <b/>
      <sz val="10"/>
      <color theme="1"/>
      <name val="Verdana"/>
      <family val="2"/>
    </font>
    <font>
      <b/>
      <sz val="11"/>
      <color theme="1"/>
      <name val="Verdana"/>
      <family val="2"/>
    </font>
    <font>
      <b/>
      <sz val="10"/>
      <name val="Verdana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162">
    <xf numFmtId="0" fontId="0" fillId="0" borderId="0" xfId="0"/>
    <xf numFmtId="0" fontId="0" fillId="0" borderId="0" xfId="0"/>
    <xf numFmtId="0" fontId="3" fillId="0" borderId="1" xfId="1" applyFont="1" applyBorder="1"/>
    <xf numFmtId="0" fontId="5" fillId="0" borderId="1" xfId="1" applyFont="1" applyBorder="1" applyAlignment="1">
      <alignment horizontal="center" vertical="top" wrapText="1"/>
    </xf>
    <xf numFmtId="0" fontId="6" fillId="0" borderId="1" xfId="1" applyFont="1" applyBorder="1" applyAlignment="1">
      <alignment horizontal="center" vertical="top"/>
    </xf>
    <xf numFmtId="164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164" fontId="2" fillId="0" borderId="1" xfId="1" applyNumberFormat="1" applyFont="1" applyBorder="1" applyAlignment="1">
      <alignment horizontal="center" vertical="top"/>
    </xf>
    <xf numFmtId="164" fontId="3" fillId="0" borderId="7" xfId="1" applyNumberFormat="1" applyFont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/>
    </xf>
    <xf numFmtId="164" fontId="3" fillId="0" borderId="7" xfId="1" applyNumberFormat="1" applyFont="1" applyFill="1" applyBorder="1" applyAlignment="1">
      <alignment horizontal="center" vertical="center"/>
    </xf>
    <xf numFmtId="164" fontId="2" fillId="0" borderId="7" xfId="1" applyNumberFormat="1" applyFont="1" applyFill="1" applyBorder="1" applyAlignment="1">
      <alignment horizontal="center" vertical="center"/>
    </xf>
    <xf numFmtId="164" fontId="2" fillId="0" borderId="7" xfId="1" applyNumberFormat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top" wrapText="1"/>
    </xf>
    <xf numFmtId="0" fontId="3" fillId="0" borderId="5" xfId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 wrapText="1"/>
    </xf>
    <xf numFmtId="0" fontId="3" fillId="0" borderId="8" xfId="1" applyFont="1" applyBorder="1" applyAlignment="1">
      <alignment vertical="top" wrapText="1"/>
    </xf>
    <xf numFmtId="0" fontId="3" fillId="0" borderId="8" xfId="1" applyFont="1" applyBorder="1" applyAlignment="1">
      <alignment horizontal="center" vertical="top" wrapText="1"/>
    </xf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vertical="top" wrapText="1"/>
    </xf>
    <xf numFmtId="0" fontId="3" fillId="0" borderId="1" xfId="1" applyFont="1" applyBorder="1" applyAlignment="1">
      <alignment horizontal="center" vertical="top" wrapText="1"/>
    </xf>
    <xf numFmtId="0" fontId="3" fillId="0" borderId="1" xfId="1" applyFont="1" applyFill="1" applyBorder="1" applyAlignment="1">
      <alignment vertical="top" wrapText="1"/>
    </xf>
    <xf numFmtId="15" fontId="3" fillId="0" borderId="1" xfId="1" applyNumberFormat="1" applyFont="1" applyBorder="1" applyAlignment="1">
      <alignment horizontal="center" vertical="top" wrapText="1"/>
    </xf>
    <xf numFmtId="164" fontId="3" fillId="0" borderId="7" xfId="1" applyNumberFormat="1" applyFont="1" applyBorder="1" applyAlignment="1">
      <alignment horizontal="center" vertical="top" wrapText="1"/>
    </xf>
    <xf numFmtId="164" fontId="3" fillId="0" borderId="1" xfId="1" applyNumberFormat="1" applyFont="1" applyBorder="1" applyAlignment="1">
      <alignment horizontal="center" vertical="top" wrapText="1"/>
    </xf>
    <xf numFmtId="164" fontId="3" fillId="0" borderId="7" xfId="1" applyNumberFormat="1" applyFont="1" applyBorder="1" applyAlignment="1">
      <alignment horizontal="center" vertical="center" wrapText="1"/>
    </xf>
    <xf numFmtId="164" fontId="3" fillId="0" borderId="1" xfId="1" applyNumberFormat="1" applyFont="1" applyFill="1" applyBorder="1" applyAlignment="1">
      <alignment horizontal="center" vertical="top" wrapText="1"/>
    </xf>
    <xf numFmtId="164" fontId="3" fillId="0" borderId="7" xfId="1" applyNumberFormat="1" applyFont="1" applyFill="1" applyBorder="1" applyAlignment="1">
      <alignment horizontal="center" vertical="center" wrapText="1"/>
    </xf>
    <xf numFmtId="164" fontId="3" fillId="0" borderId="1" xfId="1" applyNumberFormat="1" applyFont="1" applyFill="1" applyBorder="1" applyAlignment="1">
      <alignment horizontal="center" vertical="center" wrapText="1"/>
    </xf>
    <xf numFmtId="15" fontId="3" fillId="0" borderId="7" xfId="1" applyNumberFormat="1" applyFont="1" applyBorder="1" applyAlignment="1">
      <alignment horizontal="center" vertical="top" wrapText="1"/>
    </xf>
    <xf numFmtId="0" fontId="8" fillId="0" borderId="0" xfId="0" applyFont="1"/>
    <xf numFmtId="0" fontId="3" fillId="0" borderId="6" xfId="1" applyFont="1" applyBorder="1" applyAlignment="1">
      <alignment horizontal="center" vertical="top" wrapText="1"/>
    </xf>
    <xf numFmtId="164" fontId="2" fillId="0" borderId="7" xfId="1" applyNumberFormat="1" applyFont="1" applyBorder="1"/>
    <xf numFmtId="165" fontId="3" fillId="0" borderId="8" xfId="1" applyNumberFormat="1" applyFont="1" applyBorder="1" applyAlignment="1">
      <alignment horizontal="center" vertical="top" wrapText="1"/>
    </xf>
    <xf numFmtId="165" fontId="3" fillId="0" borderId="1" xfId="1" applyNumberFormat="1" applyFont="1" applyBorder="1" applyAlignment="1">
      <alignment horizontal="center"/>
    </xf>
    <xf numFmtId="164" fontId="3" fillId="0" borderId="8" xfId="1" applyNumberFormat="1" applyFont="1" applyBorder="1" applyAlignment="1">
      <alignment horizontal="center" vertical="top" wrapText="1"/>
    </xf>
    <xf numFmtId="166" fontId="3" fillId="0" borderId="1" xfId="1" applyNumberFormat="1" applyFont="1" applyBorder="1" applyAlignment="1">
      <alignment horizontal="center" vertical="top" wrapText="1"/>
    </xf>
    <xf numFmtId="166" fontId="3" fillId="0" borderId="7" xfId="1" applyNumberFormat="1" applyFont="1" applyBorder="1" applyAlignment="1">
      <alignment horizontal="center" vertical="top" wrapText="1"/>
    </xf>
    <xf numFmtId="165" fontId="3" fillId="0" borderId="7" xfId="1" applyNumberFormat="1" applyFont="1" applyBorder="1" applyAlignment="1">
      <alignment horizontal="center" vertical="center"/>
    </xf>
    <xf numFmtId="15" fontId="3" fillId="0" borderId="9" xfId="1" applyNumberFormat="1" applyFont="1" applyBorder="1" applyAlignment="1">
      <alignment horizontal="center" vertical="center" wrapText="1"/>
    </xf>
    <xf numFmtId="164" fontId="3" fillId="0" borderId="10" xfId="1" applyNumberFormat="1" applyFont="1" applyBorder="1" applyAlignment="1">
      <alignment horizontal="center" vertical="top" wrapText="1"/>
    </xf>
    <xf numFmtId="164" fontId="3" fillId="0" borderId="10" xfId="1" applyNumberFormat="1" applyFont="1" applyBorder="1" applyAlignment="1">
      <alignment horizontal="center" vertical="center" wrapText="1"/>
    </xf>
    <xf numFmtId="165" fontId="3" fillId="0" borderId="9" xfId="1" applyNumberFormat="1" applyFont="1" applyBorder="1" applyAlignment="1">
      <alignment horizontal="center"/>
    </xf>
    <xf numFmtId="165" fontId="8" fillId="0" borderId="0" xfId="0" applyNumberFormat="1" applyFont="1" applyAlignment="1">
      <alignment horizontal="center"/>
    </xf>
    <xf numFmtId="0" fontId="0" fillId="0" borderId="1" xfId="0" applyBorder="1"/>
    <xf numFmtId="0" fontId="1" fillId="0" borderId="0" xfId="0" applyFont="1"/>
    <xf numFmtId="165" fontId="2" fillId="0" borderId="7" xfId="1" applyNumberFormat="1" applyFont="1" applyBorder="1"/>
    <xf numFmtId="16" fontId="8" fillId="0" borderId="0" xfId="0" applyNumberFormat="1" applyFont="1"/>
    <xf numFmtId="165" fontId="7" fillId="0" borderId="1" xfId="1" applyNumberFormat="1" applyFont="1" applyBorder="1" applyAlignment="1">
      <alignment horizontal="center" vertical="center"/>
    </xf>
    <xf numFmtId="166" fontId="3" fillId="0" borderId="7" xfId="1" applyNumberFormat="1" applyFont="1" applyBorder="1" applyAlignment="1">
      <alignment horizontal="center" wrapText="1"/>
    </xf>
    <xf numFmtId="165" fontId="0" fillId="0" borderId="0" xfId="0" applyNumberFormat="1" applyAlignment="1">
      <alignment horizontal="left"/>
    </xf>
    <xf numFmtId="165" fontId="4" fillId="0" borderId="9" xfId="1" applyNumberFormat="1" applyFont="1" applyBorder="1" applyAlignment="1">
      <alignment vertical="center"/>
    </xf>
    <xf numFmtId="0" fontId="9" fillId="0" borderId="0" xfId="0" applyFont="1" applyAlignment="1"/>
    <xf numFmtId="165" fontId="9" fillId="0" borderId="0" xfId="0" applyNumberFormat="1" applyFont="1" applyAlignment="1"/>
    <xf numFmtId="166" fontId="3" fillId="0" borderId="7" xfId="1" applyNumberFormat="1" applyFont="1" applyFill="1" applyBorder="1" applyAlignment="1">
      <alignment horizontal="center" wrapText="1"/>
    </xf>
    <xf numFmtId="0" fontId="9" fillId="0" borderId="0" xfId="0" applyFont="1" applyFill="1" applyBorder="1" applyAlignment="1"/>
    <xf numFmtId="164" fontId="10" fillId="0" borderId="1" xfId="1" applyNumberFormat="1" applyFont="1" applyBorder="1" applyAlignment="1">
      <alignment horizontal="center" vertical="center" wrapText="1"/>
    </xf>
    <xf numFmtId="164" fontId="10" fillId="0" borderId="1" xfId="1" applyNumberFormat="1" applyFont="1" applyBorder="1" applyAlignment="1">
      <alignment horizontal="center" vertical="center"/>
    </xf>
    <xf numFmtId="165" fontId="0" fillId="0" borderId="1" xfId="0" applyNumberFormat="1" applyBorder="1"/>
    <xf numFmtId="165" fontId="0" fillId="0" borderId="0" xfId="0" applyNumberFormat="1"/>
    <xf numFmtId="14" fontId="0" fillId="0" borderId="1" xfId="0" applyNumberFormat="1" applyBorder="1"/>
    <xf numFmtId="164" fontId="3" fillId="0" borderId="1" xfId="1" applyNumberFormat="1" applyFont="1" applyBorder="1" applyAlignment="1">
      <alignment horizontal="center" vertical="center" wrapText="1"/>
    </xf>
    <xf numFmtId="164" fontId="3" fillId="0" borderId="0" xfId="1" applyNumberFormat="1" applyFont="1" applyFill="1" applyBorder="1" applyAlignment="1">
      <alignment vertical="center" wrapText="1"/>
    </xf>
    <xf numFmtId="164" fontId="3" fillId="0" borderId="9" xfId="1" applyNumberFormat="1" applyFont="1" applyBorder="1" applyAlignment="1">
      <alignment horizontal="center" vertical="center" wrapText="1"/>
    </xf>
    <xf numFmtId="0" fontId="11" fillId="0" borderId="11" xfId="1" applyFont="1" applyBorder="1" applyAlignment="1">
      <alignment horizontal="center" vertical="top" wrapText="1"/>
    </xf>
    <xf numFmtId="0" fontId="10" fillId="0" borderId="1" xfId="1" applyFont="1" applyBorder="1" applyAlignment="1">
      <alignment horizontal="center" vertical="top"/>
    </xf>
    <xf numFmtId="164" fontId="10" fillId="0" borderId="0" xfId="1" applyNumberFormat="1" applyFont="1" applyBorder="1" applyAlignment="1">
      <alignment horizontal="center" vertical="center" wrapText="1"/>
    </xf>
    <xf numFmtId="166" fontId="10" fillId="0" borderId="0" xfId="1" applyNumberFormat="1" applyFont="1" applyBorder="1" applyAlignment="1">
      <alignment vertical="center" wrapText="1"/>
    </xf>
    <xf numFmtId="0" fontId="3" fillId="0" borderId="13" xfId="1" applyFont="1" applyFill="1" applyBorder="1" applyAlignment="1">
      <alignment vertical="top" wrapText="1"/>
    </xf>
    <xf numFmtId="0" fontId="3" fillId="0" borderId="0" xfId="1" applyFont="1" applyFill="1" applyBorder="1" applyAlignment="1">
      <alignment vertical="top" wrapText="1"/>
    </xf>
    <xf numFmtId="165" fontId="8" fillId="0" borderId="0" xfId="0" applyNumberFormat="1" applyFont="1" applyAlignment="1"/>
    <xf numFmtId="165" fontId="3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" fontId="10" fillId="0" borderId="0" xfId="1" applyNumberFormat="1" applyFont="1" applyBorder="1" applyAlignment="1">
      <alignment horizontal="center" vertical="center" wrapText="1"/>
    </xf>
    <xf numFmtId="1" fontId="3" fillId="0" borderId="7" xfId="1" applyNumberFormat="1" applyFont="1" applyBorder="1" applyAlignment="1">
      <alignment horizontal="center" vertical="center"/>
    </xf>
    <xf numFmtId="166" fontId="3" fillId="0" borderId="0" xfId="1" applyNumberFormat="1" applyFont="1" applyBorder="1" applyAlignment="1">
      <alignment horizontal="center" vertical="center"/>
    </xf>
    <xf numFmtId="166" fontId="3" fillId="0" borderId="7" xfId="1" applyNumberFormat="1" applyFont="1" applyBorder="1" applyAlignment="1">
      <alignment horizontal="center" vertical="center"/>
    </xf>
    <xf numFmtId="165" fontId="3" fillId="0" borderId="7" xfId="1" applyNumberFormat="1" applyFont="1" applyBorder="1" applyAlignment="1"/>
    <xf numFmtId="1" fontId="2" fillId="0" borderId="1" xfId="1" applyNumberFormat="1" applyFont="1" applyBorder="1" applyAlignment="1">
      <alignment horizontal="center" vertical="center"/>
    </xf>
    <xf numFmtId="1" fontId="2" fillId="0" borderId="7" xfId="1" applyNumberFormat="1" applyFont="1" applyBorder="1" applyAlignment="1">
      <alignment horizontal="center"/>
    </xf>
    <xf numFmtId="166" fontId="3" fillId="0" borderId="1" xfId="1" applyNumberFormat="1" applyFont="1" applyBorder="1" applyAlignment="1">
      <alignment horizontal="center" vertical="center"/>
    </xf>
    <xf numFmtId="165" fontId="3" fillId="0" borderId="0" xfId="1" applyNumberFormat="1" applyFont="1" applyFill="1" applyBorder="1" applyAlignment="1">
      <alignment vertical="top" wrapText="1"/>
    </xf>
    <xf numFmtId="165" fontId="2" fillId="0" borderId="7" xfId="1" applyNumberFormat="1" applyFont="1" applyBorder="1" applyAlignment="1">
      <alignment horizontal="center"/>
    </xf>
    <xf numFmtId="0" fontId="3" fillId="0" borderId="0" xfId="1" applyFont="1" applyFill="1" applyBorder="1" applyAlignment="1">
      <alignment horizontal="center" vertical="top" wrapText="1"/>
    </xf>
    <xf numFmtId="0" fontId="3" fillId="0" borderId="7" xfId="1" applyNumberFormat="1" applyFont="1" applyBorder="1" applyAlignment="1">
      <alignment horizontal="center" vertical="center"/>
    </xf>
    <xf numFmtId="0" fontId="2" fillId="0" borderId="7" xfId="1" applyNumberFormat="1" applyFont="1" applyBorder="1" applyAlignment="1">
      <alignment horizontal="center"/>
    </xf>
    <xf numFmtId="0" fontId="12" fillId="0" borderId="1" xfId="0" applyFont="1" applyBorder="1" applyAlignment="1">
      <alignment vertical="center"/>
    </xf>
    <xf numFmtId="0" fontId="3" fillId="0" borderId="1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13" fillId="0" borderId="11" xfId="1" applyFont="1" applyBorder="1" applyAlignment="1">
      <alignment vertical="top"/>
    </xf>
    <xf numFmtId="0" fontId="13" fillId="0" borderId="8" xfId="1" applyFont="1" applyBorder="1" applyAlignment="1">
      <alignment vertical="top" wrapText="1"/>
    </xf>
    <xf numFmtId="0" fontId="14" fillId="0" borderId="8" xfId="1" applyFont="1" applyBorder="1" applyAlignment="1">
      <alignment vertical="top" wrapText="1"/>
    </xf>
    <xf numFmtId="0" fontId="15" fillId="0" borderId="11" xfId="1" applyFont="1" applyBorder="1" applyAlignment="1">
      <alignment horizontal="center" vertical="top" wrapText="1"/>
    </xf>
    <xf numFmtId="0" fontId="5" fillId="0" borderId="11" xfId="1" applyFont="1" applyBorder="1" applyAlignment="1">
      <alignment horizontal="center" vertical="top" wrapText="1"/>
    </xf>
    <xf numFmtId="0" fontId="16" fillId="0" borderId="1" xfId="1" applyFont="1" applyBorder="1" applyAlignment="1">
      <alignment vertical="top"/>
    </xf>
    <xf numFmtId="0" fontId="16" fillId="0" borderId="1" xfId="1" applyFont="1" applyBorder="1" applyAlignment="1">
      <alignment vertical="top" wrapText="1"/>
    </xf>
    <xf numFmtId="0" fontId="14" fillId="0" borderId="1" xfId="1" applyFont="1" applyBorder="1" applyAlignment="1">
      <alignment vertical="top" wrapText="1"/>
    </xf>
    <xf numFmtId="0" fontId="15" fillId="0" borderId="1" xfId="1" applyFont="1" applyBorder="1" applyAlignment="1">
      <alignment horizontal="center" vertical="top" wrapText="1"/>
    </xf>
    <xf numFmtId="0" fontId="13" fillId="0" borderId="1" xfId="1" applyFont="1" applyBorder="1" applyAlignment="1">
      <alignment vertical="top"/>
    </xf>
    <xf numFmtId="0" fontId="13" fillId="0" borderId="1" xfId="1" applyFont="1" applyBorder="1" applyAlignment="1">
      <alignment vertical="top" wrapText="1"/>
    </xf>
    <xf numFmtId="0" fontId="2" fillId="0" borderId="0" xfId="1"/>
    <xf numFmtId="0" fontId="17" fillId="0" borderId="1" xfId="1" applyFont="1" applyBorder="1" applyAlignment="1">
      <alignment horizontal="center" vertical="top"/>
    </xf>
    <xf numFmtId="0" fontId="17" fillId="0" borderId="11" xfId="1" applyFont="1" applyBorder="1" applyAlignment="1">
      <alignment horizontal="center" vertical="top"/>
    </xf>
    <xf numFmtId="0" fontId="3" fillId="0" borderId="0" xfId="1" applyFont="1"/>
    <xf numFmtId="0" fontId="2" fillId="0" borderId="0" xfId="1" applyFont="1"/>
    <xf numFmtId="166" fontId="0" fillId="0" borderId="1" xfId="0" applyNumberFormat="1" applyBorder="1"/>
    <xf numFmtId="167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4" fillId="0" borderId="15" xfId="1" applyFont="1" applyBorder="1"/>
    <xf numFmtId="0" fontId="3" fillId="0" borderId="15" xfId="1" applyFont="1" applyBorder="1"/>
    <xf numFmtId="0" fontId="3" fillId="0" borderId="15" xfId="1" applyFont="1" applyBorder="1" applyAlignment="1">
      <alignment horizontal="center"/>
    </xf>
    <xf numFmtId="0" fontId="0" fillId="0" borderId="0" xfId="0" applyBorder="1"/>
    <xf numFmtId="166" fontId="0" fillId="0" borderId="0" xfId="0" applyNumberFormat="1" applyBorder="1"/>
    <xf numFmtId="167" fontId="0" fillId="0" borderId="0" xfId="0" applyNumberFormat="1" applyBorder="1"/>
    <xf numFmtId="0" fontId="0" fillId="0" borderId="0" xfId="0" applyFill="1" applyBorder="1"/>
    <xf numFmtId="167" fontId="1" fillId="0" borderId="0" xfId="0" applyNumberFormat="1" applyFont="1" applyBorder="1"/>
    <xf numFmtId="164" fontId="0" fillId="0" borderId="0" xfId="0" applyNumberFormat="1" applyBorder="1"/>
    <xf numFmtId="0" fontId="3" fillId="0" borderId="3" xfId="1" applyFont="1" applyBorder="1" applyAlignment="1">
      <alignment vertical="top" wrapText="1" shrinkToFit="1"/>
    </xf>
    <xf numFmtId="0" fontId="3" fillId="0" borderId="3" xfId="1" applyFont="1" applyBorder="1" applyAlignment="1">
      <alignment horizontal="center" vertical="top" wrapText="1" shrinkToFit="1"/>
    </xf>
    <xf numFmtId="0" fontId="3" fillId="0" borderId="5" xfId="1" applyFont="1" applyBorder="1" applyAlignment="1">
      <alignment horizontal="center" vertical="top" wrapText="1" shrinkToFit="1"/>
    </xf>
    <xf numFmtId="0" fontId="3" fillId="0" borderId="2" xfId="1" applyFont="1" applyBorder="1" applyAlignment="1">
      <alignment horizontal="center" vertical="top" wrapText="1" shrinkToFit="1"/>
    </xf>
    <xf numFmtId="0" fontId="3" fillId="0" borderId="16" xfId="1" applyFont="1" applyFill="1" applyBorder="1" applyAlignment="1">
      <alignment vertical="top" wrapText="1"/>
    </xf>
    <xf numFmtId="165" fontId="3" fillId="0" borderId="0" xfId="1" applyNumberFormat="1" applyFont="1" applyFill="1" applyBorder="1" applyAlignment="1">
      <alignment horizontal="center"/>
    </xf>
    <xf numFmtId="165" fontId="3" fillId="0" borderId="1" xfId="1" applyNumberFormat="1" applyFont="1" applyBorder="1" applyAlignment="1">
      <alignment horizontal="center" vertical="top" wrapText="1"/>
    </xf>
    <xf numFmtId="0" fontId="10" fillId="0" borderId="1" xfId="1" applyNumberFormat="1" applyFont="1" applyBorder="1" applyAlignment="1">
      <alignment horizontal="center" vertical="top"/>
    </xf>
    <xf numFmtId="17" fontId="0" fillId="0" borderId="1" xfId="0" applyNumberFormat="1" applyBorder="1"/>
    <xf numFmtId="0" fontId="3" fillId="0" borderId="0" xfId="1" applyFont="1" applyFill="1" applyBorder="1" applyAlignment="1">
      <alignment horizontal="left" vertical="top" wrapText="1"/>
    </xf>
    <xf numFmtId="0" fontId="3" fillId="0" borderId="0" xfId="1" applyFont="1" applyFill="1" applyBorder="1" applyAlignment="1">
      <alignment horizontal="left" vertical="top" wrapText="1"/>
    </xf>
    <xf numFmtId="0" fontId="3" fillId="0" borderId="15" xfId="1" applyFont="1" applyBorder="1" applyAlignment="1">
      <alignment horizontal="center" vertical="center"/>
    </xf>
    <xf numFmtId="165" fontId="3" fillId="0" borderId="15" xfId="1" applyNumberFormat="1" applyFont="1" applyBorder="1" applyAlignment="1">
      <alignment horizontal="center" vertical="center"/>
    </xf>
    <xf numFmtId="165" fontId="2" fillId="0" borderId="14" xfId="1" applyNumberFormat="1" applyFont="1" applyBorder="1" applyAlignment="1">
      <alignment horizontal="center"/>
    </xf>
    <xf numFmtId="165" fontId="4" fillId="0" borderId="14" xfId="1" applyNumberFormat="1" applyFont="1" applyBorder="1" applyAlignment="1">
      <alignment horizontal="center" vertical="center"/>
    </xf>
    <xf numFmtId="0" fontId="3" fillId="0" borderId="17" xfId="1" applyFont="1" applyFill="1" applyBorder="1" applyAlignment="1">
      <alignment vertical="top" wrapText="1"/>
    </xf>
    <xf numFmtId="0" fontId="3" fillId="0" borderId="18" xfId="1" applyFont="1" applyFill="1" applyBorder="1" applyAlignment="1">
      <alignment vertical="top" wrapText="1"/>
    </xf>
    <xf numFmtId="165" fontId="2" fillId="0" borderId="7" xfId="1" applyNumberFormat="1" applyFont="1" applyBorder="1" applyAlignment="1"/>
    <xf numFmtId="0" fontId="0" fillId="0" borderId="0" xfId="0" applyAlignment="1"/>
    <xf numFmtId="0" fontId="0" fillId="0" borderId="0" xfId="0" applyFill="1" applyBorder="1" applyAlignment="1"/>
    <xf numFmtId="14" fontId="0" fillId="0" borderId="1" xfId="0" applyNumberFormat="1" applyFill="1" applyBorder="1"/>
    <xf numFmtId="0" fontId="3" fillId="0" borderId="1" xfId="1" applyFont="1" applyFill="1" applyBorder="1" applyAlignment="1">
      <alignment horizontal="left" vertical="center" wrapText="1"/>
    </xf>
    <xf numFmtId="0" fontId="8" fillId="0" borderId="20" xfId="0" applyFont="1" applyBorder="1"/>
    <xf numFmtId="0" fontId="8" fillId="0" borderId="21" xfId="0" applyFont="1" applyBorder="1"/>
    <xf numFmtId="0" fontId="8" fillId="0" borderId="22" xfId="0" applyFont="1" applyBorder="1"/>
    <xf numFmtId="0" fontId="0" fillId="0" borderId="23" xfId="0" applyBorder="1"/>
    <xf numFmtId="0" fontId="8" fillId="0" borderId="23" xfId="0" applyFont="1" applyBorder="1"/>
    <xf numFmtId="0" fontId="9" fillId="0" borderId="23" xfId="0" applyFont="1" applyBorder="1" applyAlignment="1"/>
    <xf numFmtId="0" fontId="8" fillId="0" borderId="24" xfId="0" applyFont="1" applyBorder="1"/>
    <xf numFmtId="0" fontId="3" fillId="0" borderId="12" xfId="1" applyFont="1" applyFill="1" applyBorder="1" applyAlignment="1">
      <alignment horizontal="left" vertical="top" wrapText="1"/>
    </xf>
    <xf numFmtId="0" fontId="3" fillId="0" borderId="0" xfId="1" applyFont="1" applyFill="1" applyBorder="1" applyAlignment="1">
      <alignment horizontal="left" vertical="top" wrapText="1"/>
    </xf>
    <xf numFmtId="0" fontId="3" fillId="0" borderId="12" xfId="1" applyFont="1" applyFill="1" applyBorder="1" applyAlignment="1">
      <alignment horizontal="center" vertical="top" wrapText="1"/>
    </xf>
    <xf numFmtId="0" fontId="3" fillId="0" borderId="0" xfId="1" applyFont="1" applyFill="1" applyBorder="1" applyAlignment="1">
      <alignment horizontal="center" vertical="top" wrapText="1"/>
    </xf>
    <xf numFmtId="0" fontId="3" fillId="0" borderId="14" xfId="1" applyFont="1" applyFill="1" applyBorder="1" applyAlignment="1">
      <alignment horizontal="left" vertical="top" wrapText="1"/>
    </xf>
    <xf numFmtId="0" fontId="3" fillId="0" borderId="13" xfId="1" applyFont="1" applyFill="1" applyBorder="1" applyAlignment="1">
      <alignment horizontal="left" vertical="top" wrapText="1"/>
    </xf>
    <xf numFmtId="165" fontId="8" fillId="0" borderId="0" xfId="0" applyNumberFormat="1" applyFont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6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5">
    <cellStyle name="Normal" xfId="0" builtinId="0"/>
    <cellStyle name="Normal 2" xfId="1"/>
    <cellStyle name="Normal 3" xfId="3"/>
    <cellStyle name="Percent 2" xfId="2"/>
    <cellStyle name="Percent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1"/>
  <sheetViews>
    <sheetView tabSelected="1" topLeftCell="S1" workbookViewId="0">
      <selection activeCell="Z44" sqref="Z44"/>
    </sheetView>
  </sheetViews>
  <sheetFormatPr defaultRowHeight="15" x14ac:dyDescent="0.25"/>
  <cols>
    <col min="1" max="1" width="12.28515625" customWidth="1"/>
    <col min="2" max="2" width="31" customWidth="1"/>
    <col min="3" max="3" width="15.85546875" customWidth="1"/>
    <col min="4" max="4" width="11.85546875" customWidth="1"/>
    <col min="5" max="5" width="11.140625" customWidth="1"/>
    <col min="6" max="6" width="12.140625" customWidth="1"/>
    <col min="7" max="7" width="12.5703125" customWidth="1"/>
    <col min="9" max="9" width="9.85546875" bestFit="1" customWidth="1"/>
    <col min="11" max="11" width="9.85546875" bestFit="1" customWidth="1"/>
    <col min="13" max="13" width="9.85546875" bestFit="1" customWidth="1"/>
    <col min="15" max="15" width="9.7109375" bestFit="1" customWidth="1"/>
    <col min="17" max="17" width="9.85546875" customWidth="1"/>
    <col min="19" max="19" width="10.28515625" customWidth="1"/>
    <col min="21" max="21" width="9.5703125" bestFit="1" customWidth="1"/>
    <col min="23" max="23" width="9.42578125" bestFit="1" customWidth="1"/>
    <col min="25" max="25" width="10.140625" customWidth="1"/>
    <col min="27" max="27" width="9.7109375" customWidth="1"/>
  </cols>
  <sheetData>
    <row r="1" spans="1:34" ht="90" thickBot="1" x14ac:dyDescent="0.3">
      <c r="A1" s="122" t="s">
        <v>0</v>
      </c>
      <c r="B1" s="123" t="s">
        <v>1</v>
      </c>
      <c r="C1" s="123" t="s">
        <v>2</v>
      </c>
      <c r="D1" s="123" t="s">
        <v>3</v>
      </c>
      <c r="E1" s="123" t="s">
        <v>4</v>
      </c>
      <c r="F1" s="123" t="s">
        <v>5</v>
      </c>
      <c r="G1" s="124" t="s">
        <v>6</v>
      </c>
      <c r="H1" s="125" t="s">
        <v>7</v>
      </c>
      <c r="I1" s="15" t="s">
        <v>8</v>
      </c>
      <c r="J1" s="16" t="s">
        <v>9</v>
      </c>
      <c r="K1" s="17" t="s">
        <v>10</v>
      </c>
      <c r="L1" s="16" t="s">
        <v>11</v>
      </c>
      <c r="M1" s="17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7" t="s">
        <v>18</v>
      </c>
      <c r="T1" s="16" t="s">
        <v>19</v>
      </c>
      <c r="U1" s="17" t="s">
        <v>18</v>
      </c>
      <c r="V1" s="16" t="s">
        <v>20</v>
      </c>
      <c r="W1" s="17" t="s">
        <v>21</v>
      </c>
      <c r="X1" s="22" t="s">
        <v>22</v>
      </c>
      <c r="Y1" s="33" t="s">
        <v>23</v>
      </c>
      <c r="Z1" s="22" t="s">
        <v>24</v>
      </c>
      <c r="AA1" s="22" t="s">
        <v>25</v>
      </c>
      <c r="AB1" s="22" t="s">
        <v>22</v>
      </c>
      <c r="AC1" s="22" t="s">
        <v>23</v>
      </c>
      <c r="AD1" s="22" t="s">
        <v>24</v>
      </c>
      <c r="AE1" s="22" t="s">
        <v>25</v>
      </c>
      <c r="AF1" s="32"/>
      <c r="AG1" s="32"/>
      <c r="AH1" s="32"/>
    </row>
    <row r="2" spans="1:34" ht="19.5" customHeight="1" x14ac:dyDescent="0.25">
      <c r="A2" s="18" t="s">
        <v>26</v>
      </c>
      <c r="B2" s="18" t="s">
        <v>27</v>
      </c>
      <c r="C2" s="66">
        <v>7000</v>
      </c>
      <c r="D2" s="35">
        <v>1200</v>
      </c>
      <c r="E2" s="37">
        <v>42669</v>
      </c>
      <c r="F2" s="19">
        <v>1200</v>
      </c>
      <c r="G2" s="69">
        <v>42669</v>
      </c>
      <c r="H2" s="22">
        <v>1200</v>
      </c>
      <c r="I2" s="68">
        <v>42669</v>
      </c>
      <c r="J2" s="4">
        <v>1200</v>
      </c>
      <c r="K2" s="68">
        <v>42775</v>
      </c>
      <c r="L2" s="20">
        <v>1200</v>
      </c>
      <c r="M2" s="68">
        <v>42775</v>
      </c>
      <c r="N2" s="6">
        <v>1200</v>
      </c>
      <c r="O2" s="68">
        <v>42775</v>
      </c>
      <c r="P2" s="77">
        <v>800</v>
      </c>
      <c r="Q2" s="68">
        <v>42775</v>
      </c>
      <c r="R2" s="6">
        <v>0</v>
      </c>
      <c r="S2" s="84"/>
      <c r="T2" s="40">
        <v>0</v>
      </c>
      <c r="U2" s="9"/>
      <c r="V2" s="40">
        <v>0</v>
      </c>
      <c r="W2" s="80"/>
      <c r="X2" s="88">
        <v>0</v>
      </c>
      <c r="Y2" s="9"/>
      <c r="Z2" s="6">
        <v>0</v>
      </c>
      <c r="AA2" s="13"/>
      <c r="AB2" s="6"/>
      <c r="AC2" s="5"/>
      <c r="AD2" s="6"/>
      <c r="AE2" s="5"/>
      <c r="AF2" s="32"/>
      <c r="AG2" s="32"/>
      <c r="AH2" s="32"/>
    </row>
    <row r="3" spans="1:34" ht="12.75" customHeight="1" x14ac:dyDescent="0.25">
      <c r="A3" s="21" t="s">
        <v>28</v>
      </c>
      <c r="B3" s="21" t="s">
        <v>29</v>
      </c>
      <c r="C3" s="3">
        <v>1200</v>
      </c>
      <c r="D3" s="36">
        <v>1200</v>
      </c>
      <c r="E3" s="26">
        <v>42512</v>
      </c>
      <c r="F3" s="22">
        <v>1200</v>
      </c>
      <c r="G3" s="51">
        <v>42512</v>
      </c>
      <c r="H3" s="22">
        <v>1200</v>
      </c>
      <c r="I3" s="41">
        <v>42547</v>
      </c>
      <c r="J3" s="67">
        <v>1200</v>
      </c>
      <c r="K3" s="63">
        <v>42605</v>
      </c>
      <c r="L3" s="20">
        <v>1200</v>
      </c>
      <c r="M3" s="9">
        <v>42605</v>
      </c>
      <c r="N3" s="6">
        <v>1200</v>
      </c>
      <c r="O3" s="80">
        <v>42637</v>
      </c>
      <c r="P3" s="78">
        <v>1200</v>
      </c>
      <c r="Q3" s="80">
        <v>42665</v>
      </c>
      <c r="R3" s="6">
        <v>1200</v>
      </c>
      <c r="S3" s="80">
        <v>42712</v>
      </c>
      <c r="T3" s="40">
        <v>1200</v>
      </c>
      <c r="U3" s="9">
        <v>42738</v>
      </c>
      <c r="V3" s="40">
        <v>0</v>
      </c>
      <c r="W3" s="80"/>
      <c r="X3" s="88">
        <v>0</v>
      </c>
      <c r="Y3" s="13"/>
      <c r="Z3" s="6">
        <v>0</v>
      </c>
      <c r="AA3" s="5"/>
      <c r="AB3" s="6"/>
      <c r="AC3" s="5"/>
      <c r="AD3" s="6"/>
      <c r="AE3" s="5"/>
      <c r="AF3" s="32"/>
      <c r="AG3" s="32"/>
      <c r="AH3" s="32"/>
    </row>
    <row r="4" spans="1:34" ht="18" customHeight="1" x14ac:dyDescent="0.25">
      <c r="A4" s="21" t="s">
        <v>30</v>
      </c>
      <c r="B4" s="21" t="s">
        <v>31</v>
      </c>
      <c r="C4" s="66">
        <v>0</v>
      </c>
      <c r="D4" s="35">
        <v>1200</v>
      </c>
      <c r="E4" s="9">
        <v>42464</v>
      </c>
      <c r="F4" s="19">
        <v>1200</v>
      </c>
      <c r="G4" s="9">
        <v>42497</v>
      </c>
      <c r="H4" s="22">
        <v>1200</v>
      </c>
      <c r="I4" s="9">
        <v>42528</v>
      </c>
      <c r="J4" s="4">
        <v>1200</v>
      </c>
      <c r="K4" s="9">
        <v>42556</v>
      </c>
      <c r="L4" s="82">
        <v>1200</v>
      </c>
      <c r="M4" s="9">
        <v>42593</v>
      </c>
      <c r="N4" s="6">
        <v>1200</v>
      </c>
      <c r="O4" s="79">
        <v>42629</v>
      </c>
      <c r="P4" s="77">
        <v>1200</v>
      </c>
      <c r="Q4" s="9">
        <v>42655</v>
      </c>
      <c r="R4" s="6">
        <v>1200</v>
      </c>
      <c r="S4" s="84">
        <v>42678</v>
      </c>
      <c r="T4" s="40">
        <v>1200</v>
      </c>
      <c r="U4" s="9">
        <v>42724</v>
      </c>
      <c r="V4" s="40">
        <v>1200</v>
      </c>
      <c r="W4" s="9">
        <v>42750</v>
      </c>
      <c r="X4" s="88">
        <v>0</v>
      </c>
      <c r="Y4" s="9"/>
      <c r="Z4" s="6">
        <v>0</v>
      </c>
      <c r="AA4" s="5"/>
      <c r="AB4" s="6"/>
      <c r="AC4" s="5"/>
      <c r="AD4" s="6"/>
      <c r="AE4" s="5"/>
      <c r="AF4" s="32"/>
      <c r="AG4" s="32"/>
      <c r="AH4" s="32"/>
    </row>
    <row r="5" spans="1:34" ht="13.5" customHeight="1" x14ac:dyDescent="0.25">
      <c r="A5" s="23" t="s">
        <v>32</v>
      </c>
      <c r="B5" s="23" t="s">
        <v>33</v>
      </c>
      <c r="C5" s="66">
        <v>1200</v>
      </c>
      <c r="D5" s="36">
        <v>1200</v>
      </c>
      <c r="E5" s="28">
        <v>42502</v>
      </c>
      <c r="F5" s="19">
        <v>1200</v>
      </c>
      <c r="G5" s="56">
        <v>42570</v>
      </c>
      <c r="H5" s="22">
        <v>1200</v>
      </c>
      <c r="I5" s="64">
        <v>42570</v>
      </c>
      <c r="J5" s="4">
        <v>1200</v>
      </c>
      <c r="K5" s="30">
        <v>42593</v>
      </c>
      <c r="L5" s="20">
        <v>1200</v>
      </c>
      <c r="M5" s="9">
        <v>42627</v>
      </c>
      <c r="N5" s="6">
        <v>1200</v>
      </c>
      <c r="O5" s="80">
        <v>42658</v>
      </c>
      <c r="P5" s="77">
        <v>1200</v>
      </c>
      <c r="Q5" s="11">
        <v>42681</v>
      </c>
      <c r="R5" s="6">
        <v>1200</v>
      </c>
      <c r="S5" s="84">
        <v>42752</v>
      </c>
      <c r="T5" s="40">
        <v>1200</v>
      </c>
      <c r="U5" s="11">
        <v>42776</v>
      </c>
      <c r="V5" s="40">
        <v>1200</v>
      </c>
      <c r="W5" s="80">
        <v>42812</v>
      </c>
      <c r="X5" s="88">
        <v>0</v>
      </c>
      <c r="Y5" s="12"/>
      <c r="Z5" s="6">
        <v>0</v>
      </c>
      <c r="AA5" s="10"/>
      <c r="AB5" s="6"/>
      <c r="AC5" s="5"/>
      <c r="AD5" s="6"/>
      <c r="AE5" s="10"/>
      <c r="AF5" s="32"/>
      <c r="AG5" s="32"/>
      <c r="AH5" s="32"/>
    </row>
    <row r="6" spans="1:34" ht="16.5" customHeight="1" x14ac:dyDescent="0.25">
      <c r="A6" s="21" t="s">
        <v>34</v>
      </c>
      <c r="B6" s="21" t="s">
        <v>35</v>
      </c>
      <c r="C6" s="3">
        <v>4800</v>
      </c>
      <c r="D6" s="35">
        <v>1200</v>
      </c>
      <c r="E6" s="5">
        <v>42530</v>
      </c>
      <c r="F6" s="22">
        <v>1200</v>
      </c>
      <c r="G6" s="5">
        <v>42530</v>
      </c>
      <c r="H6" s="22">
        <v>1200</v>
      </c>
      <c r="I6" s="5">
        <v>42530</v>
      </c>
      <c r="J6" s="4">
        <v>1200</v>
      </c>
      <c r="K6" s="80">
        <v>42739</v>
      </c>
      <c r="L6" s="20">
        <v>1200</v>
      </c>
      <c r="M6" s="80">
        <v>42739</v>
      </c>
      <c r="N6" s="6">
        <v>1200</v>
      </c>
      <c r="O6" s="80">
        <v>42739</v>
      </c>
      <c r="P6" s="78">
        <v>1200</v>
      </c>
      <c r="Q6" s="80">
        <v>42739</v>
      </c>
      <c r="R6" s="6">
        <v>1200</v>
      </c>
      <c r="S6" s="80">
        <v>42739</v>
      </c>
      <c r="T6" s="40">
        <v>1200</v>
      </c>
      <c r="U6" s="80">
        <v>42739</v>
      </c>
      <c r="V6" s="40">
        <v>1200</v>
      </c>
      <c r="W6" s="80">
        <v>42739</v>
      </c>
      <c r="X6" s="88">
        <v>0</v>
      </c>
      <c r="Y6" s="10"/>
      <c r="Z6" s="6">
        <v>0</v>
      </c>
      <c r="AA6" s="10"/>
      <c r="AB6" s="6"/>
      <c r="AC6" s="10"/>
      <c r="AD6" s="6"/>
      <c r="AE6" s="10"/>
      <c r="AF6" s="32"/>
      <c r="AG6" s="32"/>
      <c r="AH6" s="32"/>
    </row>
    <row r="7" spans="1:34" ht="15" customHeight="1" x14ac:dyDescent="0.25">
      <c r="A7" s="21" t="s">
        <v>36</v>
      </c>
      <c r="B7" s="21" t="s">
        <v>37</v>
      </c>
      <c r="C7" s="66">
        <v>0</v>
      </c>
      <c r="D7" s="36">
        <v>1200</v>
      </c>
      <c r="E7" s="26">
        <v>42465</v>
      </c>
      <c r="F7" s="19">
        <v>1200</v>
      </c>
      <c r="G7" s="39">
        <v>42513</v>
      </c>
      <c r="H7" s="22">
        <v>1200</v>
      </c>
      <c r="I7" s="9">
        <v>42524</v>
      </c>
      <c r="J7" s="67">
        <v>1200</v>
      </c>
      <c r="K7" s="9">
        <v>42560</v>
      </c>
      <c r="L7" s="20">
        <v>1200</v>
      </c>
      <c r="M7" s="9">
        <v>42601</v>
      </c>
      <c r="N7" s="6">
        <v>1200</v>
      </c>
      <c r="O7" s="80">
        <v>42709</v>
      </c>
      <c r="P7" s="77">
        <v>1200</v>
      </c>
      <c r="Q7" s="9">
        <v>42709</v>
      </c>
      <c r="R7" s="6">
        <v>0</v>
      </c>
      <c r="S7" s="84"/>
      <c r="T7" s="40">
        <v>1200</v>
      </c>
      <c r="U7" s="9">
        <v>42737</v>
      </c>
      <c r="V7" s="40">
        <v>1200</v>
      </c>
      <c r="W7" s="80">
        <v>42771</v>
      </c>
      <c r="X7" s="88">
        <v>1200</v>
      </c>
      <c r="Y7" s="13">
        <v>42799</v>
      </c>
      <c r="Z7" s="6">
        <v>0</v>
      </c>
      <c r="AA7" s="5"/>
      <c r="AB7" s="6"/>
      <c r="AC7" s="5"/>
      <c r="AD7" s="6"/>
      <c r="AE7" s="10"/>
      <c r="AF7" s="32"/>
      <c r="AG7" s="32"/>
      <c r="AH7" s="32"/>
    </row>
    <row r="8" spans="1:34" ht="16.5" customHeight="1" x14ac:dyDescent="0.25">
      <c r="A8" s="21" t="s">
        <v>38</v>
      </c>
      <c r="B8" s="21" t="s">
        <v>39</v>
      </c>
      <c r="C8" s="66">
        <v>2400</v>
      </c>
      <c r="D8" s="35">
        <v>1200</v>
      </c>
      <c r="E8" s="26">
        <v>42508</v>
      </c>
      <c r="F8" s="19">
        <v>1200</v>
      </c>
      <c r="G8" s="39">
        <v>42508</v>
      </c>
      <c r="H8" s="22">
        <v>1200</v>
      </c>
      <c r="I8" s="42">
        <v>42543</v>
      </c>
      <c r="J8" s="4">
        <v>1200</v>
      </c>
      <c r="K8" s="5">
        <v>42565</v>
      </c>
      <c r="L8" s="82">
        <v>1200</v>
      </c>
      <c r="M8" s="13">
        <v>42626</v>
      </c>
      <c r="N8" s="6">
        <v>1200</v>
      </c>
      <c r="O8" s="79">
        <v>42626</v>
      </c>
      <c r="P8" s="77">
        <v>1200</v>
      </c>
      <c r="Q8" s="9">
        <v>42658</v>
      </c>
      <c r="R8" s="6">
        <v>1200</v>
      </c>
      <c r="S8" s="84">
        <v>42683</v>
      </c>
      <c r="T8" s="40">
        <v>1200</v>
      </c>
      <c r="U8" s="84">
        <v>42720</v>
      </c>
      <c r="V8" s="40">
        <v>1200</v>
      </c>
      <c r="W8" s="84">
        <v>42751</v>
      </c>
      <c r="X8" s="88">
        <v>1200</v>
      </c>
      <c r="Y8" s="12">
        <v>42787</v>
      </c>
      <c r="Z8" s="6">
        <v>1200</v>
      </c>
      <c r="AA8" s="5">
        <v>42801</v>
      </c>
      <c r="AB8" s="6"/>
      <c r="AC8" s="5"/>
      <c r="AD8" s="6"/>
      <c r="AE8" s="10"/>
      <c r="AF8" s="32"/>
      <c r="AG8" s="32"/>
      <c r="AH8" s="32"/>
    </row>
    <row r="9" spans="1:34" ht="18" customHeight="1" x14ac:dyDescent="0.25">
      <c r="A9" s="21" t="s">
        <v>40</v>
      </c>
      <c r="B9" s="21" t="s">
        <v>41</v>
      </c>
      <c r="C9" s="3">
        <v>0</v>
      </c>
      <c r="D9" s="36">
        <v>1200</v>
      </c>
      <c r="E9" s="26">
        <v>42471</v>
      </c>
      <c r="F9" s="22">
        <v>1200</v>
      </c>
      <c r="G9" s="31">
        <v>42500</v>
      </c>
      <c r="H9" s="22">
        <v>1200</v>
      </c>
      <c r="I9" s="42">
        <v>42531</v>
      </c>
      <c r="J9" s="4">
        <v>1200</v>
      </c>
      <c r="K9" s="63">
        <v>42562</v>
      </c>
      <c r="L9" s="20">
        <v>1200</v>
      </c>
      <c r="M9" s="63">
        <v>42592</v>
      </c>
      <c r="N9" s="6">
        <v>1200</v>
      </c>
      <c r="O9" s="80">
        <v>42625</v>
      </c>
      <c r="P9" s="78">
        <v>1200</v>
      </c>
      <c r="Q9" s="9">
        <v>42654</v>
      </c>
      <c r="R9" s="6">
        <v>1200</v>
      </c>
      <c r="S9" s="84">
        <v>42684</v>
      </c>
      <c r="T9" s="40">
        <v>1200</v>
      </c>
      <c r="U9" s="9">
        <v>42716</v>
      </c>
      <c r="V9" s="40">
        <v>1200</v>
      </c>
      <c r="W9" s="80">
        <v>42745</v>
      </c>
      <c r="X9" s="88">
        <v>1200</v>
      </c>
      <c r="Y9" s="13">
        <v>42776</v>
      </c>
      <c r="Z9" s="6">
        <v>1200</v>
      </c>
      <c r="AA9" s="5">
        <v>42806</v>
      </c>
      <c r="AB9" s="6"/>
      <c r="AC9" s="5"/>
      <c r="AD9" s="6"/>
      <c r="AE9" s="5"/>
      <c r="AF9" s="32"/>
      <c r="AG9" s="32"/>
      <c r="AH9" s="32"/>
    </row>
    <row r="10" spans="1:34" ht="16.5" customHeight="1" x14ac:dyDescent="0.25">
      <c r="A10" s="21" t="s">
        <v>42</v>
      </c>
      <c r="B10" s="21" t="s">
        <v>43</v>
      </c>
      <c r="C10" s="66">
        <v>2400</v>
      </c>
      <c r="D10" s="35">
        <v>1200</v>
      </c>
      <c r="E10" s="26">
        <v>42724</v>
      </c>
      <c r="F10" s="19">
        <v>1200</v>
      </c>
      <c r="G10" s="26">
        <v>42724</v>
      </c>
      <c r="H10" s="22">
        <v>1200</v>
      </c>
      <c r="I10" s="26">
        <v>42724</v>
      </c>
      <c r="J10" s="4">
        <v>1200</v>
      </c>
      <c r="K10" s="26">
        <v>42724</v>
      </c>
      <c r="L10" s="20">
        <v>1200</v>
      </c>
      <c r="M10" s="26">
        <v>42724</v>
      </c>
      <c r="N10" s="6">
        <v>1200</v>
      </c>
      <c r="O10" s="26">
        <v>42724</v>
      </c>
      <c r="P10" s="77">
        <v>1200</v>
      </c>
      <c r="Q10" s="26">
        <v>42724</v>
      </c>
      <c r="R10" s="6">
        <v>1200</v>
      </c>
      <c r="S10" s="26">
        <v>42724</v>
      </c>
      <c r="T10" s="40">
        <v>1200</v>
      </c>
      <c r="U10" s="26">
        <v>42724</v>
      </c>
      <c r="V10" s="40">
        <v>0</v>
      </c>
      <c r="W10" s="9"/>
      <c r="X10" s="88">
        <v>0</v>
      </c>
      <c r="Y10" s="13"/>
      <c r="Z10" s="6">
        <v>0</v>
      </c>
      <c r="AA10" s="10"/>
      <c r="AB10" s="6"/>
      <c r="AC10" s="10"/>
      <c r="AD10" s="6"/>
      <c r="AE10" s="10"/>
      <c r="AF10" s="32"/>
      <c r="AG10" s="32"/>
      <c r="AH10" s="32"/>
    </row>
    <row r="11" spans="1:34" ht="15.75" customHeight="1" x14ac:dyDescent="0.25">
      <c r="A11" s="21" t="s">
        <v>44</v>
      </c>
      <c r="B11" s="21" t="s">
        <v>45</v>
      </c>
      <c r="C11" s="66">
        <v>1200</v>
      </c>
      <c r="D11" s="36">
        <v>1200</v>
      </c>
      <c r="E11" s="26">
        <v>42493</v>
      </c>
      <c r="F11" s="19">
        <v>1200</v>
      </c>
      <c r="G11" s="25">
        <v>42493</v>
      </c>
      <c r="H11" s="22">
        <v>1200</v>
      </c>
      <c r="I11" s="26">
        <v>42593</v>
      </c>
      <c r="J11" s="67">
        <v>1200</v>
      </c>
      <c r="K11" s="8">
        <v>42593</v>
      </c>
      <c r="L11" s="20">
        <v>1200</v>
      </c>
      <c r="M11" s="58">
        <v>42593</v>
      </c>
      <c r="N11" s="6">
        <v>1200</v>
      </c>
      <c r="O11" s="80">
        <v>42712</v>
      </c>
      <c r="P11" s="77">
        <v>1200</v>
      </c>
      <c r="Q11" s="9">
        <v>42712</v>
      </c>
      <c r="R11" s="6">
        <v>1200</v>
      </c>
      <c r="S11" s="84">
        <v>42712</v>
      </c>
      <c r="T11" s="40">
        <v>1200</v>
      </c>
      <c r="U11" s="9">
        <v>42712</v>
      </c>
      <c r="V11" s="40">
        <v>1200</v>
      </c>
      <c r="W11" s="80">
        <v>42712</v>
      </c>
      <c r="X11" s="88">
        <v>0</v>
      </c>
      <c r="Y11" s="13"/>
      <c r="Z11" s="6">
        <v>0</v>
      </c>
      <c r="AA11" s="11"/>
      <c r="AB11" s="6"/>
      <c r="AC11" s="5"/>
      <c r="AD11" s="6"/>
      <c r="AE11" s="10"/>
      <c r="AF11" s="32"/>
      <c r="AG11" s="32"/>
      <c r="AH11" s="32"/>
    </row>
    <row r="12" spans="1:34" ht="14.25" customHeight="1" x14ac:dyDescent="0.25">
      <c r="A12" s="21" t="s">
        <v>46</v>
      </c>
      <c r="B12" s="21" t="s">
        <v>47</v>
      </c>
      <c r="C12" s="3">
        <v>0</v>
      </c>
      <c r="D12" s="35">
        <v>1200</v>
      </c>
      <c r="E12" s="26">
        <v>42508</v>
      </c>
      <c r="F12" s="22">
        <v>1200</v>
      </c>
      <c r="G12" s="31">
        <v>42555</v>
      </c>
      <c r="H12" s="22">
        <v>1200</v>
      </c>
      <c r="I12" s="42">
        <v>42590</v>
      </c>
      <c r="J12" s="4">
        <v>1200</v>
      </c>
      <c r="K12" s="63">
        <v>42590</v>
      </c>
      <c r="L12" s="82">
        <v>1200</v>
      </c>
      <c r="M12" s="13">
        <v>42654</v>
      </c>
      <c r="N12" s="6">
        <v>1200</v>
      </c>
      <c r="O12" s="79">
        <v>42654</v>
      </c>
      <c r="P12" s="78">
        <v>1200</v>
      </c>
      <c r="Q12" s="9">
        <v>42682</v>
      </c>
      <c r="R12" s="6">
        <v>1200</v>
      </c>
      <c r="S12" s="84">
        <v>42773</v>
      </c>
      <c r="T12" s="40">
        <v>1200</v>
      </c>
      <c r="U12" s="84">
        <v>42773</v>
      </c>
      <c r="V12" s="40">
        <v>1200</v>
      </c>
      <c r="W12" s="84">
        <v>42773</v>
      </c>
      <c r="X12" s="88">
        <v>1200</v>
      </c>
      <c r="Y12" s="84">
        <v>42773</v>
      </c>
      <c r="Z12" s="6">
        <v>1200</v>
      </c>
      <c r="AA12" s="5">
        <v>42798</v>
      </c>
      <c r="AB12" s="6"/>
      <c r="AC12" s="5"/>
      <c r="AD12" s="6"/>
      <c r="AE12" s="10"/>
      <c r="AF12" s="32"/>
      <c r="AG12" s="32"/>
      <c r="AH12" s="32"/>
    </row>
    <row r="13" spans="1:34" ht="12.75" customHeight="1" x14ac:dyDescent="0.25">
      <c r="A13" s="21" t="s">
        <v>48</v>
      </c>
      <c r="B13" s="21" t="s">
        <v>49</v>
      </c>
      <c r="C13" s="66">
        <v>4800</v>
      </c>
      <c r="D13" s="36">
        <v>1200</v>
      </c>
      <c r="E13" s="24">
        <v>42586</v>
      </c>
      <c r="F13" s="19">
        <v>1200</v>
      </c>
      <c r="G13" s="24">
        <v>42586</v>
      </c>
      <c r="H13" s="22">
        <v>1200</v>
      </c>
      <c r="I13" s="24">
        <v>42586</v>
      </c>
      <c r="J13" s="4">
        <v>1200</v>
      </c>
      <c r="K13" s="24">
        <v>42586</v>
      </c>
      <c r="L13" s="20">
        <v>1200</v>
      </c>
      <c r="M13" s="42">
        <v>42726</v>
      </c>
      <c r="N13" s="6">
        <v>1200</v>
      </c>
      <c r="O13" s="80">
        <v>42726</v>
      </c>
      <c r="P13" s="77">
        <v>1200</v>
      </c>
      <c r="Q13" s="13">
        <v>42726</v>
      </c>
      <c r="R13" s="6">
        <v>1200</v>
      </c>
      <c r="S13" s="84">
        <v>42806</v>
      </c>
      <c r="T13" s="40">
        <v>1200</v>
      </c>
      <c r="U13" s="13">
        <v>42806</v>
      </c>
      <c r="V13" s="40">
        <v>1200</v>
      </c>
      <c r="W13" s="80">
        <v>42806</v>
      </c>
      <c r="X13" s="88">
        <v>1200</v>
      </c>
      <c r="Y13" s="13">
        <v>42825</v>
      </c>
      <c r="Z13" s="6">
        <v>1200</v>
      </c>
      <c r="AA13" s="5">
        <v>42825</v>
      </c>
      <c r="AB13" s="6"/>
      <c r="AC13" s="5"/>
      <c r="AD13" s="6"/>
      <c r="AE13" s="5"/>
      <c r="AF13" s="32"/>
      <c r="AG13" s="32"/>
      <c r="AH13" s="32"/>
    </row>
    <row r="14" spans="1:34" ht="14.25" customHeight="1" x14ac:dyDescent="0.25">
      <c r="A14" s="21" t="s">
        <v>50</v>
      </c>
      <c r="B14" s="21" t="s">
        <v>51</v>
      </c>
      <c r="C14" s="66">
        <v>0</v>
      </c>
      <c r="D14" s="35">
        <v>1200</v>
      </c>
      <c r="E14" s="26">
        <v>42480</v>
      </c>
      <c r="F14" s="19">
        <v>1200</v>
      </c>
      <c r="G14" s="26">
        <v>42521</v>
      </c>
      <c r="H14" s="22">
        <v>1200</v>
      </c>
      <c r="I14" s="42">
        <v>42552</v>
      </c>
      <c r="J14" s="4">
        <v>1200</v>
      </c>
      <c r="K14" s="13">
        <v>42598</v>
      </c>
      <c r="L14" s="20">
        <v>1200</v>
      </c>
      <c r="M14" s="13">
        <v>42622</v>
      </c>
      <c r="N14" s="6">
        <v>1200</v>
      </c>
      <c r="O14" s="79">
        <v>42646</v>
      </c>
      <c r="P14" s="77">
        <v>1200</v>
      </c>
      <c r="Q14" s="13">
        <v>42681</v>
      </c>
      <c r="R14" s="6">
        <v>1200</v>
      </c>
      <c r="S14" s="84">
        <v>42702</v>
      </c>
      <c r="T14" s="40">
        <v>1200</v>
      </c>
      <c r="U14" s="34">
        <v>42737</v>
      </c>
      <c r="V14" s="40">
        <v>1200</v>
      </c>
      <c r="W14" s="80">
        <v>42766</v>
      </c>
      <c r="X14" s="88">
        <v>1200</v>
      </c>
      <c r="Y14" s="13">
        <v>42814</v>
      </c>
      <c r="Z14" s="6">
        <v>0</v>
      </c>
      <c r="AA14" s="5"/>
      <c r="AB14" s="6"/>
      <c r="AC14" s="5"/>
      <c r="AD14" s="6"/>
      <c r="AE14" s="5"/>
      <c r="AF14" s="32"/>
      <c r="AG14" s="32"/>
      <c r="AH14" s="32"/>
    </row>
    <row r="15" spans="1:34" ht="14.25" customHeight="1" x14ac:dyDescent="0.25">
      <c r="A15" s="21" t="s">
        <v>52</v>
      </c>
      <c r="B15" s="21" t="s">
        <v>53</v>
      </c>
      <c r="C15" s="3">
        <v>1200</v>
      </c>
      <c r="D15" s="36">
        <v>1200</v>
      </c>
      <c r="E15" s="5">
        <v>42492</v>
      </c>
      <c r="F15" s="22">
        <v>1200</v>
      </c>
      <c r="G15" s="5">
        <v>42522</v>
      </c>
      <c r="H15" s="22">
        <v>1200</v>
      </c>
      <c r="I15" s="5">
        <v>42554</v>
      </c>
      <c r="J15" s="67">
        <v>1200</v>
      </c>
      <c r="K15" s="5">
        <v>42584</v>
      </c>
      <c r="L15" s="20">
        <v>1200</v>
      </c>
      <c r="M15" s="5">
        <v>42614</v>
      </c>
      <c r="N15" s="6">
        <v>1200</v>
      </c>
      <c r="O15" s="5">
        <v>42644</v>
      </c>
      <c r="P15" s="78">
        <v>1200</v>
      </c>
      <c r="Q15" s="5">
        <v>42680</v>
      </c>
      <c r="R15" s="6">
        <v>1200</v>
      </c>
      <c r="S15" s="5">
        <v>42706</v>
      </c>
      <c r="T15" s="40">
        <v>1200</v>
      </c>
      <c r="U15" s="34">
        <v>42737</v>
      </c>
      <c r="V15" s="40">
        <v>1200</v>
      </c>
      <c r="W15" s="80">
        <v>42767</v>
      </c>
      <c r="X15" s="88">
        <v>1200</v>
      </c>
      <c r="Y15" s="5">
        <v>42796</v>
      </c>
      <c r="Z15" s="6">
        <v>0</v>
      </c>
      <c r="AA15" s="5"/>
      <c r="AB15" s="6"/>
      <c r="AC15" s="5"/>
      <c r="AD15" s="6"/>
      <c r="AE15" s="5"/>
      <c r="AF15" s="32"/>
      <c r="AG15" s="32"/>
      <c r="AH15" s="32"/>
    </row>
    <row r="16" spans="1:34" ht="12" customHeight="1" x14ac:dyDescent="0.25">
      <c r="A16" s="21" t="s">
        <v>54</v>
      </c>
      <c r="B16" s="21" t="s">
        <v>55</v>
      </c>
      <c r="C16" s="66">
        <v>1200</v>
      </c>
      <c r="D16" s="35">
        <v>1200</v>
      </c>
      <c r="E16" s="38">
        <v>42511</v>
      </c>
      <c r="F16" s="19">
        <v>1200</v>
      </c>
      <c r="G16" s="27">
        <v>42511</v>
      </c>
      <c r="H16" s="22">
        <v>1200</v>
      </c>
      <c r="I16" s="65">
        <v>42625</v>
      </c>
      <c r="J16" s="129">
        <v>1200</v>
      </c>
      <c r="K16" s="63">
        <v>42625</v>
      </c>
      <c r="L16" s="82">
        <v>1200</v>
      </c>
      <c r="M16" s="13">
        <v>42625</v>
      </c>
      <c r="N16" s="6">
        <v>1200</v>
      </c>
      <c r="O16" s="79">
        <v>42739</v>
      </c>
      <c r="P16" s="77">
        <v>1200</v>
      </c>
      <c r="Q16" s="79">
        <v>42739</v>
      </c>
      <c r="R16" s="6">
        <v>1200</v>
      </c>
      <c r="S16" s="79">
        <v>42739</v>
      </c>
      <c r="T16" s="40">
        <v>1200</v>
      </c>
      <c r="U16" s="79">
        <v>42739</v>
      </c>
      <c r="V16" s="40">
        <v>1200</v>
      </c>
      <c r="W16" s="13">
        <v>42746</v>
      </c>
      <c r="X16" s="88">
        <v>1200</v>
      </c>
      <c r="Y16" s="13">
        <v>42746</v>
      </c>
      <c r="Z16" s="6">
        <v>1200</v>
      </c>
      <c r="AA16" s="13">
        <v>42746</v>
      </c>
      <c r="AB16" s="6"/>
      <c r="AC16" s="13"/>
      <c r="AD16" s="6"/>
      <c r="AE16" s="5"/>
      <c r="AF16" s="32"/>
      <c r="AG16" s="32"/>
      <c r="AH16" s="32"/>
    </row>
    <row r="17" spans="1:34" ht="12.75" customHeight="1" x14ac:dyDescent="0.25">
      <c r="A17" s="21" t="s">
        <v>56</v>
      </c>
      <c r="B17" s="21" t="s">
        <v>57</v>
      </c>
      <c r="C17" s="66">
        <v>2400</v>
      </c>
      <c r="D17" s="36">
        <v>1200</v>
      </c>
      <c r="E17" s="26">
        <v>42506</v>
      </c>
      <c r="F17" s="19">
        <v>1200</v>
      </c>
      <c r="G17" s="25">
        <v>42530</v>
      </c>
      <c r="H17" s="22">
        <v>1200</v>
      </c>
      <c r="I17" s="42">
        <v>42552</v>
      </c>
      <c r="J17" s="4">
        <v>1200</v>
      </c>
      <c r="K17" s="5">
        <v>42586</v>
      </c>
      <c r="L17" s="20">
        <v>1200</v>
      </c>
      <c r="M17" s="9">
        <v>42633</v>
      </c>
      <c r="N17" s="6">
        <v>1200</v>
      </c>
      <c r="O17" s="80">
        <v>42649</v>
      </c>
      <c r="P17" s="77">
        <v>1200</v>
      </c>
      <c r="Q17" s="9">
        <v>42684</v>
      </c>
      <c r="R17" s="6">
        <v>1200</v>
      </c>
      <c r="S17" s="84">
        <v>42705</v>
      </c>
      <c r="T17" s="40">
        <v>1200</v>
      </c>
      <c r="U17" s="9">
        <v>42753</v>
      </c>
      <c r="V17" s="40">
        <v>1200</v>
      </c>
      <c r="W17" s="80">
        <v>42776</v>
      </c>
      <c r="X17" s="88">
        <v>0</v>
      </c>
      <c r="Y17" s="9"/>
      <c r="Z17" s="6">
        <v>0</v>
      </c>
      <c r="AA17" s="5"/>
      <c r="AB17" s="6"/>
      <c r="AC17" s="5"/>
      <c r="AD17" s="6"/>
      <c r="AE17" s="5"/>
      <c r="AF17" s="32"/>
      <c r="AG17" s="32"/>
      <c r="AH17" s="32"/>
    </row>
    <row r="18" spans="1:34" ht="12.75" customHeight="1" x14ac:dyDescent="0.25">
      <c r="A18" s="23" t="s">
        <v>58</v>
      </c>
      <c r="B18" s="23" t="s">
        <v>59</v>
      </c>
      <c r="C18" s="3">
        <v>4500</v>
      </c>
      <c r="D18" s="35">
        <v>1200</v>
      </c>
      <c r="E18" s="13">
        <v>42793</v>
      </c>
      <c r="F18" s="22">
        <v>1200</v>
      </c>
      <c r="G18" s="13">
        <v>42793</v>
      </c>
      <c r="H18" s="22">
        <v>1200</v>
      </c>
      <c r="I18" s="13">
        <v>42793</v>
      </c>
      <c r="J18" s="4">
        <v>1200</v>
      </c>
      <c r="K18" s="13">
        <v>42793</v>
      </c>
      <c r="L18" s="20">
        <v>1200</v>
      </c>
      <c r="M18" s="13">
        <v>42793</v>
      </c>
      <c r="N18" s="6">
        <v>1200</v>
      </c>
      <c r="O18" s="13">
        <v>42793</v>
      </c>
      <c r="P18" s="78">
        <v>1200</v>
      </c>
      <c r="Q18" s="13">
        <v>42793</v>
      </c>
      <c r="R18" s="6">
        <v>1200</v>
      </c>
      <c r="S18" s="13">
        <v>42793</v>
      </c>
      <c r="T18" s="40">
        <v>1200</v>
      </c>
      <c r="U18" s="13">
        <v>42793</v>
      </c>
      <c r="V18" s="40">
        <v>1200</v>
      </c>
      <c r="W18" s="80">
        <v>42800</v>
      </c>
      <c r="X18" s="88">
        <v>1200</v>
      </c>
      <c r="Y18" s="13">
        <v>42772</v>
      </c>
      <c r="Z18" s="6">
        <v>1200</v>
      </c>
      <c r="AA18" s="13">
        <v>42800</v>
      </c>
      <c r="AB18" s="6"/>
      <c r="AC18" s="13"/>
      <c r="AD18" s="6"/>
      <c r="AE18" s="10"/>
      <c r="AF18" s="32"/>
      <c r="AG18" s="32"/>
      <c r="AH18" s="32"/>
    </row>
    <row r="19" spans="1:34" ht="15.75" customHeight="1" x14ac:dyDescent="0.25">
      <c r="A19" s="21" t="s">
        <v>60</v>
      </c>
      <c r="B19" s="21" t="s">
        <v>61</v>
      </c>
      <c r="C19" s="66">
        <v>0</v>
      </c>
      <c r="D19" s="36">
        <v>1200</v>
      </c>
      <c r="E19" s="42">
        <v>42536</v>
      </c>
      <c r="F19" s="19">
        <v>1200</v>
      </c>
      <c r="G19" s="42">
        <v>42536</v>
      </c>
      <c r="H19" s="22">
        <v>1200</v>
      </c>
      <c r="I19" s="42">
        <v>42536</v>
      </c>
      <c r="J19" s="67">
        <v>1200</v>
      </c>
      <c r="K19" s="27">
        <v>42629</v>
      </c>
      <c r="L19" s="20">
        <v>1200</v>
      </c>
      <c r="M19" s="27">
        <v>42629</v>
      </c>
      <c r="N19" s="6">
        <v>1200</v>
      </c>
      <c r="O19" s="27">
        <v>42629</v>
      </c>
      <c r="P19" s="77">
        <v>1200</v>
      </c>
      <c r="Q19" s="8">
        <v>42720</v>
      </c>
      <c r="R19" s="6">
        <v>1200</v>
      </c>
      <c r="S19" s="8">
        <v>42720</v>
      </c>
      <c r="T19" s="40">
        <v>1200</v>
      </c>
      <c r="U19" s="8">
        <v>42720</v>
      </c>
      <c r="V19" s="40">
        <v>1200</v>
      </c>
      <c r="W19" s="80">
        <v>42809</v>
      </c>
      <c r="X19" s="88">
        <v>1200</v>
      </c>
      <c r="Y19" s="80">
        <v>42809</v>
      </c>
      <c r="Z19" s="6">
        <v>1200</v>
      </c>
      <c r="AA19" s="80">
        <v>42809</v>
      </c>
      <c r="AB19" s="6"/>
      <c r="AC19" s="5"/>
      <c r="AD19" s="6"/>
      <c r="AE19" s="5"/>
      <c r="AF19" s="32"/>
      <c r="AG19" s="32"/>
      <c r="AH19" s="32"/>
    </row>
    <row r="20" spans="1:34" ht="15.75" customHeight="1" x14ac:dyDescent="0.25">
      <c r="A20" s="21" t="s">
        <v>62</v>
      </c>
      <c r="B20" s="21" t="s">
        <v>63</v>
      </c>
      <c r="C20" s="66">
        <v>0</v>
      </c>
      <c r="D20" s="35">
        <v>1200</v>
      </c>
      <c r="E20" s="42">
        <v>42510</v>
      </c>
      <c r="F20" s="19">
        <v>1200</v>
      </c>
      <c r="G20" s="42">
        <v>42510</v>
      </c>
      <c r="H20" s="22">
        <v>1200</v>
      </c>
      <c r="I20" s="42">
        <v>42510</v>
      </c>
      <c r="J20" s="4">
        <v>1200</v>
      </c>
      <c r="K20" s="26">
        <v>42510</v>
      </c>
      <c r="L20" s="82">
        <v>1200</v>
      </c>
      <c r="M20" s="26">
        <v>42510</v>
      </c>
      <c r="N20" s="6">
        <v>1200</v>
      </c>
      <c r="O20" s="79">
        <v>42510</v>
      </c>
      <c r="P20" s="77">
        <v>1200</v>
      </c>
      <c r="Q20" s="26">
        <v>42709</v>
      </c>
      <c r="R20" s="6">
        <v>1200</v>
      </c>
      <c r="S20" s="84">
        <v>42709</v>
      </c>
      <c r="T20" s="40">
        <v>1200</v>
      </c>
      <c r="U20" s="9">
        <v>42709</v>
      </c>
      <c r="V20" s="40">
        <v>1200</v>
      </c>
      <c r="W20" s="80">
        <v>42709</v>
      </c>
      <c r="X20" s="88">
        <v>1200</v>
      </c>
      <c r="Y20" s="9">
        <v>42709</v>
      </c>
      <c r="Z20" s="6">
        <v>1200</v>
      </c>
      <c r="AA20" s="9">
        <v>42709</v>
      </c>
      <c r="AB20" s="6"/>
      <c r="AC20" s="9"/>
      <c r="AD20" s="6"/>
      <c r="AE20" s="5"/>
      <c r="AF20" s="32"/>
      <c r="AG20" s="32"/>
      <c r="AH20" s="32"/>
    </row>
    <row r="21" spans="1:34" x14ac:dyDescent="0.25">
      <c r="A21" s="21" t="s">
        <v>64</v>
      </c>
      <c r="B21" s="21" t="s">
        <v>65</v>
      </c>
      <c r="C21" s="3">
        <v>2400</v>
      </c>
      <c r="D21" s="36">
        <v>1200</v>
      </c>
      <c r="E21" s="31">
        <v>42493</v>
      </c>
      <c r="F21" s="22">
        <v>1200</v>
      </c>
      <c r="G21" s="31">
        <v>42493</v>
      </c>
      <c r="H21" s="22">
        <v>1200</v>
      </c>
      <c r="I21" s="31">
        <v>42572</v>
      </c>
      <c r="J21" s="4">
        <v>1200</v>
      </c>
      <c r="K21" s="31">
        <v>42572</v>
      </c>
      <c r="L21" s="20">
        <v>1200</v>
      </c>
      <c r="M21" s="31">
        <v>42593</v>
      </c>
      <c r="N21" s="6">
        <v>1200</v>
      </c>
      <c r="O21" s="31">
        <v>42625</v>
      </c>
      <c r="P21" s="78">
        <v>1200</v>
      </c>
      <c r="Q21" s="9">
        <v>42676</v>
      </c>
      <c r="R21" s="6">
        <v>1200</v>
      </c>
      <c r="S21" s="84">
        <v>42676</v>
      </c>
      <c r="T21" s="40">
        <v>0</v>
      </c>
      <c r="U21" s="5"/>
      <c r="V21" s="40">
        <v>0</v>
      </c>
      <c r="W21" s="80"/>
      <c r="X21" s="88">
        <v>0</v>
      </c>
      <c r="Y21" s="9"/>
      <c r="Z21" s="6">
        <v>0</v>
      </c>
      <c r="AA21" s="11"/>
      <c r="AB21" s="6"/>
      <c r="AC21" s="5"/>
      <c r="AD21" s="6"/>
      <c r="AE21" s="5"/>
      <c r="AF21" s="32"/>
      <c r="AG21" s="32"/>
      <c r="AH21" s="32"/>
    </row>
    <row r="22" spans="1:34" x14ac:dyDescent="0.25">
      <c r="A22" s="21" t="s">
        <v>66</v>
      </c>
      <c r="B22" s="21" t="s">
        <v>67</v>
      </c>
      <c r="C22" s="66">
        <v>0</v>
      </c>
      <c r="D22" s="35">
        <v>1200</v>
      </c>
      <c r="E22" s="26">
        <v>42498</v>
      </c>
      <c r="F22" s="19">
        <v>1200</v>
      </c>
      <c r="G22" s="31">
        <v>42498</v>
      </c>
      <c r="H22" s="22">
        <v>1200</v>
      </c>
      <c r="I22" s="42">
        <v>42526</v>
      </c>
      <c r="J22" s="4">
        <v>1200</v>
      </c>
      <c r="K22" s="5">
        <v>42569</v>
      </c>
      <c r="L22" s="20">
        <v>1200</v>
      </c>
      <c r="M22" s="13">
        <v>42592</v>
      </c>
      <c r="N22" s="6">
        <v>1200</v>
      </c>
      <c r="O22" s="79">
        <v>42638</v>
      </c>
      <c r="P22" s="77">
        <v>1200</v>
      </c>
      <c r="Q22" s="9">
        <v>42676</v>
      </c>
      <c r="R22" s="6">
        <v>1200</v>
      </c>
      <c r="S22" s="84">
        <v>42676</v>
      </c>
      <c r="T22" s="40">
        <v>1200</v>
      </c>
      <c r="U22" s="9">
        <v>42748</v>
      </c>
      <c r="V22" s="40">
        <v>1200</v>
      </c>
      <c r="W22" s="80">
        <v>42748</v>
      </c>
      <c r="X22" s="88">
        <v>1200</v>
      </c>
      <c r="Y22" s="11">
        <v>42770</v>
      </c>
      <c r="Z22" s="6">
        <v>1200</v>
      </c>
      <c r="AA22" s="5">
        <v>42815</v>
      </c>
      <c r="AB22" s="6"/>
      <c r="AC22" s="5"/>
      <c r="AD22" s="6"/>
      <c r="AE22" s="10"/>
      <c r="AF22" s="32"/>
      <c r="AG22" s="32"/>
      <c r="AH22" s="32"/>
    </row>
    <row r="23" spans="1:34" x14ac:dyDescent="0.25">
      <c r="A23" s="21" t="s">
        <v>68</v>
      </c>
      <c r="B23" s="21" t="s">
        <v>69</v>
      </c>
      <c r="C23" s="66">
        <v>1200</v>
      </c>
      <c r="D23" s="36">
        <v>1200</v>
      </c>
      <c r="E23" s="26">
        <v>42532</v>
      </c>
      <c r="F23" s="19">
        <v>1200</v>
      </c>
      <c r="G23" s="26">
        <v>42532</v>
      </c>
      <c r="H23" s="22">
        <v>1200</v>
      </c>
      <c r="I23" s="26">
        <v>42532</v>
      </c>
      <c r="J23" s="67">
        <v>1200</v>
      </c>
      <c r="K23" s="31">
        <v>42616</v>
      </c>
      <c r="L23" s="20">
        <v>1200</v>
      </c>
      <c r="M23" s="31">
        <v>42616</v>
      </c>
      <c r="N23" s="6">
        <v>1200</v>
      </c>
      <c r="O23" s="80">
        <v>42616</v>
      </c>
      <c r="P23" s="77">
        <v>1200</v>
      </c>
      <c r="Q23" s="31">
        <v>42649</v>
      </c>
      <c r="R23" s="6">
        <v>1200</v>
      </c>
      <c r="S23" s="84">
        <v>42702</v>
      </c>
      <c r="T23" s="40">
        <v>1200</v>
      </c>
      <c r="U23" s="84">
        <v>42702</v>
      </c>
      <c r="V23" s="40">
        <v>1200</v>
      </c>
      <c r="W23" s="84">
        <v>42797</v>
      </c>
      <c r="X23" s="88">
        <v>1200</v>
      </c>
      <c r="Y23" s="84">
        <v>42797</v>
      </c>
      <c r="Z23" s="6">
        <v>1200</v>
      </c>
      <c r="AA23" s="5">
        <v>42797</v>
      </c>
      <c r="AB23" s="6"/>
      <c r="AC23" s="5"/>
      <c r="AD23" s="6"/>
      <c r="AE23" s="5"/>
      <c r="AF23" s="32"/>
      <c r="AG23" s="32"/>
      <c r="AH23" s="32"/>
    </row>
    <row r="24" spans="1:34" x14ac:dyDescent="0.25">
      <c r="A24" s="143" t="s">
        <v>70</v>
      </c>
      <c r="B24" s="143" t="s">
        <v>71</v>
      </c>
      <c r="C24" s="3">
        <v>1200</v>
      </c>
      <c r="D24" s="35">
        <v>1200</v>
      </c>
      <c r="E24" s="30">
        <v>42532</v>
      </c>
      <c r="F24" s="22">
        <v>1200</v>
      </c>
      <c r="G24" s="30">
        <v>42532</v>
      </c>
      <c r="H24" s="22">
        <v>1200</v>
      </c>
      <c r="I24" s="29">
        <v>42645</v>
      </c>
      <c r="J24" s="4">
        <v>1200</v>
      </c>
      <c r="K24" s="29">
        <v>42645</v>
      </c>
      <c r="L24" s="82">
        <v>1200</v>
      </c>
      <c r="M24" s="29">
        <v>42645</v>
      </c>
      <c r="N24" s="6">
        <v>1200</v>
      </c>
      <c r="O24" s="29">
        <v>42645</v>
      </c>
      <c r="P24" s="78">
        <v>1200</v>
      </c>
      <c r="Q24" s="29">
        <v>42645</v>
      </c>
      <c r="R24" s="6">
        <v>1200</v>
      </c>
      <c r="S24" s="84">
        <v>42772</v>
      </c>
      <c r="T24" s="40">
        <v>1200</v>
      </c>
      <c r="U24" s="84">
        <v>42772</v>
      </c>
      <c r="V24" s="40">
        <v>1200</v>
      </c>
      <c r="W24" s="84">
        <v>42772</v>
      </c>
      <c r="X24" s="88">
        <v>1200</v>
      </c>
      <c r="Y24" s="84">
        <v>42772</v>
      </c>
      <c r="Z24" s="6">
        <v>0</v>
      </c>
      <c r="AA24" s="62"/>
      <c r="AB24" s="6"/>
      <c r="AC24" s="5"/>
      <c r="AD24" s="6"/>
      <c r="AE24" s="5"/>
      <c r="AF24" s="32"/>
      <c r="AG24" s="32"/>
      <c r="AH24" s="32"/>
    </row>
    <row r="25" spans="1:34" x14ac:dyDescent="0.25">
      <c r="A25" s="21" t="s">
        <v>72</v>
      </c>
      <c r="B25" s="21" t="s">
        <v>73</v>
      </c>
      <c r="C25" s="66">
        <v>0</v>
      </c>
      <c r="D25" s="36">
        <v>1200</v>
      </c>
      <c r="E25" s="42">
        <v>42536</v>
      </c>
      <c r="F25" s="19">
        <v>1200</v>
      </c>
      <c r="G25" s="42">
        <v>42536</v>
      </c>
      <c r="H25" s="22">
        <v>1200</v>
      </c>
      <c r="I25" s="42">
        <v>42536</v>
      </c>
      <c r="J25" s="4">
        <v>1200</v>
      </c>
      <c r="K25" s="27">
        <v>42629</v>
      </c>
      <c r="L25" s="20">
        <v>1200</v>
      </c>
      <c r="M25" s="27">
        <v>42629</v>
      </c>
      <c r="N25" s="6">
        <v>1200</v>
      </c>
      <c r="O25" s="27">
        <v>42629</v>
      </c>
      <c r="P25" s="77">
        <v>1200</v>
      </c>
      <c r="Q25" s="8">
        <v>42720</v>
      </c>
      <c r="R25" s="6">
        <v>1200</v>
      </c>
      <c r="S25" s="8">
        <v>42720</v>
      </c>
      <c r="T25" s="40">
        <v>1200</v>
      </c>
      <c r="U25" s="8">
        <v>42720</v>
      </c>
      <c r="V25" s="40">
        <v>1200</v>
      </c>
      <c r="W25" s="80">
        <v>42809</v>
      </c>
      <c r="X25" s="88">
        <v>1200</v>
      </c>
      <c r="Y25" s="80">
        <v>42809</v>
      </c>
      <c r="Z25" s="6">
        <v>1200</v>
      </c>
      <c r="AA25" s="80">
        <v>42809</v>
      </c>
      <c r="AB25" s="6"/>
      <c r="AC25" s="5"/>
      <c r="AD25" s="6"/>
      <c r="AE25" s="5"/>
      <c r="AF25" s="32"/>
      <c r="AG25" s="32"/>
      <c r="AH25" s="32"/>
    </row>
    <row r="26" spans="1:34" x14ac:dyDescent="0.25">
      <c r="A26" s="21" t="s">
        <v>74</v>
      </c>
      <c r="B26" s="21" t="s">
        <v>75</v>
      </c>
      <c r="C26" s="66">
        <v>1200</v>
      </c>
      <c r="D26" s="35">
        <v>1200</v>
      </c>
      <c r="E26" s="26">
        <v>42586</v>
      </c>
      <c r="F26" s="19">
        <v>1200</v>
      </c>
      <c r="G26" s="26">
        <v>42586</v>
      </c>
      <c r="H26" s="22">
        <v>1200</v>
      </c>
      <c r="I26" s="26">
        <v>42586</v>
      </c>
      <c r="J26" s="4">
        <v>1200</v>
      </c>
      <c r="K26" s="26">
        <v>42586</v>
      </c>
      <c r="L26" s="20">
        <v>1200</v>
      </c>
      <c r="M26" s="43">
        <v>42619</v>
      </c>
      <c r="N26" s="6">
        <v>1200</v>
      </c>
      <c r="O26" s="43">
        <v>42619</v>
      </c>
      <c r="P26" s="77">
        <v>1200</v>
      </c>
      <c r="Q26" s="43">
        <v>42645</v>
      </c>
      <c r="R26" s="6">
        <v>1200</v>
      </c>
      <c r="S26" s="43">
        <v>42676</v>
      </c>
      <c r="T26" s="40">
        <v>1200</v>
      </c>
      <c r="U26" s="43">
        <v>42706</v>
      </c>
      <c r="V26" s="40">
        <v>1200</v>
      </c>
      <c r="W26" s="43">
        <v>42737</v>
      </c>
      <c r="X26" s="88">
        <v>1200</v>
      </c>
      <c r="Y26" s="43">
        <v>42768</v>
      </c>
      <c r="Z26" s="6">
        <v>1200</v>
      </c>
      <c r="AA26" s="5">
        <v>42795</v>
      </c>
      <c r="AB26" s="6"/>
      <c r="AC26" s="5"/>
      <c r="AD26" s="6"/>
      <c r="AE26" s="5"/>
      <c r="AF26" s="32"/>
      <c r="AG26" s="32"/>
      <c r="AH26" s="32"/>
    </row>
    <row r="27" spans="1:34" x14ac:dyDescent="0.25">
      <c r="A27" s="21" t="s">
        <v>76</v>
      </c>
      <c r="B27" s="21" t="s">
        <v>77</v>
      </c>
      <c r="C27" s="3">
        <v>0</v>
      </c>
      <c r="D27" s="36">
        <v>1200</v>
      </c>
      <c r="E27" s="26">
        <v>42525</v>
      </c>
      <c r="F27" s="22">
        <v>1200</v>
      </c>
      <c r="G27" s="26">
        <v>42525</v>
      </c>
      <c r="H27" s="22">
        <v>1200</v>
      </c>
      <c r="I27" s="84">
        <v>42525</v>
      </c>
      <c r="J27" s="67">
        <v>1200</v>
      </c>
      <c r="K27" s="84">
        <v>42555</v>
      </c>
      <c r="L27" s="20">
        <v>1200</v>
      </c>
      <c r="M27" s="84">
        <v>42591</v>
      </c>
      <c r="N27" s="6">
        <v>1200</v>
      </c>
      <c r="O27" s="84">
        <v>42621</v>
      </c>
      <c r="P27" s="78">
        <v>1200</v>
      </c>
      <c r="Q27" s="84">
        <v>42785</v>
      </c>
      <c r="R27" s="6">
        <v>1200</v>
      </c>
      <c r="S27" s="84">
        <v>42785</v>
      </c>
      <c r="T27" s="40">
        <v>1200</v>
      </c>
      <c r="U27" s="9">
        <v>42785</v>
      </c>
      <c r="V27" s="40">
        <v>1200</v>
      </c>
      <c r="W27" s="9">
        <v>42785</v>
      </c>
      <c r="X27" s="88">
        <v>1200</v>
      </c>
      <c r="Y27" s="9">
        <v>42775</v>
      </c>
      <c r="Z27" s="6">
        <v>1200</v>
      </c>
      <c r="AA27" s="9">
        <v>42802</v>
      </c>
      <c r="AB27" s="6"/>
      <c r="AC27" s="9"/>
      <c r="AD27" s="6"/>
      <c r="AE27" s="5"/>
      <c r="AF27" s="32"/>
      <c r="AG27" s="32"/>
      <c r="AH27" s="32"/>
    </row>
    <row r="28" spans="1:34" x14ac:dyDescent="0.25">
      <c r="A28" s="21" t="s">
        <v>78</v>
      </c>
      <c r="B28" s="21" t="s">
        <v>79</v>
      </c>
      <c r="C28" s="66">
        <v>0</v>
      </c>
      <c r="D28" s="35">
        <v>1200</v>
      </c>
      <c r="E28" s="38">
        <v>42464</v>
      </c>
      <c r="F28" s="19">
        <v>1200</v>
      </c>
      <c r="G28" s="26">
        <v>42497</v>
      </c>
      <c r="H28" s="128">
        <v>1200</v>
      </c>
      <c r="I28" s="42">
        <v>42524</v>
      </c>
      <c r="J28" s="4">
        <v>1200</v>
      </c>
      <c r="K28" s="63">
        <v>42559</v>
      </c>
      <c r="L28" s="82">
        <v>1200</v>
      </c>
      <c r="M28" s="63">
        <v>42587</v>
      </c>
      <c r="N28" s="6">
        <v>1200</v>
      </c>
      <c r="O28" s="79">
        <v>42614</v>
      </c>
      <c r="P28" s="77">
        <v>1200</v>
      </c>
      <c r="Q28" s="9">
        <v>42646</v>
      </c>
      <c r="R28" s="6">
        <v>1200</v>
      </c>
      <c r="S28" s="84">
        <v>42681</v>
      </c>
      <c r="T28" s="40">
        <v>1200</v>
      </c>
      <c r="U28" s="9">
        <v>42706</v>
      </c>
      <c r="V28" s="40">
        <v>1200</v>
      </c>
      <c r="W28" s="80">
        <v>42738</v>
      </c>
      <c r="X28" s="88">
        <v>1200</v>
      </c>
      <c r="Y28" s="9">
        <v>42767</v>
      </c>
      <c r="Z28" s="6">
        <v>1200</v>
      </c>
      <c r="AA28" s="5">
        <v>42796</v>
      </c>
      <c r="AB28" s="6"/>
      <c r="AC28" s="5"/>
      <c r="AD28" s="6"/>
      <c r="AE28" s="5"/>
      <c r="AF28" s="32"/>
      <c r="AG28" s="32"/>
      <c r="AH28" s="32"/>
    </row>
    <row r="29" spans="1:34" x14ac:dyDescent="0.25">
      <c r="A29" s="21" t="s">
        <v>80</v>
      </c>
      <c r="B29" s="21" t="s">
        <v>79</v>
      </c>
      <c r="C29" s="66">
        <v>0</v>
      </c>
      <c r="D29" s="36">
        <v>1200</v>
      </c>
      <c r="E29" s="38">
        <v>42464</v>
      </c>
      <c r="F29" s="19">
        <v>1200</v>
      </c>
      <c r="G29" s="26">
        <v>42497</v>
      </c>
      <c r="H29" s="22">
        <v>1200</v>
      </c>
      <c r="I29" s="42">
        <v>42524</v>
      </c>
      <c r="J29" s="4">
        <v>1200</v>
      </c>
      <c r="K29" s="63">
        <v>42559</v>
      </c>
      <c r="L29" s="20">
        <v>1200</v>
      </c>
      <c r="M29" s="63">
        <v>42587</v>
      </c>
      <c r="N29" s="6">
        <v>1200</v>
      </c>
      <c r="O29" s="79">
        <v>42614</v>
      </c>
      <c r="P29" s="77">
        <v>1200</v>
      </c>
      <c r="Q29" s="9">
        <v>42646</v>
      </c>
      <c r="R29" s="6">
        <v>1200</v>
      </c>
      <c r="S29" s="84">
        <v>42681</v>
      </c>
      <c r="T29" s="40">
        <v>1200</v>
      </c>
      <c r="U29" s="9">
        <v>42706</v>
      </c>
      <c r="V29" s="40">
        <v>1200</v>
      </c>
      <c r="W29" s="80">
        <v>42738</v>
      </c>
      <c r="X29" s="88">
        <v>1200</v>
      </c>
      <c r="Y29" s="9">
        <v>42767</v>
      </c>
      <c r="Z29" s="6">
        <v>1200</v>
      </c>
      <c r="AA29" s="5">
        <v>42796</v>
      </c>
      <c r="AB29" s="6"/>
      <c r="AC29" s="5"/>
      <c r="AD29" s="6"/>
      <c r="AE29" s="5"/>
      <c r="AF29" s="32"/>
      <c r="AG29" s="32"/>
      <c r="AH29" s="32"/>
    </row>
    <row r="30" spans="1:34" ht="25.5" x14ac:dyDescent="0.25">
      <c r="A30" s="21" t="s">
        <v>81</v>
      </c>
      <c r="B30" s="21" t="s">
        <v>82</v>
      </c>
      <c r="C30" s="3">
        <v>0</v>
      </c>
      <c r="D30" s="35">
        <v>1200</v>
      </c>
      <c r="E30" s="38">
        <v>42468</v>
      </c>
      <c r="F30" s="22">
        <v>1200</v>
      </c>
      <c r="G30" s="31">
        <v>42493</v>
      </c>
      <c r="H30" s="22">
        <v>1200</v>
      </c>
      <c r="I30" s="42">
        <v>42523</v>
      </c>
      <c r="J30" s="4">
        <v>1200</v>
      </c>
      <c r="K30" s="58">
        <v>42555</v>
      </c>
      <c r="L30" s="20">
        <v>1200</v>
      </c>
      <c r="M30" s="27">
        <v>42587</v>
      </c>
      <c r="N30" s="6">
        <v>1200</v>
      </c>
      <c r="O30" s="79">
        <v>42619</v>
      </c>
      <c r="P30" s="78">
        <v>1200</v>
      </c>
      <c r="Q30" s="9">
        <v>42651</v>
      </c>
      <c r="R30" s="6">
        <v>1200</v>
      </c>
      <c r="S30" s="84">
        <v>42682</v>
      </c>
      <c r="T30" s="40">
        <v>1200</v>
      </c>
      <c r="U30" s="9">
        <v>42710</v>
      </c>
      <c r="V30" s="40">
        <v>1200</v>
      </c>
      <c r="W30" s="80">
        <v>42743</v>
      </c>
      <c r="X30" s="88">
        <v>1200</v>
      </c>
      <c r="Y30" s="9">
        <v>42770</v>
      </c>
      <c r="Z30" s="6">
        <v>1200</v>
      </c>
      <c r="AA30" s="5">
        <v>42797</v>
      </c>
      <c r="AB30" s="6"/>
      <c r="AC30" s="5"/>
      <c r="AD30" s="6"/>
      <c r="AE30" s="5"/>
      <c r="AF30" s="32"/>
      <c r="AG30" s="32"/>
      <c r="AH30" s="32"/>
    </row>
    <row r="31" spans="1:34" x14ac:dyDescent="0.25">
      <c r="A31" s="21" t="s">
        <v>83</v>
      </c>
      <c r="B31" s="21" t="s">
        <v>84</v>
      </c>
      <c r="C31" s="66">
        <v>0</v>
      </c>
      <c r="D31" s="36">
        <v>1200</v>
      </c>
      <c r="E31" s="26">
        <v>42494</v>
      </c>
      <c r="F31" s="19">
        <v>1200</v>
      </c>
      <c r="G31" s="26">
        <v>42494</v>
      </c>
      <c r="H31" s="22">
        <v>1200</v>
      </c>
      <c r="I31" s="42">
        <v>42527</v>
      </c>
      <c r="J31" s="67">
        <v>1200</v>
      </c>
      <c r="K31" s="5">
        <v>42556</v>
      </c>
      <c r="L31" s="20">
        <v>1200</v>
      </c>
      <c r="M31" s="27">
        <v>42586</v>
      </c>
      <c r="N31" s="6">
        <v>1200</v>
      </c>
      <c r="O31" s="80">
        <v>42614</v>
      </c>
      <c r="P31" s="77">
        <v>1200</v>
      </c>
      <c r="Q31" s="9">
        <v>42655</v>
      </c>
      <c r="R31" s="6">
        <v>1200</v>
      </c>
      <c r="S31" s="84">
        <v>42680</v>
      </c>
      <c r="T31" s="40">
        <v>1200</v>
      </c>
      <c r="U31" s="9">
        <v>42710</v>
      </c>
      <c r="V31" s="40">
        <v>1200</v>
      </c>
      <c r="W31" s="80">
        <v>42787</v>
      </c>
      <c r="X31" s="88">
        <v>1200</v>
      </c>
      <c r="Y31" s="9">
        <v>42787</v>
      </c>
      <c r="Z31" s="6">
        <v>1200</v>
      </c>
      <c r="AA31" s="5">
        <v>42812</v>
      </c>
      <c r="AB31" s="6"/>
      <c r="AC31" s="5"/>
      <c r="AD31" s="6"/>
      <c r="AE31" s="5"/>
      <c r="AF31" s="32"/>
      <c r="AG31" s="32"/>
      <c r="AH31" s="32"/>
    </row>
    <row r="32" spans="1:34" x14ac:dyDescent="0.25">
      <c r="A32" s="21" t="s">
        <v>85</v>
      </c>
      <c r="B32" s="21" t="s">
        <v>86</v>
      </c>
      <c r="C32" s="66">
        <v>0</v>
      </c>
      <c r="D32" s="35">
        <v>1200</v>
      </c>
      <c r="E32" s="26">
        <v>42490</v>
      </c>
      <c r="F32" s="19">
        <v>1200</v>
      </c>
      <c r="G32" s="31">
        <v>42490</v>
      </c>
      <c r="H32" s="22">
        <v>1200</v>
      </c>
      <c r="I32" s="42">
        <v>42523</v>
      </c>
      <c r="J32" s="4">
        <v>1200</v>
      </c>
      <c r="K32" s="5">
        <v>42552</v>
      </c>
      <c r="L32" s="82">
        <v>1200</v>
      </c>
      <c r="M32" s="27">
        <v>42589</v>
      </c>
      <c r="N32" s="6">
        <v>1200</v>
      </c>
      <c r="O32" s="79">
        <v>42617</v>
      </c>
      <c r="P32" s="77">
        <v>1200</v>
      </c>
      <c r="Q32" s="9">
        <v>42647</v>
      </c>
      <c r="R32" s="6">
        <v>1200</v>
      </c>
      <c r="S32" s="84">
        <v>42678</v>
      </c>
      <c r="T32" s="40">
        <v>1200</v>
      </c>
      <c r="U32" s="9">
        <v>42739</v>
      </c>
      <c r="V32" s="40">
        <v>1200</v>
      </c>
      <c r="W32" s="80">
        <v>42739</v>
      </c>
      <c r="X32" s="88">
        <v>1200</v>
      </c>
      <c r="Y32" s="9">
        <v>42782</v>
      </c>
      <c r="Z32" s="6">
        <v>1200</v>
      </c>
      <c r="AA32" s="5">
        <v>42801</v>
      </c>
      <c r="AB32" s="6"/>
      <c r="AC32" s="5"/>
      <c r="AD32" s="6"/>
      <c r="AE32" s="5"/>
      <c r="AF32" s="32"/>
      <c r="AG32" s="32"/>
      <c r="AH32" s="32"/>
    </row>
    <row r="33" spans="1:34" x14ac:dyDescent="0.25">
      <c r="A33" s="21" t="s">
        <v>87</v>
      </c>
      <c r="B33" s="21" t="s">
        <v>88</v>
      </c>
      <c r="C33" s="3">
        <v>0</v>
      </c>
      <c r="D33" s="36">
        <v>1200</v>
      </c>
      <c r="E33" s="26">
        <v>42465</v>
      </c>
      <c r="F33" s="22">
        <v>1200</v>
      </c>
      <c r="G33" s="31">
        <v>42494</v>
      </c>
      <c r="H33" s="22">
        <v>1200</v>
      </c>
      <c r="I33" s="28">
        <v>42527</v>
      </c>
      <c r="J33" s="4">
        <v>1200</v>
      </c>
      <c r="K33" s="59">
        <v>42556</v>
      </c>
      <c r="L33" s="20">
        <v>1200</v>
      </c>
      <c r="M33" s="9">
        <v>42587</v>
      </c>
      <c r="N33" s="6">
        <v>1200</v>
      </c>
      <c r="O33" s="80">
        <v>42621</v>
      </c>
      <c r="P33" s="78">
        <v>1200</v>
      </c>
      <c r="Q33" s="9">
        <v>42654</v>
      </c>
      <c r="R33" s="6">
        <v>1200</v>
      </c>
      <c r="S33" s="84">
        <v>42685</v>
      </c>
      <c r="T33" s="40">
        <v>1200</v>
      </c>
      <c r="U33" s="9">
        <v>42717</v>
      </c>
      <c r="V33" s="40">
        <v>1200</v>
      </c>
      <c r="W33" s="80">
        <v>42750</v>
      </c>
      <c r="X33" s="88">
        <v>1200</v>
      </c>
      <c r="Y33" s="9">
        <v>42781</v>
      </c>
      <c r="Z33" s="6">
        <v>1200</v>
      </c>
      <c r="AA33" s="5">
        <v>42813</v>
      </c>
      <c r="AB33" s="6"/>
      <c r="AC33" s="5"/>
      <c r="AD33" s="6"/>
      <c r="AE33" s="5"/>
      <c r="AF33" s="32"/>
      <c r="AG33" s="32"/>
      <c r="AH33" s="32"/>
    </row>
    <row r="34" spans="1:34" x14ac:dyDescent="0.25">
      <c r="A34" s="21" t="s">
        <v>89</v>
      </c>
      <c r="B34" s="21" t="s">
        <v>90</v>
      </c>
      <c r="C34" s="66">
        <v>0</v>
      </c>
      <c r="D34" s="35">
        <v>1200</v>
      </c>
      <c r="E34" s="26">
        <v>42464</v>
      </c>
      <c r="F34" s="19">
        <v>1200</v>
      </c>
      <c r="G34" s="31">
        <v>42494</v>
      </c>
      <c r="H34" s="22">
        <v>1200</v>
      </c>
      <c r="I34" s="42">
        <v>42527</v>
      </c>
      <c r="J34" s="4">
        <v>1200</v>
      </c>
      <c r="K34" s="59">
        <v>42555</v>
      </c>
      <c r="L34" s="20">
        <v>1200</v>
      </c>
      <c r="M34" s="27">
        <v>42584</v>
      </c>
      <c r="N34" s="6">
        <v>1200</v>
      </c>
      <c r="O34" s="79">
        <v>42619</v>
      </c>
      <c r="P34" s="77">
        <v>1200</v>
      </c>
      <c r="Q34" s="9">
        <v>42648</v>
      </c>
      <c r="R34" s="6">
        <v>1200</v>
      </c>
      <c r="S34" s="84">
        <v>42678</v>
      </c>
      <c r="T34" s="40">
        <v>1200</v>
      </c>
      <c r="U34" s="9">
        <v>42709</v>
      </c>
      <c r="V34" s="40">
        <v>1200</v>
      </c>
      <c r="W34" s="80">
        <v>42744</v>
      </c>
      <c r="X34" s="88">
        <v>1200</v>
      </c>
      <c r="Y34" s="9">
        <v>42771</v>
      </c>
      <c r="Z34" s="6">
        <v>1200</v>
      </c>
      <c r="AA34" s="5">
        <v>42796</v>
      </c>
      <c r="AB34" s="6"/>
      <c r="AC34" s="5"/>
      <c r="AD34" s="6"/>
      <c r="AE34" s="5"/>
      <c r="AF34" s="32"/>
      <c r="AG34" s="32"/>
      <c r="AH34" s="32"/>
    </row>
    <row r="35" spans="1:34" x14ac:dyDescent="0.25">
      <c r="A35" s="21" t="s">
        <v>91</v>
      </c>
      <c r="B35" s="21" t="s">
        <v>92</v>
      </c>
      <c r="C35" s="66">
        <v>0</v>
      </c>
      <c r="D35" s="36">
        <v>1200</v>
      </c>
      <c r="E35" s="26">
        <v>42492</v>
      </c>
      <c r="F35" s="19">
        <v>1200</v>
      </c>
      <c r="G35" s="31">
        <v>42492</v>
      </c>
      <c r="H35" s="22">
        <v>1200</v>
      </c>
      <c r="I35" s="42">
        <v>42527</v>
      </c>
      <c r="J35" s="67">
        <v>1200</v>
      </c>
      <c r="K35" s="59">
        <v>42562</v>
      </c>
      <c r="L35" s="20">
        <v>1200</v>
      </c>
      <c r="M35" s="59">
        <v>42663</v>
      </c>
      <c r="N35" s="6">
        <v>1200</v>
      </c>
      <c r="O35" s="80">
        <v>42663</v>
      </c>
      <c r="P35" s="77">
        <v>1200</v>
      </c>
      <c r="Q35" s="9">
        <v>42663</v>
      </c>
      <c r="R35" s="6">
        <v>1200</v>
      </c>
      <c r="S35" s="84">
        <v>42806</v>
      </c>
      <c r="T35" s="40">
        <v>1200</v>
      </c>
      <c r="U35" s="9">
        <v>42806</v>
      </c>
      <c r="V35" s="40">
        <v>1200</v>
      </c>
      <c r="W35" s="9">
        <v>42806</v>
      </c>
      <c r="X35" s="88">
        <v>1200</v>
      </c>
      <c r="Y35" s="9">
        <v>42806</v>
      </c>
      <c r="Z35" s="6">
        <v>1200</v>
      </c>
      <c r="AA35" s="9">
        <v>42806</v>
      </c>
      <c r="AB35" s="6"/>
      <c r="AC35" s="5"/>
      <c r="AD35" s="6"/>
      <c r="AE35" s="5"/>
      <c r="AF35" s="32"/>
      <c r="AG35" s="32"/>
      <c r="AH35" s="32"/>
    </row>
    <row r="36" spans="1:34" x14ac:dyDescent="0.25">
      <c r="A36" s="21" t="s">
        <v>93</v>
      </c>
      <c r="B36" s="21" t="s">
        <v>94</v>
      </c>
      <c r="C36" s="3">
        <v>3600</v>
      </c>
      <c r="D36" s="35">
        <v>1200</v>
      </c>
      <c r="E36" s="26">
        <v>42491</v>
      </c>
      <c r="F36" s="22">
        <v>1200</v>
      </c>
      <c r="G36" s="26">
        <v>42491</v>
      </c>
      <c r="H36" s="22">
        <v>1200</v>
      </c>
      <c r="I36" s="26">
        <v>42587</v>
      </c>
      <c r="J36" s="4">
        <v>1200</v>
      </c>
      <c r="K36" s="26">
        <v>42587</v>
      </c>
      <c r="L36" s="82">
        <v>1200</v>
      </c>
      <c r="M36" s="9">
        <v>42587</v>
      </c>
      <c r="N36" s="6">
        <v>1200</v>
      </c>
      <c r="O36" s="9">
        <v>42587</v>
      </c>
      <c r="P36" s="78">
        <v>1200</v>
      </c>
      <c r="Q36" s="9">
        <v>42587</v>
      </c>
      <c r="R36" s="6">
        <v>1200</v>
      </c>
      <c r="S36" s="9">
        <v>42772</v>
      </c>
      <c r="T36" s="40">
        <v>1200</v>
      </c>
      <c r="U36" s="9">
        <v>42772</v>
      </c>
      <c r="V36" s="40">
        <v>1200</v>
      </c>
      <c r="W36" s="9">
        <v>42772</v>
      </c>
      <c r="X36" s="88">
        <v>1200</v>
      </c>
      <c r="Y36" s="9">
        <v>42772</v>
      </c>
      <c r="Z36" s="6">
        <v>1200</v>
      </c>
      <c r="AA36" s="5">
        <v>42772</v>
      </c>
      <c r="AB36" s="6"/>
      <c r="AC36" s="5"/>
      <c r="AD36" s="6"/>
      <c r="AE36" s="5"/>
      <c r="AF36" s="32"/>
      <c r="AG36" s="32"/>
      <c r="AH36" s="32"/>
    </row>
    <row r="37" spans="1:34" x14ac:dyDescent="0.25">
      <c r="A37" s="21" t="s">
        <v>95</v>
      </c>
      <c r="B37" s="21" t="s">
        <v>96</v>
      </c>
      <c r="C37" s="66">
        <v>1200</v>
      </c>
      <c r="D37" s="36">
        <v>1200</v>
      </c>
      <c r="E37" s="80">
        <v>42616</v>
      </c>
      <c r="F37" s="19">
        <v>1200</v>
      </c>
      <c r="G37" s="80">
        <v>42616</v>
      </c>
      <c r="H37" s="22">
        <v>1200</v>
      </c>
      <c r="I37" s="80">
        <v>42616</v>
      </c>
      <c r="J37" s="4">
        <v>1200</v>
      </c>
      <c r="K37" s="80">
        <v>42616</v>
      </c>
      <c r="L37" s="20">
        <v>1200</v>
      </c>
      <c r="M37" s="80">
        <v>42616</v>
      </c>
      <c r="N37" s="6">
        <v>1200</v>
      </c>
      <c r="O37" s="80">
        <v>42616</v>
      </c>
      <c r="P37" s="77">
        <v>1200</v>
      </c>
      <c r="Q37" s="24">
        <v>42647</v>
      </c>
      <c r="R37" s="6">
        <v>1200</v>
      </c>
      <c r="S37" s="84">
        <v>42676</v>
      </c>
      <c r="T37" s="40">
        <v>1200</v>
      </c>
      <c r="U37" s="31">
        <v>42705</v>
      </c>
      <c r="V37" s="40">
        <v>1200</v>
      </c>
      <c r="W37" s="80">
        <v>42737</v>
      </c>
      <c r="X37" s="88">
        <v>1200</v>
      </c>
      <c r="Y37" s="31">
        <v>42770</v>
      </c>
      <c r="Z37" s="6">
        <v>1200</v>
      </c>
      <c r="AA37" s="9">
        <v>42798</v>
      </c>
      <c r="AB37" s="6"/>
      <c r="AC37" s="9"/>
      <c r="AD37" s="6"/>
      <c r="AE37" s="5"/>
      <c r="AF37" s="32"/>
      <c r="AG37" s="32"/>
      <c r="AH37" s="32"/>
    </row>
    <row r="38" spans="1:34" x14ac:dyDescent="0.25">
      <c r="A38" s="21" t="s">
        <v>97</v>
      </c>
      <c r="B38" s="21" t="s">
        <v>98</v>
      </c>
      <c r="C38" s="66">
        <v>0</v>
      </c>
      <c r="D38" s="35">
        <v>1200</v>
      </c>
      <c r="E38" s="42">
        <v>42536</v>
      </c>
      <c r="F38" s="19">
        <v>1200</v>
      </c>
      <c r="G38" s="42">
        <v>42536</v>
      </c>
      <c r="H38" s="22">
        <v>1200</v>
      </c>
      <c r="I38" s="42">
        <v>42536</v>
      </c>
      <c r="J38" s="4">
        <v>1200</v>
      </c>
      <c r="K38" s="27">
        <v>42629</v>
      </c>
      <c r="L38" s="20">
        <v>1200</v>
      </c>
      <c r="M38" s="27">
        <v>42629</v>
      </c>
      <c r="N38" s="6">
        <v>1200</v>
      </c>
      <c r="O38" s="27">
        <v>42629</v>
      </c>
      <c r="P38" s="77">
        <v>1200</v>
      </c>
      <c r="Q38" s="8">
        <v>42720</v>
      </c>
      <c r="R38" s="6">
        <v>1200</v>
      </c>
      <c r="S38" s="8">
        <v>42720</v>
      </c>
      <c r="T38" s="40">
        <v>1200</v>
      </c>
      <c r="U38" s="8">
        <v>42720</v>
      </c>
      <c r="V38" s="40">
        <v>1200</v>
      </c>
      <c r="W38" s="80">
        <v>42809</v>
      </c>
      <c r="X38" s="88">
        <v>1200</v>
      </c>
      <c r="Y38" s="80">
        <v>42809</v>
      </c>
      <c r="Z38" s="6">
        <v>1200</v>
      </c>
      <c r="AA38" s="80">
        <v>42809</v>
      </c>
      <c r="AB38" s="6"/>
      <c r="AC38" s="5"/>
      <c r="AD38" s="6"/>
      <c r="AE38" s="5"/>
      <c r="AF38" s="32"/>
      <c r="AG38" s="32"/>
      <c r="AH38" s="32"/>
    </row>
    <row r="39" spans="1:34" x14ac:dyDescent="0.25">
      <c r="A39" s="23" t="s">
        <v>99</v>
      </c>
      <c r="B39" s="23" t="s">
        <v>100</v>
      </c>
      <c r="C39" s="3">
        <v>0</v>
      </c>
      <c r="D39" s="36">
        <v>1200</v>
      </c>
      <c r="E39" s="26">
        <v>42549</v>
      </c>
      <c r="F39" s="22">
        <v>1200</v>
      </c>
      <c r="G39" s="26">
        <v>42549</v>
      </c>
      <c r="H39" s="22">
        <v>1200</v>
      </c>
      <c r="I39" s="26">
        <v>42549</v>
      </c>
      <c r="J39" s="67">
        <v>1200</v>
      </c>
      <c r="K39" s="24">
        <v>42664</v>
      </c>
      <c r="L39" s="20">
        <v>1200</v>
      </c>
      <c r="M39" s="24">
        <v>42664</v>
      </c>
      <c r="N39" s="6">
        <v>1200</v>
      </c>
      <c r="O39" s="80">
        <v>42664</v>
      </c>
      <c r="P39" s="78">
        <v>1200</v>
      </c>
      <c r="Q39" s="24">
        <v>42664</v>
      </c>
      <c r="R39" s="6">
        <v>1200</v>
      </c>
      <c r="S39" s="84">
        <v>42685</v>
      </c>
      <c r="T39" s="40">
        <v>0</v>
      </c>
      <c r="U39" s="31"/>
      <c r="V39" s="40">
        <v>0</v>
      </c>
      <c r="W39" s="80"/>
      <c r="X39" s="88">
        <v>0</v>
      </c>
      <c r="Y39" s="31"/>
      <c r="Z39" s="6">
        <v>0</v>
      </c>
      <c r="AA39" s="9"/>
      <c r="AB39" s="6"/>
      <c r="AC39" s="9"/>
      <c r="AD39" s="6"/>
      <c r="AE39" s="9"/>
      <c r="AF39" s="32"/>
      <c r="AG39" s="32"/>
      <c r="AH39" s="32"/>
    </row>
    <row r="40" spans="1:34" x14ac:dyDescent="0.25">
      <c r="A40" s="21" t="s">
        <v>101</v>
      </c>
      <c r="B40" s="21" t="s">
        <v>102</v>
      </c>
      <c r="C40" s="66">
        <v>2400</v>
      </c>
      <c r="D40" s="35">
        <v>1200</v>
      </c>
      <c r="E40" s="26">
        <v>42565</v>
      </c>
      <c r="F40" s="19">
        <v>1200</v>
      </c>
      <c r="G40" s="26">
        <v>42565</v>
      </c>
      <c r="H40" s="22">
        <v>1200</v>
      </c>
      <c r="I40" s="26">
        <v>42565</v>
      </c>
      <c r="J40" s="4">
        <v>1200</v>
      </c>
      <c r="K40" s="26">
        <v>42565</v>
      </c>
      <c r="L40" s="82">
        <v>1200</v>
      </c>
      <c r="M40" s="63">
        <v>42595</v>
      </c>
      <c r="N40" s="6">
        <v>1200</v>
      </c>
      <c r="O40" s="79">
        <v>42615</v>
      </c>
      <c r="P40" s="77">
        <v>1200</v>
      </c>
      <c r="Q40" s="79">
        <v>42651</v>
      </c>
      <c r="R40" s="6">
        <v>1200</v>
      </c>
      <c r="S40" s="79">
        <v>42694</v>
      </c>
      <c r="T40" s="40">
        <v>1200</v>
      </c>
      <c r="U40" s="79">
        <v>42717</v>
      </c>
      <c r="V40" s="40">
        <v>1200</v>
      </c>
      <c r="W40" s="79">
        <v>42758</v>
      </c>
      <c r="X40" s="88">
        <v>1200</v>
      </c>
      <c r="Y40" s="9">
        <v>42920</v>
      </c>
      <c r="Z40" s="6">
        <v>1200</v>
      </c>
      <c r="AA40" s="9">
        <v>42825</v>
      </c>
      <c r="AB40" s="6"/>
      <c r="AC40" s="5"/>
      <c r="AD40" s="6"/>
      <c r="AE40" s="5"/>
      <c r="AF40" s="32"/>
      <c r="AG40" s="32"/>
      <c r="AH40" s="32"/>
    </row>
    <row r="41" spans="1:34" x14ac:dyDescent="0.25">
      <c r="A41" s="21" t="s">
        <v>103</v>
      </c>
      <c r="B41" s="21" t="s">
        <v>104</v>
      </c>
      <c r="C41" s="66">
        <v>0</v>
      </c>
      <c r="D41" s="36">
        <v>1200</v>
      </c>
      <c r="E41" s="26">
        <v>42462</v>
      </c>
      <c r="F41" s="19">
        <v>1200</v>
      </c>
      <c r="G41" s="26">
        <v>42507</v>
      </c>
      <c r="H41" s="22">
        <v>1200</v>
      </c>
      <c r="I41" s="26">
        <v>42522</v>
      </c>
      <c r="J41" s="4">
        <v>1200</v>
      </c>
      <c r="K41" s="26">
        <v>42562</v>
      </c>
      <c r="L41" s="20">
        <v>1200</v>
      </c>
      <c r="M41" s="13">
        <v>42589</v>
      </c>
      <c r="N41" s="6">
        <v>1200</v>
      </c>
      <c r="O41" s="80">
        <v>42616</v>
      </c>
      <c r="P41" s="77">
        <v>1200</v>
      </c>
      <c r="Q41" s="9">
        <v>42647</v>
      </c>
      <c r="R41" s="6">
        <v>1200</v>
      </c>
      <c r="S41" s="84">
        <v>42676</v>
      </c>
      <c r="T41" s="40">
        <v>1200</v>
      </c>
      <c r="U41" s="9">
        <v>42720</v>
      </c>
      <c r="V41" s="40">
        <v>1200</v>
      </c>
      <c r="W41" s="80">
        <v>42740</v>
      </c>
      <c r="X41" s="88">
        <v>1200</v>
      </c>
      <c r="Y41" s="9">
        <v>42772</v>
      </c>
      <c r="Z41" s="6">
        <v>1200</v>
      </c>
      <c r="AA41" s="9">
        <v>42800</v>
      </c>
      <c r="AB41" s="6"/>
      <c r="AC41" s="5"/>
      <c r="AD41" s="6"/>
      <c r="AE41" s="5"/>
      <c r="AF41" s="32"/>
      <c r="AG41" s="32"/>
      <c r="AH41" s="32"/>
    </row>
    <row r="42" spans="1:34" ht="18" x14ac:dyDescent="0.25">
      <c r="A42" s="2"/>
      <c r="B42" s="2" t="s">
        <v>105</v>
      </c>
      <c r="C42" s="66">
        <f>SUM(C2:C41)</f>
        <v>47500</v>
      </c>
      <c r="D42" s="36">
        <f>SUM(D2:D41)</f>
        <v>48000</v>
      </c>
      <c r="E42" s="73"/>
      <c r="F42" s="7">
        <f>SUM(F2:F41)</f>
        <v>48000</v>
      </c>
      <c r="G42" s="40"/>
      <c r="H42" s="6">
        <f>SUM(H2:H41)</f>
        <v>48000</v>
      </c>
      <c r="I42" s="53"/>
      <c r="J42" s="7">
        <f>SUM(J2:J41)</f>
        <v>48000</v>
      </c>
      <c r="K42" s="60"/>
      <c r="L42" s="2">
        <f>SUM(L2:L41)</f>
        <v>48000</v>
      </c>
      <c r="M42" s="44"/>
      <c r="N42" s="7">
        <f>SUM(N2:N41)</f>
        <v>48000</v>
      </c>
      <c r="O42" s="81"/>
      <c r="P42" s="83">
        <f>SUM(P2:P41)</f>
        <v>47600</v>
      </c>
      <c r="Q42" s="48">
        <v>0</v>
      </c>
      <c r="R42" s="133">
        <f>SUM(R2:R41)</f>
        <v>45600</v>
      </c>
      <c r="S42" s="134"/>
      <c r="T42" s="135">
        <f>SUM(T2:T41)</f>
        <v>44400</v>
      </c>
      <c r="U42" s="136"/>
      <c r="V42" s="86">
        <f>SUM(V2:V41)</f>
        <v>42000</v>
      </c>
      <c r="W42" s="86"/>
      <c r="X42" s="89">
        <f>SUM(X2:X41)</f>
        <v>36000</v>
      </c>
      <c r="Y42" s="139"/>
      <c r="Z42" s="6">
        <f>SUM(Z2:Z41)</f>
        <v>31200</v>
      </c>
      <c r="AA42" s="73">
        <f>SUM(C42,D42,F42,H42,J42,L42,N42,P42,R42,T42,V42,X42,Z42)</f>
        <v>582300</v>
      </c>
      <c r="AB42" s="6"/>
      <c r="AC42" s="46"/>
      <c r="AD42" s="6"/>
      <c r="AE42" s="50"/>
      <c r="AF42" s="32"/>
      <c r="AG42" s="32"/>
      <c r="AH42" s="32"/>
    </row>
    <row r="43" spans="1:34" ht="16.5" customHeight="1" thickBot="1" x14ac:dyDescent="0.3">
      <c r="A43" s="32"/>
      <c r="B43" s="126" t="s">
        <v>125</v>
      </c>
      <c r="D43" s="127"/>
      <c r="E43" s="74"/>
      <c r="F43" s="1"/>
      <c r="G43" s="1"/>
      <c r="H43" s="1"/>
      <c r="I43" s="70"/>
      <c r="J43" s="70"/>
      <c r="K43" s="70"/>
      <c r="L43" s="70"/>
      <c r="M43" s="70"/>
      <c r="N43" s="70"/>
      <c r="O43" s="70"/>
      <c r="P43" s="70"/>
      <c r="Q43" s="137"/>
      <c r="R43" s="155" t="s">
        <v>125</v>
      </c>
      <c r="S43" s="156"/>
      <c r="T43" s="156"/>
      <c r="U43" s="156"/>
      <c r="V43" s="70"/>
      <c r="W43" s="1"/>
      <c r="X43" s="70"/>
      <c r="Y43" s="140"/>
      <c r="Z43" s="70"/>
      <c r="AA43" s="140">
        <v>300522</v>
      </c>
      <c r="AB43" s="32"/>
      <c r="AC43" s="1"/>
      <c r="AD43" s="32"/>
      <c r="AE43" s="54"/>
      <c r="AF43" s="32"/>
      <c r="AG43" s="32"/>
      <c r="AH43" s="32"/>
    </row>
    <row r="44" spans="1:34" s="1" customFormat="1" ht="25.5" customHeight="1" x14ac:dyDescent="0.25">
      <c r="A44" s="32"/>
      <c r="B44" s="126" t="s">
        <v>164</v>
      </c>
      <c r="D44" s="127"/>
      <c r="E44" s="74"/>
      <c r="I44" s="71"/>
      <c r="J44" s="71"/>
      <c r="K44" s="71"/>
      <c r="L44" s="71"/>
      <c r="M44" s="71"/>
      <c r="N44" s="71"/>
      <c r="O44" s="71"/>
      <c r="P44" s="71"/>
      <c r="Q44" s="138"/>
      <c r="R44" s="151" t="s">
        <v>164</v>
      </c>
      <c r="S44" s="152"/>
      <c r="T44" s="152"/>
      <c r="U44" s="152"/>
      <c r="V44" s="71"/>
      <c r="X44" s="71"/>
      <c r="Y44" s="140"/>
      <c r="Z44" s="71"/>
      <c r="AA44" s="140">
        <v>4000</v>
      </c>
      <c r="AB44" s="158" t="s">
        <v>253</v>
      </c>
      <c r="AC44" s="159"/>
      <c r="AD44" s="159"/>
      <c r="AE44" s="159"/>
      <c r="AF44" s="160"/>
      <c r="AG44" s="32"/>
      <c r="AH44" s="32"/>
    </row>
    <row r="45" spans="1:34" s="1" customFormat="1" ht="17.25" customHeight="1" x14ac:dyDescent="0.25">
      <c r="A45" s="32"/>
      <c r="B45" s="126" t="s">
        <v>148</v>
      </c>
      <c r="D45" s="127"/>
      <c r="E45" s="74"/>
      <c r="I45" s="71"/>
      <c r="J45" s="71"/>
      <c r="K45" s="71"/>
      <c r="L45" s="71"/>
      <c r="M45" s="71"/>
      <c r="N45" s="71"/>
      <c r="O45" s="71"/>
      <c r="P45" s="71"/>
      <c r="Q45" s="138"/>
      <c r="R45" s="151" t="s">
        <v>148</v>
      </c>
      <c r="S45" s="152"/>
      <c r="T45" s="152"/>
      <c r="U45" s="152"/>
      <c r="V45" s="71"/>
      <c r="X45" s="71"/>
      <c r="Y45" s="140"/>
      <c r="Z45" s="71"/>
      <c r="AA45" s="140">
        <v>50000</v>
      </c>
      <c r="AB45" s="144"/>
      <c r="AC45" s="161" t="s">
        <v>254</v>
      </c>
      <c r="AD45" s="161"/>
      <c r="AE45" s="161"/>
      <c r="AF45" s="145">
        <v>1200</v>
      </c>
      <c r="AG45" s="32"/>
      <c r="AH45" s="32"/>
    </row>
    <row r="46" spans="1:34" s="1" customFormat="1" ht="17.25" customHeight="1" x14ac:dyDescent="0.25">
      <c r="A46" s="32"/>
      <c r="B46" s="126" t="s">
        <v>174</v>
      </c>
      <c r="D46" s="127"/>
      <c r="E46" s="74"/>
      <c r="I46" s="71"/>
      <c r="J46" s="71"/>
      <c r="K46" s="71"/>
      <c r="L46" s="71"/>
      <c r="M46" s="71"/>
      <c r="N46" s="71"/>
      <c r="O46" s="71"/>
      <c r="P46" s="71"/>
      <c r="Q46" s="138"/>
      <c r="R46" s="151" t="s">
        <v>202</v>
      </c>
      <c r="S46" s="152"/>
      <c r="T46" s="152"/>
      <c r="U46" s="152"/>
      <c r="V46" s="71"/>
      <c r="W46" s="119"/>
      <c r="X46" s="71"/>
      <c r="Y46" s="141"/>
      <c r="Z46" s="71"/>
      <c r="AA46" s="141">
        <v>1000</v>
      </c>
      <c r="AB46" s="144"/>
      <c r="AC46" s="161" t="s">
        <v>255</v>
      </c>
      <c r="AD46" s="161"/>
      <c r="AE46" s="161"/>
      <c r="AF46" s="145">
        <v>3600</v>
      </c>
      <c r="AG46" s="32"/>
      <c r="AH46" s="32"/>
    </row>
    <row r="47" spans="1:34" s="1" customFormat="1" ht="17.25" customHeight="1" x14ac:dyDescent="0.25">
      <c r="A47" s="32"/>
      <c r="B47" s="126"/>
      <c r="D47" s="127"/>
      <c r="E47" s="74"/>
      <c r="I47" s="71"/>
      <c r="J47" s="71"/>
      <c r="K47" s="71"/>
      <c r="L47" s="71"/>
      <c r="M47" s="71"/>
      <c r="N47" s="71"/>
      <c r="O47" s="71"/>
      <c r="P47" s="71"/>
      <c r="Q47" s="138"/>
      <c r="R47" s="153" t="s">
        <v>223</v>
      </c>
      <c r="S47" s="154"/>
      <c r="T47" s="154"/>
      <c r="U47" s="132"/>
      <c r="V47" s="71"/>
      <c r="W47" s="119"/>
      <c r="X47" s="71"/>
      <c r="Y47" s="141"/>
      <c r="Z47" s="71"/>
      <c r="AA47" s="141">
        <v>3800</v>
      </c>
      <c r="AB47" s="144"/>
      <c r="AC47" s="161" t="s">
        <v>256</v>
      </c>
      <c r="AD47" s="161"/>
      <c r="AE47" s="161"/>
      <c r="AF47" s="145">
        <v>1200</v>
      </c>
      <c r="AG47" s="32"/>
      <c r="AH47" s="32"/>
    </row>
    <row r="48" spans="1:34" s="1" customFormat="1" ht="24" customHeight="1" x14ac:dyDescent="0.25">
      <c r="A48" s="32"/>
      <c r="B48" s="126"/>
      <c r="D48" s="127"/>
      <c r="E48" s="74"/>
      <c r="I48" s="71"/>
      <c r="J48" s="71"/>
      <c r="K48" s="71"/>
      <c r="L48" s="71"/>
      <c r="M48" s="71"/>
      <c r="N48" s="71"/>
      <c r="O48" s="71"/>
      <c r="P48" s="71"/>
      <c r="Q48" s="138"/>
      <c r="R48" s="151" t="s">
        <v>186</v>
      </c>
      <c r="S48" s="152"/>
      <c r="T48" s="152"/>
      <c r="U48" s="152"/>
      <c r="V48" s="71"/>
      <c r="W48" s="119"/>
      <c r="X48" s="71"/>
      <c r="Y48" s="141"/>
      <c r="Z48" s="71"/>
      <c r="AA48" s="141">
        <v>520</v>
      </c>
      <c r="AB48" s="144"/>
      <c r="AC48" s="161" t="s">
        <v>257</v>
      </c>
      <c r="AD48" s="161"/>
      <c r="AE48" s="161"/>
      <c r="AF48" s="145">
        <v>1200</v>
      </c>
      <c r="AG48" s="32"/>
      <c r="AH48" s="32"/>
    </row>
    <row r="49" spans="1:34" ht="15" customHeight="1" thickBot="1" x14ac:dyDescent="0.3">
      <c r="A49" s="32"/>
      <c r="B49" s="126" t="s">
        <v>105</v>
      </c>
      <c r="D49" s="61"/>
      <c r="E49" s="75"/>
      <c r="F49" s="1"/>
      <c r="G49" s="61"/>
      <c r="H49" s="1"/>
      <c r="I49" s="71"/>
      <c r="J49" s="71"/>
      <c r="K49" s="71"/>
      <c r="L49" s="71"/>
      <c r="M49" s="71"/>
      <c r="N49" s="71"/>
      <c r="O49" s="71"/>
      <c r="P49" s="71"/>
      <c r="Q49" s="138"/>
      <c r="R49" s="151" t="s">
        <v>105</v>
      </c>
      <c r="S49" s="152"/>
      <c r="T49" s="152"/>
      <c r="U49" s="131"/>
      <c r="V49" s="71"/>
      <c r="W49" s="85"/>
      <c r="X49" s="71"/>
      <c r="Y49" s="85"/>
      <c r="Z49" s="87"/>
      <c r="AA49" s="61">
        <f>SUM(AA42:AA48)</f>
        <v>942142</v>
      </c>
      <c r="AB49" s="146"/>
      <c r="AC49" s="147"/>
      <c r="AD49" s="148"/>
      <c r="AE49" s="149"/>
      <c r="AF49" s="150">
        <f>SUM(AF45:AF48)</f>
        <v>7200</v>
      </c>
      <c r="AG49" s="32"/>
      <c r="AH49" s="32"/>
    </row>
    <row r="50" spans="1:34" ht="15.75" customHeight="1" x14ac:dyDescent="0.25">
      <c r="A50" s="32"/>
      <c r="E50" s="76"/>
      <c r="F50" s="1"/>
      <c r="G50" s="61"/>
      <c r="H50" s="1"/>
      <c r="I50" s="71"/>
      <c r="J50" s="71"/>
      <c r="K50" s="71"/>
      <c r="L50" s="71"/>
      <c r="M50" s="71"/>
      <c r="N50" s="71"/>
      <c r="O50" s="71"/>
      <c r="P50" s="71"/>
      <c r="Q50" s="138"/>
      <c r="R50" s="153"/>
      <c r="S50" s="154"/>
      <c r="T50" s="154"/>
      <c r="U50" s="85"/>
      <c r="V50" s="71"/>
      <c r="W50" s="85"/>
      <c r="X50" s="85"/>
      <c r="Y50" s="85"/>
      <c r="Z50" s="71"/>
      <c r="AA50" s="61"/>
      <c r="AB50" s="32"/>
      <c r="AC50" s="1"/>
      <c r="AD50" s="32"/>
      <c r="AE50" s="32"/>
      <c r="AF50" s="32"/>
      <c r="AG50" s="32"/>
      <c r="AH50" s="32"/>
    </row>
    <row r="51" spans="1:34" ht="15.75" x14ac:dyDescent="0.25">
      <c r="A51" s="32"/>
      <c r="E51" s="75"/>
      <c r="F51" s="1"/>
      <c r="G51" s="1"/>
      <c r="H51" s="1"/>
      <c r="I51" s="1"/>
      <c r="J51" s="32"/>
      <c r="K51" s="1"/>
      <c r="L51" s="1"/>
      <c r="M51" s="1"/>
      <c r="N51" s="1"/>
      <c r="O51" s="1"/>
      <c r="P51" s="54"/>
      <c r="Q51" s="54"/>
      <c r="R51" s="71"/>
      <c r="S51" s="1"/>
      <c r="T51" s="71"/>
      <c r="U51" s="71"/>
      <c r="V51" s="71"/>
      <c r="W51" s="71"/>
      <c r="X51" s="71"/>
      <c r="Y51" s="154"/>
      <c r="Z51" s="154"/>
      <c r="AA51" s="1"/>
      <c r="AB51" s="32"/>
      <c r="AC51" s="1"/>
      <c r="AD51" s="32"/>
      <c r="AE51" s="32"/>
      <c r="AF51" s="32"/>
      <c r="AG51" s="32"/>
      <c r="AH51" s="32"/>
    </row>
    <row r="52" spans="1:34" ht="15.75" x14ac:dyDescent="0.25">
      <c r="A52" s="32"/>
      <c r="B52" s="1"/>
      <c r="C52" s="1"/>
      <c r="D52" s="1"/>
      <c r="E52" s="1"/>
      <c r="F52" s="1"/>
      <c r="G52" s="1"/>
      <c r="H52" s="1"/>
      <c r="I52" s="1"/>
      <c r="J52" s="32"/>
      <c r="K52" s="1"/>
      <c r="L52" s="1"/>
      <c r="M52" s="1"/>
      <c r="N52" s="1"/>
      <c r="O52" s="1"/>
      <c r="P52" s="54"/>
      <c r="Q52" s="54"/>
      <c r="R52" s="71"/>
      <c r="S52" s="1"/>
      <c r="T52" s="71"/>
      <c r="U52" s="71"/>
      <c r="V52" s="71"/>
      <c r="W52" s="71"/>
      <c r="X52" s="71"/>
      <c r="Y52" s="154"/>
      <c r="Z52" s="154"/>
      <c r="AA52" s="1"/>
      <c r="AB52" s="32"/>
      <c r="AC52" s="1"/>
      <c r="AD52" s="32"/>
      <c r="AE52" s="32"/>
      <c r="AF52" s="32"/>
      <c r="AG52" s="32"/>
      <c r="AH52" s="32"/>
    </row>
    <row r="53" spans="1:34" ht="15.75" x14ac:dyDescent="0.25">
      <c r="A53" s="32"/>
      <c r="B53" s="1"/>
      <c r="C53" s="1"/>
      <c r="D53" s="1"/>
      <c r="E53" s="47"/>
      <c r="F53" s="1"/>
      <c r="G53" s="1"/>
      <c r="H53" s="1"/>
      <c r="I53" s="1"/>
      <c r="J53" s="32"/>
      <c r="K53" s="1"/>
      <c r="L53" s="1"/>
      <c r="M53" s="1"/>
      <c r="N53" s="1"/>
      <c r="O53" s="1"/>
      <c r="P53" s="54"/>
      <c r="Q53" s="54"/>
      <c r="R53" s="71"/>
      <c r="S53" s="1"/>
      <c r="T53" s="71"/>
      <c r="U53" s="71"/>
      <c r="V53" s="71"/>
      <c r="W53" s="71"/>
      <c r="X53" s="71"/>
      <c r="Y53" s="154"/>
      <c r="Z53" s="154"/>
      <c r="AA53" s="1"/>
      <c r="AB53" s="32"/>
      <c r="AC53" s="1"/>
      <c r="AD53" s="32"/>
      <c r="AE53" s="32"/>
      <c r="AF53" s="32"/>
      <c r="AG53" s="32"/>
      <c r="AH53" s="32"/>
    </row>
    <row r="54" spans="1:34" ht="15.75" x14ac:dyDescent="0.25">
      <c r="A54" s="32"/>
      <c r="B54" s="1"/>
      <c r="C54" s="1"/>
      <c r="D54" s="1"/>
      <c r="E54" s="1"/>
      <c r="F54" s="1"/>
      <c r="G54" s="1"/>
      <c r="H54" s="1"/>
      <c r="I54" s="1"/>
      <c r="J54" s="32"/>
      <c r="K54" s="1"/>
      <c r="L54" s="1"/>
      <c r="M54" s="1"/>
      <c r="N54" s="1"/>
      <c r="O54" s="1"/>
      <c r="P54" s="54"/>
      <c r="Q54" s="54"/>
      <c r="R54" s="72"/>
      <c r="S54" s="1"/>
      <c r="T54" s="72"/>
      <c r="U54" s="72"/>
      <c r="V54" s="72"/>
      <c r="W54" s="72"/>
      <c r="X54" s="72"/>
      <c r="Y54" s="157"/>
      <c r="Z54" s="157"/>
      <c r="AA54" s="1"/>
      <c r="AB54" s="32"/>
      <c r="AC54" s="1"/>
      <c r="AD54" s="32"/>
      <c r="AE54" s="32"/>
      <c r="AF54" s="32"/>
      <c r="AG54" s="32"/>
      <c r="AH54" s="32"/>
    </row>
    <row r="55" spans="1:34" ht="15.75" x14ac:dyDescent="0.25">
      <c r="A55" s="32"/>
      <c r="B55" s="1"/>
      <c r="C55" s="1"/>
      <c r="D55" s="1"/>
      <c r="E55" s="1"/>
      <c r="F55" s="1"/>
      <c r="G55" s="1"/>
      <c r="H55" s="1"/>
      <c r="I55" s="55"/>
      <c r="J55" s="32"/>
      <c r="K55" s="1"/>
      <c r="L55" s="1"/>
      <c r="M55" s="1"/>
      <c r="N55" s="1"/>
      <c r="O55" s="1"/>
      <c r="P55" s="1"/>
      <c r="Q55" s="1"/>
      <c r="R55" s="1"/>
      <c r="S55" s="52"/>
      <c r="T55" s="1"/>
      <c r="U55" s="1"/>
      <c r="V55" s="1"/>
      <c r="W55" s="1"/>
      <c r="X55" s="1"/>
      <c r="Y55" s="152"/>
      <c r="Z55" s="152"/>
      <c r="AA55" s="61"/>
      <c r="AB55" s="32"/>
      <c r="AC55" s="1"/>
      <c r="AD55" s="32"/>
      <c r="AE55" s="61"/>
      <c r="AF55" s="32"/>
      <c r="AG55" s="32"/>
      <c r="AH55" s="32"/>
    </row>
    <row r="56" spans="1:34" ht="15.75" x14ac:dyDescent="0.25">
      <c r="A56" s="32"/>
      <c r="B56" s="1"/>
      <c r="C56" s="1"/>
      <c r="D56" s="32"/>
      <c r="E56" s="1"/>
      <c r="F56" s="32"/>
      <c r="G56" s="32"/>
      <c r="H56" s="32"/>
      <c r="I56" s="57"/>
      <c r="J56" s="32"/>
      <c r="K56" s="1"/>
      <c r="L56" s="32"/>
      <c r="M56" s="32"/>
      <c r="N56" s="32"/>
      <c r="O56" s="32"/>
      <c r="P56" s="1"/>
      <c r="Q56" s="1"/>
      <c r="R56" s="1"/>
      <c r="S56" s="49"/>
      <c r="T56" s="32"/>
      <c r="U56" s="1"/>
      <c r="V56" s="32"/>
      <c r="W56" s="32"/>
      <c r="X56" s="32"/>
      <c r="Y56" s="32"/>
      <c r="Z56" s="49"/>
      <c r="AA56" s="32"/>
      <c r="AB56" s="32"/>
      <c r="AC56" s="1"/>
      <c r="AD56" s="32"/>
      <c r="AE56" s="32"/>
      <c r="AF56" s="32"/>
      <c r="AG56" s="32"/>
      <c r="AH56" s="32"/>
    </row>
    <row r="57" spans="1:34" x14ac:dyDescent="0.25">
      <c r="A57" s="32"/>
      <c r="B57" s="1"/>
      <c r="C57" s="1"/>
      <c r="D57" s="32"/>
      <c r="E57" s="1"/>
      <c r="F57" s="32"/>
      <c r="G57" s="32"/>
      <c r="H57" s="32"/>
      <c r="I57" s="1"/>
      <c r="J57" s="1"/>
      <c r="K57" s="1"/>
      <c r="L57" s="32"/>
      <c r="M57" s="1"/>
      <c r="N57" s="32"/>
      <c r="O57" s="32"/>
      <c r="P57" s="32"/>
      <c r="Q57" s="32"/>
      <c r="R57" s="1"/>
      <c r="S57" s="45"/>
      <c r="T57" s="1"/>
      <c r="U57" s="1"/>
      <c r="V57" s="1"/>
      <c r="W57" s="1"/>
      <c r="X57" s="1"/>
      <c r="Y57" s="32"/>
      <c r="Z57" s="45"/>
      <c r="AA57" s="32"/>
      <c r="AB57" s="32"/>
      <c r="AC57" s="1"/>
      <c r="AD57" s="32"/>
      <c r="AE57" s="32"/>
      <c r="AF57" s="32"/>
      <c r="AG57" s="32"/>
      <c r="AH57" s="32"/>
    </row>
    <row r="58" spans="1:34" x14ac:dyDescent="0.25">
      <c r="A58" s="32"/>
      <c r="B58" s="47"/>
      <c r="C58" s="1"/>
      <c r="D58" s="32"/>
      <c r="E58" s="1"/>
      <c r="F58" s="32"/>
      <c r="G58" s="32"/>
      <c r="H58" s="32"/>
      <c r="I58" s="1"/>
      <c r="J58" s="47"/>
      <c r="K58" s="1"/>
      <c r="L58" s="32"/>
      <c r="M58" s="1"/>
      <c r="N58" s="32"/>
      <c r="O58" s="32"/>
      <c r="P58" s="32"/>
      <c r="Q58" s="32"/>
      <c r="R58" s="1"/>
      <c r="S58" s="1"/>
      <c r="T58" s="1"/>
      <c r="U58" s="45"/>
      <c r="V58" s="1"/>
      <c r="W58" s="1"/>
      <c r="X58" s="1"/>
      <c r="Y58" s="45"/>
      <c r="Z58" s="32"/>
      <c r="AA58" s="32"/>
      <c r="AB58" s="32"/>
      <c r="AC58" s="1"/>
      <c r="AD58" s="32"/>
      <c r="AE58" s="32"/>
      <c r="AF58" s="32"/>
      <c r="AG58" s="32"/>
      <c r="AH58" s="32"/>
    </row>
    <row r="59" spans="1:34" x14ac:dyDescent="0.25">
      <c r="A59" s="32"/>
      <c r="B59" s="1"/>
      <c r="C59" s="1"/>
      <c r="D59" s="32"/>
      <c r="E59" s="1"/>
      <c r="F59" s="32"/>
      <c r="G59" s="32"/>
      <c r="H59" s="32"/>
      <c r="I59" s="1"/>
      <c r="J59" s="1"/>
      <c r="K59" s="1"/>
      <c r="L59" s="32"/>
      <c r="M59" s="1"/>
      <c r="N59" s="32"/>
      <c r="O59" s="32"/>
      <c r="P59" s="32"/>
      <c r="Q59" s="32"/>
      <c r="R59" s="1"/>
      <c r="S59" s="1"/>
      <c r="T59" s="1"/>
      <c r="U59" s="45"/>
      <c r="V59" s="1"/>
      <c r="W59" s="1"/>
      <c r="X59" s="1"/>
      <c r="Y59" s="45"/>
      <c r="Z59" s="32"/>
      <c r="AA59" s="32"/>
      <c r="AB59" s="32"/>
      <c r="AC59" s="1"/>
      <c r="AD59" s="32"/>
      <c r="AE59" s="32"/>
      <c r="AF59" s="32"/>
      <c r="AG59" s="32"/>
      <c r="AH59" s="32"/>
    </row>
    <row r="60" spans="1:34" x14ac:dyDescent="0.25">
      <c r="A60" s="32"/>
      <c r="B60" s="1"/>
      <c r="C60" s="1"/>
      <c r="D60" s="32"/>
      <c r="E60" s="1"/>
      <c r="F60" s="32"/>
      <c r="G60" s="32"/>
      <c r="H60" s="32"/>
      <c r="I60" s="1"/>
      <c r="J60" s="1"/>
      <c r="K60" s="1"/>
      <c r="L60" s="32"/>
      <c r="M60" s="1"/>
      <c r="N60" s="32"/>
      <c r="O60" s="32"/>
      <c r="P60" s="32"/>
      <c r="Q60" s="32"/>
      <c r="R60" s="1"/>
      <c r="S60" s="1"/>
      <c r="T60" s="1"/>
      <c r="U60" s="1"/>
      <c r="V60" s="1"/>
      <c r="W60" s="1"/>
      <c r="X60" s="1"/>
      <c r="Y60" s="45"/>
      <c r="Z60" s="32"/>
      <c r="AA60" s="32"/>
      <c r="AB60" s="32"/>
      <c r="AC60" s="1"/>
      <c r="AD60" s="32"/>
      <c r="AE60" s="32"/>
      <c r="AF60" s="32"/>
      <c r="AG60" s="32"/>
      <c r="AH60" s="32"/>
    </row>
    <row r="61" spans="1:34" x14ac:dyDescent="0.25">
      <c r="A61" s="32"/>
      <c r="B61" s="1"/>
      <c r="C61" s="1"/>
      <c r="D61" s="32"/>
      <c r="E61" s="1"/>
      <c r="F61" s="32"/>
      <c r="G61" s="32"/>
      <c r="H61" s="3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45"/>
      <c r="Z61" s="32"/>
      <c r="AA61" s="32"/>
      <c r="AB61" s="32"/>
      <c r="AC61" s="1"/>
      <c r="AD61" s="32"/>
      <c r="AE61" s="32"/>
      <c r="AF61" s="32"/>
      <c r="AG61" s="32"/>
      <c r="AH61" s="32"/>
    </row>
  </sheetData>
  <mergeCells count="18">
    <mergeCell ref="AB44:AF44"/>
    <mergeCell ref="AC45:AE45"/>
    <mergeCell ref="AC46:AE46"/>
    <mergeCell ref="AC47:AE47"/>
    <mergeCell ref="AC48:AE48"/>
    <mergeCell ref="Y55:Z55"/>
    <mergeCell ref="Y51:Z51"/>
    <mergeCell ref="Y52:Z52"/>
    <mergeCell ref="Y54:Z54"/>
    <mergeCell ref="R50:T50"/>
    <mergeCell ref="Y53:Z53"/>
    <mergeCell ref="R49:T49"/>
    <mergeCell ref="R47:T47"/>
    <mergeCell ref="R43:U43"/>
    <mergeCell ref="R44:U44"/>
    <mergeCell ref="R45:U45"/>
    <mergeCell ref="R46:U46"/>
    <mergeCell ref="R48:U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"/>
  <sheetViews>
    <sheetView topLeftCell="A127" workbookViewId="0">
      <selection activeCell="H139" sqref="H139"/>
    </sheetView>
  </sheetViews>
  <sheetFormatPr defaultRowHeight="15" x14ac:dyDescent="0.25"/>
  <cols>
    <col min="2" max="2" width="10.7109375" customWidth="1"/>
    <col min="3" max="3" width="32.140625" customWidth="1"/>
    <col min="5" max="5" width="16.28515625" customWidth="1"/>
  </cols>
  <sheetData>
    <row r="1" spans="1:10" x14ac:dyDescent="0.25">
      <c r="A1" t="s">
        <v>123</v>
      </c>
    </row>
    <row r="2" spans="1:10" ht="15.75" x14ac:dyDescent="0.25">
      <c r="A2" s="1"/>
      <c r="B2" s="113" t="s">
        <v>124</v>
      </c>
      <c r="C2" s="113"/>
      <c r="D2" s="114"/>
      <c r="E2" s="115"/>
      <c r="F2" s="107" t="s">
        <v>134</v>
      </c>
      <c r="G2" s="107"/>
      <c r="H2" s="107"/>
    </row>
    <row r="3" spans="1:10" x14ac:dyDescent="0.25">
      <c r="A3" s="46" t="s">
        <v>121</v>
      </c>
      <c r="B3" s="2" t="s">
        <v>116</v>
      </c>
      <c r="C3" s="2" t="s">
        <v>117</v>
      </c>
      <c r="D3" s="2" t="s">
        <v>118</v>
      </c>
      <c r="E3" s="7" t="s">
        <v>119</v>
      </c>
      <c r="F3" s="108"/>
      <c r="G3" s="108"/>
      <c r="H3" s="108"/>
    </row>
    <row r="4" spans="1:10" x14ac:dyDescent="0.25">
      <c r="A4" s="46">
        <v>1</v>
      </c>
      <c r="B4" s="109">
        <v>42462</v>
      </c>
      <c r="C4" s="111" t="s">
        <v>126</v>
      </c>
      <c r="D4" s="46" t="s">
        <v>127</v>
      </c>
      <c r="E4" s="110">
        <v>7500</v>
      </c>
      <c r="F4" s="47"/>
      <c r="G4" s="1"/>
      <c r="H4" s="1"/>
    </row>
    <row r="5" spans="1:10" x14ac:dyDescent="0.25">
      <c r="A5" s="46">
        <v>2</v>
      </c>
      <c r="B5" s="109">
        <v>42462</v>
      </c>
      <c r="C5" s="111" t="s">
        <v>122</v>
      </c>
      <c r="D5" s="46" t="s">
        <v>127</v>
      </c>
      <c r="E5" s="110">
        <v>1000</v>
      </c>
      <c r="F5" s="47"/>
      <c r="G5" s="1"/>
      <c r="H5" s="1"/>
    </row>
    <row r="6" spans="1:10" x14ac:dyDescent="0.25">
      <c r="A6" s="46">
        <v>3</v>
      </c>
      <c r="B6" s="109">
        <v>42462</v>
      </c>
      <c r="C6" s="111" t="s">
        <v>128</v>
      </c>
      <c r="D6" s="46" t="s">
        <v>127</v>
      </c>
      <c r="E6" s="110">
        <v>5790</v>
      </c>
      <c r="F6" s="1"/>
      <c r="G6" s="1"/>
      <c r="H6" s="1"/>
    </row>
    <row r="7" spans="1:10" x14ac:dyDescent="0.25">
      <c r="A7" s="46">
        <v>4</v>
      </c>
      <c r="B7" s="109">
        <v>42464</v>
      </c>
      <c r="C7" s="111" t="s">
        <v>129</v>
      </c>
      <c r="D7" s="46" t="s">
        <v>127</v>
      </c>
      <c r="E7" s="110">
        <v>5500</v>
      </c>
      <c r="F7" s="1"/>
      <c r="G7" s="1"/>
      <c r="H7" s="1"/>
    </row>
    <row r="8" spans="1:10" x14ac:dyDescent="0.25">
      <c r="A8" s="46">
        <v>5</v>
      </c>
      <c r="B8" s="109">
        <v>42464</v>
      </c>
      <c r="C8" s="111" t="s">
        <v>130</v>
      </c>
      <c r="D8" s="46"/>
      <c r="E8" s="110">
        <v>7750</v>
      </c>
      <c r="F8" s="1"/>
      <c r="G8" s="1"/>
      <c r="H8" s="1"/>
    </row>
    <row r="9" spans="1:10" x14ac:dyDescent="0.25">
      <c r="A9" s="46">
        <v>6</v>
      </c>
      <c r="B9" s="109">
        <v>42464</v>
      </c>
      <c r="C9" s="111" t="s">
        <v>131</v>
      </c>
      <c r="D9" s="46" t="s">
        <v>132</v>
      </c>
      <c r="E9" s="110">
        <v>3250</v>
      </c>
      <c r="F9" s="1"/>
      <c r="G9" s="1"/>
      <c r="H9" s="1"/>
    </row>
    <row r="10" spans="1:10" x14ac:dyDescent="0.25">
      <c r="A10" s="46">
        <v>7</v>
      </c>
      <c r="B10" s="109">
        <v>42466</v>
      </c>
      <c r="C10" s="111" t="s">
        <v>133</v>
      </c>
      <c r="D10" s="46"/>
      <c r="E10" s="110">
        <v>41250</v>
      </c>
      <c r="F10" s="1"/>
      <c r="G10" s="1"/>
      <c r="H10" s="1"/>
    </row>
    <row r="11" spans="1:10" x14ac:dyDescent="0.25">
      <c r="A11" s="46"/>
      <c r="B11" s="109"/>
      <c r="C11" s="111"/>
      <c r="D11" s="46"/>
      <c r="E11" s="110"/>
      <c r="F11" s="1"/>
      <c r="G11" s="1"/>
      <c r="H11" s="1"/>
    </row>
    <row r="12" spans="1:10" x14ac:dyDescent="0.25">
      <c r="A12" s="46"/>
      <c r="B12" s="109"/>
      <c r="C12" s="111"/>
      <c r="D12" s="46"/>
      <c r="E12" s="110"/>
      <c r="F12" s="1"/>
      <c r="G12" s="1"/>
      <c r="H12" s="1"/>
    </row>
    <row r="13" spans="1:10" x14ac:dyDescent="0.25">
      <c r="A13" s="46"/>
      <c r="B13" s="112"/>
      <c r="C13" s="46" t="s">
        <v>120</v>
      </c>
      <c r="D13" s="46"/>
      <c r="E13" s="110">
        <f>SUM(E4:E12)</f>
        <v>72040</v>
      </c>
      <c r="F13" s="1"/>
      <c r="G13" s="1"/>
      <c r="H13" s="1"/>
    </row>
    <row r="14" spans="1:10" x14ac:dyDescent="0.25">
      <c r="A14" s="116"/>
      <c r="B14" s="117"/>
      <c r="C14" s="119"/>
      <c r="D14" s="116"/>
      <c r="E14" s="118"/>
      <c r="F14" s="1"/>
      <c r="G14" s="1"/>
      <c r="H14" s="1"/>
    </row>
    <row r="15" spans="1:10" ht="15.75" x14ac:dyDescent="0.25">
      <c r="A15" s="1"/>
      <c r="B15" s="113" t="s">
        <v>137</v>
      </c>
      <c r="C15" s="113"/>
      <c r="D15" s="114"/>
      <c r="E15" s="115"/>
      <c r="F15" s="107" t="s">
        <v>135</v>
      </c>
      <c r="G15" s="107"/>
      <c r="H15" s="107"/>
      <c r="I15" s="1"/>
      <c r="J15" s="1"/>
    </row>
    <row r="16" spans="1:10" x14ac:dyDescent="0.25">
      <c r="A16" s="46" t="s">
        <v>121</v>
      </c>
      <c r="B16" s="2" t="s">
        <v>116</v>
      </c>
      <c r="C16" s="2" t="s">
        <v>117</v>
      </c>
      <c r="D16" s="2" t="s">
        <v>118</v>
      </c>
      <c r="E16" s="7" t="s">
        <v>119</v>
      </c>
      <c r="F16" s="108"/>
      <c r="G16" s="108"/>
      <c r="H16" s="108"/>
      <c r="I16" s="1"/>
      <c r="J16" s="1"/>
    </row>
    <row r="17" spans="1:10" x14ac:dyDescent="0.25">
      <c r="A17" s="46">
        <v>1</v>
      </c>
      <c r="B17" s="109">
        <v>42493</v>
      </c>
      <c r="C17" s="111" t="s">
        <v>138</v>
      </c>
      <c r="D17" s="46" t="s">
        <v>136</v>
      </c>
      <c r="E17" s="110">
        <v>7500</v>
      </c>
      <c r="F17" s="47"/>
      <c r="G17" s="1"/>
      <c r="H17" s="1"/>
      <c r="I17" s="1"/>
      <c r="J17" s="1"/>
    </row>
    <row r="18" spans="1:10" x14ac:dyDescent="0.25">
      <c r="A18" s="46">
        <v>2</v>
      </c>
      <c r="B18" s="109">
        <v>42493</v>
      </c>
      <c r="C18" s="111" t="s">
        <v>122</v>
      </c>
      <c r="D18" s="46" t="s">
        <v>136</v>
      </c>
      <c r="E18" s="110">
        <v>1000</v>
      </c>
      <c r="F18" s="47"/>
      <c r="G18" s="1"/>
      <c r="H18" s="1"/>
      <c r="I18" s="1"/>
      <c r="J18" s="1"/>
    </row>
    <row r="19" spans="1:10" x14ac:dyDescent="0.25">
      <c r="A19" s="46">
        <v>3</v>
      </c>
      <c r="B19" s="109">
        <v>42494</v>
      </c>
      <c r="C19" s="111" t="s">
        <v>139</v>
      </c>
      <c r="D19" s="46" t="s">
        <v>136</v>
      </c>
      <c r="E19" s="110">
        <v>6490</v>
      </c>
      <c r="F19" s="1" t="s">
        <v>146</v>
      </c>
      <c r="G19" s="1"/>
      <c r="H19" s="1"/>
      <c r="I19" s="1"/>
      <c r="J19" s="1"/>
    </row>
    <row r="20" spans="1:10" x14ac:dyDescent="0.25">
      <c r="A20" s="46">
        <v>4</v>
      </c>
      <c r="B20" s="109">
        <v>42496</v>
      </c>
      <c r="C20" s="111" t="s">
        <v>140</v>
      </c>
      <c r="D20" s="46" t="s">
        <v>136</v>
      </c>
      <c r="E20" s="110">
        <v>6000</v>
      </c>
      <c r="F20" s="1"/>
      <c r="G20" s="1"/>
      <c r="H20" s="1"/>
      <c r="I20" s="1"/>
      <c r="J20" s="1"/>
    </row>
    <row r="21" spans="1:10" x14ac:dyDescent="0.25">
      <c r="A21" s="46">
        <v>5</v>
      </c>
      <c r="B21" s="109">
        <v>42498</v>
      </c>
      <c r="C21" s="111" t="s">
        <v>141</v>
      </c>
      <c r="D21" s="46" t="s">
        <v>142</v>
      </c>
      <c r="E21" s="110">
        <v>4000</v>
      </c>
      <c r="F21" s="1" t="s">
        <v>147</v>
      </c>
      <c r="G21" s="1"/>
      <c r="H21" s="1"/>
      <c r="I21" s="1"/>
      <c r="J21" s="1"/>
    </row>
    <row r="22" spans="1:10" x14ac:dyDescent="0.25">
      <c r="A22" s="46">
        <v>6</v>
      </c>
      <c r="B22" s="109">
        <v>42500</v>
      </c>
      <c r="C22" s="111" t="s">
        <v>143</v>
      </c>
      <c r="D22" s="46"/>
      <c r="E22" s="110">
        <v>50</v>
      </c>
      <c r="F22" s="1"/>
      <c r="G22" s="1"/>
      <c r="H22" s="1"/>
      <c r="I22" s="1"/>
      <c r="J22" s="1"/>
    </row>
    <row r="23" spans="1:10" x14ac:dyDescent="0.25">
      <c r="A23" s="46">
        <v>7</v>
      </c>
      <c r="B23" s="109">
        <v>42500</v>
      </c>
      <c r="C23" s="111" t="s">
        <v>144</v>
      </c>
      <c r="D23" s="46"/>
      <c r="E23" s="110">
        <v>110</v>
      </c>
      <c r="F23" s="1"/>
      <c r="G23" s="1"/>
      <c r="H23" s="1"/>
      <c r="I23" s="1"/>
      <c r="J23" s="1"/>
    </row>
    <row r="24" spans="1:10" x14ac:dyDescent="0.25">
      <c r="A24" s="46">
        <v>8</v>
      </c>
      <c r="B24" s="109">
        <v>42514</v>
      </c>
      <c r="C24" s="111" t="s">
        <v>145</v>
      </c>
      <c r="D24" s="46"/>
      <c r="E24" s="110">
        <v>5600</v>
      </c>
      <c r="F24" s="1"/>
      <c r="G24" s="1"/>
      <c r="H24" s="1"/>
      <c r="I24" s="1">
        <v>72040</v>
      </c>
      <c r="J24" s="1"/>
    </row>
    <row r="25" spans="1:10" x14ac:dyDescent="0.25">
      <c r="A25" s="46"/>
      <c r="B25" s="109"/>
      <c r="C25" s="111"/>
      <c r="D25" s="46"/>
      <c r="E25" s="110"/>
      <c r="F25" s="1"/>
      <c r="G25" s="1"/>
      <c r="H25" s="1"/>
      <c r="I25" s="1">
        <v>30750</v>
      </c>
      <c r="J25" s="1"/>
    </row>
    <row r="26" spans="1:10" x14ac:dyDescent="0.25">
      <c r="A26" s="46"/>
      <c r="B26" s="109"/>
      <c r="C26" s="111"/>
      <c r="D26" s="46"/>
      <c r="E26" s="110"/>
      <c r="F26" s="1"/>
      <c r="G26" s="1"/>
      <c r="H26" s="1"/>
      <c r="I26" s="1">
        <f>SUM(I24:I25)</f>
        <v>102790</v>
      </c>
      <c r="J26" s="1"/>
    </row>
    <row r="27" spans="1:10" x14ac:dyDescent="0.25">
      <c r="A27" s="46"/>
      <c r="B27" s="112"/>
      <c r="C27" s="46" t="s">
        <v>120</v>
      </c>
      <c r="D27" s="46"/>
      <c r="E27" s="110">
        <f>SUM(E17:E26)</f>
        <v>30750</v>
      </c>
      <c r="F27" s="1"/>
      <c r="G27" s="1"/>
      <c r="H27" s="1"/>
      <c r="I27" s="1"/>
      <c r="J27" s="1"/>
    </row>
    <row r="28" spans="1:10" x14ac:dyDescent="0.25">
      <c r="A28" s="116"/>
      <c r="B28" s="117"/>
      <c r="C28" s="119"/>
      <c r="D28" s="116"/>
      <c r="E28" s="118"/>
      <c r="F28" s="1"/>
      <c r="G28" s="1"/>
      <c r="H28" s="1"/>
    </row>
    <row r="29" spans="1:10" ht="15.75" x14ac:dyDescent="0.25">
      <c r="A29" s="1"/>
      <c r="B29" s="113" t="s">
        <v>150</v>
      </c>
      <c r="C29" s="113"/>
      <c r="D29" s="114"/>
      <c r="E29" s="115"/>
      <c r="F29" s="107" t="s">
        <v>149</v>
      </c>
      <c r="G29" s="107"/>
      <c r="H29" s="107"/>
    </row>
    <row r="30" spans="1:10" x14ac:dyDescent="0.25">
      <c r="A30" s="46" t="s">
        <v>121</v>
      </c>
      <c r="B30" s="2" t="s">
        <v>116</v>
      </c>
      <c r="C30" s="2" t="s">
        <v>117</v>
      </c>
      <c r="D30" s="2" t="s">
        <v>118</v>
      </c>
      <c r="E30" s="7" t="s">
        <v>119</v>
      </c>
      <c r="F30" s="108"/>
      <c r="G30" s="108"/>
      <c r="H30" s="108"/>
    </row>
    <row r="31" spans="1:10" x14ac:dyDescent="0.25">
      <c r="A31" s="46">
        <v>1</v>
      </c>
      <c r="B31" s="109">
        <v>42524</v>
      </c>
      <c r="C31" s="111" t="s">
        <v>151</v>
      </c>
      <c r="D31" s="46" t="s">
        <v>152</v>
      </c>
      <c r="E31" s="110">
        <v>7500</v>
      </c>
      <c r="F31" s="47"/>
      <c r="G31" s="1"/>
      <c r="H31" s="1"/>
    </row>
    <row r="32" spans="1:10" x14ac:dyDescent="0.25">
      <c r="A32" s="46">
        <v>2</v>
      </c>
      <c r="B32" s="109">
        <v>42524</v>
      </c>
      <c r="C32" s="111" t="s">
        <v>122</v>
      </c>
      <c r="D32" s="46" t="s">
        <v>152</v>
      </c>
      <c r="E32" s="110">
        <v>1000</v>
      </c>
      <c r="F32" s="47"/>
      <c r="G32" s="1"/>
      <c r="H32" s="1"/>
    </row>
    <row r="33" spans="1:9" x14ac:dyDescent="0.25">
      <c r="A33" s="46">
        <v>3</v>
      </c>
      <c r="B33" s="109">
        <v>42525</v>
      </c>
      <c r="C33" s="111" t="s">
        <v>155</v>
      </c>
      <c r="D33" s="46" t="s">
        <v>152</v>
      </c>
      <c r="E33" s="110">
        <v>4740</v>
      </c>
      <c r="F33" s="1"/>
      <c r="G33" s="1"/>
      <c r="H33" s="1"/>
    </row>
    <row r="34" spans="1:9" x14ac:dyDescent="0.25">
      <c r="A34" s="46">
        <v>4</v>
      </c>
      <c r="B34" s="109">
        <v>42525</v>
      </c>
      <c r="C34" s="111" t="s">
        <v>153</v>
      </c>
      <c r="D34" s="46" t="s">
        <v>152</v>
      </c>
      <c r="E34" s="110">
        <v>5000</v>
      </c>
      <c r="F34" s="1" t="s">
        <v>154</v>
      </c>
      <c r="G34" s="1"/>
      <c r="H34" s="1"/>
    </row>
    <row r="35" spans="1:9" x14ac:dyDescent="0.25">
      <c r="A35" s="46">
        <v>5</v>
      </c>
      <c r="B35" s="109">
        <v>42525</v>
      </c>
      <c r="C35" s="111" t="s">
        <v>156</v>
      </c>
      <c r="D35" s="46"/>
      <c r="E35" s="110">
        <v>160</v>
      </c>
      <c r="F35" s="1"/>
      <c r="G35" s="1"/>
      <c r="H35" s="1"/>
    </row>
    <row r="36" spans="1:9" x14ac:dyDescent="0.25">
      <c r="A36" s="46">
        <v>6</v>
      </c>
      <c r="B36" s="109">
        <v>42542</v>
      </c>
      <c r="C36" s="111" t="s">
        <v>158</v>
      </c>
      <c r="D36" s="46" t="s">
        <v>157</v>
      </c>
      <c r="E36" s="110">
        <v>51600</v>
      </c>
      <c r="F36" s="1" t="s">
        <v>159</v>
      </c>
      <c r="G36" s="1"/>
      <c r="H36" s="1"/>
    </row>
    <row r="37" spans="1:9" x14ac:dyDescent="0.25">
      <c r="A37" s="46">
        <v>7</v>
      </c>
      <c r="B37" s="109">
        <v>42546</v>
      </c>
      <c r="C37" s="111" t="s">
        <v>160</v>
      </c>
      <c r="D37" s="46" t="s">
        <v>161</v>
      </c>
      <c r="E37" s="110">
        <v>1780</v>
      </c>
      <c r="F37" s="1"/>
      <c r="G37" s="1"/>
      <c r="H37" s="1">
        <v>88</v>
      </c>
    </row>
    <row r="38" spans="1:9" x14ac:dyDescent="0.25">
      <c r="A38" s="46">
        <v>8</v>
      </c>
      <c r="B38" s="109">
        <v>42548</v>
      </c>
      <c r="C38" s="111" t="s">
        <v>162</v>
      </c>
      <c r="D38" s="46"/>
      <c r="E38" s="110">
        <v>3085</v>
      </c>
      <c r="F38" s="1"/>
      <c r="G38" s="1"/>
      <c r="H38" s="1">
        <v>84</v>
      </c>
    </row>
    <row r="39" spans="1:9" x14ac:dyDescent="0.25">
      <c r="A39" s="46">
        <v>9</v>
      </c>
      <c r="B39" s="109">
        <v>42548</v>
      </c>
      <c r="C39" s="111" t="s">
        <v>163</v>
      </c>
      <c r="D39" s="46"/>
      <c r="E39" s="110">
        <v>2200</v>
      </c>
      <c r="F39" s="1"/>
      <c r="G39" s="1"/>
      <c r="H39" s="1"/>
    </row>
    <row r="40" spans="1:9" x14ac:dyDescent="0.25">
      <c r="A40" s="46"/>
      <c r="B40" s="109"/>
      <c r="C40" s="111"/>
      <c r="D40" s="46"/>
      <c r="E40" s="110"/>
      <c r="F40" s="1"/>
      <c r="G40" s="1"/>
      <c r="H40" s="1"/>
    </row>
    <row r="41" spans="1:9" x14ac:dyDescent="0.25">
      <c r="A41" s="46"/>
      <c r="B41" s="112"/>
      <c r="C41" s="46" t="s">
        <v>120</v>
      </c>
      <c r="D41" s="46"/>
      <c r="E41" s="110">
        <f>SUM(E31:E40)</f>
        <v>77065</v>
      </c>
      <c r="F41" s="1"/>
      <c r="G41" s="1"/>
      <c r="H41" s="1"/>
    </row>
    <row r="42" spans="1:9" x14ac:dyDescent="0.25">
      <c r="A42" s="116"/>
      <c r="B42" s="121"/>
      <c r="C42" s="119"/>
      <c r="D42" s="116"/>
      <c r="E42" s="118"/>
      <c r="F42" s="1"/>
      <c r="G42" s="1"/>
      <c r="H42" s="1"/>
    </row>
    <row r="43" spans="1:9" ht="15.75" x14ac:dyDescent="0.25">
      <c r="A43" s="1"/>
      <c r="B43" s="113" t="s">
        <v>165</v>
      </c>
      <c r="C43" s="113"/>
      <c r="D43" s="114"/>
      <c r="E43" s="115"/>
      <c r="F43" s="107" t="s">
        <v>166</v>
      </c>
      <c r="G43" s="107"/>
      <c r="H43" s="107"/>
      <c r="I43" s="1"/>
    </row>
    <row r="44" spans="1:9" x14ac:dyDescent="0.25">
      <c r="A44" s="46" t="s">
        <v>121</v>
      </c>
      <c r="B44" s="2" t="s">
        <v>116</v>
      </c>
      <c r="C44" s="2" t="s">
        <v>117</v>
      </c>
      <c r="D44" s="2" t="s">
        <v>118</v>
      </c>
      <c r="E44" s="7" t="s">
        <v>119</v>
      </c>
      <c r="F44" s="108"/>
      <c r="G44" s="108"/>
      <c r="H44" s="108"/>
      <c r="I44" s="1"/>
    </row>
    <row r="45" spans="1:9" x14ac:dyDescent="0.25">
      <c r="A45" s="46">
        <v>1</v>
      </c>
      <c r="B45" s="109">
        <v>42555</v>
      </c>
      <c r="C45" s="111" t="s">
        <v>167</v>
      </c>
      <c r="D45" s="46" t="s">
        <v>168</v>
      </c>
      <c r="E45" s="110">
        <v>7500</v>
      </c>
      <c r="F45" s="47"/>
      <c r="G45" s="1"/>
      <c r="H45" s="1"/>
      <c r="I45" s="1"/>
    </row>
    <row r="46" spans="1:9" x14ac:dyDescent="0.25">
      <c r="A46" s="46">
        <v>2</v>
      </c>
      <c r="B46" s="109">
        <v>42555</v>
      </c>
      <c r="C46" s="111" t="s">
        <v>122</v>
      </c>
      <c r="D46" s="46" t="s">
        <v>168</v>
      </c>
      <c r="E46" s="110">
        <v>1000</v>
      </c>
      <c r="F46" s="47"/>
      <c r="G46" s="1"/>
      <c r="H46" s="1"/>
      <c r="I46" s="1"/>
    </row>
    <row r="47" spans="1:9" x14ac:dyDescent="0.25">
      <c r="A47" s="46">
        <v>3</v>
      </c>
      <c r="B47" s="109">
        <v>42555</v>
      </c>
      <c r="C47" s="111" t="s">
        <v>169</v>
      </c>
      <c r="D47" s="46" t="s">
        <v>168</v>
      </c>
      <c r="E47" s="110">
        <v>6170</v>
      </c>
      <c r="F47" s="1"/>
      <c r="G47" s="1"/>
      <c r="H47" s="1"/>
      <c r="I47" s="1"/>
    </row>
    <row r="48" spans="1:9" x14ac:dyDescent="0.25">
      <c r="A48" s="46">
        <v>4</v>
      </c>
      <c r="B48" s="109">
        <v>42556</v>
      </c>
      <c r="C48" s="111" t="s">
        <v>170</v>
      </c>
      <c r="D48" s="46" t="s">
        <v>168</v>
      </c>
      <c r="E48" s="110">
        <v>5000</v>
      </c>
      <c r="F48" s="1" t="s">
        <v>171</v>
      </c>
      <c r="G48" s="1"/>
      <c r="H48" s="1"/>
      <c r="I48" s="1"/>
    </row>
    <row r="49" spans="1:9" x14ac:dyDescent="0.25">
      <c r="A49" s="46">
        <v>5</v>
      </c>
      <c r="B49" s="109">
        <v>42569</v>
      </c>
      <c r="C49" s="111" t="s">
        <v>172</v>
      </c>
      <c r="D49" s="46"/>
      <c r="E49" s="110">
        <v>3250</v>
      </c>
      <c r="F49" s="1"/>
      <c r="G49" s="1"/>
      <c r="H49" s="1"/>
      <c r="I49" s="1"/>
    </row>
    <row r="50" spans="1:9" x14ac:dyDescent="0.25">
      <c r="A50" s="46">
        <v>6</v>
      </c>
      <c r="B50" s="109">
        <v>42574</v>
      </c>
      <c r="C50" s="111" t="s">
        <v>173</v>
      </c>
      <c r="D50" s="46">
        <v>82</v>
      </c>
      <c r="E50" s="110">
        <v>24600</v>
      </c>
      <c r="F50" s="1" t="s">
        <v>159</v>
      </c>
      <c r="G50" s="1"/>
      <c r="H50" s="1"/>
      <c r="I50" s="1"/>
    </row>
    <row r="51" spans="1:9" x14ac:dyDescent="0.25">
      <c r="A51" s="46">
        <v>7</v>
      </c>
      <c r="B51" s="109"/>
      <c r="C51" s="111"/>
      <c r="D51" s="46"/>
      <c r="E51" s="110"/>
      <c r="F51" s="1"/>
      <c r="G51" s="1"/>
      <c r="H51" s="1">
        <v>88</v>
      </c>
      <c r="I51" s="1"/>
    </row>
    <row r="52" spans="1:9" x14ac:dyDescent="0.25">
      <c r="A52" s="46">
        <v>8</v>
      </c>
      <c r="B52" s="109"/>
      <c r="C52" s="111"/>
      <c r="D52" s="46"/>
      <c r="E52" s="110"/>
      <c r="F52" s="1"/>
      <c r="G52" s="1"/>
      <c r="H52" s="1">
        <v>84</v>
      </c>
      <c r="I52" s="1"/>
    </row>
    <row r="53" spans="1:9" x14ac:dyDescent="0.25">
      <c r="A53" s="46">
        <v>9</v>
      </c>
      <c r="B53" s="109"/>
      <c r="C53" s="111"/>
      <c r="D53" s="46"/>
      <c r="E53" s="110"/>
      <c r="F53" s="1"/>
      <c r="G53" s="1"/>
      <c r="H53" s="1"/>
      <c r="I53" s="1"/>
    </row>
    <row r="54" spans="1:9" x14ac:dyDescent="0.25">
      <c r="A54" s="46"/>
      <c r="B54" s="109"/>
      <c r="C54" s="111"/>
      <c r="D54" s="46"/>
      <c r="E54" s="110"/>
      <c r="F54" s="1"/>
      <c r="G54" s="1"/>
      <c r="H54" s="1"/>
      <c r="I54" s="1">
        <f>172*300</f>
        <v>51600</v>
      </c>
    </row>
    <row r="55" spans="1:9" x14ac:dyDescent="0.25">
      <c r="A55" s="46"/>
      <c r="B55" s="112"/>
      <c r="C55" s="46" t="s">
        <v>120</v>
      </c>
      <c r="D55" s="46"/>
      <c r="E55" s="110">
        <f>SUM(E45:E54)</f>
        <v>47520</v>
      </c>
      <c r="F55" s="1"/>
      <c r="G55" s="1"/>
      <c r="H55" s="1"/>
      <c r="I55" s="1"/>
    </row>
    <row r="56" spans="1:9" x14ac:dyDescent="0.25">
      <c r="A56" s="116"/>
      <c r="B56" s="121"/>
      <c r="C56" s="119"/>
      <c r="D56" s="116"/>
      <c r="E56" s="118"/>
      <c r="F56" s="1"/>
      <c r="G56" s="1"/>
      <c r="H56" s="1"/>
    </row>
    <row r="57" spans="1:9" ht="15.75" x14ac:dyDescent="0.25">
      <c r="A57" s="1"/>
      <c r="B57" s="113" t="s">
        <v>175</v>
      </c>
      <c r="C57" s="113"/>
      <c r="D57" s="114"/>
      <c r="E57" s="115"/>
      <c r="F57" s="107" t="s">
        <v>176</v>
      </c>
      <c r="G57" s="107"/>
      <c r="H57" s="107"/>
    </row>
    <row r="58" spans="1:9" x14ac:dyDescent="0.25">
      <c r="A58" s="46" t="s">
        <v>121</v>
      </c>
      <c r="B58" s="2" t="s">
        <v>116</v>
      </c>
      <c r="C58" s="2" t="s">
        <v>117</v>
      </c>
      <c r="D58" s="2" t="s">
        <v>118</v>
      </c>
      <c r="E58" s="7" t="s">
        <v>119</v>
      </c>
      <c r="F58" s="108"/>
      <c r="G58" s="108"/>
      <c r="H58" s="108"/>
    </row>
    <row r="59" spans="1:9" x14ac:dyDescent="0.25">
      <c r="A59" s="46">
        <v>1</v>
      </c>
      <c r="B59" s="109">
        <v>42586</v>
      </c>
      <c r="C59" s="111" t="s">
        <v>177</v>
      </c>
      <c r="D59" s="46" t="s">
        <v>178</v>
      </c>
      <c r="E59" s="110">
        <v>7500</v>
      </c>
      <c r="F59" s="47"/>
      <c r="G59" s="1"/>
      <c r="H59" s="1"/>
    </row>
    <row r="60" spans="1:9" x14ac:dyDescent="0.25">
      <c r="A60" s="46">
        <v>2</v>
      </c>
      <c r="B60" s="109">
        <v>42586</v>
      </c>
      <c r="C60" s="111" t="s">
        <v>122</v>
      </c>
      <c r="D60" s="46"/>
      <c r="E60" s="110">
        <v>1000</v>
      </c>
      <c r="F60" s="47"/>
      <c r="G60" s="1"/>
      <c r="H60" s="1"/>
    </row>
    <row r="61" spans="1:9" x14ac:dyDescent="0.25">
      <c r="A61" s="46">
        <v>3</v>
      </c>
      <c r="B61" s="109">
        <v>42586</v>
      </c>
      <c r="C61" s="111" t="s">
        <v>179</v>
      </c>
      <c r="D61" s="46"/>
      <c r="E61" s="110">
        <v>4760</v>
      </c>
      <c r="F61" s="1"/>
      <c r="G61" s="1"/>
      <c r="H61" s="1"/>
    </row>
    <row r="62" spans="1:9" x14ac:dyDescent="0.25">
      <c r="A62" s="46">
        <v>4</v>
      </c>
      <c r="B62" s="109">
        <v>42587</v>
      </c>
      <c r="C62" s="111" t="s">
        <v>180</v>
      </c>
      <c r="D62" s="46"/>
      <c r="E62" s="110">
        <v>5000</v>
      </c>
      <c r="F62" s="1" t="s">
        <v>181</v>
      </c>
      <c r="G62" s="1"/>
      <c r="H62" s="1"/>
    </row>
    <row r="63" spans="1:9" x14ac:dyDescent="0.25">
      <c r="A63" s="46">
        <v>5</v>
      </c>
      <c r="B63" s="109">
        <v>42597</v>
      </c>
      <c r="C63" s="111" t="s">
        <v>182</v>
      </c>
      <c r="D63" s="46"/>
      <c r="E63" s="110">
        <v>22000</v>
      </c>
      <c r="F63" s="1" t="s">
        <v>183</v>
      </c>
      <c r="G63" s="1"/>
      <c r="H63" s="1"/>
    </row>
    <row r="64" spans="1:9" x14ac:dyDescent="0.25">
      <c r="A64" s="46">
        <v>7</v>
      </c>
      <c r="B64" s="109">
        <v>42609</v>
      </c>
      <c r="C64" s="111" t="s">
        <v>184</v>
      </c>
      <c r="D64" s="46"/>
      <c r="E64" s="110">
        <v>2000</v>
      </c>
      <c r="F64" s="1"/>
      <c r="G64" s="1"/>
      <c r="H64" s="1">
        <v>88</v>
      </c>
    </row>
    <row r="65" spans="1:8" x14ac:dyDescent="0.25">
      <c r="A65" s="46">
        <v>8</v>
      </c>
      <c r="B65" s="109"/>
      <c r="C65" s="111"/>
      <c r="D65" s="46"/>
      <c r="E65" s="110"/>
      <c r="F65" s="1"/>
      <c r="G65" s="1"/>
      <c r="H65" s="1">
        <v>84</v>
      </c>
    </row>
    <row r="66" spans="1:8" x14ac:dyDescent="0.25">
      <c r="A66" s="46">
        <v>9</v>
      </c>
      <c r="B66" s="109"/>
      <c r="C66" s="111"/>
      <c r="D66" s="46"/>
      <c r="E66" s="110"/>
      <c r="F66" s="1"/>
      <c r="G66" s="1"/>
      <c r="H66" s="1"/>
    </row>
    <row r="67" spans="1:8" x14ac:dyDescent="0.25">
      <c r="A67" s="46"/>
      <c r="B67" s="109"/>
      <c r="C67" s="111"/>
      <c r="D67" s="46"/>
      <c r="E67" s="110"/>
      <c r="F67" s="1"/>
      <c r="G67" s="1"/>
      <c r="H67" s="1"/>
    </row>
    <row r="68" spans="1:8" x14ac:dyDescent="0.25">
      <c r="A68" s="46"/>
      <c r="B68" s="112"/>
      <c r="C68" s="46" t="s">
        <v>120</v>
      </c>
      <c r="D68" s="46"/>
      <c r="E68" s="110">
        <f>SUM(E59:E67)</f>
        <v>42260</v>
      </c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ht="15.75" x14ac:dyDescent="0.25">
      <c r="A70" s="1"/>
      <c r="B70" s="113" t="s">
        <v>185</v>
      </c>
      <c r="C70" s="113"/>
      <c r="D70" s="114"/>
      <c r="E70" s="115"/>
      <c r="F70" s="107" t="s">
        <v>193</v>
      </c>
      <c r="G70" s="107"/>
      <c r="H70" s="107"/>
    </row>
    <row r="71" spans="1:8" x14ac:dyDescent="0.25">
      <c r="A71" s="46" t="s">
        <v>121</v>
      </c>
      <c r="B71" s="2" t="s">
        <v>116</v>
      </c>
      <c r="C71" s="2" t="s">
        <v>117</v>
      </c>
      <c r="D71" s="2" t="s">
        <v>118</v>
      </c>
      <c r="E71" s="7" t="s">
        <v>119</v>
      </c>
      <c r="F71" s="108"/>
      <c r="G71" s="108"/>
      <c r="H71" s="108"/>
    </row>
    <row r="72" spans="1:8" x14ac:dyDescent="0.25">
      <c r="A72" s="46">
        <v>1</v>
      </c>
      <c r="B72" s="109">
        <v>42617</v>
      </c>
      <c r="C72" s="111" t="s">
        <v>194</v>
      </c>
      <c r="D72" s="46" t="s">
        <v>178</v>
      </c>
      <c r="E72" s="110">
        <v>7500</v>
      </c>
      <c r="F72" s="47"/>
      <c r="G72" s="1"/>
      <c r="H72" s="1"/>
    </row>
    <row r="73" spans="1:8" x14ac:dyDescent="0.25">
      <c r="A73" s="46">
        <v>2</v>
      </c>
      <c r="B73" s="109">
        <v>42617</v>
      </c>
      <c r="C73" s="111" t="s">
        <v>122</v>
      </c>
      <c r="D73" s="46"/>
      <c r="E73" s="110">
        <v>1000</v>
      </c>
      <c r="F73" s="47"/>
      <c r="G73" s="1"/>
      <c r="H73" s="1"/>
    </row>
    <row r="74" spans="1:8" x14ac:dyDescent="0.25">
      <c r="A74" s="46">
        <v>3</v>
      </c>
      <c r="B74" s="109">
        <v>42618</v>
      </c>
      <c r="C74" s="111" t="s">
        <v>187</v>
      </c>
      <c r="D74" s="46"/>
      <c r="E74" s="110">
        <v>7470</v>
      </c>
      <c r="F74" s="1"/>
      <c r="G74" s="1"/>
      <c r="H74" s="1"/>
    </row>
    <row r="75" spans="1:8" x14ac:dyDescent="0.25">
      <c r="A75" s="46">
        <v>4</v>
      </c>
      <c r="B75" s="109">
        <v>42618</v>
      </c>
      <c r="C75" s="111" t="s">
        <v>188</v>
      </c>
      <c r="D75" s="46"/>
      <c r="E75" s="110">
        <v>5000</v>
      </c>
      <c r="F75" s="1"/>
      <c r="G75" s="1"/>
      <c r="H75" s="1"/>
    </row>
    <row r="76" spans="1:8" x14ac:dyDescent="0.25">
      <c r="A76" s="46">
        <v>5</v>
      </c>
      <c r="B76" s="109">
        <v>42623</v>
      </c>
      <c r="C76" s="111" t="s">
        <v>189</v>
      </c>
      <c r="D76" s="46"/>
      <c r="E76" s="110">
        <v>180</v>
      </c>
      <c r="F76" s="1"/>
      <c r="G76" s="1"/>
      <c r="H76" s="1"/>
    </row>
    <row r="77" spans="1:8" x14ac:dyDescent="0.25">
      <c r="A77" s="46">
        <v>7</v>
      </c>
      <c r="B77" s="109"/>
      <c r="C77" s="111" t="s">
        <v>184</v>
      </c>
      <c r="D77" s="46"/>
      <c r="E77" s="110"/>
      <c r="F77" s="1"/>
      <c r="G77" s="1"/>
      <c r="H77" s="1">
        <v>88</v>
      </c>
    </row>
    <row r="78" spans="1:8" x14ac:dyDescent="0.25">
      <c r="A78" s="46">
        <v>8</v>
      </c>
      <c r="B78" s="109"/>
      <c r="C78" s="111"/>
      <c r="D78" s="46"/>
      <c r="E78" s="110"/>
      <c r="F78" s="1"/>
      <c r="G78" s="1"/>
      <c r="H78" s="1">
        <v>84</v>
      </c>
    </row>
    <row r="79" spans="1:8" x14ac:dyDescent="0.25">
      <c r="A79" s="46">
        <v>9</v>
      </c>
      <c r="B79" s="109"/>
      <c r="C79" s="111"/>
      <c r="D79" s="46"/>
      <c r="E79" s="110"/>
      <c r="F79" s="1"/>
      <c r="G79" s="1"/>
      <c r="H79" s="1"/>
    </row>
    <row r="80" spans="1:8" x14ac:dyDescent="0.25">
      <c r="A80" s="46"/>
      <c r="B80" s="109"/>
      <c r="C80" s="111"/>
      <c r="D80" s="46"/>
      <c r="E80" s="110"/>
      <c r="F80" s="1"/>
      <c r="G80" s="1"/>
      <c r="H80" s="1"/>
    </row>
    <row r="81" spans="1:8" x14ac:dyDescent="0.25">
      <c r="A81" s="46"/>
      <c r="B81" s="112"/>
      <c r="C81" s="46" t="s">
        <v>120</v>
      </c>
      <c r="D81" s="46"/>
      <c r="E81" s="110">
        <f>SUM(E72:E80)</f>
        <v>21150</v>
      </c>
      <c r="F81" s="1"/>
      <c r="G81" s="1"/>
      <c r="H81" s="1"/>
    </row>
    <row r="82" spans="1:8" x14ac:dyDescent="0.25">
      <c r="A82" s="116"/>
      <c r="B82" s="117"/>
      <c r="C82" s="119"/>
      <c r="D82" s="116"/>
      <c r="E82" s="120"/>
      <c r="F82" s="1"/>
      <c r="G82" s="1"/>
      <c r="H82" s="1"/>
    </row>
    <row r="83" spans="1:8" ht="15.75" x14ac:dyDescent="0.25">
      <c r="A83" s="1"/>
      <c r="B83" s="113" t="s">
        <v>190</v>
      </c>
      <c r="C83" s="113"/>
      <c r="D83" s="114"/>
      <c r="E83" s="115"/>
      <c r="F83" s="107" t="s">
        <v>192</v>
      </c>
      <c r="G83" s="107"/>
      <c r="H83" s="107"/>
    </row>
    <row r="84" spans="1:8" x14ac:dyDescent="0.25">
      <c r="A84" s="46" t="s">
        <v>121</v>
      </c>
      <c r="B84" s="2" t="s">
        <v>116</v>
      </c>
      <c r="C84" s="2" t="s">
        <v>117</v>
      </c>
      <c r="D84" s="2" t="s">
        <v>118</v>
      </c>
      <c r="E84" s="7" t="s">
        <v>119</v>
      </c>
      <c r="F84" s="108"/>
      <c r="G84" s="108"/>
      <c r="H84" s="108"/>
    </row>
    <row r="85" spans="1:8" x14ac:dyDescent="0.25">
      <c r="A85" s="46">
        <v>1</v>
      </c>
      <c r="B85" s="109">
        <v>42645</v>
      </c>
      <c r="C85" s="111" t="s">
        <v>191</v>
      </c>
      <c r="D85" s="46" t="s">
        <v>178</v>
      </c>
      <c r="E85" s="110">
        <v>7500</v>
      </c>
      <c r="F85" s="47"/>
      <c r="G85" s="1"/>
      <c r="H85" s="1"/>
    </row>
    <row r="86" spans="1:8" x14ac:dyDescent="0.25">
      <c r="A86" s="46">
        <v>2</v>
      </c>
      <c r="B86" s="109">
        <v>42645</v>
      </c>
      <c r="C86" s="111" t="s">
        <v>122</v>
      </c>
      <c r="D86" s="46"/>
      <c r="E86" s="110">
        <v>1000</v>
      </c>
      <c r="F86" s="47"/>
      <c r="G86" s="1"/>
      <c r="H86" s="1"/>
    </row>
    <row r="87" spans="1:8" x14ac:dyDescent="0.25">
      <c r="A87" s="46">
        <v>3</v>
      </c>
      <c r="B87" s="109">
        <v>42648</v>
      </c>
      <c r="C87" s="111" t="s">
        <v>195</v>
      </c>
      <c r="D87" s="46"/>
      <c r="E87" s="110">
        <v>4460</v>
      </c>
      <c r="F87" s="1"/>
      <c r="G87" s="1"/>
      <c r="H87" s="1"/>
    </row>
    <row r="88" spans="1:8" x14ac:dyDescent="0.25">
      <c r="A88" s="46">
        <v>4</v>
      </c>
      <c r="B88" s="109">
        <v>42648</v>
      </c>
      <c r="C88" s="111" t="s">
        <v>196</v>
      </c>
      <c r="D88" s="130">
        <v>42614</v>
      </c>
      <c r="E88" s="110">
        <v>6000</v>
      </c>
      <c r="F88" s="1"/>
      <c r="G88" s="1"/>
      <c r="H88" s="1"/>
    </row>
    <row r="89" spans="1:8" x14ac:dyDescent="0.25">
      <c r="A89" s="46">
        <v>5</v>
      </c>
      <c r="B89" s="109">
        <v>42649</v>
      </c>
      <c r="C89" s="111" t="s">
        <v>197</v>
      </c>
      <c r="D89" s="46" t="s">
        <v>198</v>
      </c>
      <c r="E89" s="110">
        <v>43250</v>
      </c>
      <c r="F89" s="1"/>
      <c r="G89" s="1"/>
      <c r="H89" s="1"/>
    </row>
    <row r="90" spans="1:8" x14ac:dyDescent="0.25">
      <c r="A90" s="46">
        <v>7</v>
      </c>
      <c r="B90" s="109">
        <v>42653</v>
      </c>
      <c r="C90" s="111" t="s">
        <v>131</v>
      </c>
      <c r="D90" s="46"/>
      <c r="E90" s="110">
        <v>3000</v>
      </c>
      <c r="F90" s="1"/>
      <c r="G90" s="1"/>
      <c r="H90" s="1"/>
    </row>
    <row r="91" spans="1:8" x14ac:dyDescent="0.25">
      <c r="A91" s="46">
        <v>8</v>
      </c>
      <c r="B91" s="109">
        <v>42653</v>
      </c>
      <c r="C91" s="111" t="s">
        <v>199</v>
      </c>
      <c r="D91" s="46"/>
      <c r="E91" s="110">
        <v>1350</v>
      </c>
      <c r="F91" s="1"/>
      <c r="G91" s="1"/>
      <c r="H91" s="1"/>
    </row>
    <row r="92" spans="1:8" x14ac:dyDescent="0.25">
      <c r="A92" s="46">
        <v>9</v>
      </c>
      <c r="B92" s="109">
        <v>42664</v>
      </c>
      <c r="C92" s="111" t="s">
        <v>200</v>
      </c>
      <c r="D92" s="46"/>
      <c r="E92" s="110">
        <v>5000</v>
      </c>
      <c r="F92" s="1"/>
      <c r="G92" s="1"/>
      <c r="H92" s="1"/>
    </row>
    <row r="93" spans="1:8" x14ac:dyDescent="0.25">
      <c r="A93" s="46"/>
      <c r="B93" s="109">
        <v>42664</v>
      </c>
      <c r="C93" s="111" t="s">
        <v>201</v>
      </c>
      <c r="D93" s="46"/>
      <c r="E93" s="110">
        <v>7500</v>
      </c>
      <c r="F93" s="1"/>
      <c r="G93" s="1"/>
      <c r="H93" s="1"/>
    </row>
    <row r="94" spans="1:8" x14ac:dyDescent="0.25">
      <c r="A94" s="46"/>
      <c r="B94" s="112"/>
      <c r="C94" s="46" t="s">
        <v>120</v>
      </c>
      <c r="D94" s="46"/>
      <c r="E94" s="110">
        <f>SUM(E85:E93)</f>
        <v>79060</v>
      </c>
      <c r="F94" s="1"/>
      <c r="G94" s="1"/>
      <c r="H94" s="1"/>
    </row>
    <row r="95" spans="1:8" x14ac:dyDescent="0.25">
      <c r="A95" s="116"/>
      <c r="B95" s="117"/>
      <c r="C95" s="119"/>
      <c r="D95" s="116"/>
      <c r="E95" s="120"/>
      <c r="F95" s="1"/>
      <c r="G95" s="1"/>
      <c r="H95" s="1"/>
    </row>
    <row r="96" spans="1:8" ht="15.75" x14ac:dyDescent="0.25">
      <c r="A96" s="1"/>
      <c r="B96" s="113" t="s">
        <v>203</v>
      </c>
      <c r="C96" s="113"/>
      <c r="D96" s="114"/>
      <c r="E96" s="115"/>
      <c r="F96" s="107" t="s">
        <v>204</v>
      </c>
      <c r="G96" s="107"/>
      <c r="H96" s="107"/>
    </row>
    <row r="97" spans="1:8" x14ac:dyDescent="0.25">
      <c r="A97" s="46" t="s">
        <v>121</v>
      </c>
      <c r="B97" s="2" t="s">
        <v>116</v>
      </c>
      <c r="C97" s="2" t="s">
        <v>117</v>
      </c>
      <c r="D97" s="2" t="s">
        <v>118</v>
      </c>
      <c r="E97" s="7" t="s">
        <v>119</v>
      </c>
      <c r="F97" s="108"/>
      <c r="G97" s="108"/>
      <c r="H97" s="108"/>
    </row>
    <row r="98" spans="1:8" x14ac:dyDescent="0.25">
      <c r="A98" s="46">
        <v>1</v>
      </c>
      <c r="B98" s="109">
        <v>42679</v>
      </c>
      <c r="C98" s="111" t="s">
        <v>122</v>
      </c>
      <c r="D98" s="46" t="s">
        <v>206</v>
      </c>
      <c r="E98" s="110">
        <v>1500</v>
      </c>
      <c r="F98" s="47"/>
      <c r="G98" s="1"/>
      <c r="H98" s="1"/>
    </row>
    <row r="99" spans="1:8" x14ac:dyDescent="0.25">
      <c r="A99" s="46">
        <v>2</v>
      </c>
      <c r="B99" s="109">
        <v>42684</v>
      </c>
      <c r="C99" s="111" t="s">
        <v>207</v>
      </c>
      <c r="D99" s="46" t="s">
        <v>205</v>
      </c>
      <c r="E99" s="110">
        <v>6870</v>
      </c>
      <c r="F99" s="1"/>
      <c r="G99" s="1"/>
      <c r="H99" s="1"/>
    </row>
    <row r="100" spans="1:8" x14ac:dyDescent="0.25">
      <c r="A100" s="46">
        <v>3</v>
      </c>
      <c r="B100" s="109">
        <v>42684</v>
      </c>
      <c r="C100" s="111" t="s">
        <v>208</v>
      </c>
      <c r="D100" s="130">
        <v>42644</v>
      </c>
      <c r="E100" s="110">
        <v>6000</v>
      </c>
      <c r="F100" s="1"/>
      <c r="G100" s="1"/>
      <c r="H100" s="1"/>
    </row>
    <row r="101" spans="1:8" x14ac:dyDescent="0.25">
      <c r="A101" s="46">
        <v>4</v>
      </c>
      <c r="B101" s="109">
        <v>42689</v>
      </c>
      <c r="C101" s="111" t="s">
        <v>209</v>
      </c>
      <c r="D101" s="46" t="s">
        <v>210</v>
      </c>
      <c r="E101" s="110">
        <v>22250</v>
      </c>
      <c r="F101" s="1"/>
      <c r="G101" s="1"/>
      <c r="H101" s="1"/>
    </row>
    <row r="102" spans="1:8" x14ac:dyDescent="0.25">
      <c r="A102" s="46">
        <v>5</v>
      </c>
      <c r="B102" s="109"/>
      <c r="C102" s="111"/>
      <c r="D102" s="46"/>
      <c r="E102" s="110"/>
      <c r="F102" s="1"/>
      <c r="G102" s="1"/>
      <c r="H102" s="1"/>
    </row>
    <row r="103" spans="1:8" x14ac:dyDescent="0.25">
      <c r="A103" s="46">
        <v>6</v>
      </c>
      <c r="B103" s="109"/>
      <c r="C103" s="111"/>
      <c r="D103" s="46"/>
      <c r="E103" s="110"/>
      <c r="F103" s="1"/>
      <c r="G103" s="1"/>
      <c r="H103" s="1"/>
    </row>
    <row r="104" spans="1:8" x14ac:dyDescent="0.25">
      <c r="A104" s="46">
        <v>7</v>
      </c>
      <c r="B104" s="109"/>
      <c r="C104" s="111"/>
      <c r="D104" s="46"/>
      <c r="E104" s="110"/>
      <c r="F104" s="1"/>
      <c r="G104" s="1"/>
      <c r="H104" s="1"/>
    </row>
    <row r="105" spans="1:8" x14ac:dyDescent="0.25">
      <c r="A105" s="46"/>
      <c r="B105" s="109"/>
      <c r="C105" s="111"/>
      <c r="D105" s="46"/>
      <c r="E105" s="110"/>
      <c r="F105" s="1"/>
      <c r="G105" s="1"/>
      <c r="H105" s="1"/>
    </row>
    <row r="106" spans="1:8" x14ac:dyDescent="0.25">
      <c r="A106" s="46"/>
      <c r="B106" s="112"/>
      <c r="C106" s="46" t="s">
        <v>120</v>
      </c>
      <c r="D106" s="46"/>
      <c r="E106" s="110">
        <f>SUM(E98:E105)</f>
        <v>36620</v>
      </c>
      <c r="F106" s="1"/>
      <c r="G106" s="1"/>
      <c r="H106" s="1"/>
    </row>
    <row r="107" spans="1:8" x14ac:dyDescent="0.25">
      <c r="A107" s="116"/>
      <c r="B107" s="117"/>
      <c r="C107" s="119"/>
      <c r="D107" s="116"/>
      <c r="E107" s="118"/>
      <c r="F107" s="1"/>
      <c r="G107" s="1"/>
      <c r="H107" s="1"/>
    </row>
    <row r="108" spans="1:8" ht="15.75" x14ac:dyDescent="0.25">
      <c r="A108" s="1"/>
      <c r="B108" s="113" t="s">
        <v>211</v>
      </c>
      <c r="C108" s="113"/>
      <c r="D108" s="114"/>
      <c r="E108" s="115"/>
      <c r="F108" s="107" t="s">
        <v>212</v>
      </c>
      <c r="G108" s="107"/>
      <c r="H108" s="107"/>
    </row>
    <row r="109" spans="1:8" x14ac:dyDescent="0.25">
      <c r="A109" s="46" t="s">
        <v>121</v>
      </c>
      <c r="B109" s="2" t="s">
        <v>116</v>
      </c>
      <c r="C109" s="2" t="s">
        <v>117</v>
      </c>
      <c r="D109" s="2" t="s">
        <v>118</v>
      </c>
      <c r="E109" s="7" t="s">
        <v>119</v>
      </c>
      <c r="F109" s="108"/>
      <c r="G109" s="108"/>
      <c r="H109" s="108"/>
    </row>
    <row r="110" spans="1:8" x14ac:dyDescent="0.25">
      <c r="A110" s="46">
        <v>1</v>
      </c>
      <c r="B110" s="109">
        <v>42712</v>
      </c>
      <c r="C110" s="111" t="s">
        <v>213</v>
      </c>
      <c r="D110" s="46" t="s">
        <v>214</v>
      </c>
      <c r="E110" s="110">
        <v>7500</v>
      </c>
      <c r="F110" s="47"/>
      <c r="G110" s="1"/>
      <c r="H110" s="1"/>
    </row>
    <row r="111" spans="1:8" x14ac:dyDescent="0.25">
      <c r="A111" s="46">
        <v>2</v>
      </c>
      <c r="B111" s="109">
        <v>42716</v>
      </c>
      <c r="C111" s="111" t="s">
        <v>238</v>
      </c>
      <c r="D111" s="46" t="s">
        <v>214</v>
      </c>
      <c r="E111" s="110">
        <v>4620</v>
      </c>
      <c r="F111" s="1"/>
      <c r="G111" s="1"/>
      <c r="H111" s="1"/>
    </row>
    <row r="112" spans="1:8" x14ac:dyDescent="0.25">
      <c r="A112" s="46">
        <v>3</v>
      </c>
      <c r="B112" s="109">
        <v>42716</v>
      </c>
      <c r="C112" s="111" t="s">
        <v>215</v>
      </c>
      <c r="D112" s="130" t="s">
        <v>214</v>
      </c>
      <c r="E112" s="110">
        <v>6000</v>
      </c>
      <c r="F112" s="1"/>
      <c r="G112" s="1"/>
      <c r="H112" s="1"/>
    </row>
    <row r="113" spans="1:8" x14ac:dyDescent="0.25">
      <c r="A113" s="46">
        <v>4</v>
      </c>
      <c r="B113" s="109">
        <v>42716</v>
      </c>
      <c r="C113" s="111" t="s">
        <v>216</v>
      </c>
      <c r="D113" s="46"/>
      <c r="E113" s="110">
        <v>1916</v>
      </c>
      <c r="F113" s="1"/>
      <c r="G113" s="1"/>
      <c r="H113" s="1"/>
    </row>
    <row r="114" spans="1:8" x14ac:dyDescent="0.25">
      <c r="A114" s="46">
        <v>5</v>
      </c>
      <c r="B114" s="109">
        <v>42721</v>
      </c>
      <c r="C114" s="111" t="s">
        <v>217</v>
      </c>
      <c r="D114" s="46"/>
      <c r="E114" s="110">
        <v>1800</v>
      </c>
      <c r="F114" s="1"/>
      <c r="G114" s="1"/>
      <c r="H114" s="1"/>
    </row>
    <row r="115" spans="1:8" x14ac:dyDescent="0.25">
      <c r="A115" s="46">
        <v>6</v>
      </c>
      <c r="B115" s="109">
        <v>42728</v>
      </c>
      <c r="C115" s="111" t="s">
        <v>218</v>
      </c>
      <c r="D115" s="46"/>
      <c r="E115" s="110">
        <v>500</v>
      </c>
      <c r="F115" s="1"/>
      <c r="G115" s="1"/>
      <c r="H115" s="1"/>
    </row>
    <row r="116" spans="1:8" x14ac:dyDescent="0.25">
      <c r="A116" s="46">
        <v>7</v>
      </c>
      <c r="B116" s="109">
        <v>42728</v>
      </c>
      <c r="C116" s="111" t="s">
        <v>219</v>
      </c>
      <c r="D116" s="46"/>
      <c r="E116" s="110">
        <v>46</v>
      </c>
      <c r="F116" s="1"/>
      <c r="G116" s="1"/>
      <c r="H116" s="1"/>
    </row>
    <row r="117" spans="1:8" x14ac:dyDescent="0.25">
      <c r="A117" s="46"/>
      <c r="B117" s="109"/>
      <c r="C117" s="111"/>
      <c r="D117" s="46"/>
      <c r="E117" s="110"/>
      <c r="F117" s="1"/>
      <c r="G117" s="1"/>
      <c r="H117" s="1"/>
    </row>
    <row r="118" spans="1:8" x14ac:dyDescent="0.25">
      <c r="A118" s="46"/>
      <c r="B118" s="112"/>
      <c r="C118" s="46" t="s">
        <v>120</v>
      </c>
      <c r="D118" s="46"/>
      <c r="E118" s="110">
        <f>SUM(E110:E117)</f>
        <v>22382</v>
      </c>
      <c r="F118" s="1"/>
      <c r="G118" s="1"/>
      <c r="H118" s="1"/>
    </row>
    <row r="119" spans="1:8" x14ac:dyDescent="0.25">
      <c r="A119" s="116"/>
      <c r="B119" s="117"/>
      <c r="C119" s="119"/>
      <c r="D119" s="116"/>
      <c r="E119" s="118"/>
      <c r="F119" s="1"/>
      <c r="G119" s="1"/>
      <c r="H119" s="1"/>
    </row>
    <row r="120" spans="1:8" ht="15.75" x14ac:dyDescent="0.25">
      <c r="A120" s="1"/>
      <c r="B120" s="113" t="s">
        <v>220</v>
      </c>
      <c r="C120" s="113"/>
      <c r="D120" s="114"/>
      <c r="E120" s="115"/>
      <c r="F120" s="107" t="s">
        <v>221</v>
      </c>
      <c r="G120" s="107"/>
      <c r="H120" s="107"/>
    </row>
    <row r="121" spans="1:8" x14ac:dyDescent="0.25">
      <c r="A121" s="46" t="s">
        <v>121</v>
      </c>
      <c r="B121" s="2" t="s">
        <v>116</v>
      </c>
      <c r="C121" s="2" t="s">
        <v>117</v>
      </c>
      <c r="D121" s="2" t="s">
        <v>118</v>
      </c>
      <c r="E121" s="7" t="s">
        <v>119</v>
      </c>
      <c r="F121" s="108"/>
      <c r="G121" s="108"/>
      <c r="H121" s="108"/>
    </row>
    <row r="122" spans="1:8" x14ac:dyDescent="0.25">
      <c r="A122" s="46">
        <v>1</v>
      </c>
      <c r="B122" s="109">
        <v>42739</v>
      </c>
      <c r="C122" s="111" t="s">
        <v>224</v>
      </c>
      <c r="D122" s="46" t="s">
        <v>222</v>
      </c>
      <c r="E122" s="110">
        <v>7500</v>
      </c>
      <c r="F122" s="47"/>
      <c r="G122" s="1"/>
      <c r="H122" s="1"/>
    </row>
    <row r="123" spans="1:8" x14ac:dyDescent="0.25">
      <c r="A123" s="46">
        <v>2</v>
      </c>
      <c r="B123" s="109">
        <v>42741</v>
      </c>
      <c r="C123" s="111" t="s">
        <v>237</v>
      </c>
      <c r="D123" s="46" t="s">
        <v>222</v>
      </c>
      <c r="E123" s="110">
        <v>6840</v>
      </c>
      <c r="F123" s="1"/>
      <c r="G123" s="1"/>
      <c r="H123" s="1"/>
    </row>
    <row r="124" spans="1:8" x14ac:dyDescent="0.25">
      <c r="A124" s="46">
        <v>3</v>
      </c>
      <c r="B124" s="109">
        <v>42374</v>
      </c>
      <c r="C124" s="111" t="s">
        <v>225</v>
      </c>
      <c r="D124" s="130" t="s">
        <v>222</v>
      </c>
      <c r="E124" s="110">
        <v>6000</v>
      </c>
      <c r="F124" s="1"/>
      <c r="G124" s="1"/>
      <c r="H124" s="1"/>
    </row>
    <row r="125" spans="1:8" x14ac:dyDescent="0.25">
      <c r="A125" s="46">
        <v>4</v>
      </c>
      <c r="B125" s="109">
        <v>42743</v>
      </c>
      <c r="C125" s="111" t="s">
        <v>226</v>
      </c>
      <c r="D125" s="46" t="s">
        <v>227</v>
      </c>
      <c r="E125" s="110">
        <v>4000</v>
      </c>
      <c r="F125" s="1" t="s">
        <v>142</v>
      </c>
      <c r="G125" s="1"/>
      <c r="H125" s="1"/>
    </row>
    <row r="126" spans="1:8" x14ac:dyDescent="0.25">
      <c r="A126" s="46">
        <v>5</v>
      </c>
      <c r="B126" s="109">
        <v>42747</v>
      </c>
      <c r="C126" s="111" t="s">
        <v>228</v>
      </c>
      <c r="D126" s="46" t="s">
        <v>222</v>
      </c>
      <c r="E126" s="110">
        <v>21000</v>
      </c>
      <c r="F126" s="1"/>
      <c r="G126" s="1"/>
      <c r="H126" s="1"/>
    </row>
    <row r="127" spans="1:8" x14ac:dyDescent="0.25">
      <c r="A127" s="46">
        <v>6</v>
      </c>
      <c r="B127" s="109">
        <v>42754</v>
      </c>
      <c r="C127" s="111" t="s">
        <v>229</v>
      </c>
      <c r="D127" s="46" t="s">
        <v>222</v>
      </c>
      <c r="E127" s="110">
        <v>22000</v>
      </c>
      <c r="F127" s="1"/>
      <c r="G127" s="1"/>
      <c r="H127" s="1"/>
    </row>
    <row r="128" spans="1:8" x14ac:dyDescent="0.25">
      <c r="A128" s="46">
        <v>7</v>
      </c>
      <c r="B128" s="109"/>
      <c r="C128" s="111"/>
      <c r="D128" s="46"/>
      <c r="E128" s="110"/>
      <c r="F128" s="1"/>
      <c r="G128" s="1"/>
      <c r="H128" s="1"/>
    </row>
    <row r="129" spans="1:8" x14ac:dyDescent="0.25">
      <c r="A129" s="46"/>
      <c r="B129" s="109"/>
      <c r="C129" s="111"/>
      <c r="D129" s="46"/>
      <c r="E129" s="110"/>
      <c r="F129" s="1"/>
      <c r="G129" s="1"/>
      <c r="H129" s="1"/>
    </row>
    <row r="130" spans="1:8" x14ac:dyDescent="0.25">
      <c r="A130" s="46"/>
      <c r="B130" s="112"/>
      <c r="C130" s="46" t="s">
        <v>120</v>
      </c>
      <c r="D130" s="46"/>
      <c r="E130" s="110">
        <f>SUM(E122:E129)</f>
        <v>67340</v>
      </c>
      <c r="F130" s="1"/>
      <c r="G130" s="1"/>
      <c r="H130" s="1"/>
    </row>
    <row r="131" spans="1:8" x14ac:dyDescent="0.25">
      <c r="A131" s="1"/>
      <c r="B131" s="1"/>
      <c r="C131" s="1"/>
      <c r="D131" s="1"/>
      <c r="E131" s="1"/>
      <c r="F131" s="1"/>
      <c r="G131" s="1"/>
      <c r="H131" s="1"/>
    </row>
    <row r="132" spans="1:8" ht="15.75" x14ac:dyDescent="0.25">
      <c r="A132" s="1"/>
      <c r="B132" s="113" t="s">
        <v>230</v>
      </c>
      <c r="C132" s="113"/>
      <c r="D132" s="114"/>
      <c r="E132" s="115"/>
      <c r="F132" s="107" t="s">
        <v>231</v>
      </c>
      <c r="G132" s="107"/>
      <c r="H132" s="1"/>
    </row>
    <row r="133" spans="1:8" x14ac:dyDescent="0.25">
      <c r="A133" s="46" t="s">
        <v>121</v>
      </c>
      <c r="B133" s="2" t="s">
        <v>116</v>
      </c>
      <c r="C133" s="2" t="s">
        <v>117</v>
      </c>
      <c r="D133" s="2" t="s">
        <v>118</v>
      </c>
      <c r="E133" s="7" t="s">
        <v>119</v>
      </c>
      <c r="F133" s="108"/>
      <c r="G133" s="108"/>
      <c r="H133" s="1"/>
    </row>
    <row r="134" spans="1:8" x14ac:dyDescent="0.25">
      <c r="A134" s="46">
        <v>1</v>
      </c>
      <c r="B134" s="109">
        <v>42768</v>
      </c>
      <c r="C134" s="111" t="s">
        <v>245</v>
      </c>
      <c r="D134" s="46" t="s">
        <v>227</v>
      </c>
      <c r="E134" s="110">
        <v>7250</v>
      </c>
      <c r="F134" s="47" t="s">
        <v>232</v>
      </c>
      <c r="G134" s="1"/>
      <c r="H134" s="1"/>
    </row>
    <row r="135" spans="1:8" x14ac:dyDescent="0.25">
      <c r="A135" s="46">
        <v>2</v>
      </c>
      <c r="B135" s="109">
        <v>42771</v>
      </c>
      <c r="C135" s="111" t="s">
        <v>251</v>
      </c>
      <c r="D135" s="46" t="s">
        <v>227</v>
      </c>
      <c r="E135" s="110">
        <v>4970</v>
      </c>
      <c r="F135" s="1"/>
      <c r="G135" s="1"/>
      <c r="H135" s="1"/>
    </row>
    <row r="136" spans="1:8" x14ac:dyDescent="0.25">
      <c r="A136" s="46">
        <v>3</v>
      </c>
      <c r="B136" s="109">
        <v>42771</v>
      </c>
      <c r="C136" s="111" t="s">
        <v>252</v>
      </c>
      <c r="D136" s="46" t="s">
        <v>227</v>
      </c>
      <c r="E136" s="110">
        <v>4000</v>
      </c>
      <c r="F136" s="1" t="s">
        <v>233</v>
      </c>
      <c r="G136" s="1"/>
      <c r="H136" s="1"/>
    </row>
    <row r="137" spans="1:8" x14ac:dyDescent="0.25">
      <c r="A137" s="46">
        <v>4</v>
      </c>
      <c r="B137" s="109">
        <v>42776</v>
      </c>
      <c r="C137" s="142" t="s">
        <v>234</v>
      </c>
      <c r="D137" s="46" t="s">
        <v>235</v>
      </c>
      <c r="E137" s="110">
        <v>3000</v>
      </c>
      <c r="F137" s="1"/>
      <c r="G137" s="1"/>
    </row>
    <row r="138" spans="1:8" x14ac:dyDescent="0.25">
      <c r="A138" s="46">
        <v>5</v>
      </c>
      <c r="B138" s="109">
        <v>42786</v>
      </c>
      <c r="C138" s="111" t="s">
        <v>236</v>
      </c>
      <c r="D138" s="46" t="s">
        <v>227</v>
      </c>
      <c r="E138" s="110">
        <v>21750</v>
      </c>
      <c r="F138" s="1"/>
      <c r="G138" s="1"/>
      <c r="H138" s="107"/>
    </row>
    <row r="139" spans="1:8" x14ac:dyDescent="0.25">
      <c r="A139" s="46">
        <v>6</v>
      </c>
      <c r="B139" s="109"/>
      <c r="C139" s="111"/>
      <c r="D139" s="46"/>
      <c r="E139" s="110"/>
      <c r="F139" s="1"/>
      <c r="G139" s="1"/>
      <c r="H139" s="108"/>
    </row>
    <row r="140" spans="1:8" x14ac:dyDescent="0.25">
      <c r="A140" s="46">
        <v>7</v>
      </c>
      <c r="B140" s="109"/>
      <c r="C140" s="111"/>
      <c r="D140" s="46"/>
      <c r="E140" s="110"/>
      <c r="F140" s="1"/>
      <c r="G140" s="1"/>
      <c r="H140" s="1"/>
    </row>
    <row r="141" spans="1:8" x14ac:dyDescent="0.25">
      <c r="A141" s="46"/>
      <c r="B141" s="109"/>
      <c r="C141" s="111"/>
      <c r="D141" s="46"/>
      <c r="E141" s="110"/>
      <c r="F141" s="1"/>
      <c r="G141" s="1"/>
      <c r="H141" s="1"/>
    </row>
    <row r="142" spans="1:8" x14ac:dyDescent="0.25">
      <c r="A142" s="46"/>
      <c r="B142" s="112"/>
      <c r="C142" s="46" t="s">
        <v>120</v>
      </c>
      <c r="D142" s="46"/>
      <c r="E142" s="110">
        <f>SUM(E134:E141)</f>
        <v>40970</v>
      </c>
      <c r="F142" s="1"/>
      <c r="G142" s="1"/>
      <c r="H142" s="1"/>
    </row>
    <row r="143" spans="1:8" x14ac:dyDescent="0.25">
      <c r="A143" s="1"/>
      <c r="B143" s="1"/>
      <c r="C143" s="1"/>
      <c r="D143" s="1"/>
      <c r="E143" s="1"/>
      <c r="F143" s="1"/>
      <c r="G143" s="1"/>
      <c r="H143" s="1"/>
    </row>
    <row r="144" spans="1:8" ht="15.75" x14ac:dyDescent="0.25">
      <c r="A144" s="1"/>
      <c r="B144" s="113" t="s">
        <v>239</v>
      </c>
      <c r="C144" s="113"/>
      <c r="D144" s="114"/>
      <c r="E144" s="115"/>
      <c r="F144" s="107" t="s">
        <v>240</v>
      </c>
      <c r="G144" s="107"/>
      <c r="H144" s="107"/>
    </row>
    <row r="145" spans="1:8" x14ac:dyDescent="0.25">
      <c r="A145" s="46" t="s">
        <v>121</v>
      </c>
      <c r="B145" s="2" t="s">
        <v>116</v>
      </c>
      <c r="C145" s="2" t="s">
        <v>117</v>
      </c>
      <c r="D145" s="2" t="s">
        <v>118</v>
      </c>
      <c r="E145" s="7" t="s">
        <v>119</v>
      </c>
      <c r="F145" s="108"/>
      <c r="G145" s="108"/>
      <c r="H145" s="108"/>
    </row>
    <row r="146" spans="1:8" x14ac:dyDescent="0.25">
      <c r="A146" s="46">
        <v>1</v>
      </c>
      <c r="B146" s="109">
        <v>42799</v>
      </c>
      <c r="C146" s="111" t="s">
        <v>245</v>
      </c>
      <c r="D146" s="46" t="s">
        <v>242</v>
      </c>
      <c r="E146" s="110">
        <v>7000</v>
      </c>
      <c r="F146" s="47" t="s">
        <v>246</v>
      </c>
      <c r="G146" s="1"/>
      <c r="H146" s="1"/>
    </row>
    <row r="147" spans="1:8" x14ac:dyDescent="0.25">
      <c r="A147" s="46">
        <v>2</v>
      </c>
      <c r="B147" s="109">
        <v>42799</v>
      </c>
      <c r="C147" s="111" t="s">
        <v>244</v>
      </c>
      <c r="D147" s="46" t="s">
        <v>242</v>
      </c>
      <c r="E147" s="110">
        <v>5130</v>
      </c>
      <c r="F147" s="1"/>
      <c r="G147" s="1"/>
      <c r="H147" s="1"/>
    </row>
    <row r="148" spans="1:8" x14ac:dyDescent="0.25">
      <c r="A148" s="46">
        <v>3</v>
      </c>
      <c r="B148" s="109">
        <v>42799</v>
      </c>
      <c r="C148" s="111" t="s">
        <v>241</v>
      </c>
      <c r="D148" s="46" t="s">
        <v>242</v>
      </c>
      <c r="E148" s="110">
        <v>7000</v>
      </c>
      <c r="F148" s="1" t="s">
        <v>243</v>
      </c>
      <c r="G148" s="1"/>
      <c r="H148" s="1"/>
    </row>
    <row r="149" spans="1:8" x14ac:dyDescent="0.25">
      <c r="A149" s="46">
        <v>4</v>
      </c>
      <c r="B149" s="109">
        <v>42804</v>
      </c>
      <c r="C149" s="142" t="s">
        <v>247</v>
      </c>
      <c r="D149" s="46"/>
      <c r="E149" s="110">
        <v>1150</v>
      </c>
      <c r="F149" s="1"/>
      <c r="G149" s="1"/>
      <c r="H149" s="1"/>
    </row>
    <row r="150" spans="1:8" x14ac:dyDescent="0.25">
      <c r="A150" s="46">
        <v>5</v>
      </c>
      <c r="B150" s="109">
        <v>42806</v>
      </c>
      <c r="C150" s="111" t="s">
        <v>250</v>
      </c>
      <c r="D150" s="46" t="s">
        <v>242</v>
      </c>
      <c r="E150" s="110">
        <v>19000</v>
      </c>
      <c r="F150" s="1"/>
      <c r="G150" s="1"/>
      <c r="H150" s="1"/>
    </row>
    <row r="151" spans="1:8" x14ac:dyDescent="0.25">
      <c r="A151" s="46">
        <v>6</v>
      </c>
      <c r="B151" s="109">
        <v>42806</v>
      </c>
      <c r="C151" s="111" t="s">
        <v>248</v>
      </c>
      <c r="D151" s="46"/>
      <c r="E151" s="110">
        <v>160</v>
      </c>
      <c r="F151" s="1"/>
      <c r="G151" s="1"/>
      <c r="H151" s="1"/>
    </row>
    <row r="152" spans="1:8" x14ac:dyDescent="0.25">
      <c r="A152" s="46">
        <v>7</v>
      </c>
      <c r="B152" s="109">
        <v>42806</v>
      </c>
      <c r="C152" s="111" t="s">
        <v>249</v>
      </c>
      <c r="D152" s="46"/>
      <c r="E152" s="110">
        <v>120</v>
      </c>
      <c r="F152" s="1"/>
      <c r="G152" s="1"/>
      <c r="H152" s="1"/>
    </row>
    <row r="153" spans="1:8" x14ac:dyDescent="0.25">
      <c r="A153" s="46"/>
      <c r="B153" s="109"/>
      <c r="C153" s="111"/>
      <c r="D153" s="46"/>
      <c r="E153" s="110"/>
      <c r="F153" s="1"/>
      <c r="G153" s="1"/>
      <c r="H153" s="1"/>
    </row>
    <row r="154" spans="1:8" x14ac:dyDescent="0.25">
      <c r="A154" s="46"/>
      <c r="B154" s="112"/>
      <c r="C154" s="46" t="s">
        <v>120</v>
      </c>
      <c r="D154" s="46"/>
      <c r="E154" s="110">
        <f>SUM(E146:E153)</f>
        <v>39560</v>
      </c>
      <c r="F154" s="1"/>
      <c r="G154" s="1"/>
      <c r="H154" s="1"/>
    </row>
    <row r="155" spans="1:8" x14ac:dyDescent="0.25">
      <c r="A155" s="116"/>
      <c r="B155" s="117"/>
      <c r="C155" s="119"/>
      <c r="D155" s="116"/>
      <c r="E155" s="118"/>
      <c r="F155" s="1"/>
      <c r="G155" s="1"/>
      <c r="H155" s="1"/>
    </row>
    <row r="156" spans="1:8" x14ac:dyDescent="0.25">
      <c r="A156" s="116"/>
      <c r="B156" s="117"/>
      <c r="C156" s="119"/>
      <c r="D156" s="116"/>
      <c r="E156" s="118"/>
      <c r="F156" s="1"/>
      <c r="G156" s="1"/>
      <c r="H156" s="1"/>
    </row>
    <row r="157" spans="1:8" x14ac:dyDescent="0.25">
      <c r="A157" s="116"/>
      <c r="B157" s="117"/>
      <c r="C157" s="119"/>
      <c r="D157" s="116"/>
      <c r="E157" s="118"/>
      <c r="F157" s="1"/>
      <c r="G157" s="1"/>
      <c r="H157" s="1"/>
    </row>
    <row r="158" spans="1:8" x14ac:dyDescent="0.25">
      <c r="A158" s="116"/>
      <c r="B158" s="117"/>
      <c r="C158" s="119"/>
      <c r="D158" s="116"/>
      <c r="E158" s="118"/>
      <c r="F158" s="1"/>
      <c r="G158" s="1"/>
      <c r="H158" s="1"/>
    </row>
    <row r="159" spans="1:8" x14ac:dyDescent="0.25">
      <c r="A159" s="116"/>
      <c r="B159" s="117"/>
      <c r="C159" s="119"/>
      <c r="D159" s="116"/>
      <c r="E159" s="118"/>
      <c r="F159" s="1"/>
      <c r="G159" s="1"/>
      <c r="H159" s="1"/>
    </row>
    <row r="160" spans="1:8" x14ac:dyDescent="0.25">
      <c r="A160" s="116"/>
      <c r="B160" s="117"/>
      <c r="C160" s="119"/>
      <c r="D160" s="116"/>
      <c r="E160" s="118"/>
      <c r="F160" s="1"/>
      <c r="G160" s="1"/>
      <c r="H160" s="1"/>
    </row>
    <row r="161" spans="1:8" x14ac:dyDescent="0.25">
      <c r="A161" s="116"/>
      <c r="B161" s="121"/>
      <c r="C161" s="116"/>
      <c r="D161" s="116"/>
      <c r="E161" s="118"/>
      <c r="F161" s="1"/>
      <c r="G161" s="1"/>
      <c r="H16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topLeftCell="E22" workbookViewId="0">
      <selection activeCell="V41" sqref="V41"/>
    </sheetView>
  </sheetViews>
  <sheetFormatPr defaultRowHeight="15" x14ac:dyDescent="0.25"/>
  <cols>
    <col min="1" max="1" width="5.28515625" customWidth="1"/>
    <col min="3" max="3" width="27.85546875" customWidth="1"/>
    <col min="4" max="4" width="13" customWidth="1"/>
    <col min="5" max="5" width="8.7109375" customWidth="1"/>
    <col min="6" max="6" width="8.5703125" style="1" customWidth="1"/>
    <col min="7" max="7" width="7.28515625" customWidth="1"/>
    <col min="11" max="11" width="10" customWidth="1"/>
    <col min="13" max="16" width="9.140625" style="1"/>
    <col min="17" max="17" width="11.140625" customWidth="1"/>
    <col min="18" max="19" width="9.140625" hidden="1" customWidth="1"/>
    <col min="20" max="20" width="9.140625" style="1" hidden="1" customWidth="1"/>
  </cols>
  <sheetData>
    <row r="1" spans="1:23" ht="115.5" thickBot="1" x14ac:dyDescent="0.3">
      <c r="A1" s="90" t="s">
        <v>106</v>
      </c>
      <c r="B1" s="90" t="s">
        <v>107</v>
      </c>
      <c r="C1" s="90" t="s">
        <v>108</v>
      </c>
      <c r="D1" s="90" t="s">
        <v>109</v>
      </c>
      <c r="E1" s="91" t="s">
        <v>3</v>
      </c>
      <c r="F1" s="91" t="s">
        <v>5</v>
      </c>
      <c r="G1" s="91" t="s">
        <v>110</v>
      </c>
      <c r="H1" s="91" t="s">
        <v>111</v>
      </c>
      <c r="I1" s="91" t="s">
        <v>11</v>
      </c>
      <c r="J1" s="92" t="s">
        <v>112</v>
      </c>
      <c r="K1" s="91" t="s">
        <v>15</v>
      </c>
      <c r="L1" s="91" t="s">
        <v>17</v>
      </c>
      <c r="M1" s="91" t="s">
        <v>19</v>
      </c>
      <c r="N1" s="91" t="s">
        <v>20</v>
      </c>
      <c r="O1" s="91" t="s">
        <v>22</v>
      </c>
      <c r="P1" s="91" t="s">
        <v>24</v>
      </c>
      <c r="Q1" s="14" t="s">
        <v>114</v>
      </c>
      <c r="R1" s="91" t="s">
        <v>17</v>
      </c>
      <c r="S1" s="91" t="s">
        <v>113</v>
      </c>
      <c r="T1" s="91" t="s">
        <v>20</v>
      </c>
      <c r="U1" s="91" t="s">
        <v>24</v>
      </c>
      <c r="W1" s="91" t="s">
        <v>24</v>
      </c>
    </row>
    <row r="2" spans="1:23" ht="20.25" customHeight="1" x14ac:dyDescent="0.25">
      <c r="A2" s="93">
        <v>1</v>
      </c>
      <c r="B2" s="94" t="s">
        <v>26</v>
      </c>
      <c r="C2" s="95" t="s">
        <v>27</v>
      </c>
      <c r="D2" s="66">
        <v>0</v>
      </c>
      <c r="E2" s="96">
        <v>0</v>
      </c>
      <c r="F2" s="96">
        <v>0</v>
      </c>
      <c r="G2" s="96">
        <v>0</v>
      </c>
      <c r="H2" s="96">
        <v>0</v>
      </c>
      <c r="I2" s="96">
        <v>0</v>
      </c>
      <c r="J2" s="96">
        <v>0</v>
      </c>
      <c r="K2" s="96">
        <v>400</v>
      </c>
      <c r="L2" s="97">
        <v>1200</v>
      </c>
      <c r="M2" s="97">
        <v>1200</v>
      </c>
      <c r="N2" s="97">
        <v>1200</v>
      </c>
      <c r="O2" s="97">
        <v>1200</v>
      </c>
      <c r="P2" s="97">
        <v>1200</v>
      </c>
      <c r="Q2" s="97">
        <f>SUM(D2,E2,F2,G2,H2,I2,J2,K2,L2,M2,N2,O2,P2)</f>
        <v>6400</v>
      </c>
      <c r="R2" s="96"/>
      <c r="S2" s="96"/>
      <c r="T2" s="97"/>
      <c r="U2" s="97"/>
      <c r="V2" s="66"/>
      <c r="W2" s="66"/>
    </row>
    <row r="3" spans="1:23" ht="15.75" customHeight="1" x14ac:dyDescent="0.25">
      <c r="A3" s="98">
        <v>2</v>
      </c>
      <c r="B3" s="99" t="s">
        <v>28</v>
      </c>
      <c r="C3" s="100" t="s">
        <v>29</v>
      </c>
      <c r="D3" s="97">
        <v>0</v>
      </c>
      <c r="E3" s="101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101">
        <v>0</v>
      </c>
      <c r="L3" s="97">
        <v>0</v>
      </c>
      <c r="M3" s="97">
        <v>0</v>
      </c>
      <c r="N3" s="97">
        <v>1200</v>
      </c>
      <c r="O3" s="97">
        <v>1200</v>
      </c>
      <c r="P3" s="97">
        <v>1200</v>
      </c>
      <c r="Q3" s="97">
        <f t="shared" ref="Q3:Q42" si="0">SUM(D3,E3,F3,G3,H3,I3,J3,K3,L3,M3,N3,O3,P3)</f>
        <v>3600</v>
      </c>
      <c r="R3" s="96"/>
      <c r="S3" s="96"/>
      <c r="T3" s="97"/>
      <c r="U3" s="97"/>
      <c r="V3" s="97"/>
      <c r="W3" s="97"/>
    </row>
    <row r="4" spans="1:23" ht="15" customHeight="1" x14ac:dyDescent="0.25">
      <c r="A4" s="102">
        <v>3</v>
      </c>
      <c r="B4" s="103" t="s">
        <v>30</v>
      </c>
      <c r="C4" s="100" t="s">
        <v>31</v>
      </c>
      <c r="D4" s="97">
        <v>0</v>
      </c>
      <c r="E4" s="96">
        <v>0</v>
      </c>
      <c r="F4" s="96">
        <v>0</v>
      </c>
      <c r="G4" s="96">
        <v>0</v>
      </c>
      <c r="H4" s="96">
        <v>0</v>
      </c>
      <c r="I4" s="96">
        <v>0</v>
      </c>
      <c r="J4" s="96">
        <v>0</v>
      </c>
      <c r="K4" s="96">
        <v>0</v>
      </c>
      <c r="L4" s="97">
        <v>0</v>
      </c>
      <c r="M4" s="97">
        <v>0</v>
      </c>
      <c r="N4" s="97">
        <v>0</v>
      </c>
      <c r="O4" s="97">
        <v>1200</v>
      </c>
      <c r="P4" s="97">
        <v>1200</v>
      </c>
      <c r="Q4" s="97">
        <f t="shared" si="0"/>
        <v>2400</v>
      </c>
      <c r="R4" s="96"/>
      <c r="S4" s="96"/>
      <c r="T4" s="97"/>
      <c r="U4" s="97"/>
      <c r="V4" s="66"/>
      <c r="W4" s="66"/>
    </row>
    <row r="5" spans="1:23" ht="15.75" customHeight="1" x14ac:dyDescent="0.25">
      <c r="A5" s="98">
        <v>4</v>
      </c>
      <c r="B5" s="99" t="s">
        <v>32</v>
      </c>
      <c r="C5" s="99" t="s">
        <v>33</v>
      </c>
      <c r="D5" s="97">
        <v>0</v>
      </c>
      <c r="E5" s="101">
        <v>0</v>
      </c>
      <c r="F5" s="96">
        <v>0</v>
      </c>
      <c r="G5" s="96">
        <v>0</v>
      </c>
      <c r="H5" s="96">
        <v>0</v>
      </c>
      <c r="I5" s="96">
        <v>0</v>
      </c>
      <c r="J5" s="96">
        <v>0</v>
      </c>
      <c r="K5" s="101">
        <v>0</v>
      </c>
      <c r="L5" s="97">
        <v>0</v>
      </c>
      <c r="M5" s="97">
        <v>0</v>
      </c>
      <c r="N5" s="97">
        <v>0</v>
      </c>
      <c r="O5" s="97">
        <v>1200</v>
      </c>
      <c r="P5" s="97">
        <v>1200</v>
      </c>
      <c r="Q5" s="97">
        <f t="shared" si="0"/>
        <v>2400</v>
      </c>
      <c r="R5" s="96"/>
      <c r="S5" s="96"/>
      <c r="T5" s="97"/>
      <c r="U5" s="97"/>
      <c r="V5" s="97"/>
      <c r="W5" s="97"/>
    </row>
    <row r="6" spans="1:23" ht="15.75" customHeight="1" x14ac:dyDescent="0.25">
      <c r="A6" s="98">
        <v>5</v>
      </c>
      <c r="B6" s="99" t="s">
        <v>34</v>
      </c>
      <c r="C6" s="99" t="s">
        <v>35</v>
      </c>
      <c r="D6" s="97">
        <v>0</v>
      </c>
      <c r="E6" s="96">
        <v>0</v>
      </c>
      <c r="F6" s="96">
        <v>0</v>
      </c>
      <c r="G6" s="96">
        <v>0</v>
      </c>
      <c r="H6" s="96">
        <v>0</v>
      </c>
      <c r="I6" s="96">
        <v>0</v>
      </c>
      <c r="J6" s="96">
        <v>0</v>
      </c>
      <c r="K6" s="96">
        <v>0</v>
      </c>
      <c r="L6" s="97">
        <v>0</v>
      </c>
      <c r="M6" s="97">
        <v>0</v>
      </c>
      <c r="N6" s="97">
        <v>0</v>
      </c>
      <c r="O6" s="97">
        <v>1200</v>
      </c>
      <c r="P6" s="97">
        <v>1200</v>
      </c>
      <c r="Q6" s="97">
        <f t="shared" si="0"/>
        <v>2400</v>
      </c>
      <c r="R6" s="96"/>
      <c r="S6" s="96"/>
      <c r="T6" s="97"/>
      <c r="U6" s="97"/>
      <c r="V6" s="97"/>
      <c r="W6" s="97"/>
    </row>
    <row r="7" spans="1:23" ht="17.25" customHeight="1" x14ac:dyDescent="0.25">
      <c r="A7" s="98">
        <v>6</v>
      </c>
      <c r="B7" s="99" t="s">
        <v>36</v>
      </c>
      <c r="C7" s="99" t="s">
        <v>37</v>
      </c>
      <c r="D7" s="97">
        <v>0</v>
      </c>
      <c r="E7" s="101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101">
        <v>0</v>
      </c>
      <c r="L7" s="97">
        <v>1200</v>
      </c>
      <c r="M7" s="97">
        <v>0</v>
      </c>
      <c r="N7" s="97">
        <v>0</v>
      </c>
      <c r="O7" s="97">
        <v>0</v>
      </c>
      <c r="P7" s="97">
        <v>1200</v>
      </c>
      <c r="Q7" s="97">
        <f t="shared" si="0"/>
        <v>2400</v>
      </c>
      <c r="R7" s="96"/>
      <c r="S7" s="96"/>
      <c r="T7" s="97"/>
      <c r="U7" s="97"/>
      <c r="V7" s="97"/>
      <c r="W7" s="97"/>
    </row>
    <row r="8" spans="1:23" ht="30" customHeight="1" x14ac:dyDescent="0.25">
      <c r="A8" s="98">
        <v>7</v>
      </c>
      <c r="B8" s="99" t="s">
        <v>38</v>
      </c>
      <c r="C8" s="99" t="s">
        <v>39</v>
      </c>
      <c r="D8" s="97">
        <v>0</v>
      </c>
      <c r="E8" s="96">
        <v>0</v>
      </c>
      <c r="F8" s="96">
        <v>0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7">
        <v>0</v>
      </c>
      <c r="M8" s="97">
        <v>0</v>
      </c>
      <c r="N8" s="97">
        <v>0</v>
      </c>
      <c r="O8" s="97">
        <v>0</v>
      </c>
      <c r="P8" s="97">
        <v>0</v>
      </c>
      <c r="Q8" s="97">
        <f t="shared" si="0"/>
        <v>0</v>
      </c>
      <c r="R8" s="96"/>
      <c r="S8" s="96"/>
      <c r="T8" s="97"/>
      <c r="U8" s="97"/>
      <c r="V8" s="97"/>
      <c r="W8" s="97"/>
    </row>
    <row r="9" spans="1:23" ht="17.25" customHeight="1" x14ac:dyDescent="0.25">
      <c r="A9" s="98">
        <v>8</v>
      </c>
      <c r="B9" s="99" t="s">
        <v>40</v>
      </c>
      <c r="C9" s="99" t="s">
        <v>41</v>
      </c>
      <c r="D9" s="97">
        <v>0</v>
      </c>
      <c r="E9" s="101">
        <v>0</v>
      </c>
      <c r="F9" s="96">
        <v>0</v>
      </c>
      <c r="G9" s="96">
        <v>0</v>
      </c>
      <c r="H9" s="96">
        <v>0</v>
      </c>
      <c r="I9" s="96">
        <v>0</v>
      </c>
      <c r="J9" s="96">
        <v>0</v>
      </c>
      <c r="K9" s="101">
        <v>0</v>
      </c>
      <c r="L9" s="97">
        <v>0</v>
      </c>
      <c r="M9" s="97">
        <v>0</v>
      </c>
      <c r="N9" s="97">
        <v>0</v>
      </c>
      <c r="O9" s="97">
        <v>0</v>
      </c>
      <c r="P9" s="97">
        <v>0</v>
      </c>
      <c r="Q9" s="97">
        <f t="shared" si="0"/>
        <v>0</v>
      </c>
      <c r="R9" s="96"/>
      <c r="S9" s="96"/>
      <c r="T9" s="97"/>
      <c r="U9" s="97"/>
      <c r="V9" s="97"/>
      <c r="W9" s="97"/>
    </row>
    <row r="10" spans="1:23" ht="27.75" customHeight="1" x14ac:dyDescent="0.25">
      <c r="A10" s="98">
        <v>9</v>
      </c>
      <c r="B10" s="99" t="s">
        <v>42</v>
      </c>
      <c r="C10" s="99" t="s">
        <v>43</v>
      </c>
      <c r="D10" s="97">
        <v>0</v>
      </c>
      <c r="E10" s="96">
        <v>0</v>
      </c>
      <c r="F10" s="96">
        <v>0</v>
      </c>
      <c r="G10" s="96">
        <v>0</v>
      </c>
      <c r="H10" s="96">
        <v>0</v>
      </c>
      <c r="I10" s="96">
        <v>0</v>
      </c>
      <c r="J10" s="96">
        <v>0</v>
      </c>
      <c r="K10" s="96">
        <v>0</v>
      </c>
      <c r="L10" s="97">
        <v>0</v>
      </c>
      <c r="M10" s="97">
        <v>0</v>
      </c>
      <c r="N10" s="97">
        <v>1200</v>
      </c>
      <c r="O10" s="97">
        <v>1200</v>
      </c>
      <c r="P10" s="97">
        <v>1200</v>
      </c>
      <c r="Q10" s="97">
        <f t="shared" si="0"/>
        <v>3600</v>
      </c>
      <c r="R10" s="96"/>
      <c r="S10" s="96"/>
      <c r="T10" s="97"/>
      <c r="U10" s="97"/>
      <c r="V10" s="97"/>
      <c r="W10" s="97"/>
    </row>
    <row r="11" spans="1:23" ht="15.75" customHeight="1" x14ac:dyDescent="0.25">
      <c r="A11" s="98">
        <v>10</v>
      </c>
      <c r="B11" s="99" t="s">
        <v>44</v>
      </c>
      <c r="C11" s="99" t="s">
        <v>45</v>
      </c>
      <c r="D11" s="97">
        <v>0</v>
      </c>
      <c r="E11" s="101">
        <v>0</v>
      </c>
      <c r="F11" s="96">
        <v>0</v>
      </c>
      <c r="G11" s="96">
        <v>0</v>
      </c>
      <c r="H11" s="96">
        <v>0</v>
      </c>
      <c r="I11" s="96">
        <v>0</v>
      </c>
      <c r="J11" s="96">
        <v>0</v>
      </c>
      <c r="K11" s="101">
        <v>0</v>
      </c>
      <c r="L11" s="97">
        <v>0</v>
      </c>
      <c r="M11" s="97">
        <v>0</v>
      </c>
      <c r="N11" s="97">
        <v>0</v>
      </c>
      <c r="O11" s="97">
        <v>1200</v>
      </c>
      <c r="P11" s="97">
        <v>1200</v>
      </c>
      <c r="Q11" s="97">
        <f t="shared" si="0"/>
        <v>2400</v>
      </c>
      <c r="R11" s="96"/>
      <c r="S11" s="96"/>
      <c r="T11" s="97"/>
      <c r="U11" s="97"/>
      <c r="V11" s="97"/>
      <c r="W11" s="97"/>
    </row>
    <row r="12" spans="1:23" ht="18.75" customHeight="1" x14ac:dyDescent="0.25">
      <c r="A12" s="98">
        <v>11</v>
      </c>
      <c r="B12" s="99" t="s">
        <v>46</v>
      </c>
      <c r="C12" s="99" t="s">
        <v>47</v>
      </c>
      <c r="D12" s="97">
        <v>0</v>
      </c>
      <c r="E12" s="96">
        <v>0</v>
      </c>
      <c r="F12" s="96">
        <v>0</v>
      </c>
      <c r="G12" s="96">
        <v>0</v>
      </c>
      <c r="H12" s="96">
        <v>0</v>
      </c>
      <c r="I12" s="96">
        <v>0</v>
      </c>
      <c r="J12" s="96">
        <v>0</v>
      </c>
      <c r="K12" s="96">
        <v>0</v>
      </c>
      <c r="L12" s="97">
        <v>0</v>
      </c>
      <c r="M12" s="97">
        <v>0</v>
      </c>
      <c r="N12" s="97">
        <v>0</v>
      </c>
      <c r="O12" s="97">
        <v>0</v>
      </c>
      <c r="P12" s="97">
        <v>0</v>
      </c>
      <c r="Q12" s="97">
        <f t="shared" si="0"/>
        <v>0</v>
      </c>
      <c r="R12" s="96"/>
      <c r="S12" s="96"/>
      <c r="T12" s="97"/>
      <c r="U12" s="97"/>
      <c r="V12" s="97"/>
      <c r="W12" s="97"/>
    </row>
    <row r="13" spans="1:23" ht="18" customHeight="1" x14ac:dyDescent="0.25">
      <c r="A13" s="98">
        <v>12</v>
      </c>
      <c r="B13" s="99" t="s">
        <v>48</v>
      </c>
      <c r="C13" s="99" t="s">
        <v>49</v>
      </c>
      <c r="D13" s="97">
        <v>0</v>
      </c>
      <c r="E13" s="101">
        <v>0</v>
      </c>
      <c r="F13" s="96">
        <v>0</v>
      </c>
      <c r="G13" s="96">
        <v>0</v>
      </c>
      <c r="H13" s="96">
        <v>0</v>
      </c>
      <c r="I13" s="96">
        <v>0</v>
      </c>
      <c r="J13" s="96">
        <v>0</v>
      </c>
      <c r="K13" s="101">
        <v>0</v>
      </c>
      <c r="L13" s="97">
        <v>0</v>
      </c>
      <c r="M13" s="97">
        <v>0</v>
      </c>
      <c r="N13" s="97">
        <v>0</v>
      </c>
      <c r="O13" s="97">
        <v>0</v>
      </c>
      <c r="P13" s="97">
        <v>0</v>
      </c>
      <c r="Q13" s="97">
        <f t="shared" si="0"/>
        <v>0</v>
      </c>
      <c r="R13" s="96"/>
      <c r="S13" s="96"/>
      <c r="T13" s="97"/>
      <c r="U13" s="97"/>
      <c r="V13" s="97"/>
      <c r="W13" s="97"/>
    </row>
    <row r="14" spans="1:23" ht="18" customHeight="1" x14ac:dyDescent="0.25">
      <c r="A14" s="98">
        <v>13</v>
      </c>
      <c r="B14" s="99" t="s">
        <v>50</v>
      </c>
      <c r="C14" s="99" t="s">
        <v>51</v>
      </c>
      <c r="D14" s="97">
        <v>0</v>
      </c>
      <c r="E14" s="96">
        <v>0</v>
      </c>
      <c r="F14" s="96">
        <v>0</v>
      </c>
      <c r="G14" s="96">
        <v>0</v>
      </c>
      <c r="H14" s="96">
        <v>0</v>
      </c>
      <c r="I14" s="96">
        <v>0</v>
      </c>
      <c r="J14" s="96">
        <v>0</v>
      </c>
      <c r="K14" s="96">
        <v>0</v>
      </c>
      <c r="L14" s="97">
        <v>0</v>
      </c>
      <c r="M14" s="97">
        <v>0</v>
      </c>
      <c r="N14" s="97">
        <v>0</v>
      </c>
      <c r="O14" s="97">
        <v>0</v>
      </c>
      <c r="P14" s="97">
        <v>1200</v>
      </c>
      <c r="Q14" s="97">
        <f t="shared" si="0"/>
        <v>1200</v>
      </c>
      <c r="R14" s="96"/>
      <c r="S14" s="96"/>
      <c r="T14" s="97"/>
      <c r="U14" s="97"/>
      <c r="V14" s="97"/>
      <c r="W14" s="97"/>
    </row>
    <row r="15" spans="1:23" ht="18.75" customHeight="1" x14ac:dyDescent="0.25">
      <c r="A15" s="98">
        <v>14</v>
      </c>
      <c r="B15" s="99" t="s">
        <v>52</v>
      </c>
      <c r="C15" s="99" t="s">
        <v>53</v>
      </c>
      <c r="D15" s="97">
        <v>0</v>
      </c>
      <c r="E15" s="101">
        <v>0</v>
      </c>
      <c r="F15" s="96">
        <v>0</v>
      </c>
      <c r="G15" s="96">
        <v>0</v>
      </c>
      <c r="H15" s="96">
        <v>0</v>
      </c>
      <c r="I15" s="96">
        <v>0</v>
      </c>
      <c r="J15" s="96">
        <v>0</v>
      </c>
      <c r="K15" s="101">
        <v>0</v>
      </c>
      <c r="L15" s="97">
        <v>0</v>
      </c>
      <c r="M15" s="97">
        <v>0</v>
      </c>
      <c r="N15" s="97">
        <v>0</v>
      </c>
      <c r="O15" s="97">
        <v>0</v>
      </c>
      <c r="P15" s="97">
        <v>1200</v>
      </c>
      <c r="Q15" s="97">
        <f t="shared" si="0"/>
        <v>1200</v>
      </c>
      <c r="R15" s="96"/>
      <c r="S15" s="96"/>
      <c r="T15" s="97"/>
      <c r="U15" s="97"/>
      <c r="V15" s="97"/>
      <c r="W15" s="97"/>
    </row>
    <row r="16" spans="1:23" ht="18" customHeight="1" x14ac:dyDescent="0.25">
      <c r="A16" s="98">
        <v>15</v>
      </c>
      <c r="B16" s="99" t="s">
        <v>54</v>
      </c>
      <c r="C16" s="99" t="s">
        <v>55</v>
      </c>
      <c r="D16" s="97">
        <v>0</v>
      </c>
      <c r="E16" s="96">
        <v>0</v>
      </c>
      <c r="F16" s="96">
        <v>0</v>
      </c>
      <c r="G16" s="96">
        <v>0</v>
      </c>
      <c r="H16" s="96">
        <v>0</v>
      </c>
      <c r="I16" s="96">
        <v>0</v>
      </c>
      <c r="J16" s="96">
        <v>0</v>
      </c>
      <c r="K16" s="96">
        <v>0</v>
      </c>
      <c r="L16" s="97">
        <v>0</v>
      </c>
      <c r="M16" s="97">
        <v>0</v>
      </c>
      <c r="N16" s="97">
        <v>0</v>
      </c>
      <c r="O16" s="97">
        <v>0</v>
      </c>
      <c r="P16" s="97">
        <v>0</v>
      </c>
      <c r="Q16" s="97">
        <f t="shared" si="0"/>
        <v>0</v>
      </c>
      <c r="R16" s="96"/>
      <c r="S16" s="96"/>
      <c r="T16" s="97"/>
      <c r="U16" s="97"/>
      <c r="V16" s="97"/>
      <c r="W16" s="97"/>
    </row>
    <row r="17" spans="1:23" ht="18.75" customHeight="1" x14ac:dyDescent="0.25">
      <c r="A17" s="98">
        <v>16</v>
      </c>
      <c r="B17" s="99" t="s">
        <v>56</v>
      </c>
      <c r="C17" s="99" t="s">
        <v>57</v>
      </c>
      <c r="D17" s="97">
        <v>0</v>
      </c>
      <c r="E17" s="101">
        <v>0</v>
      </c>
      <c r="F17" s="96">
        <v>0</v>
      </c>
      <c r="G17" s="96">
        <v>0</v>
      </c>
      <c r="H17" s="96">
        <v>0</v>
      </c>
      <c r="I17" s="96">
        <v>0</v>
      </c>
      <c r="J17" s="96">
        <v>0</v>
      </c>
      <c r="K17" s="101">
        <v>0</v>
      </c>
      <c r="L17" s="97">
        <v>0</v>
      </c>
      <c r="M17" s="97">
        <v>0</v>
      </c>
      <c r="N17" s="97">
        <v>0</v>
      </c>
      <c r="O17" s="97">
        <v>1200</v>
      </c>
      <c r="P17" s="97">
        <v>1200</v>
      </c>
      <c r="Q17" s="97">
        <f t="shared" si="0"/>
        <v>2400</v>
      </c>
      <c r="R17" s="96"/>
      <c r="S17" s="96"/>
      <c r="T17" s="97"/>
      <c r="U17" s="97"/>
      <c r="V17" s="97"/>
      <c r="W17" s="97"/>
    </row>
    <row r="18" spans="1:23" ht="16.5" customHeight="1" x14ac:dyDescent="0.25">
      <c r="A18" s="98">
        <v>17</v>
      </c>
      <c r="B18" s="99" t="s">
        <v>58</v>
      </c>
      <c r="C18" s="99" t="s">
        <v>59</v>
      </c>
      <c r="D18" s="97">
        <v>0</v>
      </c>
      <c r="E18" s="96">
        <v>0</v>
      </c>
      <c r="F18" s="96">
        <v>0</v>
      </c>
      <c r="G18" s="96">
        <v>0</v>
      </c>
      <c r="H18" s="96">
        <v>0</v>
      </c>
      <c r="I18" s="96">
        <v>0</v>
      </c>
      <c r="J18" s="96">
        <v>0</v>
      </c>
      <c r="K18" s="96">
        <v>0</v>
      </c>
      <c r="L18" s="97">
        <v>0</v>
      </c>
      <c r="M18" s="97">
        <v>0</v>
      </c>
      <c r="N18" s="97">
        <v>0</v>
      </c>
      <c r="O18" s="97">
        <v>0</v>
      </c>
      <c r="P18" s="97">
        <v>0</v>
      </c>
      <c r="Q18" s="97">
        <f t="shared" si="0"/>
        <v>0</v>
      </c>
      <c r="R18" s="96"/>
      <c r="S18" s="96"/>
      <c r="T18" s="97"/>
      <c r="U18" s="97"/>
      <c r="V18" s="97"/>
      <c r="W18" s="97"/>
    </row>
    <row r="19" spans="1:23" ht="26.25" customHeight="1" x14ac:dyDescent="0.25">
      <c r="A19" s="98">
        <v>18</v>
      </c>
      <c r="B19" s="99" t="s">
        <v>60</v>
      </c>
      <c r="C19" s="99" t="s">
        <v>61</v>
      </c>
      <c r="D19" s="97">
        <v>0</v>
      </c>
      <c r="E19" s="101">
        <v>0</v>
      </c>
      <c r="F19" s="96">
        <v>0</v>
      </c>
      <c r="G19" s="96">
        <v>0</v>
      </c>
      <c r="H19" s="96">
        <v>0</v>
      </c>
      <c r="I19" s="96">
        <v>0</v>
      </c>
      <c r="J19" s="96">
        <v>0</v>
      </c>
      <c r="K19" s="101">
        <v>0</v>
      </c>
      <c r="L19" s="97">
        <v>0</v>
      </c>
      <c r="M19" s="97">
        <v>0</v>
      </c>
      <c r="N19" s="97">
        <v>0</v>
      </c>
      <c r="O19" s="97">
        <v>0</v>
      </c>
      <c r="P19" s="97">
        <v>0</v>
      </c>
      <c r="Q19" s="97">
        <f t="shared" si="0"/>
        <v>0</v>
      </c>
      <c r="R19" s="96"/>
      <c r="S19" s="96"/>
      <c r="T19" s="97"/>
      <c r="U19" s="97"/>
      <c r="V19" s="97"/>
      <c r="W19" s="97"/>
    </row>
    <row r="20" spans="1:23" ht="25.5" customHeight="1" x14ac:dyDescent="0.25">
      <c r="A20" s="98">
        <v>19</v>
      </c>
      <c r="B20" s="99" t="s">
        <v>62</v>
      </c>
      <c r="C20" s="99" t="s">
        <v>63</v>
      </c>
      <c r="D20" s="97">
        <v>0</v>
      </c>
      <c r="E20" s="96">
        <v>0</v>
      </c>
      <c r="F20" s="96">
        <v>0</v>
      </c>
      <c r="G20" s="96">
        <v>0</v>
      </c>
      <c r="H20" s="96">
        <v>0</v>
      </c>
      <c r="I20" s="96">
        <v>0</v>
      </c>
      <c r="J20" s="96">
        <v>0</v>
      </c>
      <c r="K20" s="96">
        <v>0</v>
      </c>
      <c r="L20" s="97">
        <v>0</v>
      </c>
      <c r="M20" s="97">
        <v>0</v>
      </c>
      <c r="N20" s="97">
        <v>0</v>
      </c>
      <c r="O20" s="97">
        <v>0</v>
      </c>
      <c r="P20" s="97">
        <v>0</v>
      </c>
      <c r="Q20" s="97">
        <f t="shared" si="0"/>
        <v>0</v>
      </c>
      <c r="R20" s="96"/>
      <c r="S20" s="96"/>
      <c r="T20" s="97"/>
      <c r="U20" s="97"/>
      <c r="V20" s="97"/>
      <c r="W20" s="97"/>
    </row>
    <row r="21" spans="1:23" ht="19.5" customHeight="1" x14ac:dyDescent="0.25">
      <c r="A21" s="98">
        <v>20</v>
      </c>
      <c r="B21" s="99" t="s">
        <v>64</v>
      </c>
      <c r="C21" s="99" t="s">
        <v>65</v>
      </c>
      <c r="D21" s="97">
        <v>0</v>
      </c>
      <c r="E21" s="101">
        <v>0</v>
      </c>
      <c r="F21" s="96">
        <v>0</v>
      </c>
      <c r="G21" s="96">
        <v>0</v>
      </c>
      <c r="H21" s="96">
        <v>0</v>
      </c>
      <c r="I21" s="96">
        <v>0</v>
      </c>
      <c r="J21" s="96">
        <v>0</v>
      </c>
      <c r="K21" s="101">
        <v>0</v>
      </c>
      <c r="L21" s="97">
        <v>0</v>
      </c>
      <c r="M21" s="97">
        <v>1200</v>
      </c>
      <c r="N21" s="97">
        <v>1200</v>
      </c>
      <c r="O21" s="97">
        <v>1200</v>
      </c>
      <c r="P21" s="97">
        <v>1200</v>
      </c>
      <c r="Q21" s="97">
        <f t="shared" si="0"/>
        <v>4800</v>
      </c>
      <c r="R21" s="96"/>
      <c r="S21" s="96"/>
      <c r="T21" s="97"/>
      <c r="U21" s="97"/>
      <c r="V21" s="97"/>
      <c r="W21" s="97"/>
    </row>
    <row r="22" spans="1:23" ht="16.5" customHeight="1" x14ac:dyDescent="0.25">
      <c r="A22" s="98">
        <v>21</v>
      </c>
      <c r="B22" s="99" t="s">
        <v>66</v>
      </c>
      <c r="C22" s="99" t="s">
        <v>67</v>
      </c>
      <c r="D22" s="97">
        <v>0</v>
      </c>
      <c r="E22" s="96">
        <v>0</v>
      </c>
      <c r="F22" s="96">
        <v>0</v>
      </c>
      <c r="G22" s="96">
        <v>0</v>
      </c>
      <c r="H22" s="96">
        <v>0</v>
      </c>
      <c r="I22" s="96">
        <v>0</v>
      </c>
      <c r="J22" s="96">
        <v>0</v>
      </c>
      <c r="K22" s="96">
        <v>0</v>
      </c>
      <c r="L22" s="97">
        <v>0</v>
      </c>
      <c r="M22" s="97">
        <v>0</v>
      </c>
      <c r="N22" s="97">
        <v>0</v>
      </c>
      <c r="O22" s="97">
        <v>0</v>
      </c>
      <c r="P22" s="97">
        <v>0</v>
      </c>
      <c r="Q22" s="97">
        <f t="shared" si="0"/>
        <v>0</v>
      </c>
      <c r="R22" s="96"/>
      <c r="S22" s="96"/>
      <c r="T22" s="97"/>
      <c r="U22" s="97"/>
      <c r="V22" s="97"/>
      <c r="W22" s="97"/>
    </row>
    <row r="23" spans="1:23" ht="15" customHeight="1" x14ac:dyDescent="0.25">
      <c r="A23" s="98">
        <v>22</v>
      </c>
      <c r="B23" s="99" t="s">
        <v>68</v>
      </c>
      <c r="C23" s="99" t="s">
        <v>69</v>
      </c>
      <c r="D23" s="97">
        <v>0</v>
      </c>
      <c r="E23" s="101">
        <v>0</v>
      </c>
      <c r="F23" s="96">
        <v>0</v>
      </c>
      <c r="G23" s="96">
        <v>0</v>
      </c>
      <c r="H23" s="96">
        <v>0</v>
      </c>
      <c r="I23" s="96">
        <v>0</v>
      </c>
      <c r="J23" s="96">
        <v>0</v>
      </c>
      <c r="K23" s="101">
        <v>0</v>
      </c>
      <c r="L23" s="97">
        <v>0</v>
      </c>
      <c r="M23" s="97">
        <v>0</v>
      </c>
      <c r="N23" s="97">
        <v>0</v>
      </c>
      <c r="O23" s="97">
        <v>0</v>
      </c>
      <c r="P23" s="97">
        <v>0</v>
      </c>
      <c r="Q23" s="97">
        <f t="shared" si="0"/>
        <v>0</v>
      </c>
      <c r="R23" s="96"/>
      <c r="S23" s="96"/>
      <c r="T23" s="97"/>
      <c r="U23" s="97"/>
      <c r="V23" s="97"/>
      <c r="W23" s="97"/>
    </row>
    <row r="24" spans="1:23" x14ac:dyDescent="0.25">
      <c r="A24" s="98">
        <v>23</v>
      </c>
      <c r="B24" s="99" t="s">
        <v>70</v>
      </c>
      <c r="C24" s="99" t="s">
        <v>71</v>
      </c>
      <c r="D24" s="97">
        <v>0</v>
      </c>
      <c r="E24" s="96">
        <v>0</v>
      </c>
      <c r="F24" s="96">
        <v>0</v>
      </c>
      <c r="G24" s="96">
        <v>0</v>
      </c>
      <c r="H24" s="96">
        <v>0</v>
      </c>
      <c r="I24" s="96">
        <v>0</v>
      </c>
      <c r="J24" s="96">
        <v>0</v>
      </c>
      <c r="K24" s="96">
        <v>0</v>
      </c>
      <c r="L24" s="97">
        <v>0</v>
      </c>
      <c r="M24" s="97">
        <v>0</v>
      </c>
      <c r="N24" s="97">
        <v>0</v>
      </c>
      <c r="O24" s="97">
        <v>0</v>
      </c>
      <c r="P24" s="97">
        <v>1200</v>
      </c>
      <c r="Q24" s="97">
        <f t="shared" si="0"/>
        <v>1200</v>
      </c>
      <c r="R24" s="96"/>
      <c r="S24" s="96"/>
      <c r="T24" s="97"/>
      <c r="U24" s="97"/>
      <c r="V24" s="97"/>
      <c r="W24" s="97">
        <v>0</v>
      </c>
    </row>
    <row r="25" spans="1:23" ht="19.5" customHeight="1" x14ac:dyDescent="0.25">
      <c r="A25" s="98">
        <v>24</v>
      </c>
      <c r="B25" s="99" t="s">
        <v>72</v>
      </c>
      <c r="C25" s="99" t="s">
        <v>73</v>
      </c>
      <c r="D25" s="97">
        <v>0</v>
      </c>
      <c r="E25" s="101">
        <v>0</v>
      </c>
      <c r="F25" s="96">
        <v>0</v>
      </c>
      <c r="G25" s="96">
        <v>0</v>
      </c>
      <c r="H25" s="96">
        <v>0</v>
      </c>
      <c r="I25" s="96">
        <v>0</v>
      </c>
      <c r="J25" s="96">
        <v>0</v>
      </c>
      <c r="K25" s="101">
        <v>0</v>
      </c>
      <c r="L25" s="97">
        <v>0</v>
      </c>
      <c r="M25" s="97">
        <v>0</v>
      </c>
      <c r="N25" s="97">
        <v>0</v>
      </c>
      <c r="O25" s="97">
        <v>0</v>
      </c>
      <c r="P25" s="97">
        <v>0</v>
      </c>
      <c r="Q25" s="97">
        <f t="shared" si="0"/>
        <v>0</v>
      </c>
      <c r="R25" s="96"/>
      <c r="S25" s="96"/>
      <c r="T25" s="97"/>
      <c r="U25" s="97"/>
      <c r="V25" s="97"/>
      <c r="W25" s="97"/>
    </row>
    <row r="26" spans="1:23" ht="18" customHeight="1" x14ac:dyDescent="0.25">
      <c r="A26" s="98">
        <v>25</v>
      </c>
      <c r="B26" s="99" t="s">
        <v>74</v>
      </c>
      <c r="C26" s="99" t="s">
        <v>75</v>
      </c>
      <c r="D26" s="97">
        <v>0</v>
      </c>
      <c r="E26" s="96">
        <v>0</v>
      </c>
      <c r="F26" s="96">
        <v>0</v>
      </c>
      <c r="G26" s="96">
        <v>0</v>
      </c>
      <c r="H26" s="96">
        <v>0</v>
      </c>
      <c r="I26" s="96">
        <v>0</v>
      </c>
      <c r="J26" s="96">
        <v>0</v>
      </c>
      <c r="K26" s="96">
        <v>0</v>
      </c>
      <c r="L26" s="97">
        <v>0</v>
      </c>
      <c r="M26" s="97">
        <v>0</v>
      </c>
      <c r="N26" s="97">
        <v>0</v>
      </c>
      <c r="O26" s="97">
        <v>0</v>
      </c>
      <c r="P26" s="97">
        <v>0</v>
      </c>
      <c r="Q26" s="97">
        <f t="shared" si="0"/>
        <v>0</v>
      </c>
      <c r="R26" s="96"/>
      <c r="S26" s="96"/>
      <c r="T26" s="97"/>
      <c r="U26" s="97"/>
      <c r="V26" s="97"/>
      <c r="W26" s="97"/>
    </row>
    <row r="27" spans="1:23" ht="17.25" customHeight="1" x14ac:dyDescent="0.25">
      <c r="A27" s="98">
        <v>26</v>
      </c>
      <c r="B27" s="99" t="s">
        <v>76</v>
      </c>
      <c r="C27" s="99" t="s">
        <v>77</v>
      </c>
      <c r="D27" s="97">
        <v>0</v>
      </c>
      <c r="E27" s="101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101">
        <v>0</v>
      </c>
      <c r="L27" s="97">
        <v>0</v>
      </c>
      <c r="M27" s="97">
        <v>0</v>
      </c>
      <c r="N27" s="97">
        <v>0</v>
      </c>
      <c r="O27" s="97">
        <v>0</v>
      </c>
      <c r="P27" s="97">
        <v>0</v>
      </c>
      <c r="Q27" s="97">
        <f t="shared" si="0"/>
        <v>0</v>
      </c>
      <c r="R27" s="96"/>
      <c r="S27" s="96"/>
      <c r="T27" s="97"/>
      <c r="U27" s="97"/>
      <c r="V27" s="97"/>
      <c r="W27" s="97"/>
    </row>
    <row r="28" spans="1:23" ht="15" customHeight="1" x14ac:dyDescent="0.25">
      <c r="A28" s="98">
        <v>27</v>
      </c>
      <c r="B28" s="99" t="s">
        <v>78</v>
      </c>
      <c r="C28" s="99" t="s">
        <v>79</v>
      </c>
      <c r="D28" s="97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7">
        <v>0</v>
      </c>
      <c r="M28" s="97">
        <v>0</v>
      </c>
      <c r="N28" s="97">
        <v>0</v>
      </c>
      <c r="O28" s="97">
        <v>0</v>
      </c>
      <c r="P28" s="97">
        <v>0</v>
      </c>
      <c r="Q28" s="97">
        <f t="shared" si="0"/>
        <v>0</v>
      </c>
      <c r="R28" s="96"/>
      <c r="S28" s="96"/>
      <c r="T28" s="97"/>
      <c r="U28" s="97"/>
      <c r="V28" s="97"/>
      <c r="W28" s="97"/>
    </row>
    <row r="29" spans="1:23" ht="19.5" customHeight="1" x14ac:dyDescent="0.25">
      <c r="A29" s="98">
        <v>28</v>
      </c>
      <c r="B29" s="99" t="s">
        <v>80</v>
      </c>
      <c r="C29" s="99" t="s">
        <v>79</v>
      </c>
      <c r="D29" s="97">
        <v>0</v>
      </c>
      <c r="E29" s="101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101">
        <v>0</v>
      </c>
      <c r="L29" s="97">
        <v>0</v>
      </c>
      <c r="M29" s="97">
        <v>0</v>
      </c>
      <c r="N29" s="97">
        <v>0</v>
      </c>
      <c r="O29" s="97">
        <v>0</v>
      </c>
      <c r="P29" s="97">
        <v>0</v>
      </c>
      <c r="Q29" s="97">
        <f t="shared" si="0"/>
        <v>0</v>
      </c>
      <c r="R29" s="96"/>
      <c r="S29" s="96"/>
      <c r="T29" s="97"/>
      <c r="U29" s="97"/>
      <c r="V29" s="97"/>
      <c r="W29" s="97"/>
    </row>
    <row r="30" spans="1:23" ht="27.75" customHeight="1" x14ac:dyDescent="0.25">
      <c r="A30" s="98">
        <v>29</v>
      </c>
      <c r="B30" s="99" t="s">
        <v>81</v>
      </c>
      <c r="C30" s="99" t="s">
        <v>82</v>
      </c>
      <c r="D30" s="97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7">
        <v>0</v>
      </c>
      <c r="M30" s="97">
        <v>0</v>
      </c>
      <c r="N30" s="97">
        <v>0</v>
      </c>
      <c r="O30" s="97">
        <v>0</v>
      </c>
      <c r="P30" s="97">
        <v>0</v>
      </c>
      <c r="Q30" s="97">
        <f t="shared" si="0"/>
        <v>0</v>
      </c>
      <c r="R30" s="96"/>
      <c r="S30" s="96"/>
      <c r="T30" s="97"/>
      <c r="U30" s="97"/>
      <c r="V30" s="97"/>
      <c r="W30" s="97"/>
    </row>
    <row r="31" spans="1:23" ht="14.25" customHeight="1" x14ac:dyDescent="0.25">
      <c r="A31" s="98">
        <v>30</v>
      </c>
      <c r="B31" s="99" t="s">
        <v>83</v>
      </c>
      <c r="C31" s="99" t="s">
        <v>84</v>
      </c>
      <c r="D31" s="97">
        <v>0</v>
      </c>
      <c r="E31" s="101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101">
        <v>0</v>
      </c>
      <c r="L31" s="97">
        <v>0</v>
      </c>
      <c r="M31" s="97">
        <v>0</v>
      </c>
      <c r="N31" s="97">
        <v>0</v>
      </c>
      <c r="O31" s="97">
        <v>0</v>
      </c>
      <c r="P31" s="97">
        <v>0</v>
      </c>
      <c r="Q31" s="97">
        <f t="shared" si="0"/>
        <v>0</v>
      </c>
      <c r="R31" s="96"/>
      <c r="S31" s="96"/>
      <c r="T31" s="97"/>
      <c r="U31" s="97"/>
      <c r="V31" s="97"/>
      <c r="W31" s="97"/>
    </row>
    <row r="32" spans="1:23" ht="15.75" customHeight="1" x14ac:dyDescent="0.25">
      <c r="A32" s="98">
        <v>31</v>
      </c>
      <c r="B32" s="99" t="s">
        <v>85</v>
      </c>
      <c r="C32" s="99" t="s">
        <v>86</v>
      </c>
      <c r="D32" s="97">
        <v>0</v>
      </c>
      <c r="E32" s="96">
        <v>0</v>
      </c>
      <c r="F32" s="96">
        <v>0</v>
      </c>
      <c r="G32" s="96">
        <v>0</v>
      </c>
      <c r="H32" s="96">
        <v>0</v>
      </c>
      <c r="I32" s="96">
        <v>0</v>
      </c>
      <c r="J32" s="96">
        <v>0</v>
      </c>
      <c r="K32" s="96">
        <v>0</v>
      </c>
      <c r="L32" s="97">
        <v>0</v>
      </c>
      <c r="M32" s="97">
        <v>0</v>
      </c>
      <c r="N32" s="97">
        <v>0</v>
      </c>
      <c r="O32" s="97">
        <v>0</v>
      </c>
      <c r="P32" s="97">
        <v>0</v>
      </c>
      <c r="Q32" s="97">
        <f t="shared" si="0"/>
        <v>0</v>
      </c>
      <c r="R32" s="96"/>
      <c r="S32" s="96"/>
      <c r="T32" s="97"/>
      <c r="U32" s="97"/>
      <c r="V32" s="97"/>
      <c r="W32" s="97"/>
    </row>
    <row r="33" spans="1:23" ht="18" customHeight="1" x14ac:dyDescent="0.25">
      <c r="A33" s="98">
        <v>32</v>
      </c>
      <c r="B33" s="99" t="s">
        <v>87</v>
      </c>
      <c r="C33" s="99" t="s">
        <v>88</v>
      </c>
      <c r="D33" s="97">
        <v>0</v>
      </c>
      <c r="E33" s="101">
        <v>0</v>
      </c>
      <c r="F33" s="96">
        <v>0</v>
      </c>
      <c r="G33" s="96">
        <v>0</v>
      </c>
      <c r="H33" s="96">
        <v>0</v>
      </c>
      <c r="I33" s="96">
        <v>0</v>
      </c>
      <c r="J33" s="96">
        <v>0</v>
      </c>
      <c r="K33" s="101">
        <v>0</v>
      </c>
      <c r="L33" s="97">
        <v>0</v>
      </c>
      <c r="M33" s="97">
        <v>0</v>
      </c>
      <c r="N33" s="97">
        <v>0</v>
      </c>
      <c r="O33" s="97">
        <v>0</v>
      </c>
      <c r="P33" s="97">
        <v>0</v>
      </c>
      <c r="Q33" s="97">
        <f t="shared" si="0"/>
        <v>0</v>
      </c>
      <c r="R33" s="96"/>
      <c r="S33" s="96"/>
      <c r="T33" s="97"/>
      <c r="U33" s="97"/>
      <c r="V33" s="97"/>
      <c r="W33" s="97"/>
    </row>
    <row r="34" spans="1:23" ht="18" customHeight="1" x14ac:dyDescent="0.25">
      <c r="A34" s="98">
        <v>33</v>
      </c>
      <c r="B34" s="99" t="s">
        <v>89</v>
      </c>
      <c r="C34" s="99" t="s">
        <v>115</v>
      </c>
      <c r="D34" s="97">
        <v>0</v>
      </c>
      <c r="E34" s="96">
        <v>0</v>
      </c>
      <c r="F34" s="96">
        <v>0</v>
      </c>
      <c r="G34" s="96">
        <v>0</v>
      </c>
      <c r="H34" s="96">
        <v>0</v>
      </c>
      <c r="I34" s="96">
        <v>0</v>
      </c>
      <c r="J34" s="96">
        <v>0</v>
      </c>
      <c r="K34" s="96">
        <v>0</v>
      </c>
      <c r="L34" s="97">
        <v>0</v>
      </c>
      <c r="M34" s="97">
        <v>0</v>
      </c>
      <c r="N34" s="97">
        <v>0</v>
      </c>
      <c r="O34" s="97">
        <v>0</v>
      </c>
      <c r="P34" s="97">
        <v>0</v>
      </c>
      <c r="Q34" s="97">
        <f t="shared" si="0"/>
        <v>0</v>
      </c>
      <c r="R34" s="96"/>
      <c r="S34" s="96"/>
      <c r="T34" s="97"/>
      <c r="U34" s="97"/>
      <c r="V34" s="97"/>
      <c r="W34" s="97"/>
    </row>
    <row r="35" spans="1:23" ht="15.75" customHeight="1" x14ac:dyDescent="0.25">
      <c r="A35" s="98">
        <v>34</v>
      </c>
      <c r="B35" s="99" t="s">
        <v>91</v>
      </c>
      <c r="C35" s="99" t="s">
        <v>92</v>
      </c>
      <c r="D35" s="97">
        <v>0</v>
      </c>
      <c r="E35" s="101">
        <v>0</v>
      </c>
      <c r="F35" s="96">
        <v>0</v>
      </c>
      <c r="G35" s="96">
        <v>0</v>
      </c>
      <c r="H35" s="96">
        <v>0</v>
      </c>
      <c r="I35" s="96">
        <v>0</v>
      </c>
      <c r="J35" s="96">
        <v>0</v>
      </c>
      <c r="K35" s="101">
        <v>0</v>
      </c>
      <c r="L35" s="97">
        <v>0</v>
      </c>
      <c r="M35" s="97">
        <v>0</v>
      </c>
      <c r="N35" s="97">
        <v>0</v>
      </c>
      <c r="O35" s="97">
        <v>0</v>
      </c>
      <c r="P35" s="97">
        <v>0</v>
      </c>
      <c r="Q35" s="97">
        <f t="shared" si="0"/>
        <v>0</v>
      </c>
      <c r="R35" s="96"/>
      <c r="S35" s="96"/>
      <c r="T35" s="97"/>
      <c r="U35" s="97"/>
      <c r="V35" s="97"/>
      <c r="W35" s="97"/>
    </row>
    <row r="36" spans="1:23" ht="15" customHeight="1" x14ac:dyDescent="0.25">
      <c r="A36" s="98">
        <v>0</v>
      </c>
      <c r="B36" s="99" t="s">
        <v>93</v>
      </c>
      <c r="C36" s="99" t="s">
        <v>94</v>
      </c>
      <c r="D36" s="97">
        <v>0</v>
      </c>
      <c r="E36" s="96">
        <v>0</v>
      </c>
      <c r="F36" s="96">
        <v>0</v>
      </c>
      <c r="G36" s="96">
        <v>0</v>
      </c>
      <c r="H36" s="96">
        <v>0</v>
      </c>
      <c r="I36" s="96">
        <v>0</v>
      </c>
      <c r="J36" s="96">
        <v>0</v>
      </c>
      <c r="K36" s="96">
        <v>0</v>
      </c>
      <c r="L36" s="97">
        <v>0</v>
      </c>
      <c r="M36" s="97">
        <v>0</v>
      </c>
      <c r="N36" s="97">
        <v>0</v>
      </c>
      <c r="O36" s="97">
        <v>0</v>
      </c>
      <c r="P36" s="97">
        <v>0</v>
      </c>
      <c r="Q36" s="97">
        <f t="shared" si="0"/>
        <v>0</v>
      </c>
      <c r="R36" s="96"/>
      <c r="S36" s="96"/>
      <c r="T36" s="97"/>
      <c r="U36" s="97"/>
      <c r="V36" s="97"/>
      <c r="W36" s="97"/>
    </row>
    <row r="37" spans="1:23" ht="14.25" customHeight="1" x14ac:dyDescent="0.25">
      <c r="A37" s="98">
        <v>36</v>
      </c>
      <c r="B37" s="99" t="s">
        <v>95</v>
      </c>
      <c r="C37" s="99" t="s">
        <v>96</v>
      </c>
      <c r="D37" s="97">
        <v>0</v>
      </c>
      <c r="E37" s="101">
        <v>0</v>
      </c>
      <c r="F37" s="96">
        <v>0</v>
      </c>
      <c r="G37" s="96">
        <v>0</v>
      </c>
      <c r="H37" s="96">
        <v>0</v>
      </c>
      <c r="I37" s="96">
        <v>0</v>
      </c>
      <c r="J37" s="96">
        <v>0</v>
      </c>
      <c r="K37" s="101">
        <v>0</v>
      </c>
      <c r="L37" s="97">
        <v>0</v>
      </c>
      <c r="M37" s="97">
        <v>0</v>
      </c>
      <c r="N37" s="97">
        <v>0</v>
      </c>
      <c r="O37" s="97">
        <v>0</v>
      </c>
      <c r="P37" s="97">
        <v>0</v>
      </c>
      <c r="Q37" s="97">
        <f t="shared" si="0"/>
        <v>0</v>
      </c>
      <c r="R37" s="96"/>
      <c r="S37" s="96"/>
      <c r="T37" s="97"/>
      <c r="U37" s="97"/>
      <c r="V37" s="97"/>
      <c r="W37" s="97"/>
    </row>
    <row r="38" spans="1:23" ht="17.25" customHeight="1" x14ac:dyDescent="0.25">
      <c r="A38" s="98">
        <v>37</v>
      </c>
      <c r="B38" s="99" t="s">
        <v>97</v>
      </c>
      <c r="C38" s="99" t="s">
        <v>98</v>
      </c>
      <c r="D38" s="97">
        <v>0</v>
      </c>
      <c r="E38" s="96">
        <v>0</v>
      </c>
      <c r="F38" s="96">
        <v>0</v>
      </c>
      <c r="G38" s="96">
        <v>0</v>
      </c>
      <c r="H38" s="96">
        <v>0</v>
      </c>
      <c r="I38" s="96">
        <v>0</v>
      </c>
      <c r="J38" s="96">
        <v>0</v>
      </c>
      <c r="K38" s="96">
        <v>0</v>
      </c>
      <c r="L38" s="97">
        <v>0</v>
      </c>
      <c r="M38" s="97">
        <v>0</v>
      </c>
      <c r="N38" s="97">
        <v>0</v>
      </c>
      <c r="O38" s="97">
        <v>0</v>
      </c>
      <c r="P38" s="97">
        <v>0</v>
      </c>
      <c r="Q38" s="97">
        <f t="shared" si="0"/>
        <v>0</v>
      </c>
      <c r="R38" s="96"/>
      <c r="S38" s="96"/>
      <c r="T38" s="97"/>
      <c r="U38" s="97"/>
      <c r="V38" s="97"/>
      <c r="W38" s="97"/>
    </row>
    <row r="39" spans="1:23" ht="15.75" customHeight="1" x14ac:dyDescent="0.25">
      <c r="A39" s="98">
        <v>38</v>
      </c>
      <c r="B39" s="99" t="s">
        <v>99</v>
      </c>
      <c r="C39" s="99" t="s">
        <v>100</v>
      </c>
      <c r="D39" s="97">
        <v>0</v>
      </c>
      <c r="E39" s="101">
        <v>0</v>
      </c>
      <c r="F39" s="96">
        <v>0</v>
      </c>
      <c r="G39" s="96">
        <v>0</v>
      </c>
      <c r="H39" s="96">
        <v>0</v>
      </c>
      <c r="I39" s="96">
        <v>0</v>
      </c>
      <c r="J39" s="96">
        <v>0</v>
      </c>
      <c r="K39" s="101">
        <v>0</v>
      </c>
      <c r="L39" s="97">
        <v>0</v>
      </c>
      <c r="M39" s="97">
        <v>1200</v>
      </c>
      <c r="N39" s="97">
        <v>1200</v>
      </c>
      <c r="O39" s="97">
        <v>1200</v>
      </c>
      <c r="P39" s="97">
        <v>1200</v>
      </c>
      <c r="Q39" s="97">
        <f t="shared" si="0"/>
        <v>4800</v>
      </c>
      <c r="R39" s="96"/>
      <c r="S39" s="96"/>
      <c r="T39" s="97"/>
      <c r="U39" s="97"/>
      <c r="V39" s="97"/>
      <c r="W39" s="97"/>
    </row>
    <row r="40" spans="1:23" ht="18.75" customHeight="1" x14ac:dyDescent="0.25">
      <c r="A40" s="98">
        <v>39</v>
      </c>
      <c r="B40" s="99" t="s">
        <v>101</v>
      </c>
      <c r="C40" s="99" t="s">
        <v>102</v>
      </c>
      <c r="D40" s="97">
        <v>0</v>
      </c>
      <c r="E40" s="96">
        <v>0</v>
      </c>
      <c r="F40" s="96">
        <v>0</v>
      </c>
      <c r="G40" s="96">
        <v>0</v>
      </c>
      <c r="H40" s="96">
        <v>0</v>
      </c>
      <c r="I40" s="96">
        <v>0</v>
      </c>
      <c r="J40" s="96">
        <v>0</v>
      </c>
      <c r="K40" s="96">
        <v>0</v>
      </c>
      <c r="L40" s="97">
        <v>0</v>
      </c>
      <c r="M40" s="97">
        <v>0</v>
      </c>
      <c r="N40" s="97">
        <v>0</v>
      </c>
      <c r="O40" s="97">
        <v>0</v>
      </c>
      <c r="P40" s="97">
        <v>0</v>
      </c>
      <c r="Q40" s="97">
        <f t="shared" si="0"/>
        <v>0</v>
      </c>
      <c r="R40" s="96"/>
      <c r="S40" s="96"/>
      <c r="T40" s="97"/>
      <c r="U40" s="97"/>
      <c r="V40" s="97"/>
      <c r="W40" s="97"/>
    </row>
    <row r="41" spans="1:23" ht="18.75" customHeight="1" x14ac:dyDescent="0.25">
      <c r="A41" s="98">
        <v>40</v>
      </c>
      <c r="B41" s="99" t="s">
        <v>103</v>
      </c>
      <c r="C41" s="99" t="s">
        <v>104</v>
      </c>
      <c r="D41" s="97">
        <v>0</v>
      </c>
      <c r="E41" s="101">
        <v>0</v>
      </c>
      <c r="F41" s="96">
        <v>0</v>
      </c>
      <c r="G41" s="96">
        <v>0</v>
      </c>
      <c r="H41" s="96">
        <v>0</v>
      </c>
      <c r="I41" s="96">
        <v>0</v>
      </c>
      <c r="J41" s="96">
        <v>0</v>
      </c>
      <c r="K41" s="101">
        <v>0</v>
      </c>
      <c r="L41" s="97">
        <v>0</v>
      </c>
      <c r="M41" s="97">
        <v>0</v>
      </c>
      <c r="N41" s="97">
        <v>0</v>
      </c>
      <c r="O41" s="97">
        <v>0</v>
      </c>
      <c r="P41" s="97">
        <v>0</v>
      </c>
      <c r="Q41" s="97">
        <f t="shared" si="0"/>
        <v>0</v>
      </c>
      <c r="R41" s="96"/>
      <c r="S41" s="96"/>
      <c r="T41" s="97"/>
      <c r="U41" s="97"/>
      <c r="V41" s="97"/>
      <c r="W41" s="97"/>
    </row>
    <row r="42" spans="1:23" x14ac:dyDescent="0.25">
      <c r="A42" s="104"/>
      <c r="B42" s="104"/>
      <c r="C42" s="104"/>
      <c r="D42" s="96">
        <f t="shared" ref="D42:E42" si="1">SUM(D2:D41)</f>
        <v>0</v>
      </c>
      <c r="E42" s="105">
        <f t="shared" si="1"/>
        <v>0</v>
      </c>
      <c r="F42" s="106">
        <f t="shared" ref="F42:K42" si="2">SUM(F2:F41)</f>
        <v>0</v>
      </c>
      <c r="G42" s="106">
        <f t="shared" si="2"/>
        <v>0</v>
      </c>
      <c r="H42" s="106">
        <f t="shared" si="2"/>
        <v>0</v>
      </c>
      <c r="I42" s="106">
        <f t="shared" si="2"/>
        <v>0</v>
      </c>
      <c r="J42" s="106">
        <f t="shared" si="2"/>
        <v>0</v>
      </c>
      <c r="K42" s="105">
        <f t="shared" si="2"/>
        <v>400</v>
      </c>
      <c r="L42" s="97">
        <f>SUM(L2:L41)</f>
        <v>2400</v>
      </c>
      <c r="M42" s="97">
        <f>SUM(M2:M41)</f>
        <v>3600</v>
      </c>
      <c r="N42" s="97">
        <f>SUM(N2:N41)</f>
        <v>6000</v>
      </c>
      <c r="O42" s="97">
        <f>SUM(O2:O41)</f>
        <v>12000</v>
      </c>
      <c r="P42" s="97">
        <f>SUM(P2:P41)</f>
        <v>16800</v>
      </c>
      <c r="Q42" s="97">
        <f t="shared" si="0"/>
        <v>41200</v>
      </c>
      <c r="R42" s="106"/>
      <c r="S42" s="106"/>
      <c r="T42" s="97"/>
      <c r="U42" s="97"/>
      <c r="V42" s="97"/>
      <c r="W42" s="9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sqref="A1:H11"/>
    </sheetView>
  </sheetViews>
  <sheetFormatPr defaultRowHeight="15" x14ac:dyDescent="0.25"/>
  <cols>
    <col min="1" max="1" width="9.140625" style="1"/>
    <col min="2" max="2" width="11.28515625" customWidth="1"/>
    <col min="3" max="3" width="35.140625" customWidth="1"/>
    <col min="5" max="5" width="12.7109375" customWidth="1"/>
  </cols>
  <sheetData>
    <row r="1" spans="1:9" ht="15.75" x14ac:dyDescent="0.25">
      <c r="B1" s="113" t="s">
        <v>239</v>
      </c>
      <c r="C1" s="113"/>
      <c r="D1" s="114"/>
      <c r="E1" s="115"/>
      <c r="F1" s="107" t="s">
        <v>240</v>
      </c>
      <c r="G1" s="107"/>
      <c r="H1" s="107"/>
      <c r="I1" s="1"/>
    </row>
    <row r="2" spans="1:9" x14ac:dyDescent="0.25">
      <c r="A2" s="46" t="s">
        <v>121</v>
      </c>
      <c r="B2" s="2" t="s">
        <v>116</v>
      </c>
      <c r="C2" s="2" t="s">
        <v>117</v>
      </c>
      <c r="D2" s="2" t="s">
        <v>118</v>
      </c>
      <c r="E2" s="7" t="s">
        <v>119</v>
      </c>
      <c r="F2" s="108"/>
      <c r="G2" s="108"/>
      <c r="H2" s="108"/>
      <c r="I2" s="1"/>
    </row>
    <row r="3" spans="1:9" s="1" customFormat="1" x14ac:dyDescent="0.25">
      <c r="A3" s="46">
        <v>1</v>
      </c>
      <c r="B3" s="109">
        <v>42799</v>
      </c>
      <c r="C3" s="111" t="s">
        <v>245</v>
      </c>
      <c r="D3" s="46" t="s">
        <v>242</v>
      </c>
      <c r="E3" s="110">
        <v>7000</v>
      </c>
      <c r="F3" s="47" t="s">
        <v>246</v>
      </c>
    </row>
    <row r="4" spans="1:9" s="1" customFormat="1" x14ac:dyDescent="0.25">
      <c r="A4" s="46">
        <v>2</v>
      </c>
      <c r="B4" s="109">
        <v>42799</v>
      </c>
      <c r="C4" s="111" t="s">
        <v>244</v>
      </c>
      <c r="D4" s="46" t="s">
        <v>242</v>
      </c>
      <c r="E4" s="110">
        <v>5130</v>
      </c>
    </row>
    <row r="5" spans="1:9" x14ac:dyDescent="0.25">
      <c r="A5" s="46">
        <v>3</v>
      </c>
      <c r="B5" s="109">
        <v>42799</v>
      </c>
      <c r="C5" s="111" t="s">
        <v>241</v>
      </c>
      <c r="D5" s="46" t="s">
        <v>242</v>
      </c>
      <c r="E5" s="110">
        <v>7000</v>
      </c>
      <c r="F5" s="1" t="s">
        <v>243</v>
      </c>
      <c r="G5" s="1"/>
      <c r="H5" s="1"/>
      <c r="I5" s="1"/>
    </row>
    <row r="6" spans="1:9" x14ac:dyDescent="0.25">
      <c r="A6" s="46">
        <v>4</v>
      </c>
      <c r="B6" s="109">
        <v>42804</v>
      </c>
      <c r="C6" s="142" t="s">
        <v>247</v>
      </c>
      <c r="D6" s="46"/>
      <c r="E6" s="110">
        <v>1150</v>
      </c>
      <c r="F6" s="1"/>
      <c r="G6" s="1"/>
      <c r="H6" s="1"/>
      <c r="I6" s="1"/>
    </row>
    <row r="7" spans="1:9" x14ac:dyDescent="0.25">
      <c r="A7" s="46">
        <v>5</v>
      </c>
      <c r="B7" s="109">
        <v>42806</v>
      </c>
      <c r="C7" s="111" t="s">
        <v>250</v>
      </c>
      <c r="D7" s="46" t="s">
        <v>242</v>
      </c>
      <c r="E7" s="110">
        <v>19000</v>
      </c>
      <c r="F7" s="1"/>
      <c r="G7" s="1"/>
      <c r="H7" s="1"/>
      <c r="I7" s="1"/>
    </row>
    <row r="8" spans="1:9" x14ac:dyDescent="0.25">
      <c r="A8" s="46">
        <v>6</v>
      </c>
      <c r="B8" s="109">
        <v>42806</v>
      </c>
      <c r="C8" s="111" t="s">
        <v>248</v>
      </c>
      <c r="D8" s="46"/>
      <c r="E8" s="110">
        <v>160</v>
      </c>
      <c r="F8" s="1"/>
      <c r="G8" s="1"/>
      <c r="H8" s="1"/>
      <c r="I8" s="1"/>
    </row>
    <row r="9" spans="1:9" s="1" customFormat="1" x14ac:dyDescent="0.25">
      <c r="A9" s="46">
        <v>7</v>
      </c>
      <c r="B9" s="109">
        <v>42806</v>
      </c>
      <c r="C9" s="111" t="s">
        <v>249</v>
      </c>
      <c r="D9" s="46"/>
      <c r="E9" s="110">
        <v>120</v>
      </c>
    </row>
    <row r="10" spans="1:9" s="1" customFormat="1" x14ac:dyDescent="0.25">
      <c r="A10" s="46"/>
      <c r="B10" s="109"/>
      <c r="C10" s="111"/>
      <c r="D10" s="46"/>
      <c r="E10" s="110"/>
    </row>
    <row r="11" spans="1:9" x14ac:dyDescent="0.25">
      <c r="A11" s="46"/>
      <c r="B11" s="112"/>
      <c r="C11" s="46" t="s">
        <v>120</v>
      </c>
      <c r="D11" s="46"/>
      <c r="E11" s="110">
        <f>SUM(E3:E10)</f>
        <v>39560</v>
      </c>
      <c r="F11" s="1"/>
      <c r="G11" s="1"/>
      <c r="H11" s="1"/>
      <c r="I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PAYMENTS</vt:lpstr>
      <vt:lpstr>2016-17</vt:lpstr>
      <vt:lpstr>PENDING</vt:lpstr>
      <vt:lpstr>JAN 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</dc:creator>
  <cp:lastModifiedBy>admin</cp:lastModifiedBy>
  <dcterms:created xsi:type="dcterms:W3CDTF">2015-04-01T15:08:39Z</dcterms:created>
  <dcterms:modified xsi:type="dcterms:W3CDTF">2017-07-16T15:55:05Z</dcterms:modified>
</cp:coreProperties>
</file>