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Anudip\"/>
    </mc:Choice>
  </mc:AlternateContent>
  <bookViews>
    <workbookView xWindow="0" yWindow="0" windowWidth="20490" windowHeight="7905" activeTab="1"/>
  </bookViews>
  <sheets>
    <sheet name="Products" sheetId="1" r:id="rId1"/>
    <sheet name="Ord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J3" i="2"/>
  <c r="J4" i="2"/>
  <c r="J5" i="2"/>
  <c r="J6" i="2"/>
  <c r="J7" i="2"/>
  <c r="J2" i="2"/>
  <c r="E2" i="2" l="1"/>
  <c r="I3" i="2"/>
  <c r="I4" i="2"/>
  <c r="I5" i="2"/>
  <c r="I6" i="2"/>
  <c r="I7" i="2"/>
  <c r="I8" i="2"/>
  <c r="I2" i="2"/>
  <c r="H2" i="2" l="1"/>
  <c r="H3" i="2"/>
  <c r="H4" i="2"/>
  <c r="H5" i="2"/>
  <c r="H6" i="2"/>
  <c r="H7" i="2"/>
  <c r="G3" i="2"/>
  <c r="G4" i="2"/>
  <c r="G5" i="2"/>
  <c r="G6" i="2"/>
  <c r="G7" i="2"/>
  <c r="G2" i="2"/>
  <c r="F3" i="2"/>
  <c r="F4" i="2"/>
  <c r="F5" i="2"/>
  <c r="F6" i="2"/>
  <c r="F7" i="2"/>
  <c r="F8" i="2"/>
  <c r="F2" i="2"/>
  <c r="D3" i="2"/>
  <c r="D4" i="2"/>
  <c r="D5" i="2"/>
  <c r="D6" i="2"/>
  <c r="D7" i="2"/>
  <c r="D2" i="2"/>
  <c r="E3" i="2"/>
  <c r="E4" i="2"/>
  <c r="E5" i="2"/>
  <c r="E6" i="2"/>
  <c r="E7" i="2"/>
  <c r="F11" i="2" l="1"/>
</calcChain>
</file>

<file path=xl/sharedStrings.xml><?xml version="1.0" encoding="utf-8"?>
<sst xmlns="http://schemas.openxmlformats.org/spreadsheetml/2006/main" count="21" uniqueCount="19">
  <si>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</si>
  <si>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</si>
  <si>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</si>
  <si>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</si>
  <si>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</si>
  <si>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</si>
  <si>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</si>
  <si>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</si>
  <si>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</si>
  <si>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</si>
  <si>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</si>
  <si>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</si>
  <si>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Product name</t>
  </si>
  <si>
    <t>Discount 10%</t>
  </si>
  <si>
    <t>ProductID Not exist</t>
  </si>
  <si>
    <t>Max Order value</t>
  </si>
  <si>
    <t>Find price then cal order value</t>
  </si>
  <si>
    <t>Product order or not</t>
  </si>
  <si>
    <t>Sold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</si>
</sst>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7" sqref="D17"/>
    </sheetView>
  </sheetViews>
  <sheetFormatPr defaultRowHeight="15" x14ac:dyDescent="0.25"/>
  <cols>
    <col min="1" max="1" width="9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101</v>
      </c>
      <c r="B2" s="1" t="s">
        <v>3</v>
      </c>
      <c r="C2" s="1">
        <v>120</v>
      </c>
    </row>
    <row r="3" spans="1:3" x14ac:dyDescent="0.25">
      <c r="A3" s="1">
        <v>102</v>
      </c>
      <c r="B3" s="1" t="s">
        <v>4</v>
      </c>
      <c r="C3" s="1">
        <v>150</v>
      </c>
    </row>
    <row r="4" spans="1:3" x14ac:dyDescent="0.25">
      <c r="A4" s="1">
        <v>103</v>
      </c>
      <c r="B4" s="1" t="s">
        <v>5</v>
      </c>
      <c r="C4" s="1">
        <v>200</v>
      </c>
    </row>
    <row r="5" spans="1:3" x14ac:dyDescent="0.25">
      <c r="A5" s="1">
        <v>104</v>
      </c>
      <c r="B5" s="1" t="s">
        <v>6</v>
      </c>
      <c r="C5" s="1">
        <v>90</v>
      </c>
    </row>
    <row r="6" spans="1:3" x14ac:dyDescent="0.25">
      <c r="A6" s="1">
        <v>105</v>
      </c>
      <c r="B6" s="1" t="s">
        <v>7</v>
      </c>
      <c r="C6" s="1">
        <v>220</v>
      </c>
    </row>
    <row r="7" spans="1:3" x14ac:dyDescent="0.25">
      <c r="A7" s="1">
        <v>106</v>
      </c>
      <c r="B7" s="1" t="s">
        <v>8</v>
      </c>
      <c r="C7" s="1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12" sqref="F12"/>
    </sheetView>
  </sheetViews>
  <sheetFormatPr defaultRowHeight="15" x14ac:dyDescent="0.25"/>
  <cols>
    <col min="1" max="1" width="9.28515625" customWidth="1"/>
    <col min="4" max="4" width="9.85546875" bestFit="1" customWidth="1"/>
    <col min="5" max="5" width="15.7109375" bestFit="1" customWidth="1"/>
    <col min="6" max="7" width="18.42578125" bestFit="1" customWidth="1"/>
    <col min="8" max="8" width="28.28515625" bestFit="1" customWidth="1"/>
    <col min="9" max="9" width="19.140625" bestFit="1" customWidth="1"/>
    <col min="10" max="10" width="13.42578125" bestFit="1" customWidth="1"/>
    <col min="11" max="11" width="12.7109375" bestFit="1" customWidth="1"/>
  </cols>
  <sheetData>
    <row r="1" spans="1:12" x14ac:dyDescent="0.25">
      <c r="A1" s="3" t="s">
        <v>9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14</v>
      </c>
      <c r="G1" s="3" t="s">
        <v>13</v>
      </c>
      <c r="H1" s="3" t="s">
        <v>16</v>
      </c>
      <c r="I1" s="3" t="s">
        <v>17</v>
      </c>
      <c r="J1" s="3" t="s">
        <v>12</v>
      </c>
      <c r="K1" s="3" t="s">
        <v>18</v>
      </c>
      <c r="L1" s="1"/>
    </row>
    <row r="2" spans="1:12" x14ac:dyDescent="0.25">
      <c r="A2" s="1">
        <v>1</v>
      </c>
      <c r="B2" s="1">
        <v>101</v>
      </c>
      <c r="C2" s="1">
        <v>2</v>
      </c>
      <c r="D2" s="1">
        <f>VLOOKUP(B2,Products!$A$1:$C$7,3,FALSE)*C2</f>
        <v>240</v>
      </c>
      <c r="E2" s="1" t="str">
        <f>VLOOKUP(B2,Products!$A$1:$C$7,2,FALSE)</f>
        <v>Product A</v>
      </c>
      <c r="F2" s="1">
        <f>IFERROR(VLOOKUP(B2,Products!$A$1:$C$7,1,FALSE),"Not Found")</f>
        <v>101</v>
      </c>
      <c r="G2" s="1">
        <f>VLOOKUP(B2,Products!$A$1:$C$7,3,FALSE)*10%</f>
        <v>12</v>
      </c>
      <c r="H2" s="1">
        <f>VLOOKUP(B2,Products!$A$1:$C$7,3,FALSE)*C2</f>
        <v>240</v>
      </c>
      <c r="I2" s="1" t="str">
        <f>IF(ISNA(VLOOKUP(B2,Products!$A$1:$C$7,1,FALSE)),"Not Ordered","Ordered")</f>
        <v>Ordered</v>
      </c>
      <c r="J2" s="1" t="str">
        <f>VLOOKUP(B2,Products!$A$1:$C$7,2,FALSE)</f>
        <v>Product A</v>
      </c>
      <c r="K2" s="1">
        <f>SUMIFS(Orders!$C$2:$C$7,Products!$A$2:$A$7,Products!A2)</f>
        <v>2</v>
      </c>
      <c r="L2" s="1"/>
    </row>
    <row r="3" spans="1:12" x14ac:dyDescent="0.25">
      <c r="A3" s="1">
        <v>2</v>
      </c>
      <c r="B3" s="1">
        <v>103</v>
      </c>
      <c r="C3" s="1">
        <v>1</v>
      </c>
      <c r="D3" s="1">
        <f>VLOOKUP(B3,Products!$A$1:$C$7,3,FALSE)*C3</f>
        <v>200</v>
      </c>
      <c r="E3" s="1" t="str">
        <f>VLOOKUP(B3,Products!$A$1:$C$7,2,FALSE)</f>
        <v>Product C</v>
      </c>
      <c r="F3" s="1">
        <f>IFERROR(VLOOKUP(B3,Products!$A$1:$C$7,1,FALSE),"Not Found")</f>
        <v>103</v>
      </c>
      <c r="G3" s="1">
        <f>VLOOKUP(B3,Products!$A$1:$C$7,3,FALSE)*10%</f>
        <v>20</v>
      </c>
      <c r="H3" s="1">
        <f>MAX(VLOOKUP(B3,Products!$A$1:$C$7,3,FALSE)*C3)</f>
        <v>200</v>
      </c>
      <c r="I3" s="1" t="str">
        <f>IF(ISNA(VLOOKUP(B3,Products!$A$1:$C$7,1,FALSE)),"Not Ordered","Ordered")</f>
        <v>Ordered</v>
      </c>
      <c r="J3" s="1" t="str">
        <f>VLOOKUP(B3,Products!$A$1:$C$7,2,FALSE)</f>
        <v>Product C</v>
      </c>
      <c r="K3" s="1">
        <f>SUMIFS(Orders!$C$2:$C$7,Products!$A$2:$A$7,Products!A3)</f>
        <v>1</v>
      </c>
      <c r="L3" s="1"/>
    </row>
    <row r="4" spans="1:12" x14ac:dyDescent="0.25">
      <c r="A4" s="1">
        <v>3</v>
      </c>
      <c r="B4" s="1">
        <v>105</v>
      </c>
      <c r="C4" s="1">
        <v>4</v>
      </c>
      <c r="D4" s="1">
        <f>VLOOKUP(B4,Products!$A$1:$C$7,3,FALSE)*C4</f>
        <v>880</v>
      </c>
      <c r="E4" s="1" t="str">
        <f>VLOOKUP(B4,Products!$A$1:$C$7,2,FALSE)</f>
        <v>Product E</v>
      </c>
      <c r="F4" s="1">
        <f>IFERROR(VLOOKUP(B4,Products!$A$1:$C$7,1,FALSE),"Not Found")</f>
        <v>105</v>
      </c>
      <c r="G4" s="1">
        <f>VLOOKUP(B4,Products!$A$1:$C$7,3,FALSE)*10%</f>
        <v>22</v>
      </c>
      <c r="H4" s="1">
        <f>MAX(VLOOKUP(B4,Products!$A$1:$C$7,3,FALSE)*C4)</f>
        <v>880</v>
      </c>
      <c r="I4" s="1" t="str">
        <f>IF(ISNA(VLOOKUP(B4,Products!$A$1:$C$7,1,FALSE)),"Not Ordered","Ordered")</f>
        <v>Ordered</v>
      </c>
      <c r="J4" s="1" t="str">
        <f>VLOOKUP(B4,Products!$A$1:$C$7,2,FALSE)</f>
        <v>Product E</v>
      </c>
      <c r="K4" s="1">
        <f>SUMIFS(Orders!$C$2:$C$7,Products!$A$2:$A$7,Products!A4)</f>
        <v>4</v>
      </c>
      <c r="L4" s="1"/>
    </row>
    <row r="5" spans="1:12" x14ac:dyDescent="0.25">
      <c r="A5" s="1">
        <v>4</v>
      </c>
      <c r="B5" s="1">
        <v>106</v>
      </c>
      <c r="C5" s="1">
        <v>3</v>
      </c>
      <c r="D5" s="1">
        <f>VLOOKUP(B5,Products!$A$1:$C$7,3,FALSE)*C5</f>
        <v>390</v>
      </c>
      <c r="E5" s="1" t="str">
        <f>VLOOKUP(B5,Products!$A$1:$C$7,2,FALSE)</f>
        <v>Product F</v>
      </c>
      <c r="F5" s="1">
        <f>IFERROR(VLOOKUP(B5,Products!$A$1:$C$7,1,FALSE),"Not Found")</f>
        <v>106</v>
      </c>
      <c r="G5" s="1">
        <f>VLOOKUP(B5,Products!$A$1:$C$7,3,FALSE)*10%</f>
        <v>13</v>
      </c>
      <c r="H5" s="1">
        <f>MAX(VLOOKUP(B5,Products!$A$1:$C$7,3,FALSE)*C5)</f>
        <v>390</v>
      </c>
      <c r="I5" s="1" t="str">
        <f>IF(ISNA(VLOOKUP(B5,Products!$A$1:$C$7,1,FALSE)),"Not Ordered","Ordered")</f>
        <v>Ordered</v>
      </c>
      <c r="J5" s="1" t="str">
        <f>VLOOKUP(B5,Products!$A$1:$C$7,2,FALSE)</f>
        <v>Product F</v>
      </c>
      <c r="K5" s="1">
        <f>SUMIFS(Orders!$C$2:$C$7,Products!$A$2:$A$7,Products!A5)</f>
        <v>3</v>
      </c>
      <c r="L5" s="1"/>
    </row>
    <row r="6" spans="1:12" x14ac:dyDescent="0.25">
      <c r="A6" s="1">
        <v>5</v>
      </c>
      <c r="B6" s="1">
        <v>102</v>
      </c>
      <c r="C6" s="1">
        <v>5</v>
      </c>
      <c r="D6" s="1">
        <f>VLOOKUP(B6,Products!$A$1:$C$7,3,FALSE)*C6</f>
        <v>750</v>
      </c>
      <c r="E6" s="1" t="str">
        <f>VLOOKUP(B6,Products!$A$1:$C$7,2,FALSE)</f>
        <v>Product B</v>
      </c>
      <c r="F6" s="1">
        <f>IFERROR(VLOOKUP(B6,Products!$A$1:$C$7,1,FALSE),"Not Found")</f>
        <v>102</v>
      </c>
      <c r="G6" s="1">
        <f>VLOOKUP(B6,Products!$A$1:$C$7,3,FALSE)*10%</f>
        <v>15</v>
      </c>
      <c r="H6" s="1">
        <f>MAX(VLOOKUP(B6,Products!$A$1:$C$7,3,FALSE)*C6)</f>
        <v>750</v>
      </c>
      <c r="I6" s="1" t="str">
        <f>IF(ISNA(VLOOKUP(B6,Products!$A$1:$C$7,1,FALSE)),"Not Ordered","Ordered")</f>
        <v>Ordered</v>
      </c>
      <c r="J6" s="1" t="str">
        <f>VLOOKUP(B6,Products!$A$1:$C$7,2,FALSE)</f>
        <v>Product B</v>
      </c>
      <c r="K6" s="1">
        <f>SUMIFS(Orders!$C$2:$C$7,Products!$A$2:$A$7,Products!A6)</f>
        <v>5</v>
      </c>
      <c r="L6" s="1"/>
    </row>
    <row r="7" spans="1:12" x14ac:dyDescent="0.25">
      <c r="A7" s="1">
        <v>6</v>
      </c>
      <c r="B7" s="1">
        <v>104</v>
      </c>
      <c r="C7" s="1">
        <v>6</v>
      </c>
      <c r="D7" s="1">
        <f>VLOOKUP(B7,Products!$A$1:$C$7,3,FALSE)*C7</f>
        <v>540</v>
      </c>
      <c r="E7" s="1" t="str">
        <f>VLOOKUP(B7,Products!$A$1:$C$7,2,FALSE)</f>
        <v>Product D</v>
      </c>
      <c r="F7" s="1">
        <f>IFERROR(VLOOKUP(B7,Products!$A$1:$C$7,1,FALSE),"Not Found")</f>
        <v>104</v>
      </c>
      <c r="G7" s="1">
        <f>VLOOKUP(B7,Products!$A$1:$C$7,3,FALSE)*10%</f>
        <v>9</v>
      </c>
      <c r="H7" s="1">
        <f>MAX(VLOOKUP(B7,Products!$A$1:$C$7,3,FALSE)*C7)</f>
        <v>540</v>
      </c>
      <c r="I7" s="1" t="str">
        <f>IF(ISNA(VLOOKUP(B7,Products!$A$1:$C$7,1,FALSE)),"Not Ordered","Ordered")</f>
        <v>Ordered</v>
      </c>
      <c r="J7" s="1" t="str">
        <f>VLOOKUP(B7,Products!$A$1:$C$7,2,FALSE)</f>
        <v>Product D</v>
      </c>
      <c r="K7" s="1">
        <f>SUMIFS(Orders!$C$2:$C$7,Products!$A$2:$A$7,Products!A7)</f>
        <v>6</v>
      </c>
      <c r="L7" s="1"/>
    </row>
    <row r="8" spans="1:12" x14ac:dyDescent="0.25">
      <c r="A8" s="1"/>
      <c r="B8" s="1"/>
      <c r="C8" s="1"/>
      <c r="D8" s="1"/>
      <c r="E8" s="1"/>
      <c r="F8" s="1" t="str">
        <f>IFERROR(VLOOKUP(B8,Products!$A$1:$C$7,1,FALSE),"Not Found")</f>
        <v>Not Found</v>
      </c>
      <c r="G8" s="1"/>
      <c r="H8" s="1"/>
      <c r="I8" s="1" t="str">
        <f>IF(ISNA(VLOOKUP(B8,Products!$A$1:$C$7,1,FALSE)),"Not Ordered","Ordered")</f>
        <v>Not Ordered</v>
      </c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3" t="s">
        <v>15</v>
      </c>
      <c r="F11" s="1">
        <f>MAX(H2:H7)</f>
        <v>880</v>
      </c>
      <c r="G11" s="1"/>
      <c r="H11" s="1"/>
      <c r="I11" s="1"/>
      <c r="J11" s="1"/>
      <c r="K11" s="1"/>
      <c r="L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2024-10-24T09:22:31Z</dcterms:created>
  <dcterms:modified xsi:type="dcterms:W3CDTF">2024-10-24T11:52:21Z</dcterms:modified>
</cp:coreProperties>
</file>