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udosingh/PycharmProjects/predmodel_microproperties/"/>
    </mc:Choice>
  </mc:AlternateContent>
  <xr:revisionPtr revIDLastSave="0" documentId="13_ncr:1_{0A0A0A9B-C367-6E4B-B23E-C036C49B28B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Sheet1!$A$1:$I$20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1" l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N19" i="1"/>
  <c r="O19" i="1"/>
  <c r="N2" i="1"/>
  <c r="O2" i="1"/>
  <c r="M2" i="1"/>
</calcChain>
</file>

<file path=xl/sharedStrings.xml><?xml version="1.0" encoding="utf-8"?>
<sst xmlns="http://schemas.openxmlformats.org/spreadsheetml/2006/main" count="35" uniqueCount="23">
  <si>
    <t>Element Name</t>
  </si>
  <si>
    <t>Partial Charge</t>
  </si>
  <si>
    <t>Atomic Mass</t>
  </si>
  <si>
    <t>Atomic Radius</t>
  </si>
  <si>
    <t>Atomic Number</t>
  </si>
  <si>
    <t>A</t>
  </si>
  <si>
    <t>B</t>
  </si>
  <si>
    <t>C</t>
  </si>
  <si>
    <t>Error A</t>
  </si>
  <si>
    <t>Error B</t>
  </si>
  <si>
    <t>Error C</t>
  </si>
  <si>
    <t>Oxygen</t>
  </si>
  <si>
    <t>Carbon</t>
  </si>
  <si>
    <t>Hydrogen</t>
  </si>
  <si>
    <t>Lithium</t>
  </si>
  <si>
    <t>Phosphorus</t>
  </si>
  <si>
    <t>Fluorine</t>
  </si>
  <si>
    <t>Akashdeep's Calculations</t>
  </si>
  <si>
    <t>Amir's Calculations</t>
  </si>
  <si>
    <t>Deviation</t>
  </si>
  <si>
    <t>A_Actual</t>
  </si>
  <si>
    <t>B_Actual</t>
  </si>
  <si>
    <t>C_Actual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</si>
</sst>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7F7F7F"/>
      </top>
      <bottom/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2" borderId="2" xfId="1" applyFont="1" applyAlignment="1">
      <alignment horizontal="center" vertical="top"/>
    </xf>
    <xf numFmtId="10" fontId="3" fillId="2" borderId="2" xfId="1" applyNumberFormat="1" applyFont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51266-153E-4AD3-BE7C-EED6E780B9C1}" name="Table1" displayName="Table1" ref="J1:L19" totalsRowShown="0" headerRowDxfId="0" dataDxfId="4">
  <autoFilter ref="J1:L19" xr:uid="{08851266-153E-4AD3-BE7C-EED6E780B9C1}"/>
  <tableColumns count="3">
    <tableColumn id="1" xr3:uid="{81453ABE-90B7-4EF0-9EC3-F7D377DFEC54}" name="A_Actual" dataDxfId="3"/>
    <tableColumn id="2" xr3:uid="{EE6497F9-6B2D-4B76-94A4-9D21F5A29A57}" name="B_Actual" dataDxfId="2"/>
    <tableColumn id="3" xr3:uid="{FBF52E9C-9203-449D-B92F-0C4AFEF2BD6E}" name="C_Actual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I23" sqref="I23"/>
    </sheetView>
  </sheetViews>
  <sheetFormatPr baseColWidth="10" defaultColWidth="11.5" defaultRowHeight="15" x14ac:dyDescent="0.2"/>
  <cols>
    <col min="10" max="10" width="14.5" customWidth="1"/>
    <col min="11" max="11" width="11.5" bestFit="1" customWidth="1"/>
    <col min="12" max="12" width="11.6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20</v>
      </c>
      <c r="K1" s="2" t="s">
        <v>21</v>
      </c>
      <c r="L1" s="2" t="s">
        <v>22</v>
      </c>
      <c r="M1" s="3" t="s">
        <v>8</v>
      </c>
      <c r="N1" s="3" t="s">
        <v>9</v>
      </c>
      <c r="O1" s="3" t="s">
        <v>10</v>
      </c>
    </row>
    <row r="2" spans="1:15" x14ac:dyDescent="0.2">
      <c r="A2" s="1">
        <v>0</v>
      </c>
      <c r="B2" t="s">
        <v>11</v>
      </c>
      <c r="C2">
        <v>-0.3745</v>
      </c>
      <c r="D2">
        <v>15.999000000000001</v>
      </c>
      <c r="E2">
        <v>63</v>
      </c>
      <c r="F2">
        <v>8</v>
      </c>
      <c r="G2">
        <v>7129.896629296748</v>
      </c>
      <c r="H2">
        <v>0.1298856570403692</v>
      </c>
      <c r="I2">
        <v>-5.0182477253438846E-4</v>
      </c>
      <c r="J2">
        <v>7148.0936556348297</v>
      </c>
      <c r="K2">
        <v>0.12852095401722469</v>
      </c>
      <c r="L2">
        <v>-4.9216819150317537E-4</v>
      </c>
      <c r="M2" s="4">
        <f>ABS((G2-J2)/J2)</f>
        <v>2.5457173919002946E-3</v>
      </c>
      <c r="N2" s="4">
        <f>ABS((H2-K2)/K2)</f>
        <v>1.0618525465984388E-2</v>
      </c>
      <c r="O2" s="4">
        <f>ABS((I2-L2)/L2)</f>
        <v>1.9620489901470563E-2</v>
      </c>
    </row>
    <row r="3" spans="1:15" x14ac:dyDescent="0.2">
      <c r="A3" s="1">
        <v>1</v>
      </c>
      <c r="B3" t="s">
        <v>12</v>
      </c>
      <c r="C3">
        <v>0.73050000000000004</v>
      </c>
      <c r="D3">
        <v>12.010999999999999</v>
      </c>
      <c r="E3">
        <v>75</v>
      </c>
      <c r="F3">
        <v>6</v>
      </c>
      <c r="G3">
        <v>2380.3004816554289</v>
      </c>
      <c r="H3">
        <v>0.14814696326829771</v>
      </c>
      <c r="I3">
        <v>-3.1924183852635019E-4</v>
      </c>
      <c r="J3">
        <v>2360.3015796640329</v>
      </c>
      <c r="K3">
        <v>0.15408658569568809</v>
      </c>
      <c r="L3">
        <v>-3.0168047445825439E-4</v>
      </c>
      <c r="M3" s="4">
        <f>ABS((G3-J3)/J3)</f>
        <v>8.473028262025166E-3</v>
      </c>
      <c r="N3" s="4">
        <f>ABS((H3-K3)/K3)</f>
        <v>3.8547303781010386E-2</v>
      </c>
      <c r="O3" s="4">
        <f>ABS((I3-L3)/L3)</f>
        <v>5.8211802071817156E-2</v>
      </c>
    </row>
    <row r="4" spans="1:15" x14ac:dyDescent="0.2">
      <c r="A4" s="1">
        <v>2</v>
      </c>
      <c r="B4" t="s">
        <v>11</v>
      </c>
      <c r="C4">
        <v>-0.28649999999999998</v>
      </c>
      <c r="D4">
        <v>15.999000000000001</v>
      </c>
      <c r="E4">
        <v>63</v>
      </c>
      <c r="F4">
        <v>8</v>
      </c>
      <c r="G4">
        <v>7129.896629296748</v>
      </c>
      <c r="H4">
        <v>0.1298856570403692</v>
      </c>
      <c r="I4">
        <v>-5.0182477253438846E-4</v>
      </c>
      <c r="J4">
        <v>7148.0936556348297</v>
      </c>
      <c r="K4">
        <v>0.12852095401722469</v>
      </c>
      <c r="L4">
        <v>-4.9216819150317537E-4</v>
      </c>
      <c r="M4" s="4">
        <f>ABS((G4-J4)/J4)</f>
        <v>2.5457173919002946E-3</v>
      </c>
      <c r="N4" s="4">
        <f>ABS((H4-K4)/K4)</f>
        <v>1.0618525465984388E-2</v>
      </c>
      <c r="O4" s="4">
        <f>ABS((I4-L4)/L4)</f>
        <v>1.9620489901470563E-2</v>
      </c>
    </row>
    <row r="5" spans="1:15" x14ac:dyDescent="0.2">
      <c r="A5" s="1">
        <v>3</v>
      </c>
      <c r="B5" t="s">
        <v>12</v>
      </c>
      <c r="C5">
        <v>-7.1400000000000005E-2</v>
      </c>
      <c r="D5">
        <v>12.010999999999999</v>
      </c>
      <c r="E5">
        <v>75</v>
      </c>
      <c r="F5">
        <v>6</v>
      </c>
      <c r="G5">
        <v>2380.3004816554289</v>
      </c>
      <c r="H5">
        <v>0.1575500480208572</v>
      </c>
      <c r="I5">
        <v>-3.1924183852635019E-4</v>
      </c>
      <c r="J5">
        <v>2380.300022406163</v>
      </c>
      <c r="K5">
        <v>0.15408658569568809</v>
      </c>
      <c r="L5">
        <v>-3.0168047445825439E-4</v>
      </c>
      <c r="M5" s="4">
        <f>ABS((G5-J5)/J5)</f>
        <v>1.9293755478878178E-7</v>
      </c>
      <c r="N5" s="4">
        <f>ABS((H5-K5)/K5)</f>
        <v>2.2477377310502863E-2</v>
      </c>
      <c r="O5" s="4">
        <f>ABS((I5-L5)/L5)</f>
        <v>5.8211802071817156E-2</v>
      </c>
    </row>
    <row r="6" spans="1:15" x14ac:dyDescent="0.2">
      <c r="A6" s="1">
        <v>4</v>
      </c>
      <c r="B6" t="s">
        <v>13</v>
      </c>
      <c r="C6">
        <v>0.222</v>
      </c>
      <c r="D6">
        <v>1.008</v>
      </c>
      <c r="E6">
        <v>32</v>
      </c>
      <c r="F6">
        <v>1</v>
      </c>
      <c r="G6">
        <v>123.2742394923868</v>
      </c>
      <c r="H6">
        <v>0.1188905375539402</v>
      </c>
      <c r="I6">
        <v>-2.4271989673353009E-5</v>
      </c>
      <c r="J6">
        <v>331.49753203035652</v>
      </c>
      <c r="K6">
        <v>0.15629445577493239</v>
      </c>
      <c r="L6">
        <v>-1.5949414252768389E-5</v>
      </c>
      <c r="M6" s="4">
        <f>ABS((G6-J6)/J6)</f>
        <v>0.62812923904031326</v>
      </c>
      <c r="N6" s="4">
        <f>ABS((H6-K6)/K6)</f>
        <v>0.23931698687287214</v>
      </c>
      <c r="O6" s="4">
        <f>ABS((I6-L6)/L6)</f>
        <v>0.52181072537758211</v>
      </c>
    </row>
    <row r="7" spans="1:15" x14ac:dyDescent="0.2">
      <c r="A7" s="1">
        <v>5</v>
      </c>
      <c r="B7" t="s">
        <v>12</v>
      </c>
      <c r="C7">
        <v>-0.46560000000000001</v>
      </c>
      <c r="D7">
        <v>12.010999999999999</v>
      </c>
      <c r="E7">
        <v>75</v>
      </c>
      <c r="F7">
        <v>6</v>
      </c>
      <c r="G7">
        <v>2380.3004816554289</v>
      </c>
      <c r="H7">
        <v>0.1575500480208572</v>
      </c>
      <c r="I7">
        <v>-3.1924183852635019E-4</v>
      </c>
      <c r="J7">
        <v>2380.300022406163</v>
      </c>
      <c r="K7">
        <v>0.15408658569568809</v>
      </c>
      <c r="L7">
        <v>-3.0168047445825439E-4</v>
      </c>
      <c r="M7" s="4">
        <f>ABS((G7-J7)/J7)</f>
        <v>1.9293755478878178E-7</v>
      </c>
      <c r="N7" s="4">
        <f>ABS((H7-K7)/K7)</f>
        <v>2.2477377310502863E-2</v>
      </c>
      <c r="O7" s="4">
        <f>ABS((I7-L7)/L7)</f>
        <v>5.8211802071817156E-2</v>
      </c>
    </row>
    <row r="8" spans="1:15" x14ac:dyDescent="0.2">
      <c r="A8" s="1">
        <v>6</v>
      </c>
      <c r="B8" t="s">
        <v>12</v>
      </c>
      <c r="C8">
        <v>-2.5700000000000001E-2</v>
      </c>
      <c r="D8">
        <v>12.010999999999999</v>
      </c>
      <c r="E8">
        <v>75</v>
      </c>
      <c r="F8">
        <v>6</v>
      </c>
      <c r="G8">
        <v>2380.3004816554289</v>
      </c>
      <c r="H8">
        <v>0.1575500480208572</v>
      </c>
      <c r="I8">
        <v>-3.1924183852635019E-4</v>
      </c>
      <c r="J8">
        <v>2380.300022406163</v>
      </c>
      <c r="K8">
        <v>0.15408658569568809</v>
      </c>
      <c r="L8">
        <v>-3.0168047445825439E-4</v>
      </c>
      <c r="M8" s="4">
        <f>ABS((G8-J8)/J8)</f>
        <v>1.9293755478878178E-7</v>
      </c>
      <c r="N8" s="4">
        <f>ABS((H8-K8)/K8)</f>
        <v>2.2477377310502863E-2</v>
      </c>
      <c r="O8" s="4">
        <f>ABS((I8-L8)/L8)</f>
        <v>5.8211802071817156E-2</v>
      </c>
    </row>
    <row r="9" spans="1:15" x14ac:dyDescent="0.2">
      <c r="A9" s="1">
        <v>7</v>
      </c>
      <c r="B9" t="s">
        <v>11</v>
      </c>
      <c r="C9">
        <v>-0.53569999999999995</v>
      </c>
      <c r="D9">
        <v>15.999000000000001</v>
      </c>
      <c r="E9">
        <v>63</v>
      </c>
      <c r="F9">
        <v>8</v>
      </c>
      <c r="G9">
        <v>7226.2350410889358</v>
      </c>
      <c r="H9">
        <v>0.1298856570403692</v>
      </c>
      <c r="I9">
        <v>-5.0182477253438846E-4</v>
      </c>
      <c r="J9">
        <v>7148.0936556348297</v>
      </c>
      <c r="K9">
        <v>0.12852095401722469</v>
      </c>
      <c r="L9">
        <v>-4.9216819150317537E-4</v>
      </c>
      <c r="M9" s="4">
        <f>ABS((G9-J9)/J9)</f>
        <v>1.0931779746968948E-2</v>
      </c>
      <c r="N9" s="4">
        <f>ABS((H9-K9)/K9)</f>
        <v>1.0618525465984388E-2</v>
      </c>
      <c r="O9" s="4">
        <f>ABS((I9-L9)/L9)</f>
        <v>1.9620489901470563E-2</v>
      </c>
    </row>
    <row r="10" spans="1:15" x14ac:dyDescent="0.2">
      <c r="A10" s="1">
        <v>8</v>
      </c>
      <c r="B10" t="s">
        <v>13</v>
      </c>
      <c r="C10">
        <v>0.40529999999999999</v>
      </c>
      <c r="D10">
        <v>1.008</v>
      </c>
      <c r="E10">
        <v>32</v>
      </c>
      <c r="F10">
        <v>1</v>
      </c>
      <c r="G10">
        <v>103.2739495141638</v>
      </c>
      <c r="H10">
        <v>0.15603635695263121</v>
      </c>
      <c r="I10">
        <v>-1.216091751358008E-5</v>
      </c>
      <c r="J10">
        <v>331.49753203035652</v>
      </c>
      <c r="K10">
        <v>0.15629445577493239</v>
      </c>
      <c r="L10">
        <v>-1.0648760363955501E-4</v>
      </c>
      <c r="M10" s="4">
        <f>ABS((G10-J10)/J10)</f>
        <v>0.68846238799537551</v>
      </c>
      <c r="N10" s="4">
        <f>ABS((H10-K10)/K10)</f>
        <v>1.6513626220552057E-3</v>
      </c>
      <c r="O10" s="4">
        <f>ABS((I10-L10)/L10)</f>
        <v>0.88579968843375412</v>
      </c>
    </row>
    <row r="11" spans="1:15" x14ac:dyDescent="0.2">
      <c r="A11" s="1">
        <v>9</v>
      </c>
      <c r="B11" t="s">
        <v>13</v>
      </c>
      <c r="C11">
        <v>0.18990000000000001</v>
      </c>
      <c r="D11">
        <v>1.008</v>
      </c>
      <c r="E11">
        <v>32</v>
      </c>
      <c r="F11">
        <v>1</v>
      </c>
      <c r="G11">
        <v>123.2742394923868</v>
      </c>
      <c r="H11">
        <v>0.1188905375539402</v>
      </c>
      <c r="I11">
        <v>-2.4271989673353009E-5</v>
      </c>
      <c r="J11">
        <v>331.49753203035652</v>
      </c>
      <c r="K11">
        <v>0.15629445577493239</v>
      </c>
      <c r="L11">
        <v>-1.5949414252768389E-5</v>
      </c>
      <c r="M11" s="4">
        <f>ABS((G11-J11)/J11)</f>
        <v>0.62812923904031326</v>
      </c>
      <c r="N11" s="4">
        <f>ABS((H11-K11)/K11)</f>
        <v>0.23931698687287214</v>
      </c>
      <c r="O11" s="4">
        <f>ABS((I11-L11)/L11)</f>
        <v>0.52181072537758211</v>
      </c>
    </row>
    <row r="12" spans="1:15" x14ac:dyDescent="0.2">
      <c r="A12" s="1">
        <v>10</v>
      </c>
      <c r="B12" t="s">
        <v>13</v>
      </c>
      <c r="C12">
        <v>0.1968</v>
      </c>
      <c r="D12">
        <v>1.008</v>
      </c>
      <c r="E12">
        <v>32</v>
      </c>
      <c r="F12">
        <v>1</v>
      </c>
      <c r="G12">
        <v>123.2742394923868</v>
      </c>
      <c r="H12">
        <v>0.1188905375539402</v>
      </c>
      <c r="I12">
        <v>-2.4271989673353009E-5</v>
      </c>
      <c r="J12">
        <v>331.49753203035652</v>
      </c>
      <c r="K12">
        <v>0.15629445577493239</v>
      </c>
      <c r="L12">
        <v>-1.5949414252768389E-5</v>
      </c>
      <c r="M12" s="4">
        <f>ABS((G12-J12)/J12)</f>
        <v>0.62812923904031326</v>
      </c>
      <c r="N12" s="4">
        <f>ABS((H12-K12)/K12)</f>
        <v>0.23931698687287214</v>
      </c>
      <c r="O12" s="4">
        <f>ABS((I12-L12)/L12)</f>
        <v>0.52181072537758211</v>
      </c>
    </row>
    <row r="13" spans="1:15" x14ac:dyDescent="0.2">
      <c r="A13" s="1">
        <v>11</v>
      </c>
      <c r="B13" t="s">
        <v>11</v>
      </c>
      <c r="C13">
        <v>-0.71099999999999997</v>
      </c>
      <c r="D13">
        <v>15.999000000000001</v>
      </c>
      <c r="E13">
        <v>63</v>
      </c>
      <c r="F13">
        <v>8</v>
      </c>
      <c r="G13">
        <v>7226.2350410889358</v>
      </c>
      <c r="H13">
        <v>0.1298856570403692</v>
      </c>
      <c r="I13">
        <v>-5.0182477253438846E-4</v>
      </c>
      <c r="J13">
        <v>7148.0936556348297</v>
      </c>
      <c r="K13">
        <v>0.12852095401722469</v>
      </c>
      <c r="L13">
        <v>-4.9216819150317537E-4</v>
      </c>
      <c r="M13" s="4">
        <f>ABS((G13-J13)/J13)</f>
        <v>1.0931779746968948E-2</v>
      </c>
      <c r="N13" s="4">
        <f>ABS((H13-K13)/K13)</f>
        <v>1.0618525465984388E-2</v>
      </c>
      <c r="O13" s="4">
        <f>ABS((I13-L13)/L13)</f>
        <v>1.9620489901470563E-2</v>
      </c>
    </row>
    <row r="14" spans="1:15" x14ac:dyDescent="0.2">
      <c r="A14" s="1">
        <v>12</v>
      </c>
      <c r="B14" t="s">
        <v>13</v>
      </c>
      <c r="C14">
        <v>0.4153</v>
      </c>
      <c r="D14">
        <v>1.008</v>
      </c>
      <c r="E14">
        <v>32</v>
      </c>
      <c r="F14">
        <v>1</v>
      </c>
      <c r="G14">
        <v>103.2739495141638</v>
      </c>
      <c r="H14">
        <v>0.15603635695263121</v>
      </c>
      <c r="I14">
        <v>-1.216091751358008E-5</v>
      </c>
      <c r="J14">
        <v>331.49753203035652</v>
      </c>
      <c r="K14">
        <v>0.15629445577493239</v>
      </c>
      <c r="L14">
        <v>-1.0648760363955501E-4</v>
      </c>
      <c r="M14" s="4">
        <f>ABS((G14-J14)/J14)</f>
        <v>0.68846238799537551</v>
      </c>
      <c r="N14" s="4">
        <f>ABS((H14-K14)/K14)</f>
        <v>1.6513626220552057E-3</v>
      </c>
      <c r="O14" s="4">
        <f>ABS((I14-L14)/L14)</f>
        <v>0.88579968843375412</v>
      </c>
    </row>
    <row r="15" spans="1:15" x14ac:dyDescent="0.2">
      <c r="A15" s="1">
        <v>13</v>
      </c>
      <c r="B15" t="s">
        <v>14</v>
      </c>
      <c r="C15">
        <v>0.79949999999999999</v>
      </c>
      <c r="D15">
        <v>6.94</v>
      </c>
      <c r="E15">
        <v>133</v>
      </c>
      <c r="F15">
        <v>3</v>
      </c>
      <c r="G15">
        <v>1763.9700393578121</v>
      </c>
      <c r="H15">
        <v>0.16494263702896869</v>
      </c>
      <c r="I15">
        <v>-1.8166017787935319E-4</v>
      </c>
      <c r="J15">
        <v>1530.8192880252971</v>
      </c>
      <c r="K15">
        <v>0.1624116574739036</v>
      </c>
      <c r="L15">
        <v>-1.0648760363955501E-4</v>
      </c>
      <c r="M15" s="4">
        <f>ABS((G15-J15)/J15)</f>
        <v>0.15230455557773334</v>
      </c>
      <c r="N15" s="4">
        <f>ABS((H15-K15)/K15)</f>
        <v>1.5583730838236E-2</v>
      </c>
      <c r="O15" s="4">
        <f>ABS((I15-L15)/L15)</f>
        <v>0.70592793593371095</v>
      </c>
    </row>
    <row r="16" spans="1:15" x14ac:dyDescent="0.2">
      <c r="A16" s="1">
        <v>14</v>
      </c>
      <c r="B16" t="s">
        <v>15</v>
      </c>
      <c r="C16">
        <v>2.3393999999999999</v>
      </c>
      <c r="D16">
        <v>30.973761998000001</v>
      </c>
      <c r="E16">
        <v>111</v>
      </c>
      <c r="F16">
        <v>15</v>
      </c>
      <c r="G16">
        <v>2378.9812644427011</v>
      </c>
      <c r="H16">
        <v>0.26300220683605341</v>
      </c>
      <c r="I16">
        <v>-8.0772559933441155E-3</v>
      </c>
      <c r="J16">
        <v>2369.1100751899362</v>
      </c>
      <c r="K16">
        <v>0.26337953982207718</v>
      </c>
      <c r="L16">
        <v>-7.5772559443411259E-3</v>
      </c>
      <c r="M16" s="4">
        <f>ABS((G16-J16)/J16)</f>
        <v>4.1666233055775237E-3</v>
      </c>
      <c r="N16" s="4">
        <f>ABS((H16-K16)/K16)</f>
        <v>1.4326586882134934E-3</v>
      </c>
      <c r="O16" s="4">
        <f>ABS((I16-L16)/L16)</f>
        <v>6.5986955261343849E-2</v>
      </c>
    </row>
    <row r="17" spans="1:15" x14ac:dyDescent="0.2">
      <c r="A17" s="1">
        <v>15</v>
      </c>
      <c r="B17" t="s">
        <v>16</v>
      </c>
      <c r="C17">
        <v>-0.44800000000000001</v>
      </c>
      <c r="D17">
        <v>18.998403162999999</v>
      </c>
      <c r="E17">
        <v>64</v>
      </c>
      <c r="F17">
        <v>9</v>
      </c>
      <c r="G17">
        <v>8883.988068604107</v>
      </c>
      <c r="H17">
        <v>0.13534536790790419</v>
      </c>
      <c r="I17">
        <v>-7.4610542052339968E-4</v>
      </c>
      <c r="J17">
        <v>8850.654812285984</v>
      </c>
      <c r="K17">
        <v>0.1349083131679534</v>
      </c>
      <c r="L17">
        <v>-6.617244104151019E-4</v>
      </c>
      <c r="M17" s="4">
        <f>ABS((G17-J17)/J17)</f>
        <v>3.766190979660803E-3</v>
      </c>
      <c r="N17" s="4">
        <f>ABS((H17-K17)/K17)</f>
        <v>3.2396427594990262E-3</v>
      </c>
      <c r="O17" s="4">
        <f>ABS((I17-L17)/L17)</f>
        <v>0.12751684656058751</v>
      </c>
    </row>
    <row r="18" spans="1:15" x14ac:dyDescent="0.2">
      <c r="A18" s="1">
        <v>16</v>
      </c>
      <c r="B18" t="s">
        <v>12</v>
      </c>
      <c r="C18">
        <v>-0.31009999999999999</v>
      </c>
      <c r="D18">
        <v>12.010999999999999</v>
      </c>
      <c r="E18">
        <v>75</v>
      </c>
      <c r="F18">
        <v>6</v>
      </c>
      <c r="G18">
        <v>2380.3004816554289</v>
      </c>
      <c r="H18">
        <v>0.1575500480208572</v>
      </c>
      <c r="I18">
        <v>-3.1924183852635019E-4</v>
      </c>
      <c r="J18">
        <v>2380.300022406163</v>
      </c>
      <c r="K18">
        <v>0.15408658569568809</v>
      </c>
      <c r="L18">
        <v>-3.0168047445825439E-4</v>
      </c>
      <c r="M18" s="4">
        <f>ABS((G18-J18)/J18)</f>
        <v>1.9293755478878178E-7</v>
      </c>
      <c r="N18" s="4">
        <f>ABS((H18-K18)/K18)</f>
        <v>2.2477377310502863E-2</v>
      </c>
      <c r="O18" s="4">
        <f>ABS((I18-L18)/L18)</f>
        <v>5.8211802071817156E-2</v>
      </c>
    </row>
    <row r="19" spans="1:15" x14ac:dyDescent="0.2">
      <c r="A19" s="1">
        <v>17</v>
      </c>
      <c r="B19" t="s">
        <v>13</v>
      </c>
      <c r="C19">
        <v>0.17829999999999999</v>
      </c>
      <c r="D19">
        <v>1.008</v>
      </c>
      <c r="E19">
        <v>32</v>
      </c>
      <c r="F19">
        <v>1</v>
      </c>
      <c r="G19">
        <v>123.2742394923868</v>
      </c>
      <c r="H19">
        <v>0.1188905375539402</v>
      </c>
      <c r="I19">
        <v>-2.4271989673353009E-5</v>
      </c>
      <c r="J19">
        <v>331.49753203035652</v>
      </c>
      <c r="K19">
        <v>0.15629445577493239</v>
      </c>
      <c r="L19">
        <v>-1.5949414252768389E-5</v>
      </c>
      <c r="M19" s="4">
        <f>ABS((G19-J19)/J19)</f>
        <v>0.62812923904031326</v>
      </c>
      <c r="N19" s="4">
        <f>ABS((H19-K19)/K19)</f>
        <v>0.23931698687287214</v>
      </c>
      <c r="O19" s="4">
        <f>ABS((I19-L19)/L19)</f>
        <v>0.52181072537758211</v>
      </c>
    </row>
    <row r="20" spans="1:15" ht="18" x14ac:dyDescent="0.2">
      <c r="G20" s="5" t="s">
        <v>17</v>
      </c>
      <c r="H20" s="5"/>
      <c r="I20" s="5"/>
      <c r="J20" s="5" t="s">
        <v>18</v>
      </c>
      <c r="K20" s="5"/>
      <c r="L20" s="5"/>
      <c r="M20" s="6" t="s">
        <v>19</v>
      </c>
      <c r="N20" s="6"/>
      <c r="O20" s="6"/>
    </row>
  </sheetData>
  <autoFilter ref="A1:I20" xr:uid="{00000000-0001-0000-0000-000000000000}"/>
  <mergeCells count="3">
    <mergeCell ref="J20:L20"/>
    <mergeCell ref="G20:I20"/>
    <mergeCell ref="M20:O20"/>
  </mergeCells>
  <conditionalFormatting sqref="M2:M19">
    <cfRule type="colorScale" priority="3">
      <colorScale>
        <cfvo type="min"/>
        <cfvo type="max"/>
        <color rgb="FFFCFCFF"/>
        <color rgb="FFF8696B"/>
      </colorScale>
    </cfRule>
  </conditionalFormatting>
  <conditionalFormatting sqref="M2:O19">
    <cfRule type="colorScale" priority="4">
      <colorScale>
        <cfvo type="min"/>
        <cfvo type="max"/>
        <color rgb="FFFCFCFF"/>
        <color rgb="FFF8696B"/>
      </colorScale>
    </cfRule>
  </conditionalFormatting>
  <conditionalFormatting sqref="N2:N19">
    <cfRule type="colorScale" priority="1">
      <colorScale>
        <cfvo type="min"/>
        <cfvo type="max"/>
        <color rgb="FFFCFCFF"/>
        <color rgb="FFF8696B"/>
      </colorScale>
    </cfRule>
  </conditionalFormatting>
  <conditionalFormatting sqref="O2:O19"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BB2E2FBC627D4DA8C890B076FBBAD9" ma:contentTypeVersion="11" ma:contentTypeDescription="Create a new document." ma:contentTypeScope="" ma:versionID="af40431116f5bb8716326f685d518aee">
  <xsd:schema xmlns:xsd="http://www.w3.org/2001/XMLSchema" xmlns:xs="http://www.w3.org/2001/XMLSchema" xmlns:p="http://schemas.microsoft.com/office/2006/metadata/properties" xmlns:ns2="331aa94a-e401-43b8-8219-5591918854cc" xmlns:ns3="4b53229a-fa47-40cb-b203-ad6422df1b79" targetNamespace="http://schemas.microsoft.com/office/2006/metadata/properties" ma:root="true" ma:fieldsID="8f731a3b2387894c9341bc187c05bae1" ns2:_="" ns3:_="">
    <xsd:import namespace="331aa94a-e401-43b8-8219-5591918854cc"/>
    <xsd:import namespace="4b53229a-fa47-40cb-b203-ad6422df1b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aa94a-e401-43b8-8219-559191885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53229a-fa47-40cb-b203-ad6422df1b7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539A9D-C7A0-4615-BC4C-26C6D5FBC3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1aa94a-e401-43b8-8219-5591918854cc"/>
    <ds:schemaRef ds:uri="4b53229a-fa47-40cb-b203-ad6422df1b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81E848-00F6-4787-A5DA-B5C618AF1D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5F489-F44F-4EE8-8A49-588D3EEF896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Akashdeep Singh</cp:lastModifiedBy>
  <cp:revision/>
  <dcterms:created xsi:type="dcterms:W3CDTF">2022-08-13T23:18:49Z</dcterms:created>
  <dcterms:modified xsi:type="dcterms:W3CDTF">2023-11-07T21:09:55Z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0x01010010BB2E2FBC627D4DA8C890B076FBBAD9</vt:lpwstr>
  </property>
</Properties>
</file>