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380" windowHeight="9930" activeTab="1"/>
  </bookViews>
  <sheets>
    <sheet name="Sheet2" sheetId="1" r:id="rId1"/>
    <sheet name="Sheet1" sheetId="2" r:id="rId2"/>
  </sheets>
  <definedNames>
    <definedName name="_xlnm._FilterDatabase" localSheetId="0" hidden="1">Sheet2!$A$1:$A$63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<sst xmlns="http://schemas.openxmlformats.org/spreadsheetml/2006/main" count="30">
  <si>
    <t>定向名称</t>
  </si>
  <si>
    <t>时间</t>
  </si>
  <si>
    <t>人群</t>
  </si>
  <si>
    <t>展现</t>
  </si>
  <si>
    <t>点击</t>
  </si>
  <si>
    <t>消耗</t>
  </si>
  <si>
    <t>收藏宝贝量</t>
  </si>
  <si>
    <t>添加购物车量</t>
  </si>
  <si>
    <t>成交订单量</t>
  </si>
  <si>
    <t>成交订单金额</t>
  </si>
  <si>
    <t>访客定向-自主店铺:国生电器专营店,三星斯珂特专卖,tcl苏美专卖店,康佳官方旗舰店,长虹官方旗舰店,kktv官方旗舰店,暴风TV旗舰店,tcl官方旗舰店,一统电器专营店,康佳鸿鸣专卖店,乐视tv永盛天合专卖店,美美顺电器专营店,酷开官方旗舰店,兴源顺电器专营店,赐福堂电器专营店,创维官方旗舰店,kktv赐福堂专卖店,优集品电器专营店,世纪百诚家电官方旗舰店,coocaa酷开智购专卖店,华强官方旗舰店,艾米诺家用电器专营店,创维赐福堂专卖店,创维春升专卖店,创维百诚专卖店,创维酷购专卖店,酷开鸿鸣专卖店,酷开生栈专卖店,佳昕电器专营店,万家精彩电器专营店,三洋彩电官方旗舰店,创维东山专卖店,夏普官方旗舰店</t>
  </si>
  <si>
    <t>(全部)</t>
  </si>
  <si>
    <t>数据</t>
  </si>
  <si>
    <t>行标签</t>
  </si>
  <si>
    <t>求和项:展现</t>
  </si>
  <si>
    <t>求和项:点击</t>
  </si>
  <si>
    <t>求和项:消耗</t>
  </si>
  <si>
    <t>求和项:收藏宝贝量</t>
  </si>
  <si>
    <t>求和项:添加购物车量</t>
  </si>
  <si>
    <t>求和项:成交订单量</t>
  </si>
  <si>
    <t>求和项:成交订单金额</t>
  </si>
  <si>
    <t>CTR</t>
  </si>
  <si>
    <t>CPC</t>
  </si>
  <si>
    <t>CPM</t>
  </si>
  <si>
    <t>ROI</t>
  </si>
  <si>
    <t>收藏加购成本</t>
  </si>
  <si>
    <t>收藏加购率</t>
  </si>
  <si>
    <t>(空白)</t>
  </si>
  <si>
    <t>访客定向-自主店铺:国生电器专营店,三星斯珂特专卖,tcl苏美专卖店,康佳官方旗舰店,长虹官方旗舰店,kktv官方旗舰店,暴风TV旗舰店,tcl官方旗舰店,一统电器专营店,康佳鸿鸣专卖店,乐视tv永盛天合专卖店,美美顺电器专营店,酷开官方旗舰店,兴源顺电器专营店,赐福堂电器专营店,创维官方旗舰店,kktv赐福堂专卖店,优集品电器专营店,世纪百诚家电官方旗舰店,coocaa酷开智购专卖店,华强官方旗舰店,艾米诺家用电器专营店,创维赐福堂专卖店,创维春升专卖店,创维百诚专卖店,创维酷购专卖店,酷开鸿鸣专卖店,</t>
  </si>
  <si>
    <t>总计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</si>
</sst>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"/>
    <numFmt numFmtId="177" formatCode="0.00_);[Red]\(0.00\)"/>
  </numFmts>
  <fonts count="23">
    <font>
      <sz val="10"/>
      <name val="Arial"/>
      <charset val="134"/>
    </font>
    <font>
      <sz val="11"/>
      <name val="微软雅黑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0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3" fillId="9" borderId="1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16" borderId="19" applyNumberFormat="0" applyAlignment="0" applyProtection="0">
      <alignment vertical="center"/>
    </xf>
    <xf numFmtId="0" fontId="18" fillId="16" borderId="16" applyNumberFormat="0" applyAlignment="0" applyProtection="0">
      <alignment vertical="center"/>
    </xf>
    <xf numFmtId="0" fontId="11" fillId="12" borderId="1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3" xfId="0" applyFont="1" applyFill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177" fontId="1" fillId="0" borderId="13" xfId="0" applyNumberFormat="1" applyFont="1" applyBorder="1" applyAlignment="1">
      <alignment horizontal="center"/>
    </xf>
    <xf numFmtId="10" fontId="1" fillId="0" borderId="13" xfId="11" applyNumberFormat="1" applyFont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/>
    <xf numFmtId="0" fontId="0" fillId="0" borderId="0" xfId="0" applyNumberFormat="1" applyFont="1" applyAlignment="1">
      <alignment vertical="center"/>
    </xf>
    <xf numFmtId="176" fontId="0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upgradeOnRefresh="1" refreshedDate="43234.8481018519" refreshedBy="Administrator" recordCount="2">
  <cacheSource type="worksheet">
    <worksheetSource ref="A1:J63" sheet="Sheet2"/>
  </cacheSource>
  <cacheFields count="10">
    <cacheField name="定向名称" numFmtId="0">
      <sharedItems containsBlank="1" count="12">
        <s v="访客定向-自主店铺:国生电器专营店,三星斯珂特专卖,tcl苏美专卖店,康佳官方旗舰店,长虹官方旗舰店,kktv官方旗舰店,暴风TV旗舰店,tcl官方旗舰店,一统电器专营店,康佳鸿鸣专卖店,乐视tv永盛天合专卖店,美美顺电器专营店,酷开官方旗舰店,兴源顺电器专营店,赐福堂电器专营店,创维官方旗舰店,kktv赐福堂专卖店,优集品电器专营店,世纪百诚家电官方旗舰店,coocaa酷开智购专卖店,华强官方旗舰店,艾米诺家用电器专营店,创维赐福堂专卖店,创维春升专卖店,创维百诚专卖店,创维酷购专卖店,酷开鸿鸣专卖店,"/>
        <m/>
        <s v="访客定向-自主店铺:美的空调旗舰店,美的冰箱旗舰店,海尔官方旗舰店,美的官方旗舰店,海尔空调旗舰店,海尔冰箱冷柜旗舰店,海尔洗衣机旗舰店,haier海尔电视旗舰店,西门子家电官方旗舰店,gree格力官方旗舰店,tcl空调官方旗舰店,奥克斯旗舰店,百业电器专营店,圣至诚电器专营店,gree弘洋专卖店,格力秦跃专卖店,格力伟宏专卖店,格力广州专卖,格力山东专卖店,格力缘亿专卖店,格力天睿专卖店,格力湖南专卖店,奥克斯敬创专卖店,美的云豪专卖店,格力悍高专卖店,gree格力悍高专卖店,奥克斯百诚专卖店,格力四川" u="1"/>
        <s v="DMP定向-火奴_平板电视_A1_S1" u="1"/>
        <s v="DMP定向-HUONUDB_32D_宝贝" u="1"/>
        <s v="DMP定向-HUONUDB_55D_宝贝" u="1"/>
        <s v="访客定向-自主店铺:海信官方旗舰店,长虹官方旗舰店,创维官方旗舰店,tcl官方旗舰店,康佳官方旗舰店,海信华凯专卖店,海信一泉专卖店,海信骏腾专卖店" u="1"/>
        <s v="喜欢相似宝贝的人群:Hisense/海信 LED32EC300D 32英寸蓝光高清平板液晶电视" u="1"/>
        <s v="喜欢我的宝贝的人群:Hisense/海信 LED32EC300D 32英寸蓝光高清平板液晶电视" u="1"/>
        <s v="DMP定向-火奴_品牌_A1_S1" u="1"/>
        <s v="喜欢相似宝贝的人群:Hisense/海信 HZ55E6T 55英寸4K高清智能网络平板液晶电视机" u="1"/>
        <s v="DMP定向-HUONUDB_65D_宝贝" u="1"/>
      </sharedItems>
    </cacheField>
    <cacheField name="时间" numFmtId="176">
      <sharedItems containsString="0" containsBlank="1" containsNonDate="0" containsDate="1" minDate="2018-03-29T00:00:00" maxDate="2018-04-01T00:00:00" count="5">
        <d v="2018-04-01T00:00:00"/>
        <m/>
        <d v="2018-03-31T00:00:00" u="1"/>
        <d v="2018-03-30T00:00:00" u="1"/>
        <d v="2018-03-29T00:00:00" u="1"/>
      </sharedItems>
    </cacheField>
    <cacheField name="人群" numFmtId="176">
      <sharedItems containsBlank="1" containsNonDate="0" count="2">
        <m/>
        <s v="huonu" u="1"/>
      </sharedItems>
    </cacheField>
    <cacheField name="展现" numFmtId="0">
      <sharedItems containsString="0" containsBlank="1" containsNumber="1" containsInteger="1" minValue="927" maxValue="927" count="2">
        <n v="927"/>
        <m/>
      </sharedItems>
    </cacheField>
    <cacheField name="点击" numFmtId="0">
      <sharedItems containsString="0" containsBlank="1" containsNumber="1" containsInteger="1" minValue="42" maxValue="42" count="2">
        <n v="42"/>
        <m/>
      </sharedItems>
    </cacheField>
    <cacheField name="消耗" numFmtId="0">
      <sharedItems containsString="0" containsBlank="1" containsNumber="1" minValue="54.95" maxValue="54.95" count="2">
        <n v="54.95"/>
        <m/>
      </sharedItems>
    </cacheField>
    <cacheField name="收藏宝贝量" numFmtId="0">
      <sharedItems containsString="0" containsBlank="1" containsNumber="1" containsInteger="1" minValue="0" maxValue="0" count="2">
        <n v="0"/>
        <m/>
      </sharedItems>
    </cacheField>
    <cacheField name="添加购物车量" numFmtId="0">
      <sharedItems containsString="0" containsBlank="1" containsNumber="1" containsInteger="1" minValue="1" maxValue="1" count="2">
        <n v="1"/>
        <m/>
      </sharedItems>
    </cacheField>
    <cacheField name="成交订单量" numFmtId="0">
      <sharedItems containsString="0" containsBlank="1" containsNumber="1" containsInteger="1" minValue="0" maxValue="0" count="2">
        <n v="0"/>
        <m/>
      </sharedItems>
    </cacheField>
    <cacheField name="成交订单金额" numFmtId="0">
      <sharedItems containsString="0" containsBlank="1" containsNumber="1" containsInteger="1" minValue="0" maxValue="0" count="2"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数据" updatedVersion="5" createdVersion="1" compact="0" indent="0" compactData="0" gridDropZones="1" showDrill="0">
  <location ref="A3:H8" firstHeaderRow="1" firstDataRow="2" firstDataCol="1" rowPageCount="1" colPageCount="1"/>
  <pivotFields count="10">
    <pivotField axis="axisRow" compact="0" outline="0" subtotalTop="0" showAll="0" includeNewItemsInFilter="1">
      <items count="13">
        <item m="1" x="4"/>
        <item m="1" x="5"/>
        <item m="1" x="11"/>
        <item m="1" x="9"/>
        <item m="1" x="3"/>
        <item x="0"/>
        <item m="1" x="6"/>
        <item m="1" x="2"/>
        <item m="1" x="8"/>
        <item m="1" x="10"/>
        <item m="1" x="7"/>
        <item x="1"/>
        <item t="default"/>
      </items>
    </pivotField>
    <pivotField axis="axisPage" compact="0" outline="0" subtotalTop="0" numFmtId="176" showAll="0" includeNewItemsInFilter="1">
      <items count="6">
        <item m="1" x="4"/>
        <item m="1" x="3"/>
        <item m="1" x="2"/>
        <item x="0"/>
        <item x="1"/>
        <item t="default"/>
      </items>
    </pivotField>
    <pivotField axis="axisRow" showAll="0" includeNewItemsInFilter="1">
      <items count="3">
        <item m="1"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>
      <items count="3">
        <item x="1"/>
        <item x="0"/>
        <item t="default"/>
      </items>
    </pivotField>
  </pivotFields>
  <rowFields count="2">
    <field x="2"/>
    <field x="0"/>
  </rowFields>
  <rowItems count="4">
    <i>
      <x v="1"/>
    </i>
    <i r="1">
      <x v="5"/>
    </i>
    <i r="1"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/>
  </pageFields>
  <dataFields count="7">
    <dataField name="求和项:展现" fld="3" baseField="0" baseItem="0"/>
    <dataField name="求和项:点击" fld="4" baseField="0" baseItem="0"/>
    <dataField name="求和项:消耗" fld="5" baseField="0" baseItem="0"/>
    <dataField name="求和项:收藏宝贝量" fld="6" baseField="0" baseItem="0"/>
    <dataField name="求和项:添加购物车量" fld="7" baseField="0" baseItem="0"/>
    <dataField name="求和项:成交订单量" fld="8" baseField="0" baseItem="0"/>
    <dataField name="求和项:成交订单金额" fld="9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workbookViewId="0">
      <selection activeCell="C6" sqref="C6"/>
    </sheetView>
  </sheetViews>
  <sheetFormatPr defaultColWidth="9" defaultRowHeight="12.75"/>
  <cols>
    <col min="1" max="10" width="16" customWidth="1"/>
  </cols>
  <sheetData>
    <row r="1" spans="1:10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</row>
    <row r="2" spans="1:10">
      <c r="A2" s="20" t="s">
        <v>10</v>
      </c>
      <c r="B2" s="22">
        <v>43191</v>
      </c>
      <c r="C2" s="22"/>
      <c r="D2" s="23">
        <v>927</v>
      </c>
      <c r="E2" s="23">
        <v>42</v>
      </c>
      <c r="F2" s="23">
        <v>54.95</v>
      </c>
      <c r="G2" s="23">
        <v>0</v>
      </c>
      <c r="H2" s="23">
        <v>1</v>
      </c>
      <c r="I2" s="23">
        <v>0</v>
      </c>
      <c r="J2" s="23">
        <v>0</v>
      </c>
    </row>
    <row r="3" spans="1:10">
      <c r="A3" s="20"/>
      <c r="B3" s="22"/>
      <c r="C3" s="22"/>
      <c r="D3" s="23"/>
      <c r="E3" s="23"/>
      <c r="F3" s="23"/>
      <c r="G3" s="23"/>
      <c r="H3" s="23"/>
      <c r="I3" s="23"/>
      <c r="J3" s="23"/>
    </row>
    <row r="4" spans="1:10">
      <c r="A4" s="20"/>
      <c r="B4" s="22"/>
      <c r="C4" s="24"/>
      <c r="D4" s="23"/>
      <c r="E4" s="23"/>
      <c r="F4" s="23"/>
      <c r="G4" s="23"/>
      <c r="H4" s="23"/>
      <c r="I4" s="23"/>
      <c r="J4" s="23"/>
    </row>
    <row r="5" spans="1:10">
      <c r="A5" s="20"/>
      <c r="B5" s="22"/>
      <c r="C5" s="24"/>
      <c r="D5" s="23"/>
      <c r="E5" s="23"/>
      <c r="F5" s="23"/>
      <c r="G5" s="23"/>
      <c r="H5" s="23"/>
      <c r="I5" s="23"/>
      <c r="J5" s="23"/>
    </row>
    <row r="6" spans="1:10">
      <c r="A6" s="20"/>
      <c r="B6" s="22"/>
      <c r="C6" s="24"/>
      <c r="D6" s="23"/>
      <c r="E6" s="23"/>
      <c r="F6" s="23"/>
      <c r="G6" s="23"/>
      <c r="H6" s="23"/>
      <c r="I6" s="23"/>
      <c r="J6" s="23"/>
    </row>
    <row r="7" spans="1:10">
      <c r="A7" s="20"/>
      <c r="B7" s="22"/>
      <c r="C7" s="22"/>
      <c r="D7" s="23"/>
      <c r="E7" s="23"/>
      <c r="F7" s="23"/>
      <c r="G7" s="23"/>
      <c r="H7" s="23"/>
      <c r="I7" s="23"/>
      <c r="J7" s="23"/>
    </row>
    <row r="8" spans="1:10">
      <c r="A8" s="20"/>
      <c r="B8" s="22"/>
      <c r="C8" s="22"/>
      <c r="D8" s="23"/>
      <c r="E8" s="23"/>
      <c r="F8" s="23"/>
      <c r="G8" s="23"/>
      <c r="H8" s="23"/>
      <c r="I8" s="23"/>
      <c r="J8" s="23"/>
    </row>
    <row r="9" spans="1:10">
      <c r="A9" s="20"/>
      <c r="B9" s="22"/>
      <c r="C9" s="22"/>
      <c r="D9" s="23"/>
      <c r="E9" s="23"/>
      <c r="F9" s="23"/>
      <c r="G9" s="23"/>
      <c r="H9" s="23"/>
      <c r="I9" s="23"/>
      <c r="J9" s="23"/>
    </row>
    <row r="10" spans="1:10">
      <c r="A10" s="20"/>
      <c r="B10" s="22"/>
      <c r="C10" s="24"/>
      <c r="D10" s="23"/>
      <c r="E10" s="23"/>
      <c r="F10" s="23"/>
      <c r="G10" s="23"/>
      <c r="H10" s="23"/>
      <c r="I10" s="23"/>
      <c r="J10" s="23"/>
    </row>
    <row r="11" spans="1:10">
      <c r="A11" s="20"/>
      <c r="B11" s="22"/>
      <c r="C11" s="22"/>
      <c r="D11" s="23"/>
      <c r="E11" s="23"/>
      <c r="F11" s="23"/>
      <c r="G11" s="23"/>
      <c r="H11" s="23"/>
      <c r="I11" s="23"/>
      <c r="J11" s="23"/>
    </row>
    <row r="12" spans="1:10">
      <c r="A12" s="20"/>
      <c r="B12" s="22"/>
      <c r="C12" s="22"/>
      <c r="D12" s="23"/>
      <c r="E12" s="23"/>
      <c r="F12" s="23"/>
      <c r="G12" s="23"/>
      <c r="H12" s="23"/>
      <c r="I12" s="23"/>
      <c r="J12" s="23"/>
    </row>
    <row r="13" spans="1:10">
      <c r="A13" s="20"/>
      <c r="B13" s="22"/>
      <c r="C13" s="24"/>
      <c r="D13" s="23"/>
      <c r="E13" s="23"/>
      <c r="F13" s="23"/>
      <c r="G13" s="23"/>
      <c r="H13" s="23"/>
      <c r="I13" s="23"/>
      <c r="J13" s="23"/>
    </row>
    <row r="14" spans="1:10">
      <c r="A14" s="20"/>
      <c r="B14" s="22"/>
      <c r="C14" s="24"/>
      <c r="D14" s="23"/>
      <c r="E14" s="23"/>
      <c r="F14" s="23"/>
      <c r="G14" s="23"/>
      <c r="H14" s="23"/>
      <c r="I14" s="23"/>
      <c r="J14" s="23"/>
    </row>
    <row r="15" spans="1:10">
      <c r="A15" s="20"/>
      <c r="B15" s="22"/>
      <c r="C15" s="24"/>
      <c r="D15" s="23"/>
      <c r="E15" s="23"/>
      <c r="F15" s="23"/>
      <c r="G15" s="23"/>
      <c r="H15" s="23"/>
      <c r="I15" s="23"/>
      <c r="J15" s="23"/>
    </row>
    <row r="16" spans="1:10">
      <c r="A16" s="20"/>
      <c r="B16" s="22"/>
      <c r="C16" s="24"/>
      <c r="D16" s="23"/>
      <c r="E16" s="23"/>
      <c r="F16" s="23"/>
      <c r="G16" s="23"/>
      <c r="H16" s="23"/>
      <c r="I16" s="23"/>
      <c r="J16" s="23"/>
    </row>
    <row r="17" spans="1:10">
      <c r="A17" s="20"/>
      <c r="B17" s="22"/>
      <c r="C17" s="24"/>
      <c r="D17" s="23"/>
      <c r="E17" s="23"/>
      <c r="F17" s="23"/>
      <c r="G17" s="23"/>
      <c r="H17" s="23"/>
      <c r="I17" s="23"/>
      <c r="J17" s="23"/>
    </row>
    <row r="18" spans="1:10">
      <c r="A18" s="20"/>
      <c r="B18" s="22"/>
      <c r="C18" s="22"/>
      <c r="D18" s="23"/>
      <c r="E18" s="23"/>
      <c r="F18" s="23"/>
      <c r="G18" s="23"/>
      <c r="H18" s="23"/>
      <c r="I18" s="23"/>
      <c r="J18" s="23"/>
    </row>
    <row r="19" spans="1:10">
      <c r="A19" s="20"/>
      <c r="B19" s="22"/>
      <c r="C19" s="22"/>
      <c r="D19" s="23"/>
      <c r="E19" s="23"/>
      <c r="F19" s="23"/>
      <c r="G19" s="23"/>
      <c r="H19" s="23"/>
      <c r="I19" s="23"/>
      <c r="J19" s="23"/>
    </row>
    <row r="20" spans="1:10">
      <c r="A20" s="20"/>
      <c r="B20" s="22"/>
      <c r="C20" s="22"/>
      <c r="D20" s="23"/>
      <c r="E20" s="23"/>
      <c r="F20" s="23"/>
      <c r="G20" s="23"/>
      <c r="H20" s="23"/>
      <c r="I20" s="23"/>
      <c r="J20" s="23"/>
    </row>
    <row r="21" spans="1:10">
      <c r="A21" s="20"/>
      <c r="B21" s="22"/>
      <c r="C21" s="24"/>
      <c r="D21" s="23"/>
      <c r="E21" s="23"/>
      <c r="F21" s="23"/>
      <c r="G21" s="23"/>
      <c r="H21" s="23"/>
      <c r="I21" s="23"/>
      <c r="J21" s="23"/>
    </row>
    <row r="22" spans="1:10">
      <c r="A22" s="20"/>
      <c r="B22" s="22"/>
      <c r="C22" s="22"/>
      <c r="D22" s="23"/>
      <c r="E22" s="23"/>
      <c r="F22" s="23"/>
      <c r="G22" s="23"/>
      <c r="H22" s="23"/>
      <c r="I22" s="23"/>
      <c r="J22" s="23"/>
    </row>
    <row r="23" spans="1:10">
      <c r="A23" s="20"/>
      <c r="B23" s="22"/>
      <c r="C23" s="22"/>
      <c r="D23" s="23"/>
      <c r="E23" s="23"/>
      <c r="F23" s="23"/>
      <c r="G23" s="23"/>
      <c r="H23" s="23"/>
      <c r="I23" s="23"/>
      <c r="J23" s="23"/>
    </row>
    <row r="24" spans="1:10">
      <c r="A24" s="20"/>
      <c r="B24" s="22"/>
      <c r="C24" s="24"/>
      <c r="D24" s="23"/>
      <c r="E24" s="23"/>
      <c r="F24" s="23"/>
      <c r="G24" s="23"/>
      <c r="H24" s="23"/>
      <c r="I24" s="23"/>
      <c r="J24" s="23"/>
    </row>
    <row r="25" spans="1:10">
      <c r="A25" s="20"/>
      <c r="B25" s="22"/>
      <c r="C25" s="24"/>
      <c r="D25" s="23"/>
      <c r="E25" s="23"/>
      <c r="F25" s="23"/>
      <c r="G25" s="23"/>
      <c r="H25" s="23"/>
      <c r="I25" s="23"/>
      <c r="J25" s="23"/>
    </row>
    <row r="26" spans="1:10">
      <c r="A26" s="20"/>
      <c r="B26" s="22"/>
      <c r="C26" s="24"/>
      <c r="D26" s="23"/>
      <c r="E26" s="23"/>
      <c r="F26" s="23"/>
      <c r="G26" s="23"/>
      <c r="H26" s="23"/>
      <c r="I26" s="23"/>
      <c r="J26" s="23"/>
    </row>
    <row r="27" spans="1:10">
      <c r="A27" s="20"/>
      <c r="B27" s="22"/>
      <c r="C27" s="24"/>
      <c r="D27" s="23"/>
      <c r="E27" s="23"/>
      <c r="F27" s="23"/>
      <c r="G27" s="23"/>
      <c r="H27" s="23"/>
      <c r="I27" s="23"/>
      <c r="J27" s="23"/>
    </row>
    <row r="28" spans="1:10">
      <c r="A28" s="20"/>
      <c r="B28" s="22"/>
      <c r="C28" s="24"/>
      <c r="D28" s="23"/>
      <c r="E28" s="23"/>
      <c r="F28" s="23"/>
      <c r="G28" s="23"/>
      <c r="H28" s="23"/>
      <c r="I28" s="23"/>
      <c r="J28" s="23"/>
    </row>
    <row r="29" spans="1:10">
      <c r="A29" s="20"/>
      <c r="B29" s="22"/>
      <c r="C29" s="24"/>
      <c r="D29" s="23"/>
      <c r="E29" s="23"/>
      <c r="F29" s="23"/>
      <c r="G29" s="23"/>
      <c r="H29" s="23"/>
      <c r="I29" s="23"/>
      <c r="J29" s="23"/>
    </row>
    <row r="30" spans="1:10">
      <c r="A30" s="20"/>
      <c r="B30" s="22"/>
      <c r="C30" s="24"/>
      <c r="D30" s="23"/>
      <c r="E30" s="23"/>
      <c r="F30" s="23"/>
      <c r="G30" s="23"/>
      <c r="H30" s="23"/>
      <c r="I30" s="23"/>
      <c r="J30" s="23"/>
    </row>
    <row r="31" spans="1:10">
      <c r="A31" s="20"/>
      <c r="B31" s="22"/>
      <c r="C31" s="24"/>
      <c r="D31" s="23"/>
      <c r="E31" s="23"/>
      <c r="F31" s="23"/>
      <c r="G31" s="23"/>
      <c r="H31" s="23"/>
      <c r="I31" s="23"/>
      <c r="J31" s="23"/>
    </row>
    <row r="32" spans="1:10">
      <c r="A32" s="20"/>
      <c r="B32" s="22"/>
      <c r="C32" s="24"/>
      <c r="D32" s="23"/>
      <c r="E32" s="23"/>
      <c r="F32" s="23"/>
      <c r="G32" s="23"/>
      <c r="H32" s="23"/>
      <c r="I32" s="23"/>
      <c r="J32" s="23"/>
    </row>
    <row r="33" spans="1:10">
      <c r="A33" s="20"/>
      <c r="B33" s="22"/>
      <c r="C33" s="22"/>
      <c r="D33" s="23"/>
      <c r="E33" s="23"/>
      <c r="F33" s="23"/>
      <c r="G33" s="23"/>
      <c r="H33" s="23"/>
      <c r="I33" s="23"/>
      <c r="J33" s="23"/>
    </row>
    <row r="34" spans="1:10">
      <c r="A34" s="20"/>
      <c r="B34" s="22"/>
      <c r="C34" s="22"/>
      <c r="D34" s="23"/>
      <c r="E34" s="23"/>
      <c r="F34" s="23"/>
      <c r="G34" s="23"/>
      <c r="H34" s="23"/>
      <c r="I34" s="23"/>
      <c r="J34" s="23"/>
    </row>
    <row r="35" spans="1:10">
      <c r="A35" s="20"/>
      <c r="B35" s="22"/>
      <c r="C35" s="22"/>
      <c r="D35" s="23"/>
      <c r="E35" s="23"/>
      <c r="F35" s="23"/>
      <c r="G35" s="23"/>
      <c r="H35" s="23"/>
      <c r="I35" s="23"/>
      <c r="J35" s="23"/>
    </row>
    <row r="36" spans="1:10">
      <c r="A36" s="20"/>
      <c r="B36" s="22"/>
      <c r="C36" s="24"/>
      <c r="D36" s="23"/>
      <c r="E36" s="23"/>
      <c r="F36" s="23"/>
      <c r="G36" s="23"/>
      <c r="H36" s="23"/>
      <c r="I36" s="23"/>
      <c r="J36" s="23"/>
    </row>
    <row r="37" spans="1:10">
      <c r="A37" s="20"/>
      <c r="B37" s="22"/>
      <c r="C37" s="22"/>
      <c r="D37" s="23"/>
      <c r="E37" s="23"/>
      <c r="F37" s="23"/>
      <c r="G37" s="23"/>
      <c r="H37" s="23"/>
      <c r="I37" s="23"/>
      <c r="J37" s="23"/>
    </row>
    <row r="38" spans="1:10">
      <c r="A38" s="20"/>
      <c r="B38" s="22"/>
      <c r="C38" s="22"/>
      <c r="D38" s="23"/>
      <c r="E38" s="23"/>
      <c r="F38" s="23"/>
      <c r="G38" s="23"/>
      <c r="H38" s="23"/>
      <c r="I38" s="23"/>
      <c r="J38" s="23"/>
    </row>
    <row r="39" spans="1:10">
      <c r="A39" s="20"/>
      <c r="B39" s="22"/>
      <c r="C39" s="24"/>
      <c r="D39" s="23"/>
      <c r="E39" s="23"/>
      <c r="F39" s="23"/>
      <c r="G39" s="23"/>
      <c r="H39" s="23"/>
      <c r="I39" s="23"/>
      <c r="J39" s="23"/>
    </row>
    <row r="40" spans="1:10">
      <c r="A40" s="20"/>
      <c r="B40" s="22"/>
      <c r="C40" s="24"/>
      <c r="D40" s="23"/>
      <c r="E40" s="23"/>
      <c r="F40" s="23"/>
      <c r="G40" s="23"/>
      <c r="H40" s="23"/>
      <c r="I40" s="23"/>
      <c r="J40" s="23"/>
    </row>
    <row r="41" spans="1:10">
      <c r="A41" s="20"/>
      <c r="B41" s="22"/>
      <c r="C41" s="24"/>
      <c r="D41" s="23"/>
      <c r="E41" s="23"/>
      <c r="F41" s="23"/>
      <c r="G41" s="23"/>
      <c r="H41" s="23"/>
      <c r="I41" s="23"/>
      <c r="J41" s="23"/>
    </row>
    <row r="42" spans="1:10">
      <c r="A42" s="20"/>
      <c r="B42" s="22"/>
      <c r="C42" s="24"/>
      <c r="D42" s="23"/>
      <c r="E42" s="23"/>
      <c r="F42" s="23"/>
      <c r="G42" s="23"/>
      <c r="H42" s="23"/>
      <c r="I42" s="23"/>
      <c r="J42" s="23"/>
    </row>
    <row r="43" spans="1:10">
      <c r="A43" s="20"/>
      <c r="B43" s="22"/>
      <c r="C43" s="24"/>
      <c r="D43" s="23"/>
      <c r="E43" s="23"/>
      <c r="F43" s="23"/>
      <c r="G43" s="23"/>
      <c r="H43" s="23"/>
      <c r="I43" s="23"/>
      <c r="J43" s="23"/>
    </row>
    <row r="44" spans="1:10">
      <c r="A44" s="20"/>
      <c r="B44" s="22"/>
      <c r="C44" s="22"/>
      <c r="D44" s="23"/>
      <c r="E44" s="23"/>
      <c r="F44" s="23"/>
      <c r="G44" s="23"/>
      <c r="H44" s="23"/>
      <c r="I44" s="23"/>
      <c r="J44" s="23"/>
    </row>
    <row r="45" spans="1:10">
      <c r="A45" s="20"/>
      <c r="B45" s="22"/>
      <c r="C45" s="24"/>
      <c r="D45" s="23"/>
      <c r="E45" s="23"/>
      <c r="F45" s="23"/>
      <c r="G45" s="23"/>
      <c r="H45" s="23"/>
      <c r="I45" s="23"/>
      <c r="J45" s="23"/>
    </row>
    <row r="46" spans="1:10">
      <c r="A46" s="20"/>
      <c r="B46" s="22"/>
      <c r="C46" s="24"/>
      <c r="D46" s="23"/>
      <c r="E46" s="23"/>
      <c r="F46" s="23"/>
      <c r="G46" s="23"/>
      <c r="H46" s="23"/>
      <c r="I46" s="23"/>
      <c r="J46" s="23"/>
    </row>
    <row r="47" spans="1:10">
      <c r="A47" s="20"/>
      <c r="B47" s="22"/>
      <c r="C47" s="24"/>
      <c r="D47" s="23"/>
      <c r="E47" s="23"/>
      <c r="F47" s="23"/>
      <c r="G47" s="23"/>
      <c r="H47" s="23"/>
      <c r="I47" s="23"/>
      <c r="J47" s="23"/>
    </row>
    <row r="48" spans="1:10">
      <c r="A48" s="20"/>
      <c r="B48" s="22"/>
      <c r="C48" s="24"/>
      <c r="D48" s="23"/>
      <c r="E48" s="23"/>
      <c r="F48" s="23"/>
      <c r="G48" s="23"/>
      <c r="H48" s="23"/>
      <c r="I48" s="23"/>
      <c r="J48" s="23"/>
    </row>
    <row r="49" spans="1:10">
      <c r="A49" s="20"/>
      <c r="B49" s="22"/>
      <c r="C49" s="24"/>
      <c r="D49" s="23"/>
      <c r="E49" s="23"/>
      <c r="F49" s="23"/>
      <c r="G49" s="23"/>
      <c r="H49" s="23"/>
      <c r="I49" s="23"/>
      <c r="J49" s="23"/>
    </row>
    <row r="50" spans="1:10">
      <c r="A50" s="20"/>
      <c r="B50" s="22"/>
      <c r="C50" s="24"/>
      <c r="D50" s="23"/>
      <c r="E50" s="23"/>
      <c r="F50" s="23"/>
      <c r="G50" s="23"/>
      <c r="H50" s="23"/>
      <c r="I50" s="23"/>
      <c r="J50" s="23"/>
    </row>
    <row r="51" spans="1:10">
      <c r="A51" s="20"/>
      <c r="B51" s="22"/>
      <c r="C51" s="24"/>
      <c r="D51" s="23"/>
      <c r="E51" s="23"/>
      <c r="F51" s="23"/>
      <c r="G51" s="23"/>
      <c r="H51" s="23"/>
      <c r="I51" s="23"/>
      <c r="J51" s="23"/>
    </row>
    <row r="52" spans="1:10">
      <c r="A52" s="20"/>
      <c r="B52" s="22"/>
      <c r="C52" s="24"/>
      <c r="D52" s="23"/>
      <c r="E52" s="23"/>
      <c r="F52" s="23"/>
      <c r="G52" s="23"/>
      <c r="H52" s="23"/>
      <c r="I52" s="23"/>
      <c r="J52" s="23"/>
    </row>
    <row r="53" spans="1:10">
      <c r="A53" s="20"/>
      <c r="B53" s="22"/>
      <c r="C53" s="24"/>
      <c r="D53" s="23"/>
      <c r="E53" s="23"/>
      <c r="F53" s="23"/>
      <c r="G53" s="23"/>
      <c r="H53" s="23"/>
      <c r="I53" s="23"/>
      <c r="J53" s="23"/>
    </row>
    <row r="54" spans="1:10">
      <c r="A54" s="20"/>
      <c r="B54" s="22"/>
      <c r="C54" s="24"/>
      <c r="D54" s="23"/>
      <c r="E54" s="23"/>
      <c r="F54" s="23"/>
      <c r="G54" s="23"/>
      <c r="H54" s="23"/>
      <c r="I54" s="23"/>
      <c r="J54" s="23"/>
    </row>
    <row r="55" spans="1:10">
      <c r="A55" s="20"/>
      <c r="B55" s="22"/>
      <c r="C55" s="24"/>
      <c r="D55" s="23"/>
      <c r="E55" s="23"/>
      <c r="F55" s="23"/>
      <c r="G55" s="23"/>
      <c r="H55" s="23"/>
      <c r="I55" s="23"/>
      <c r="J55" s="23"/>
    </row>
    <row r="56" spans="1:10">
      <c r="A56" s="20"/>
      <c r="B56" s="22"/>
      <c r="C56" s="22"/>
      <c r="D56" s="23"/>
      <c r="E56" s="23"/>
      <c r="F56" s="23"/>
      <c r="G56" s="23"/>
      <c r="H56" s="23"/>
      <c r="I56" s="23"/>
      <c r="J56" s="23"/>
    </row>
    <row r="57" spans="1:10">
      <c r="A57" s="20"/>
      <c r="B57" s="22"/>
      <c r="C57" s="22"/>
      <c r="D57" s="23"/>
      <c r="E57" s="23"/>
      <c r="F57" s="23"/>
      <c r="G57" s="23"/>
      <c r="H57" s="23"/>
      <c r="I57" s="23"/>
      <c r="J57" s="23"/>
    </row>
    <row r="58" spans="1:10">
      <c r="A58" s="20"/>
      <c r="B58" s="22"/>
      <c r="C58" s="22"/>
      <c r="D58" s="23"/>
      <c r="E58" s="23"/>
      <c r="F58" s="23"/>
      <c r="G58" s="23"/>
      <c r="H58" s="23"/>
      <c r="I58" s="23"/>
      <c r="J58" s="23"/>
    </row>
    <row r="59" spans="1:10">
      <c r="A59" s="20"/>
      <c r="B59" s="22"/>
      <c r="C59" s="24"/>
      <c r="D59" s="23"/>
      <c r="E59" s="23"/>
      <c r="F59" s="23"/>
      <c r="G59" s="23"/>
      <c r="H59" s="23"/>
      <c r="I59" s="23"/>
      <c r="J59" s="23"/>
    </row>
    <row r="60" spans="1:10">
      <c r="A60" s="20"/>
      <c r="B60" s="22"/>
      <c r="C60" s="24"/>
      <c r="D60" s="23"/>
      <c r="E60" s="23"/>
      <c r="F60" s="23"/>
      <c r="G60" s="23"/>
      <c r="H60" s="23"/>
      <c r="I60" s="23"/>
      <c r="J60" s="23"/>
    </row>
    <row r="61" spans="1:10">
      <c r="A61" s="20"/>
      <c r="B61" s="22"/>
      <c r="C61" s="24"/>
      <c r="D61" s="23"/>
      <c r="E61" s="23"/>
      <c r="F61" s="23"/>
      <c r="G61" s="23"/>
      <c r="H61" s="23"/>
      <c r="I61" s="23"/>
      <c r="J61" s="23"/>
    </row>
    <row r="62" spans="1:10">
      <c r="A62" s="20"/>
      <c r="B62" s="22"/>
      <c r="C62" s="24"/>
      <c r="D62" s="23"/>
      <c r="E62" s="23"/>
      <c r="F62" s="23"/>
      <c r="G62" s="23"/>
      <c r="H62" s="23"/>
      <c r="I62" s="23"/>
      <c r="J62" s="23"/>
    </row>
    <row r="63" spans="1:10">
      <c r="A63" s="20"/>
      <c r="B63" s="22"/>
      <c r="C63" s="24"/>
      <c r="D63" s="23"/>
      <c r="E63" s="23"/>
      <c r="F63" s="23"/>
      <c r="G63" s="23"/>
      <c r="H63" s="23"/>
      <c r="I63" s="23"/>
      <c r="J63" s="23"/>
    </row>
  </sheetData>
  <autoFilter ref="A1:A63">
    <extLst>
      <etc:autoFilterAnalysis etc:version="v1" etc:showPane="0"/>
    </extLst>
  </autoFilter>
  <pageMargins left="0.75" right="0.75" top="1" bottom="1" header="0.5" footer="0.5"/>
  <pageSetup paperSize="1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A5" sqref="A5"/>
    </sheetView>
  </sheetViews>
  <sheetFormatPr defaultColWidth="9" defaultRowHeight="12.75"/>
  <cols>
    <col min="1" max="1" width="40.7809523809524" customWidth="1"/>
    <col min="2" max="2" width="13.2190476190476" customWidth="1"/>
    <col min="3" max="4" width="11.6666666666667" customWidth="1"/>
    <col min="5" max="5" width="17.8857142857143" hidden="1" customWidth="1"/>
    <col min="6" max="6" width="20" hidden="1" customWidth="1"/>
    <col min="7" max="7" width="17.8857142857143" hidden="1" customWidth="1"/>
    <col min="8" max="8" width="20" hidden="1" customWidth="1"/>
    <col min="9" max="9" width="7.43809523809524" customWidth="1"/>
    <col min="13" max="13" width="13.8857142857143" customWidth="1"/>
    <col min="14" max="14" width="11.6666666666667" customWidth="1"/>
  </cols>
  <sheetData>
    <row r="1" spans="1:2">
      <c r="A1" s="1" t="s">
        <v>1</v>
      </c>
      <c r="B1" s="1" t="s">
        <v>11</v>
      </c>
    </row>
    <row r="3" spans="1:8">
      <c r="A3" s="2"/>
      <c r="B3" s="2" t="s">
        <v>12</v>
      </c>
      <c r="C3" s="2"/>
      <c r="D3" s="3"/>
      <c r="E3" s="3"/>
      <c r="F3" s="3"/>
      <c r="G3" s="3"/>
      <c r="H3" s="4"/>
    </row>
    <row r="4" ht="16.5" spans="1:14">
      <c r="A4" s="2" t="s">
        <v>13</v>
      </c>
      <c r="B4" s="2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6" t="s">
        <v>20</v>
      </c>
      <c r="I4" s="16" t="s">
        <v>21</v>
      </c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</row>
    <row r="5" ht="16.5" spans="1:14">
      <c r="A5" s="7" t="s">
        <v>27</v>
      </c>
      <c r="B5" s="2">
        <v>927</v>
      </c>
      <c r="C5" s="5">
        <v>42</v>
      </c>
      <c r="D5" s="5">
        <v>54.95</v>
      </c>
      <c r="E5" s="5">
        <v>0</v>
      </c>
      <c r="F5" s="5">
        <v>1</v>
      </c>
      <c r="G5" s="5">
        <v>0</v>
      </c>
      <c r="H5" s="6">
        <v>0</v>
      </c>
      <c r="I5" s="17">
        <f>IF(ISERROR(C5/B5),0,C5/B5)</f>
        <v>0.0453074433656958</v>
      </c>
      <c r="J5" s="18">
        <f>IF(ISERROR(D5/C5),0,D5/C5)</f>
        <v>1.30833333333333</v>
      </c>
      <c r="K5" s="18">
        <f>IF(ISERROR(D5/B5*1000),0,D5/B5*1000)</f>
        <v>59.277238403452</v>
      </c>
      <c r="L5" s="18">
        <f>IF(ISERROR(H5/D5),0,H5/D5)</f>
        <v>0</v>
      </c>
      <c r="M5" s="18">
        <f>IF(ISERROR(D5/(E5+F5)),0,D5/(E5+F5))</f>
        <v>54.95</v>
      </c>
      <c r="N5" s="19">
        <f>IF(ISERROR((E5+F5)/C5),0,(E5+F5)/C5)</f>
        <v>0.0238095238095238</v>
      </c>
    </row>
    <row r="6" ht="16.5" spans="1:14">
      <c r="A6" s="8" t="s">
        <v>28</v>
      </c>
      <c r="B6" s="9">
        <v>927</v>
      </c>
      <c r="C6" s="10">
        <v>42</v>
      </c>
      <c r="D6" s="10">
        <v>54.95</v>
      </c>
      <c r="E6" s="10">
        <v>0</v>
      </c>
      <c r="F6" s="10">
        <v>1</v>
      </c>
      <c r="G6" s="10">
        <v>0</v>
      </c>
      <c r="H6" s="11">
        <v>0</v>
      </c>
      <c r="I6" s="17">
        <f t="shared" ref="I6:I18" si="0">IF(ISERROR(C6/B6),0,C6/B6)</f>
        <v>0.0453074433656958</v>
      </c>
      <c r="J6" s="18">
        <f t="shared" ref="J6:J18" si="1">IF(ISERROR(D6/C6),0,D6/C6)</f>
        <v>1.30833333333333</v>
      </c>
      <c r="K6" s="18">
        <f t="shared" ref="K6:K18" si="2">IF(ISERROR(D6/B6*1000),0,D6/B6*1000)</f>
        <v>59.277238403452</v>
      </c>
      <c r="L6" s="18">
        <f t="shared" ref="L6:L18" si="3">IF(ISERROR(H6/D6),0,H6/D6)</f>
        <v>0</v>
      </c>
      <c r="M6" s="18">
        <f t="shared" ref="M6:M18" si="4">IF(ISERROR(D6/(E6+F6)),0,D6/(E6+F6))</f>
        <v>54.95</v>
      </c>
      <c r="N6" s="19">
        <f t="shared" ref="N6:N18" si="5">IF(ISERROR((E6+F6)/C6),0,(E6+F6)/C6)</f>
        <v>0.0238095238095238</v>
      </c>
    </row>
    <row r="7" ht="16.5" spans="1:14">
      <c r="A7" s="8" t="s">
        <v>27</v>
      </c>
      <c r="B7" s="9"/>
      <c r="C7" s="10"/>
      <c r="D7" s="10"/>
      <c r="E7" s="10"/>
      <c r="F7" s="10"/>
      <c r="G7" s="10"/>
      <c r="H7" s="11"/>
      <c r="I7" s="17">
        <f t="shared" si="0"/>
        <v>0</v>
      </c>
      <c r="J7" s="18">
        <f t="shared" si="1"/>
        <v>0</v>
      </c>
      <c r="K7" s="18">
        <f t="shared" si="2"/>
        <v>0</v>
      </c>
      <c r="L7" s="18">
        <f t="shared" si="3"/>
        <v>0</v>
      </c>
      <c r="M7" s="18">
        <f t="shared" si="4"/>
        <v>0</v>
      </c>
      <c r="N7" s="19">
        <f t="shared" si="5"/>
        <v>0</v>
      </c>
    </row>
    <row r="8" ht="16.5" spans="1:14">
      <c r="A8" s="12" t="s">
        <v>29</v>
      </c>
      <c r="B8" s="13">
        <v>927</v>
      </c>
      <c r="C8" s="14">
        <v>42</v>
      </c>
      <c r="D8" s="14">
        <v>54.95</v>
      </c>
      <c r="E8" s="14">
        <v>0</v>
      </c>
      <c r="F8" s="14">
        <v>1</v>
      </c>
      <c r="G8" s="14">
        <v>0</v>
      </c>
      <c r="H8" s="15">
        <v>0</v>
      </c>
      <c r="I8" s="17">
        <f t="shared" si="0"/>
        <v>0.0453074433656958</v>
      </c>
      <c r="J8" s="18">
        <f t="shared" si="1"/>
        <v>1.30833333333333</v>
      </c>
      <c r="K8" s="18">
        <f t="shared" si="2"/>
        <v>59.277238403452</v>
      </c>
      <c r="L8" s="18">
        <f t="shared" si="3"/>
        <v>0</v>
      </c>
      <c r="M8" s="18">
        <f t="shared" si="4"/>
        <v>54.95</v>
      </c>
      <c r="N8" s="19">
        <f t="shared" si="5"/>
        <v>0.0238095238095238</v>
      </c>
    </row>
    <row r="9" ht="16.5" spans="9:14">
      <c r="I9" s="17">
        <f t="shared" si="0"/>
        <v>0</v>
      </c>
      <c r="J9" s="18">
        <f t="shared" si="1"/>
        <v>0</v>
      </c>
      <c r="K9" s="18">
        <f t="shared" si="2"/>
        <v>0</v>
      </c>
      <c r="L9" s="18">
        <f t="shared" si="3"/>
        <v>0</v>
      </c>
      <c r="M9" s="18">
        <f t="shared" si="4"/>
        <v>0</v>
      </c>
      <c r="N9" s="19">
        <f t="shared" si="5"/>
        <v>0</v>
      </c>
    </row>
    <row r="10" ht="16.5" spans="9:14">
      <c r="I10" s="17">
        <f t="shared" si="0"/>
        <v>0</v>
      </c>
      <c r="J10" s="18">
        <f t="shared" si="1"/>
        <v>0</v>
      </c>
      <c r="K10" s="18">
        <f t="shared" si="2"/>
        <v>0</v>
      </c>
      <c r="L10" s="18">
        <f t="shared" si="3"/>
        <v>0</v>
      </c>
      <c r="M10" s="18">
        <f t="shared" si="4"/>
        <v>0</v>
      </c>
      <c r="N10" s="19">
        <f t="shared" si="5"/>
        <v>0</v>
      </c>
    </row>
    <row r="11" ht="16.5" spans="9:14">
      <c r="I11" s="17">
        <f t="shared" si="0"/>
        <v>0</v>
      </c>
      <c r="J11" s="18">
        <f t="shared" si="1"/>
        <v>0</v>
      </c>
      <c r="K11" s="18">
        <f t="shared" si="2"/>
        <v>0</v>
      </c>
      <c r="L11" s="18">
        <f t="shared" si="3"/>
        <v>0</v>
      </c>
      <c r="M11" s="18">
        <f t="shared" si="4"/>
        <v>0</v>
      </c>
      <c r="N11" s="19">
        <f t="shared" si="5"/>
        <v>0</v>
      </c>
    </row>
    <row r="12" ht="16.5" spans="9:14">
      <c r="I12" s="17">
        <f t="shared" si="0"/>
        <v>0</v>
      </c>
      <c r="J12" s="18">
        <f t="shared" si="1"/>
        <v>0</v>
      </c>
      <c r="K12" s="18">
        <f t="shared" si="2"/>
        <v>0</v>
      </c>
      <c r="L12" s="18">
        <f t="shared" si="3"/>
        <v>0</v>
      </c>
      <c r="M12" s="18">
        <f t="shared" si="4"/>
        <v>0</v>
      </c>
      <c r="N12" s="19">
        <f t="shared" si="5"/>
        <v>0</v>
      </c>
    </row>
    <row r="13" ht="16.5" spans="9:14">
      <c r="I13" s="17">
        <f t="shared" si="0"/>
        <v>0</v>
      </c>
      <c r="J13" s="18">
        <f t="shared" si="1"/>
        <v>0</v>
      </c>
      <c r="K13" s="18">
        <f t="shared" si="2"/>
        <v>0</v>
      </c>
      <c r="L13" s="18">
        <f t="shared" si="3"/>
        <v>0</v>
      </c>
      <c r="M13" s="18">
        <f t="shared" si="4"/>
        <v>0</v>
      </c>
      <c r="N13" s="19">
        <f t="shared" si="5"/>
        <v>0</v>
      </c>
    </row>
    <row r="14" ht="16.5" spans="9:14">
      <c r="I14" s="17">
        <f t="shared" si="0"/>
        <v>0</v>
      </c>
      <c r="J14" s="18">
        <f t="shared" si="1"/>
        <v>0</v>
      </c>
      <c r="K14" s="18">
        <f t="shared" si="2"/>
        <v>0</v>
      </c>
      <c r="L14" s="18">
        <f t="shared" si="3"/>
        <v>0</v>
      </c>
      <c r="M14" s="18">
        <f t="shared" si="4"/>
        <v>0</v>
      </c>
      <c r="N14" s="19">
        <f t="shared" si="5"/>
        <v>0</v>
      </c>
    </row>
    <row r="15" ht="16.5" spans="9:14">
      <c r="I15" s="17">
        <f t="shared" si="0"/>
        <v>0</v>
      </c>
      <c r="J15" s="18">
        <f t="shared" si="1"/>
        <v>0</v>
      </c>
      <c r="K15" s="18">
        <f t="shared" si="2"/>
        <v>0</v>
      </c>
      <c r="L15" s="18">
        <f t="shared" si="3"/>
        <v>0</v>
      </c>
      <c r="M15" s="18">
        <f t="shared" si="4"/>
        <v>0</v>
      </c>
      <c r="N15" s="19">
        <f t="shared" si="5"/>
        <v>0</v>
      </c>
    </row>
    <row r="16" ht="16.5" spans="9:14">
      <c r="I16" s="17">
        <f t="shared" si="0"/>
        <v>0</v>
      </c>
      <c r="J16" s="18">
        <f t="shared" si="1"/>
        <v>0</v>
      </c>
      <c r="K16" s="18">
        <f t="shared" si="2"/>
        <v>0</v>
      </c>
      <c r="L16" s="18">
        <f t="shared" si="3"/>
        <v>0</v>
      </c>
      <c r="M16" s="18">
        <f t="shared" si="4"/>
        <v>0</v>
      </c>
      <c r="N16" s="19">
        <f t="shared" si="5"/>
        <v>0</v>
      </c>
    </row>
    <row r="17" ht="16.5" spans="9:14">
      <c r="I17" s="17">
        <f t="shared" si="0"/>
        <v>0</v>
      </c>
      <c r="J17" s="18">
        <f t="shared" si="1"/>
        <v>0</v>
      </c>
      <c r="K17" s="18">
        <f t="shared" si="2"/>
        <v>0</v>
      </c>
      <c r="L17" s="18">
        <f t="shared" si="3"/>
        <v>0</v>
      </c>
      <c r="M17" s="18">
        <f t="shared" si="4"/>
        <v>0</v>
      </c>
      <c r="N17" s="19">
        <f t="shared" si="5"/>
        <v>0</v>
      </c>
    </row>
    <row r="18" ht="16.5" spans="9:14">
      <c r="I18" s="17">
        <f t="shared" si="0"/>
        <v>0</v>
      </c>
      <c r="J18" s="18">
        <f t="shared" si="1"/>
        <v>0</v>
      </c>
      <c r="K18" s="18">
        <f t="shared" si="2"/>
        <v>0</v>
      </c>
      <c r="L18" s="18">
        <f t="shared" si="3"/>
        <v>0</v>
      </c>
      <c r="M18" s="18">
        <f t="shared" si="4"/>
        <v>0</v>
      </c>
      <c r="N18" s="19">
        <f t="shared" si="5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사랑해요</cp:lastModifiedBy>
  <dcterms:created xsi:type="dcterms:W3CDTF">2018-04-02T01:36:00Z</dcterms:created>
  <dcterms:modified xsi:type="dcterms:W3CDTF">2018-05-14T12:21:21Z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