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BA1A807D-E19D-486A-9294-913A29877997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3" l="1"/>
  <c r="H57" i="3"/>
  <c r="J57" i="3" s="1"/>
  <c r="L56" i="3"/>
  <c r="H56" i="3"/>
  <c r="J56" i="3" s="1"/>
  <c r="H35" i="2"/>
  <c r="J35" i="2" s="1"/>
  <c r="L35" i="2"/>
  <c r="L55" i="3"/>
  <c r="H55" i="3"/>
  <c r="J55" i="3" s="1"/>
  <c r="L54" i="3"/>
  <c r="H54" i="3"/>
  <c r="J54" i="3" s="1"/>
  <c r="L53" i="3"/>
  <c r="H53" i="3"/>
  <c r="J53" i="3" s="1"/>
  <c r="J44" i="2"/>
  <c r="L44" i="2"/>
  <c r="H44" i="2"/>
  <c r="L52" i="3" l="1"/>
  <c r="H52" i="3"/>
  <c r="J52" i="3" s="1"/>
  <c r="L50" i="3"/>
  <c r="H50" i="3"/>
  <c r="J50" i="3" s="1"/>
  <c r="L7" i="2"/>
  <c r="H7" i="2"/>
  <c r="J7" i="2" s="1"/>
  <c r="L49" i="3"/>
  <c r="H49" i="3"/>
  <c r="J49" i="3" s="1"/>
  <c r="L13" i="2"/>
  <c r="H13" i="2"/>
  <c r="J13" i="2" s="1"/>
  <c r="B53" i="3"/>
  <c r="L51" i="3"/>
  <c r="H51" i="3"/>
  <c r="J51" i="3" s="1"/>
  <c r="B52" i="3" s="1"/>
  <c r="H42" i="3"/>
  <c r="J42" i="3" s="1"/>
  <c r="L41" i="3"/>
  <c r="H41" i="3"/>
  <c r="J41" i="3" s="1"/>
  <c r="L40" i="3"/>
  <c r="H40" i="3"/>
  <c r="J40" i="3" s="1"/>
  <c r="L39" i="3"/>
  <c r="H39" i="3"/>
  <c r="J39" i="3" s="1"/>
  <c r="L23" i="2"/>
  <c r="H23" i="2"/>
  <c r="J23" i="2" s="1"/>
  <c r="L38" i="3"/>
  <c r="H38" i="3"/>
  <c r="J38" i="3" s="1"/>
  <c r="L45" i="2"/>
  <c r="H45" i="2"/>
  <c r="J45" i="2" s="1"/>
  <c r="L37" i="3"/>
  <c r="H37" i="3"/>
  <c r="J37" i="3" s="1"/>
  <c r="L36" i="3"/>
  <c r="H36" i="3"/>
  <c r="J36" i="3" s="1"/>
  <c r="H24" i="2"/>
  <c r="J24" i="2" s="1"/>
  <c r="L24" i="2"/>
  <c r="B56" i="3" l="1"/>
  <c r="B51" i="3"/>
  <c r="B50" i="3"/>
  <c r="L34" i="3"/>
  <c r="H34" i="3"/>
  <c r="J34" i="3" s="1"/>
  <c r="H18" i="2"/>
  <c r="J18" i="2" s="1"/>
  <c r="L18" i="2"/>
  <c r="L33" i="3"/>
  <c r="H33" i="3"/>
  <c r="J33" i="3" s="1"/>
  <c r="B37" i="3"/>
  <c r="L35" i="3"/>
  <c r="H35" i="3"/>
  <c r="J35" i="3" s="1"/>
  <c r="B36" i="3" s="1"/>
  <c r="L26" i="3"/>
  <c r="H26" i="3"/>
  <c r="J26" i="3" s="1"/>
  <c r="H27" i="3"/>
  <c r="J27" i="3" s="1"/>
  <c r="B40" i="3" l="1"/>
  <c r="B34" i="3"/>
  <c r="B35" i="3"/>
  <c r="L25" i="3"/>
  <c r="H25" i="3"/>
  <c r="J25" i="3" s="1"/>
  <c r="H25" i="2"/>
  <c r="J25" i="2" s="1"/>
  <c r="L25" i="2"/>
  <c r="L24" i="3"/>
  <c r="H24" i="3"/>
  <c r="J24" i="3" s="1"/>
  <c r="L23" i="3"/>
  <c r="H23" i="3"/>
  <c r="J23" i="3" s="1"/>
  <c r="L22" i="3"/>
  <c r="H22" i="3"/>
  <c r="J22" i="3" s="1"/>
  <c r="H36" i="2"/>
  <c r="J36" i="2" s="1"/>
  <c r="L36" i="2"/>
  <c r="L20" i="3"/>
  <c r="H20" i="3"/>
  <c r="J20" i="3" s="1"/>
  <c r="H12" i="2"/>
  <c r="J12" i="2" s="1"/>
  <c r="L12" i="2"/>
  <c r="L21" i="3"/>
  <c r="H21" i="3"/>
  <c r="J21" i="3" s="1"/>
  <c r="L19" i="3"/>
  <c r="H19" i="3"/>
  <c r="J19" i="3" s="1"/>
  <c r="B20" i="3" l="1"/>
  <c r="E8" i="1"/>
  <c r="F8" i="1"/>
  <c r="G8" i="1"/>
  <c r="H8" i="1"/>
  <c r="D8" i="1"/>
  <c r="B18" i="3"/>
  <c r="L18" i="3"/>
  <c r="H18" i="3"/>
  <c r="J18" i="3" s="1"/>
  <c r="B19" i="3" s="1"/>
  <c r="L17" i="3"/>
  <c r="H17" i="3"/>
  <c r="J17" i="3" s="1"/>
  <c r="L16" i="3"/>
  <c r="H16" i="3"/>
  <c r="J16" i="3" s="1"/>
  <c r="J6" i="2"/>
  <c r="J8" i="2"/>
  <c r="J16" i="2"/>
  <c r="J17" i="2"/>
  <c r="J28" i="2"/>
  <c r="J29" i="2"/>
  <c r="J5" i="2"/>
  <c r="H4" i="2"/>
  <c r="J4" i="2" s="1"/>
  <c r="H5" i="2"/>
  <c r="H6" i="2"/>
  <c r="H8" i="2"/>
  <c r="H9" i="2"/>
  <c r="J9" i="2" s="1"/>
  <c r="H10" i="2"/>
  <c r="J10" i="2" s="1"/>
  <c r="H11" i="2"/>
  <c r="J11" i="2" s="1"/>
  <c r="H14" i="2"/>
  <c r="J14" i="2" s="1"/>
  <c r="H15" i="2"/>
  <c r="J15" i="2" s="1"/>
  <c r="H16" i="2"/>
  <c r="H17" i="2"/>
  <c r="H19" i="2"/>
  <c r="J19" i="2" s="1"/>
  <c r="H20" i="2"/>
  <c r="J20" i="2" s="1"/>
  <c r="H21" i="2"/>
  <c r="J21" i="2" s="1"/>
  <c r="H22" i="2"/>
  <c r="J22" i="2" s="1"/>
  <c r="H26" i="2"/>
  <c r="J26" i="2" s="1"/>
  <c r="H27" i="2"/>
  <c r="J27" i="2" s="1"/>
  <c r="H28" i="2"/>
  <c r="H29" i="2"/>
  <c r="H30" i="2"/>
  <c r="J30" i="2" s="1"/>
  <c r="H31" i="2"/>
  <c r="J31" i="2" s="1"/>
  <c r="H32" i="2"/>
  <c r="J32" i="2" s="1"/>
  <c r="H33" i="2"/>
  <c r="J33" i="2" s="1"/>
  <c r="H34" i="2"/>
  <c r="J34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3" i="2"/>
  <c r="J3" i="2" s="1"/>
  <c r="L5" i="2"/>
  <c r="J10" i="3"/>
  <c r="H10" i="3"/>
  <c r="J5" i="3"/>
  <c r="L3" i="2"/>
  <c r="L4" i="2"/>
  <c r="L6" i="2"/>
  <c r="L8" i="2"/>
  <c r="L9" i="2"/>
  <c r="L10" i="2"/>
  <c r="L11" i="2"/>
  <c r="L14" i="2"/>
  <c r="L15" i="2"/>
  <c r="L16" i="2"/>
  <c r="L17" i="2"/>
  <c r="L19" i="2"/>
  <c r="L20" i="2"/>
  <c r="L21" i="2"/>
  <c r="L22" i="2"/>
  <c r="L26" i="2"/>
  <c r="L27" i="2"/>
  <c r="H8" i="3"/>
  <c r="J9" i="3"/>
  <c r="H9" i="3"/>
  <c r="J11" i="3"/>
  <c r="H11" i="3"/>
  <c r="J8" i="3"/>
  <c r="F7" i="3"/>
  <c r="H7" i="3" s="1"/>
  <c r="H6" i="3"/>
  <c r="H5" i="3"/>
  <c r="F4" i="3"/>
  <c r="H4" i="3" s="1"/>
  <c r="L39" i="2"/>
  <c r="L40" i="2"/>
  <c r="L41" i="2"/>
  <c r="L42" i="2"/>
  <c r="L43" i="2"/>
  <c r="L46" i="2"/>
  <c r="L47" i="2"/>
  <c r="L48" i="2"/>
  <c r="L49" i="2"/>
  <c r="L50" i="2"/>
  <c r="L51" i="2"/>
  <c r="L52" i="2"/>
  <c r="L53" i="2"/>
  <c r="L54" i="2"/>
  <c r="L29" i="2"/>
  <c r="L31" i="2"/>
  <c r="L32" i="2"/>
  <c r="L33" i="2"/>
  <c r="L34" i="2"/>
  <c r="L37" i="2"/>
  <c r="L38" i="2"/>
  <c r="L28" i="2"/>
  <c r="C18" i="1"/>
  <c r="F17" i="1"/>
  <c r="I6" i="1"/>
  <c r="I5" i="1"/>
  <c r="I4" i="1"/>
  <c r="B6" i="1"/>
  <c r="B5" i="1"/>
  <c r="B4" i="1"/>
  <c r="B17" i="3" l="1"/>
  <c r="I8" i="1"/>
  <c r="B23" i="3"/>
  <c r="B6" i="3"/>
  <c r="B7" i="3"/>
  <c r="B5" i="3"/>
</calcChain>
</file>

<file path=xl/sharedStrings.xml><?xml version="1.0" encoding="utf-8"?>
<sst xmlns="http://schemas.openxmlformats.org/spreadsheetml/2006/main" count="366" uniqueCount="112">
  <si>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</si>
  <si>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</si>
  <si>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</si>
  <si>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</si>
  <si>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</si>
  <si>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</si>
  <si>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</si>
  <si>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</si>
  <si>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</si>
  <si>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</si>
  <si>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</si>
  <si>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</si>
  <si>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</si>
  <si>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</si>
  <si>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</si>
  <si>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</si>
  <si>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</si>
  <si>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</si>
  <si>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</si>
  <si>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</si>
  <si>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</si>
  <si>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</si>
  <si>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</si>
  <si>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</si>
  <si>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</si>
  <si>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</si>
  <si>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</si>
  <si>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</si>
  <si>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</si>
  <si>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</si>
  <si>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</si>
  <si>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</si>
  <si>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</si>
  <si>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</si>
  <si>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</si>
  <si>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</si>
  <si>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</si>
  <si>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</si>
  <si>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</si>
  <si>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</si>
  <si>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</si>
  <si>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</si>
  <si>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</si>
  <si>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</si>
  <si>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</si>
  <si>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</si>
  <si>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</si>
  <si>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</si>
  <si>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</si>
  <si>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</si>
  <si>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</si>
  <si>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</si>
  <si>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</si>
  <si>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</si>
  <si>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</si>
  <si>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</si>
  <si>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</si>
  <si>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</si>
  <si>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</si>
  <si>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</si>
  <si>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</si>
  <si>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</si>
  <si>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</si>
  <si>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</si>
  <si>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</si>
  <si>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</si>
  <si>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</si>
  <si>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</si>
  <si>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</si>
  <si>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</si>
  <si>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</si>
  <si>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</si>
  <si>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</si>
  <si>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</si>
  <si>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</si>
  <si>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</si>
  <si>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</si>
  <si>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</si>
  <si>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</si>
  <si>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</si>
  <si>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</si>
  <si>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</si>
  <si>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</si>
  <si>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</si>
  <si>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</si>
  <si>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</si>
  <si>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</si>
  <si>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</si>
  <si>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</si>
  <si>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</si>
  <si>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</si>
  <si>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</si>
  <si>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</si>
  <si>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</si>
  <si>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</si>
  <si>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19" type="noConversion"/>
  </si>
  <si>
    <t>蔬菜沙拉</t>
    <phoneticPr fontId="19" type="noConversion"/>
  </si>
  <si>
    <t>1碗</t>
    <phoneticPr fontId="19" type="noConversion"/>
  </si>
  <si>
    <t>水果</t>
    <phoneticPr fontId="19" type="noConversion"/>
  </si>
  <si>
    <t>西瓜汁</t>
    <phoneticPr fontId="19" type="noConversion"/>
  </si>
  <si>
    <t>1杯</t>
    <phoneticPr fontId="19" type="noConversion"/>
  </si>
  <si>
    <t>金枪鱼蔬菜沙拉</t>
    <phoneticPr fontId="19" type="noConversion"/>
  </si>
  <si>
    <t>沙拉酱</t>
    <phoneticPr fontId="19" type="noConversion"/>
  </si>
  <si>
    <t>1勺</t>
    <phoneticPr fontId="19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</si>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</sst>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5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1" fillId="37" borderId="0" xfId="0" applyFont="1" applyFill="1" applyAlignment="1">
      <alignment horizontal="center" vertical="center"/>
    </xf>
    <xf numFmtId="0" fontId="0" fillId="0" borderId="0" xfId="0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19000000}"/>
    <cellStyle name="注释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180975</xdr:rowOff>
    </xdr:from>
    <xdr:to>
      <xdr:col>1</xdr:col>
      <xdr:colOff>600075</xdr:colOff>
      <xdr:row>18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600075</xdr:colOff>
      <xdr:row>20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600075</xdr:colOff>
      <xdr:row>21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600075</xdr:colOff>
      <xdr:row>25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21166</xdr:rowOff>
    </xdr:from>
    <xdr:to>
      <xdr:col>1</xdr:col>
      <xdr:colOff>161925</xdr:colOff>
      <xdr:row>29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1</xdr:col>
      <xdr:colOff>666751</xdr:colOff>
      <xdr:row>31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9525</xdr:rowOff>
    </xdr:from>
    <xdr:to>
      <xdr:col>1</xdr:col>
      <xdr:colOff>333375</xdr:colOff>
      <xdr:row>27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2</xdr:col>
      <xdr:colOff>1</xdr:colOff>
      <xdr:row>33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676275</xdr:colOff>
      <xdr:row>40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37</xdr:row>
      <xdr:rowOff>9525</xdr:rowOff>
    </xdr:from>
    <xdr:to>
      <xdr:col>1</xdr:col>
      <xdr:colOff>242889</xdr:colOff>
      <xdr:row>38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46</xdr:row>
      <xdr:rowOff>0</xdr:rowOff>
    </xdr:from>
    <xdr:to>
      <xdr:col>2</xdr:col>
      <xdr:colOff>1</xdr:colOff>
      <xdr:row>46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</xdr:col>
      <xdr:colOff>666751</xdr:colOff>
      <xdr:row>48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38</xdr:row>
      <xdr:rowOff>47625</xdr:rowOff>
    </xdr:from>
    <xdr:to>
      <xdr:col>1</xdr:col>
      <xdr:colOff>600076</xdr:colOff>
      <xdr:row>38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190500</xdr:rowOff>
    </xdr:from>
    <xdr:to>
      <xdr:col>1</xdr:col>
      <xdr:colOff>342900</xdr:colOff>
      <xdr:row>6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257175</xdr:colOff>
      <xdr:row>42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42</xdr:row>
      <xdr:rowOff>28575</xdr:rowOff>
    </xdr:from>
    <xdr:to>
      <xdr:col>1</xdr:col>
      <xdr:colOff>266700</xdr:colOff>
      <xdr:row>43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23</xdr:row>
      <xdr:rowOff>0</xdr:rowOff>
    </xdr:from>
    <xdr:to>
      <xdr:col>1</xdr:col>
      <xdr:colOff>433389</xdr:colOff>
      <xdr:row>24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219075</xdr:colOff>
      <xdr:row>22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619125</xdr:colOff>
      <xdr:row>49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</xdr:row>
      <xdr:rowOff>0</xdr:rowOff>
    </xdr:from>
    <xdr:to>
      <xdr:col>1</xdr:col>
      <xdr:colOff>300039</xdr:colOff>
      <xdr:row>7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97787869-7725-4C86-B61D-87096A6A8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34</xdr:row>
      <xdr:rowOff>0</xdr:rowOff>
    </xdr:from>
    <xdr:to>
      <xdr:col>1</xdr:col>
      <xdr:colOff>171451</xdr:colOff>
      <xdr:row>34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C9931887-2AF9-4310-A53A-E502E4D6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workbookViewId="0">
      <selection activeCell="H28" sqref="H28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zoomScaleNormal="100" workbookViewId="0">
      <pane ySplit="1" topLeftCell="A11" activePane="bottomLeft" state="frozen"/>
      <selection pane="bottomLeft" activeCell="C14" sqref="C14:L14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7" si="0">G3*K3/100</f>
        <v>4.1399999999999997</v>
      </c>
    </row>
    <row r="4" spans="1:12" s="18" customFormat="1">
      <c r="C4" s="18" t="s">
        <v>29</v>
      </c>
      <c r="D4" s="18" t="s">
        <v>30</v>
      </c>
      <c r="E4" s="18" t="s">
        <v>67</v>
      </c>
      <c r="F4" s="18">
        <v>1</v>
      </c>
      <c r="G4" s="18">
        <v>40</v>
      </c>
      <c r="H4" s="18">
        <f t="shared" ref="H4:H54" si="1">F4*G4</f>
        <v>40</v>
      </c>
      <c r="I4" s="18">
        <v>76</v>
      </c>
      <c r="J4" s="18">
        <f t="shared" ref="J4:J54" si="2">H4*I4/100</f>
        <v>30.4</v>
      </c>
      <c r="L4" s="18">
        <f t="shared" si="0"/>
        <v>0</v>
      </c>
    </row>
    <row r="5" spans="1:12" s="18" customFormat="1">
      <c r="C5" s="18" t="s">
        <v>8</v>
      </c>
      <c r="D5" s="18" t="s">
        <v>66</v>
      </c>
      <c r="E5" s="18" t="s">
        <v>67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1:12" s="18" customFormat="1">
      <c r="C6" s="18" t="s">
        <v>29</v>
      </c>
      <c r="D6" s="18" t="s">
        <v>64</v>
      </c>
      <c r="E6" s="18" t="s">
        <v>71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1:12" s="18" customFormat="1">
      <c r="A7"/>
      <c r="C7" s="18" t="s">
        <v>29</v>
      </c>
      <c r="D7" s="18" t="s">
        <v>106</v>
      </c>
      <c r="E7" s="18" t="s">
        <v>71</v>
      </c>
      <c r="F7" s="18">
        <v>1</v>
      </c>
      <c r="G7" s="18">
        <v>200</v>
      </c>
      <c r="H7" s="18">
        <f t="shared" ref="H7" si="3">F7*G7</f>
        <v>200</v>
      </c>
      <c r="I7" s="18">
        <v>244</v>
      </c>
      <c r="J7" s="18">
        <f t="shared" ref="J7" si="4">H7*I7/100</f>
        <v>488</v>
      </c>
      <c r="K7" s="18">
        <v>9.92</v>
      </c>
      <c r="L7" s="18">
        <f t="shared" ref="L7" si="5">G7*K7/100</f>
        <v>19.84</v>
      </c>
    </row>
    <row r="8" spans="1:12" s="18" customFormat="1">
      <c r="C8" s="18" t="s">
        <v>29</v>
      </c>
      <c r="D8" s="18" t="s">
        <v>63</v>
      </c>
      <c r="E8" s="18" t="s">
        <v>72</v>
      </c>
      <c r="F8" s="18">
        <v>1</v>
      </c>
      <c r="G8" s="18">
        <v>300</v>
      </c>
      <c r="H8" s="18">
        <f t="shared" si="1"/>
        <v>300</v>
      </c>
      <c r="I8" s="18">
        <v>121.5</v>
      </c>
      <c r="J8" s="18">
        <f t="shared" si="2"/>
        <v>364.5</v>
      </c>
      <c r="K8" s="18">
        <v>2.25</v>
      </c>
      <c r="L8" s="18">
        <f t="shared" si="0"/>
        <v>6.75</v>
      </c>
    </row>
    <row r="9" spans="1:12" s="18" customFormat="1">
      <c r="C9" s="18" t="s">
        <v>29</v>
      </c>
      <c r="D9" s="18" t="s">
        <v>31</v>
      </c>
      <c r="E9" s="18" t="s">
        <v>73</v>
      </c>
      <c r="F9" s="18">
        <v>1</v>
      </c>
      <c r="G9" s="18">
        <v>140</v>
      </c>
      <c r="H9" s="18">
        <f t="shared" si="1"/>
        <v>140</v>
      </c>
      <c r="I9" s="18">
        <v>106</v>
      </c>
      <c r="J9" s="18">
        <f t="shared" si="2"/>
        <v>148.4</v>
      </c>
      <c r="L9" s="18">
        <f t="shared" si="0"/>
        <v>0</v>
      </c>
    </row>
    <row r="10" spans="1:12" s="18" customFormat="1">
      <c r="C10" s="18" t="s">
        <v>29</v>
      </c>
      <c r="D10" s="18" t="s">
        <v>32</v>
      </c>
      <c r="E10" s="18" t="s">
        <v>74</v>
      </c>
      <c r="F10" s="18">
        <v>1</v>
      </c>
      <c r="G10" s="18">
        <v>40</v>
      </c>
      <c r="H10" s="18">
        <f t="shared" si="1"/>
        <v>40</v>
      </c>
      <c r="I10" s="18">
        <v>361</v>
      </c>
      <c r="J10" s="18">
        <f t="shared" si="2"/>
        <v>144.4</v>
      </c>
      <c r="L10" s="18">
        <f t="shared" si="0"/>
        <v>0</v>
      </c>
    </row>
    <row r="11" spans="1:12" s="18" customFormat="1">
      <c r="C11" s="18" t="s">
        <v>29</v>
      </c>
      <c r="D11" s="18" t="s">
        <v>33</v>
      </c>
      <c r="E11" s="18" t="s">
        <v>75</v>
      </c>
      <c r="F11" s="18">
        <v>1</v>
      </c>
      <c r="G11" s="18">
        <v>300</v>
      </c>
      <c r="H11" s="18">
        <f t="shared" si="1"/>
        <v>300</v>
      </c>
      <c r="I11" s="18">
        <v>46</v>
      </c>
      <c r="J11" s="18">
        <f t="shared" si="2"/>
        <v>138</v>
      </c>
      <c r="L11" s="18">
        <f t="shared" si="0"/>
        <v>0</v>
      </c>
    </row>
    <row r="12" spans="1:12" s="18" customFormat="1">
      <c r="C12" s="18" t="s">
        <v>29</v>
      </c>
      <c r="D12" s="18" t="s">
        <v>91</v>
      </c>
      <c r="E12" s="18" t="s">
        <v>75</v>
      </c>
      <c r="F12" s="18">
        <v>1</v>
      </c>
      <c r="G12" s="18">
        <v>100</v>
      </c>
      <c r="H12" s="18">
        <f t="shared" si="1"/>
        <v>100</v>
      </c>
      <c r="I12" s="18">
        <v>29.82</v>
      </c>
      <c r="J12" s="18">
        <f t="shared" si="2"/>
        <v>29.82</v>
      </c>
      <c r="K12" s="18">
        <v>0.68</v>
      </c>
      <c r="L12" s="18">
        <f t="shared" si="0"/>
        <v>0.68</v>
      </c>
    </row>
    <row r="13" spans="1:12" s="18" customFormat="1">
      <c r="C13" s="18" t="s">
        <v>29</v>
      </c>
      <c r="D13" s="18" t="s">
        <v>104</v>
      </c>
      <c r="E13" s="18" t="s">
        <v>75</v>
      </c>
      <c r="F13" s="18">
        <v>1</v>
      </c>
      <c r="G13" s="18">
        <v>300</v>
      </c>
      <c r="H13" s="18">
        <f t="shared" si="1"/>
        <v>300</v>
      </c>
      <c r="I13" s="18">
        <v>53</v>
      </c>
      <c r="J13" s="18">
        <f t="shared" si="2"/>
        <v>159</v>
      </c>
      <c r="K13" s="18">
        <v>1.21</v>
      </c>
      <c r="L13" s="18">
        <f t="shared" si="0"/>
        <v>3.63</v>
      </c>
    </row>
    <row r="14" spans="1:12" s="18" customFormat="1">
      <c r="C14" s="18" t="s">
        <v>29</v>
      </c>
      <c r="D14" s="18" t="s">
        <v>34</v>
      </c>
      <c r="E14" s="18" t="s">
        <v>70</v>
      </c>
      <c r="F14" s="18">
        <v>1</v>
      </c>
      <c r="G14" s="18">
        <v>150</v>
      </c>
      <c r="H14" s="18">
        <f t="shared" si="1"/>
        <v>150</v>
      </c>
      <c r="I14" s="18">
        <v>116</v>
      </c>
      <c r="J14" s="18">
        <f t="shared" si="2"/>
        <v>174</v>
      </c>
      <c r="L14" s="18">
        <f t="shared" si="0"/>
        <v>0</v>
      </c>
    </row>
    <row r="15" spans="1:12" s="18" customFormat="1">
      <c r="C15" s="18" t="s">
        <v>29</v>
      </c>
      <c r="D15" s="18" t="s">
        <v>34</v>
      </c>
      <c r="E15" s="18" t="s">
        <v>76</v>
      </c>
      <c r="F15" s="18">
        <v>1</v>
      </c>
      <c r="G15" s="18">
        <v>280</v>
      </c>
      <c r="H15" s="18">
        <f t="shared" si="1"/>
        <v>280</v>
      </c>
      <c r="I15" s="18">
        <v>116</v>
      </c>
      <c r="J15" s="18">
        <f t="shared" si="2"/>
        <v>324.8</v>
      </c>
      <c r="L15" s="18">
        <f t="shared" si="0"/>
        <v>0</v>
      </c>
    </row>
    <row r="16" spans="1:12" s="18" customFormat="1">
      <c r="C16" s="18" t="s">
        <v>29</v>
      </c>
      <c r="D16" s="18" t="s">
        <v>105</v>
      </c>
      <c r="E16" s="18" t="s">
        <v>67</v>
      </c>
      <c r="F16" s="18">
        <v>1</v>
      </c>
      <c r="G16" s="18">
        <v>100</v>
      </c>
      <c r="H16" s="18">
        <f t="shared" si="1"/>
        <v>100</v>
      </c>
      <c r="I16" s="18">
        <v>227</v>
      </c>
      <c r="J16" s="18">
        <f t="shared" si="2"/>
        <v>227</v>
      </c>
      <c r="L16" s="18">
        <f t="shared" si="0"/>
        <v>0</v>
      </c>
    </row>
    <row r="17" spans="1:12" s="18" customFormat="1">
      <c r="C17" s="18" t="s">
        <v>29</v>
      </c>
      <c r="D17" s="18" t="s">
        <v>36</v>
      </c>
      <c r="E17" s="18" t="s">
        <v>77</v>
      </c>
      <c r="F17" s="18">
        <v>1</v>
      </c>
      <c r="G17" s="18">
        <v>36</v>
      </c>
      <c r="H17" s="18">
        <f t="shared" si="1"/>
        <v>36</v>
      </c>
      <c r="I17" s="18">
        <v>246</v>
      </c>
      <c r="J17" s="18">
        <f t="shared" si="2"/>
        <v>88.56</v>
      </c>
      <c r="L17" s="18">
        <f t="shared" si="0"/>
        <v>0</v>
      </c>
    </row>
    <row r="18" spans="1:12" s="18" customFormat="1">
      <c r="C18" s="18" t="s">
        <v>29</v>
      </c>
      <c r="D18" s="18" t="s">
        <v>94</v>
      </c>
      <c r="E18" s="18" t="s">
        <v>67</v>
      </c>
      <c r="F18" s="18">
        <v>1</v>
      </c>
      <c r="G18" s="18">
        <v>70</v>
      </c>
      <c r="H18" s="18">
        <f t="shared" si="1"/>
        <v>70</v>
      </c>
      <c r="I18" s="18">
        <v>220</v>
      </c>
      <c r="J18" s="18">
        <f t="shared" si="2"/>
        <v>154</v>
      </c>
      <c r="K18" s="18">
        <v>7.98</v>
      </c>
      <c r="L18" s="18">
        <f t="shared" si="0"/>
        <v>5.5860000000000003</v>
      </c>
    </row>
    <row r="19" spans="1:12" s="18" customFormat="1">
      <c r="C19" s="18" t="s">
        <v>29</v>
      </c>
      <c r="D19" s="18" t="s">
        <v>38</v>
      </c>
      <c r="E19" s="18" t="s">
        <v>37</v>
      </c>
      <c r="F19" s="18">
        <v>1</v>
      </c>
      <c r="G19" s="18">
        <v>100</v>
      </c>
      <c r="H19" s="18">
        <f t="shared" si="1"/>
        <v>100</v>
      </c>
      <c r="I19" s="18">
        <v>223</v>
      </c>
      <c r="J19" s="18">
        <f t="shared" si="2"/>
        <v>223</v>
      </c>
      <c r="L19" s="18">
        <f t="shared" si="0"/>
        <v>0</v>
      </c>
    </row>
    <row r="20" spans="1:12" s="16" customFormat="1">
      <c r="C20" s="16" t="s">
        <v>29</v>
      </c>
      <c r="D20" s="16" t="s">
        <v>39</v>
      </c>
      <c r="E20" s="16" t="s">
        <v>78</v>
      </c>
      <c r="F20" s="16">
        <v>1</v>
      </c>
      <c r="G20" s="16">
        <v>95</v>
      </c>
      <c r="H20" s="16">
        <f t="shared" si="1"/>
        <v>95</v>
      </c>
      <c r="I20" s="16">
        <v>106</v>
      </c>
      <c r="J20" s="16">
        <f t="shared" si="2"/>
        <v>100.7</v>
      </c>
      <c r="K20" s="16">
        <v>1.59</v>
      </c>
      <c r="L20" s="16">
        <f t="shared" si="0"/>
        <v>1.5105000000000002</v>
      </c>
    </row>
    <row r="21" spans="1:12" s="19" customFormat="1">
      <c r="C21" s="19" t="s">
        <v>29</v>
      </c>
      <c r="D21" s="19" t="s">
        <v>40</v>
      </c>
      <c r="F21" s="19">
        <v>1</v>
      </c>
      <c r="H21" s="19">
        <f t="shared" si="1"/>
        <v>0</v>
      </c>
      <c r="I21" s="19">
        <v>349</v>
      </c>
      <c r="J21" s="19">
        <f t="shared" si="2"/>
        <v>0</v>
      </c>
      <c r="L21" s="19">
        <f t="shared" si="0"/>
        <v>0</v>
      </c>
    </row>
    <row r="22" spans="1:12" s="18" customFormat="1">
      <c r="C22" s="18" t="s">
        <v>29</v>
      </c>
      <c r="D22" s="18" t="s">
        <v>41</v>
      </c>
      <c r="E22" s="18" t="s">
        <v>79</v>
      </c>
      <c r="F22" s="18">
        <v>1</v>
      </c>
      <c r="G22" s="18">
        <v>20</v>
      </c>
      <c r="H22" s="18">
        <f t="shared" si="1"/>
        <v>20</v>
      </c>
      <c r="I22" s="18">
        <v>329</v>
      </c>
      <c r="J22" s="18">
        <f t="shared" si="2"/>
        <v>65.8</v>
      </c>
      <c r="L22" s="18">
        <f t="shared" si="0"/>
        <v>0</v>
      </c>
    </row>
    <row r="23" spans="1:12" s="18" customFormat="1">
      <c r="A23"/>
      <c r="C23" s="18" t="s">
        <v>95</v>
      </c>
      <c r="D23" s="18" t="s">
        <v>101</v>
      </c>
      <c r="E23" s="18" t="s">
        <v>97</v>
      </c>
      <c r="F23" s="18">
        <v>1</v>
      </c>
      <c r="G23" s="18">
        <v>300</v>
      </c>
      <c r="H23" s="18">
        <f t="shared" ref="H23" si="6">F23*G23</f>
        <v>300</v>
      </c>
      <c r="I23" s="18">
        <v>66.8</v>
      </c>
      <c r="J23" s="18">
        <f t="shared" ref="J23" si="7">H23*I23/100</f>
        <v>200.4</v>
      </c>
      <c r="K23" s="18">
        <v>4.93</v>
      </c>
      <c r="L23" s="18">
        <f t="shared" ref="L23" si="8">G23*K23/100</f>
        <v>14.79</v>
      </c>
    </row>
    <row r="24" spans="1:12" s="18" customFormat="1">
      <c r="A24"/>
      <c r="C24" s="18" t="s">
        <v>95</v>
      </c>
      <c r="D24" s="18" t="s">
        <v>96</v>
      </c>
      <c r="E24" s="18" t="s">
        <v>97</v>
      </c>
      <c r="F24" s="18">
        <v>1</v>
      </c>
      <c r="G24" s="18">
        <v>300</v>
      </c>
      <c r="H24" s="18">
        <f t="shared" si="1"/>
        <v>300</v>
      </c>
      <c r="I24" s="18">
        <v>40.299999999999997</v>
      </c>
      <c r="J24" s="18">
        <f t="shared" si="2"/>
        <v>120.9</v>
      </c>
      <c r="K24" s="18">
        <v>1.18</v>
      </c>
      <c r="L24" s="18">
        <f t="shared" si="0"/>
        <v>3.54</v>
      </c>
    </row>
    <row r="25" spans="1:12" s="18" customFormat="1">
      <c r="C25" s="18" t="s">
        <v>8</v>
      </c>
      <c r="D25" s="18" t="s">
        <v>93</v>
      </c>
      <c r="E25" s="18" t="s">
        <v>79</v>
      </c>
      <c r="F25" s="18">
        <v>1</v>
      </c>
      <c r="G25" s="18">
        <v>12</v>
      </c>
      <c r="H25" s="18">
        <f t="shared" si="1"/>
        <v>12</v>
      </c>
      <c r="I25" s="18">
        <v>338</v>
      </c>
      <c r="J25" s="18">
        <f t="shared" si="2"/>
        <v>40.56</v>
      </c>
      <c r="K25" s="18">
        <v>10.1</v>
      </c>
      <c r="L25" s="18">
        <f t="shared" si="0"/>
        <v>1.212</v>
      </c>
    </row>
    <row r="26" spans="1:12" s="20" customFormat="1">
      <c r="C26" s="20" t="s">
        <v>29</v>
      </c>
      <c r="D26" s="21" t="s">
        <v>42</v>
      </c>
      <c r="E26" s="20" t="s">
        <v>70</v>
      </c>
      <c r="F26" s="20">
        <v>1</v>
      </c>
      <c r="G26" s="20">
        <v>350</v>
      </c>
      <c r="H26" s="20">
        <f t="shared" si="1"/>
        <v>350</v>
      </c>
      <c r="I26" s="20">
        <v>40</v>
      </c>
      <c r="J26" s="20">
        <f t="shared" si="2"/>
        <v>140</v>
      </c>
      <c r="L26" s="20">
        <f t="shared" si="0"/>
        <v>0</v>
      </c>
    </row>
    <row r="27" spans="1:12" s="18" customFormat="1">
      <c r="C27" s="18" t="s">
        <v>29</v>
      </c>
      <c r="D27" s="18" t="s">
        <v>48</v>
      </c>
      <c r="E27" s="18" t="s">
        <v>75</v>
      </c>
      <c r="F27" s="18">
        <v>1</v>
      </c>
      <c r="G27" s="18">
        <v>350</v>
      </c>
      <c r="H27" s="18">
        <f t="shared" si="1"/>
        <v>350</v>
      </c>
      <c r="I27" s="18">
        <v>110</v>
      </c>
      <c r="J27" s="18">
        <f t="shared" si="2"/>
        <v>385</v>
      </c>
      <c r="L27" s="18">
        <f t="shared" si="0"/>
        <v>0</v>
      </c>
    </row>
    <row r="28" spans="1:12" s="18" customFormat="1">
      <c r="C28" s="18" t="s">
        <v>43</v>
      </c>
      <c r="D28" s="18" t="s">
        <v>44</v>
      </c>
      <c r="E28" s="18" t="s">
        <v>67</v>
      </c>
      <c r="F28" s="18">
        <v>1</v>
      </c>
      <c r="G28" s="18">
        <v>60</v>
      </c>
      <c r="H28" s="18">
        <f t="shared" si="1"/>
        <v>60</v>
      </c>
      <c r="I28" s="18">
        <v>151</v>
      </c>
      <c r="J28" s="18">
        <f t="shared" si="2"/>
        <v>90.6</v>
      </c>
      <c r="K28" s="18">
        <v>12.1</v>
      </c>
      <c r="L28" s="18">
        <f>G28*K28/100</f>
        <v>7.26</v>
      </c>
    </row>
    <row r="29" spans="1:12" s="18" customFormat="1">
      <c r="C29" s="18" t="s">
        <v>43</v>
      </c>
      <c r="D29" s="18" t="s">
        <v>35</v>
      </c>
      <c r="E29" s="18" t="s">
        <v>80</v>
      </c>
      <c r="F29" s="18">
        <v>1</v>
      </c>
      <c r="G29" s="18">
        <v>50</v>
      </c>
      <c r="H29" s="18">
        <f t="shared" si="1"/>
        <v>50</v>
      </c>
      <c r="I29" s="18">
        <v>143</v>
      </c>
      <c r="J29" s="18">
        <f t="shared" si="2"/>
        <v>71.5</v>
      </c>
      <c r="K29" s="18">
        <v>20.3</v>
      </c>
      <c r="L29" s="18">
        <f t="shared" ref="L29:L54" si="9">G29*K29/100</f>
        <v>10.15</v>
      </c>
    </row>
    <row r="30" spans="1:12" s="16" customFormat="1">
      <c r="C30" s="16" t="s">
        <v>43</v>
      </c>
      <c r="D30" s="16" t="s">
        <v>45</v>
      </c>
      <c r="E30" s="16" t="s">
        <v>81</v>
      </c>
      <c r="F30" s="16">
        <v>1</v>
      </c>
      <c r="G30" s="16">
        <v>100</v>
      </c>
      <c r="H30" s="16">
        <f t="shared" si="1"/>
        <v>100</v>
      </c>
      <c r="I30" s="16">
        <v>126</v>
      </c>
      <c r="J30" s="16">
        <f t="shared" si="2"/>
        <v>126</v>
      </c>
      <c r="K30" s="16">
        <v>22</v>
      </c>
      <c r="L30" s="16">
        <v>25</v>
      </c>
    </row>
    <row r="31" spans="1:12" s="18" customFormat="1">
      <c r="C31" s="18" t="s">
        <v>43</v>
      </c>
      <c r="D31" s="18" t="s">
        <v>46</v>
      </c>
      <c r="E31" s="18" t="s">
        <v>82</v>
      </c>
      <c r="F31" s="18">
        <v>1</v>
      </c>
      <c r="G31" s="18">
        <v>30</v>
      </c>
      <c r="H31" s="18">
        <f t="shared" si="1"/>
        <v>30</v>
      </c>
      <c r="I31" s="18">
        <v>60</v>
      </c>
      <c r="J31" s="18">
        <f>H31*I31/100</f>
        <v>18</v>
      </c>
      <c r="K31" s="18">
        <v>11.6</v>
      </c>
      <c r="L31" s="18">
        <f t="shared" si="9"/>
        <v>3.48</v>
      </c>
    </row>
    <row r="32" spans="1:12" s="18" customFormat="1">
      <c r="C32" s="18" t="s">
        <v>43</v>
      </c>
      <c r="D32" s="18" t="s">
        <v>47</v>
      </c>
      <c r="E32" s="18" t="s">
        <v>67</v>
      </c>
      <c r="F32" s="18">
        <v>1</v>
      </c>
      <c r="G32" s="18">
        <v>60</v>
      </c>
      <c r="H32" s="18">
        <f t="shared" si="1"/>
        <v>60</v>
      </c>
      <c r="I32" s="18">
        <v>199</v>
      </c>
      <c r="J32" s="18">
        <f t="shared" si="2"/>
        <v>119.4</v>
      </c>
      <c r="K32" s="18">
        <v>13.5</v>
      </c>
      <c r="L32" s="18">
        <f t="shared" si="9"/>
        <v>8.1</v>
      </c>
    </row>
    <row r="33" spans="1:12" s="18" customFormat="1">
      <c r="C33" s="18" t="s">
        <v>43</v>
      </c>
      <c r="D33" s="18" t="s">
        <v>49</v>
      </c>
      <c r="E33" s="18" t="s">
        <v>83</v>
      </c>
      <c r="F33" s="18">
        <v>1</v>
      </c>
      <c r="G33" s="18">
        <v>100</v>
      </c>
      <c r="H33" s="18">
        <f t="shared" si="1"/>
        <v>100</v>
      </c>
      <c r="I33" s="18">
        <v>94</v>
      </c>
      <c r="J33" s="18">
        <f t="shared" si="2"/>
        <v>94</v>
      </c>
      <c r="K33" s="18">
        <v>2.9</v>
      </c>
      <c r="L33" s="18">
        <f t="shared" si="9"/>
        <v>2.9</v>
      </c>
    </row>
    <row r="34" spans="1:12" s="18" customFormat="1">
      <c r="C34" s="18" t="s">
        <v>43</v>
      </c>
      <c r="D34" s="18" t="s">
        <v>50</v>
      </c>
      <c r="E34" s="18" t="s">
        <v>84</v>
      </c>
      <c r="F34" s="18">
        <v>1</v>
      </c>
      <c r="G34" s="18">
        <v>200</v>
      </c>
      <c r="H34" s="18">
        <f t="shared" si="1"/>
        <v>200</v>
      </c>
      <c r="I34" s="18">
        <v>54</v>
      </c>
      <c r="J34" s="18">
        <f t="shared" si="2"/>
        <v>108</v>
      </c>
      <c r="K34" s="18">
        <v>3</v>
      </c>
      <c r="L34" s="18">
        <f t="shared" si="9"/>
        <v>6</v>
      </c>
    </row>
    <row r="35" spans="1:12" s="18" customFormat="1">
      <c r="A35"/>
      <c r="C35" s="18" t="s">
        <v>43</v>
      </c>
      <c r="D35" s="18" t="s">
        <v>111</v>
      </c>
      <c r="E35" s="18" t="s">
        <v>80</v>
      </c>
      <c r="F35" s="18">
        <v>1</v>
      </c>
      <c r="G35" s="18">
        <v>35</v>
      </c>
      <c r="H35" s="18">
        <f t="shared" si="1"/>
        <v>35</v>
      </c>
      <c r="I35" s="18">
        <v>184.87</v>
      </c>
      <c r="J35" s="18">
        <f t="shared" ref="J35" si="10">H35*I35/100</f>
        <v>64.704499999999996</v>
      </c>
      <c r="K35" s="18">
        <v>10.58</v>
      </c>
      <c r="L35" s="18">
        <f t="shared" ref="L35" si="11">G35*K35/100</f>
        <v>3.7030000000000003</v>
      </c>
    </row>
    <row r="36" spans="1:12" s="18" customFormat="1">
      <c r="C36" s="18" t="s">
        <v>9</v>
      </c>
      <c r="D36" s="18" t="s">
        <v>92</v>
      </c>
      <c r="E36" s="18" t="s">
        <v>75</v>
      </c>
      <c r="F36" s="18">
        <v>1</v>
      </c>
      <c r="G36" s="18">
        <v>200</v>
      </c>
      <c r="H36" s="18">
        <f t="shared" si="1"/>
        <v>200</v>
      </c>
      <c r="I36" s="18">
        <v>97.58</v>
      </c>
      <c r="J36" s="18">
        <f t="shared" si="2"/>
        <v>195.16</v>
      </c>
      <c r="K36" s="18">
        <v>13.09</v>
      </c>
      <c r="L36" s="18">
        <f t="shared" si="9"/>
        <v>26.18</v>
      </c>
    </row>
    <row r="37" spans="1:12" s="18" customFormat="1">
      <c r="C37" s="18" t="s">
        <v>43</v>
      </c>
      <c r="D37" s="18" t="s">
        <v>54</v>
      </c>
      <c r="E37" s="18" t="s">
        <v>77</v>
      </c>
      <c r="F37" s="18">
        <v>1</v>
      </c>
      <c r="G37" s="18">
        <v>15</v>
      </c>
      <c r="H37" s="18">
        <f t="shared" si="1"/>
        <v>15</v>
      </c>
      <c r="I37" s="18">
        <v>246</v>
      </c>
      <c r="J37" s="18">
        <f t="shared" si="2"/>
        <v>36.9</v>
      </c>
      <c r="K37" s="18">
        <v>31.4</v>
      </c>
      <c r="L37" s="18">
        <f t="shared" si="9"/>
        <v>4.71</v>
      </c>
    </row>
    <row r="38" spans="1:12" s="16" customFormat="1">
      <c r="C38" s="18" t="s">
        <v>43</v>
      </c>
      <c r="D38" s="16" t="s">
        <v>55</v>
      </c>
      <c r="E38" s="16" t="s">
        <v>80</v>
      </c>
      <c r="F38" s="16">
        <v>1</v>
      </c>
      <c r="G38" s="16">
        <v>50</v>
      </c>
      <c r="H38" s="16">
        <f t="shared" si="1"/>
        <v>50</v>
      </c>
      <c r="I38" s="16">
        <v>106</v>
      </c>
      <c r="J38" s="16">
        <f t="shared" si="2"/>
        <v>53</v>
      </c>
      <c r="K38" s="16">
        <v>20.2</v>
      </c>
      <c r="L38" s="16">
        <f t="shared" si="9"/>
        <v>10.1</v>
      </c>
    </row>
    <row r="39" spans="1:12" s="16" customFormat="1">
      <c r="C39" s="18" t="s">
        <v>43</v>
      </c>
      <c r="D39" s="16" t="s">
        <v>58</v>
      </c>
      <c r="E39" s="16" t="s">
        <v>80</v>
      </c>
      <c r="F39" s="16">
        <v>1</v>
      </c>
      <c r="G39" s="16">
        <v>450</v>
      </c>
      <c r="H39" s="16">
        <f t="shared" si="1"/>
        <v>450</v>
      </c>
      <c r="I39" s="16">
        <v>84</v>
      </c>
      <c r="J39" s="16">
        <f t="shared" si="2"/>
        <v>378</v>
      </c>
      <c r="K39" s="16">
        <v>6.6</v>
      </c>
      <c r="L39" s="16">
        <f t="shared" si="9"/>
        <v>29.7</v>
      </c>
    </row>
    <row r="40" spans="1:12" s="18" customFormat="1">
      <c r="C40" s="18" t="s">
        <v>43</v>
      </c>
      <c r="D40" s="18" t="s">
        <v>57</v>
      </c>
      <c r="E40" s="18" t="s">
        <v>67</v>
      </c>
      <c r="F40" s="18">
        <v>1</v>
      </c>
      <c r="G40" s="18">
        <v>10</v>
      </c>
      <c r="H40" s="18">
        <f t="shared" si="1"/>
        <v>10</v>
      </c>
      <c r="I40" s="18">
        <v>48</v>
      </c>
      <c r="J40" s="18">
        <f t="shared" si="2"/>
        <v>4.8</v>
      </c>
      <c r="K40" s="18">
        <v>10.4</v>
      </c>
      <c r="L40" s="18">
        <f t="shared" si="9"/>
        <v>1.04</v>
      </c>
    </row>
    <row r="41" spans="1:12" s="16" customFormat="1">
      <c r="C41" s="16" t="s">
        <v>51</v>
      </c>
      <c r="D41" s="16" t="s">
        <v>52</v>
      </c>
      <c r="E41" s="16" t="s">
        <v>67</v>
      </c>
      <c r="F41" s="16">
        <v>1</v>
      </c>
      <c r="G41" s="16">
        <v>106</v>
      </c>
      <c r="H41" s="16">
        <f t="shared" si="1"/>
        <v>106</v>
      </c>
      <c r="I41" s="16">
        <v>53</v>
      </c>
      <c r="J41" s="16">
        <f t="shared" si="2"/>
        <v>56.18</v>
      </c>
      <c r="L41" s="16">
        <f t="shared" si="9"/>
        <v>0</v>
      </c>
    </row>
    <row r="42" spans="1:12" s="22" customFormat="1">
      <c r="A42" s="41"/>
      <c r="C42" s="22" t="s">
        <v>90</v>
      </c>
      <c r="D42" s="22" t="s">
        <v>88</v>
      </c>
      <c r="E42" s="22" t="s">
        <v>67</v>
      </c>
      <c r="F42" s="22">
        <v>1</v>
      </c>
      <c r="G42" s="22">
        <v>89</v>
      </c>
      <c r="H42" s="22">
        <f t="shared" si="1"/>
        <v>89</v>
      </c>
      <c r="I42" s="22">
        <v>93</v>
      </c>
      <c r="J42" s="22">
        <f t="shared" si="2"/>
        <v>82.77</v>
      </c>
      <c r="K42" s="22">
        <v>1.4</v>
      </c>
      <c r="L42" s="22">
        <f t="shared" si="9"/>
        <v>1.246</v>
      </c>
    </row>
    <row r="43" spans="1:12" s="43" customFormat="1">
      <c r="A43" s="42"/>
      <c r="C43" s="43" t="s">
        <v>90</v>
      </c>
      <c r="D43" s="43" t="s">
        <v>89</v>
      </c>
      <c r="E43" s="43" t="s">
        <v>67</v>
      </c>
      <c r="F43" s="43">
        <v>1</v>
      </c>
      <c r="G43" s="43">
        <v>172</v>
      </c>
      <c r="H43" s="43">
        <f t="shared" si="1"/>
        <v>172</v>
      </c>
      <c r="I43" s="43">
        <v>44</v>
      </c>
      <c r="J43" s="43">
        <f t="shared" si="2"/>
        <v>75.680000000000007</v>
      </c>
      <c r="K43" s="43">
        <v>1.06</v>
      </c>
      <c r="L43" s="43">
        <f t="shared" si="9"/>
        <v>1.8232000000000002</v>
      </c>
    </row>
    <row r="44" spans="1:12" s="43" customFormat="1">
      <c r="A44" s="42"/>
      <c r="C44" s="43" t="s">
        <v>90</v>
      </c>
      <c r="D44" s="43" t="s">
        <v>107</v>
      </c>
      <c r="E44" s="43" t="s">
        <v>73</v>
      </c>
      <c r="F44" s="43">
        <v>1</v>
      </c>
      <c r="G44" s="43">
        <v>120</v>
      </c>
      <c r="H44" s="43">
        <f t="shared" si="1"/>
        <v>120</v>
      </c>
      <c r="I44" s="43">
        <v>16</v>
      </c>
      <c r="J44" s="43">
        <f t="shared" ref="J44" si="12">H44*I44/100</f>
        <v>19.2</v>
      </c>
      <c r="K44" s="43">
        <v>0.8</v>
      </c>
      <c r="L44" s="43">
        <f t="shared" ref="L44" si="13">G44*K44/100</f>
        <v>0.96</v>
      </c>
    </row>
    <row r="45" spans="1:12" s="18" customFormat="1">
      <c r="A45" s="44"/>
      <c r="C45" s="18" t="s">
        <v>98</v>
      </c>
      <c r="D45" s="18" t="s">
        <v>99</v>
      </c>
      <c r="E45" s="18" t="s">
        <v>100</v>
      </c>
      <c r="F45" s="18">
        <v>1</v>
      </c>
      <c r="G45" s="18">
        <v>100</v>
      </c>
      <c r="H45" s="18">
        <f t="shared" si="1"/>
        <v>100</v>
      </c>
      <c r="I45" s="18">
        <v>47</v>
      </c>
      <c r="J45" s="18">
        <f t="shared" si="2"/>
        <v>47</v>
      </c>
      <c r="L45" s="18">
        <f t="shared" ref="L45" si="14">G45*K45/100</f>
        <v>0</v>
      </c>
    </row>
    <row r="46" spans="1:12" s="18" customFormat="1">
      <c r="C46" s="18" t="s">
        <v>8</v>
      </c>
      <c r="D46" s="18" t="s">
        <v>53</v>
      </c>
      <c r="F46" s="18">
        <v>1</v>
      </c>
      <c r="H46" s="18">
        <f t="shared" si="1"/>
        <v>0</v>
      </c>
      <c r="I46" s="18">
        <v>31</v>
      </c>
      <c r="J46" s="18">
        <f t="shared" si="2"/>
        <v>0</v>
      </c>
      <c r="L46" s="18">
        <f t="shared" si="9"/>
        <v>0</v>
      </c>
    </row>
    <row r="47" spans="1:12" s="18" customFormat="1">
      <c r="C47" s="18" t="s">
        <v>8</v>
      </c>
      <c r="D47" s="18" t="s">
        <v>108</v>
      </c>
      <c r="E47" s="18" t="s">
        <v>84</v>
      </c>
      <c r="F47" s="18">
        <v>1</v>
      </c>
      <c r="G47" s="18">
        <v>200</v>
      </c>
      <c r="H47" s="18">
        <f t="shared" si="1"/>
        <v>200</v>
      </c>
      <c r="I47" s="18">
        <v>30</v>
      </c>
      <c r="J47" s="18">
        <f t="shared" si="2"/>
        <v>60</v>
      </c>
      <c r="K47" s="18">
        <v>2.4</v>
      </c>
      <c r="L47" s="18">
        <f t="shared" si="9"/>
        <v>4.8</v>
      </c>
    </row>
    <row r="48" spans="1:12" s="18" customFormat="1">
      <c r="F48" s="18">
        <v>1</v>
      </c>
      <c r="H48" s="18">
        <f t="shared" si="1"/>
        <v>0</v>
      </c>
      <c r="J48" s="18">
        <f t="shared" si="2"/>
        <v>0</v>
      </c>
      <c r="L48" s="18">
        <f t="shared" si="9"/>
        <v>0</v>
      </c>
    </row>
    <row r="49" spans="1:12" s="18" customFormat="1">
      <c r="C49" s="18" t="s">
        <v>10</v>
      </c>
      <c r="D49" s="18" t="s">
        <v>56</v>
      </c>
      <c r="E49" s="18" t="s">
        <v>74</v>
      </c>
      <c r="F49" s="18">
        <v>1</v>
      </c>
      <c r="G49" s="18">
        <v>30</v>
      </c>
      <c r="H49" s="18">
        <f t="shared" si="1"/>
        <v>30</v>
      </c>
      <c r="I49" s="18">
        <v>615</v>
      </c>
      <c r="J49" s="18">
        <f t="shared" si="2"/>
        <v>184.5</v>
      </c>
      <c r="L49" s="18">
        <f t="shared" si="9"/>
        <v>0</v>
      </c>
    </row>
    <row r="50" spans="1:12" s="18" customFormat="1">
      <c r="A50"/>
      <c r="C50" s="18" t="s">
        <v>10</v>
      </c>
      <c r="D50" s="18" t="s">
        <v>102</v>
      </c>
      <c r="E50" s="18" t="s">
        <v>103</v>
      </c>
      <c r="F50" s="18">
        <v>1</v>
      </c>
      <c r="G50" s="18">
        <v>10</v>
      </c>
      <c r="H50" s="18">
        <f t="shared" si="1"/>
        <v>10</v>
      </c>
      <c r="I50" s="18">
        <v>724</v>
      </c>
      <c r="J50" s="18">
        <f t="shared" si="2"/>
        <v>72.400000000000006</v>
      </c>
      <c r="K50" s="18">
        <v>2.8</v>
      </c>
      <c r="L50" s="18">
        <f t="shared" si="9"/>
        <v>0.28000000000000003</v>
      </c>
    </row>
    <row r="51" spans="1:12" s="18" customFormat="1">
      <c r="F51" s="18">
        <v>1</v>
      </c>
      <c r="H51" s="18">
        <f t="shared" si="1"/>
        <v>0</v>
      </c>
      <c r="J51" s="18">
        <f t="shared" si="2"/>
        <v>0</v>
      </c>
      <c r="L51" s="18">
        <f t="shared" si="9"/>
        <v>0</v>
      </c>
    </row>
    <row r="52" spans="1:12" s="18" customFormat="1">
      <c r="C52" s="18" t="s">
        <v>10</v>
      </c>
      <c r="D52" s="18" t="s">
        <v>109</v>
      </c>
      <c r="E52" s="18" t="s">
        <v>110</v>
      </c>
      <c r="F52" s="18">
        <v>1</v>
      </c>
      <c r="G52" s="18">
        <v>100</v>
      </c>
      <c r="H52" s="18">
        <f t="shared" si="1"/>
        <v>100</v>
      </c>
      <c r="I52" s="18">
        <v>584</v>
      </c>
      <c r="J52" s="18">
        <f t="shared" si="2"/>
        <v>584</v>
      </c>
      <c r="K52" s="18">
        <v>22</v>
      </c>
      <c r="L52" s="18">
        <f t="shared" si="9"/>
        <v>22</v>
      </c>
    </row>
    <row r="53" spans="1:12" s="18" customFormat="1">
      <c r="F53" s="18">
        <v>1</v>
      </c>
      <c r="H53" s="18">
        <f t="shared" si="1"/>
        <v>0</v>
      </c>
      <c r="J53" s="18">
        <f t="shared" si="2"/>
        <v>0</v>
      </c>
      <c r="L53" s="18">
        <f t="shared" si="9"/>
        <v>0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18">
        <f t="shared" si="9"/>
        <v>0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60"/>
  <sheetViews>
    <sheetView tabSelected="1" topLeftCell="A25" workbookViewId="0">
      <selection activeCell="C58" sqref="C58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1650.0235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284.71350000000001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63.703499999999998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2019-05-30T08:49:17Z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