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20" yWindow="-120" windowWidth="25440" windowHeight="159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3"/>
  <c r="H42"/>
  <c r="L41"/>
  <c r="H41"/>
  <c r="J41" s="1"/>
  <c r="L40"/>
  <c r="J40"/>
  <c r="H40"/>
  <c r="L39"/>
  <c r="J39"/>
  <c r="H39"/>
  <c r="L21" i="2"/>
  <c r="H21"/>
  <c r="J21" s="1"/>
  <c r="L38" i="3"/>
  <c r="J38"/>
  <c r="H38"/>
  <c r="L41" i="2"/>
  <c r="J41"/>
  <c r="H41"/>
  <c r="L37" i="3"/>
  <c r="J37"/>
  <c r="H37"/>
  <c r="L36"/>
  <c r="H36"/>
  <c r="J36" s="1"/>
  <c r="H22" i="2"/>
  <c r="J22"/>
  <c r="L22"/>
  <c r="L34" i="3" l="1"/>
  <c r="H34"/>
  <c r="J34" s="1"/>
  <c r="J16" i="2"/>
  <c r="H16"/>
  <c r="L16"/>
  <c r="L33" i="3"/>
  <c r="H33"/>
  <c r="J33" s="1"/>
  <c r="B37"/>
  <c r="L35"/>
  <c r="H35"/>
  <c r="J35" s="1"/>
  <c r="B36" s="1"/>
  <c r="L26"/>
  <c r="H26"/>
  <c r="J26" s="1"/>
  <c r="H27"/>
  <c r="J27" s="1"/>
  <c r="B40" l="1"/>
  <c r="B34"/>
  <c r="B35"/>
  <c r="L25"/>
  <c r="H25"/>
  <c r="J25" s="1"/>
  <c r="H23" i="2"/>
  <c r="J23" s="1"/>
  <c r="L23"/>
  <c r="L24" i="3"/>
  <c r="H24"/>
  <c r="J24" s="1"/>
  <c r="L23"/>
  <c r="H23"/>
  <c r="J23" s="1"/>
  <c r="L22"/>
  <c r="H22"/>
  <c r="J22" s="1"/>
  <c r="H33" i="2"/>
  <c r="J33" s="1"/>
  <c r="L33"/>
  <c r="L20" i="3"/>
  <c r="H20"/>
  <c r="J20" s="1"/>
  <c r="H11" i="2"/>
  <c r="J11" s="1"/>
  <c r="L11"/>
  <c r="L21" i="3"/>
  <c r="H21"/>
  <c r="J21" s="1"/>
  <c r="L19"/>
  <c r="H19"/>
  <c r="J19" s="1"/>
  <c r="B20" l="1"/>
  <c r="E8" i="1"/>
  <c r="F8"/>
  <c r="G8"/>
  <c r="H8"/>
  <c r="D8"/>
  <c r="B18" i="3"/>
  <c r="L18"/>
  <c r="H18"/>
  <c r="J18" s="1"/>
  <c r="B19" s="1"/>
  <c r="L17"/>
  <c r="H17"/>
  <c r="J17" s="1"/>
  <c r="L16"/>
  <c r="H16"/>
  <c r="J16" s="1"/>
  <c r="B17" s="1"/>
  <c r="J31" i="2"/>
  <c r="J32"/>
  <c r="J42"/>
  <c r="J43"/>
  <c r="J44"/>
  <c r="J50"/>
  <c r="J6"/>
  <c r="J7"/>
  <c r="J12"/>
  <c r="J13"/>
  <c r="J14"/>
  <c r="J15"/>
  <c r="J17"/>
  <c r="J24"/>
  <c r="J25"/>
  <c r="J26"/>
  <c r="J27"/>
  <c r="J4"/>
  <c r="J5"/>
  <c r="H4"/>
  <c r="H5"/>
  <c r="H6"/>
  <c r="H7"/>
  <c r="H8"/>
  <c r="J8" s="1"/>
  <c r="H9"/>
  <c r="J9" s="1"/>
  <c r="H10"/>
  <c r="J10" s="1"/>
  <c r="H12"/>
  <c r="H13"/>
  <c r="H14"/>
  <c r="H15"/>
  <c r="H17"/>
  <c r="H18"/>
  <c r="J18" s="1"/>
  <c r="H19"/>
  <c r="J19" s="1"/>
  <c r="H20"/>
  <c r="J20" s="1"/>
  <c r="H24"/>
  <c r="H25"/>
  <c r="H26"/>
  <c r="H27"/>
  <c r="H28"/>
  <c r="J28" s="1"/>
  <c r="H29"/>
  <c r="J29" s="1"/>
  <c r="H30"/>
  <c r="J30" s="1"/>
  <c r="H31"/>
  <c r="H32"/>
  <c r="H34"/>
  <c r="J34" s="1"/>
  <c r="H35"/>
  <c r="J35" s="1"/>
  <c r="H36"/>
  <c r="J36" s="1"/>
  <c r="H37"/>
  <c r="J37" s="1"/>
  <c r="H38"/>
  <c r="J38" s="1"/>
  <c r="H39"/>
  <c r="J39" s="1"/>
  <c r="H40"/>
  <c r="J40" s="1"/>
  <c r="H42"/>
  <c r="H43"/>
  <c r="H44"/>
  <c r="H45"/>
  <c r="J45" s="1"/>
  <c r="H46"/>
  <c r="J46" s="1"/>
  <c r="H47"/>
  <c r="J47" s="1"/>
  <c r="H48"/>
  <c r="J48" s="1"/>
  <c r="H49"/>
  <c r="J49" s="1"/>
  <c r="H50"/>
  <c r="H3"/>
  <c r="J3" s="1"/>
  <c r="L5"/>
  <c r="J10" i="3"/>
  <c r="H10"/>
  <c r="J5"/>
  <c r="L3" i="2"/>
  <c r="L4"/>
  <c r="L6"/>
  <c r="L7"/>
  <c r="L8"/>
  <c r="L9"/>
  <c r="L10"/>
  <c r="L12"/>
  <c r="L13"/>
  <c r="L14"/>
  <c r="L15"/>
  <c r="L17"/>
  <c r="L18"/>
  <c r="L19"/>
  <c r="L20"/>
  <c r="L24"/>
  <c r="L25"/>
  <c r="H8" i="3"/>
  <c r="J9"/>
  <c r="H9"/>
  <c r="J11"/>
  <c r="H11"/>
  <c r="J8"/>
  <c r="F7"/>
  <c r="H7" s="1"/>
  <c r="H6"/>
  <c r="H5"/>
  <c r="F4"/>
  <c r="H4" s="1"/>
  <c r="L36" i="2"/>
  <c r="L37"/>
  <c r="L38"/>
  <c r="L39"/>
  <c r="L40"/>
  <c r="L42"/>
  <c r="L43"/>
  <c r="L44"/>
  <c r="L45"/>
  <c r="L46"/>
  <c r="L47"/>
  <c r="L48"/>
  <c r="L49"/>
  <c r="L50"/>
  <c r="L27"/>
  <c r="L29"/>
  <c r="L30"/>
  <c r="L31"/>
  <c r="L32"/>
  <c r="L34"/>
  <c r="L35"/>
  <c r="L26"/>
  <c r="C18" i="1"/>
  <c r="F17"/>
  <c r="I6"/>
  <c r="I5"/>
  <c r="I4"/>
  <c r="I8" s="1"/>
  <c r="B6"/>
  <c r="B5"/>
  <c r="B4"/>
  <c r="B23" i="3" l="1"/>
  <c r="B6"/>
  <c r="B7"/>
  <c r="B5"/>
</calcChain>
</file>

<file path=xl/sharedStrings.xml><?xml version="1.0" encoding="utf-8"?>
<sst xmlns="http://schemas.openxmlformats.org/spreadsheetml/2006/main" count="305" uniqueCount="105">
  <si>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</si>
  <si>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</si>
  <si>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</si>
  <si>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</si>
  <si>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</si>
  <si>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</si>
  <si>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</si>
  <si>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</si>
  <si>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</si>
  <si>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</si>
  <si>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</si>
  <si>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</si>
  <si>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</si>
  <si>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</si>
  <si>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</si>
  <si>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</si>
  <si>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</si>
  <si>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</si>
  <si>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</si>
  <si>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</si>
  <si>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</si>
  <si>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</si>
  <si>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</si>
  <si>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</si>
  <si>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</si>
  <si>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</si>
  <si>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</si>
  <si>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</si>
  <si>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</si>
  <si>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</si>
  <si>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</si>
  <si>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</si>
  <si>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</si>
  <si>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</si>
  <si>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</si>
  <si>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</si>
  <si>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</si>
  <si>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</si>
  <si>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</si>
  <si>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</si>
  <si>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</si>
  <si>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</si>
  <si>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</si>
  <si>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</si>
  <si>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</si>
  <si>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</si>
  <si>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</si>
  <si>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</si>
  <si>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</si>
  <si>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</si>
  <si>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</si>
  <si>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</si>
  <si>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</si>
  <si>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</si>
  <si>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</si>
  <si>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</si>
  <si>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豆奶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</si>
  <si>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</si>
  <si>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</si>
  <si>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</si>
  <si>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</si>
  <si>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</si>
  <si>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</si>
  <si>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</si>
  <si>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</si>
  <si>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</si>
  <si>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</si>
  <si>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</si>
  <si>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</si>
  <si>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</si>
  <si>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</si>
  <si>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</si>
  <si>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</si>
  <si>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</si>
  <si>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</si>
  <si>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</si>
  <si>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</si>
  <si>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</si>
  <si>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</si>
  <si>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</si>
  <si>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</si>
  <si>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</si>
  <si>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</si>
  <si>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</si>
  <si>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</si>
  <si>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</si>
  <si>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</si>
  <si>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</si>
  <si>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</si>
  <si>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</si>
  <si>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</si>
  <si>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</si>
  <si>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</si>
  <si>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</si>
  <si>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</si>
  <si>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</si>
  <si>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19" type="noConversion"/>
  </si>
  <si>
    <t>蔬菜沙拉</t>
    <phoneticPr fontId="19" type="noConversion"/>
  </si>
  <si>
    <t>1碗</t>
    <phoneticPr fontId="19" type="noConversion"/>
  </si>
  <si>
    <t>水果</t>
    <phoneticPr fontId="19" type="noConversion"/>
  </si>
  <si>
    <t>西瓜汁</t>
    <phoneticPr fontId="19" type="noConversion"/>
  </si>
  <si>
    <t>1杯</t>
    <phoneticPr fontId="19" type="noConversion"/>
  </si>
  <si>
    <t>金枪鱼蔬菜沙拉</t>
    <phoneticPr fontId="19" type="noConversion"/>
  </si>
  <si>
    <t>沙拉酱</t>
    <phoneticPr fontId="19" type="noConversion"/>
  </si>
  <si>
    <t>1勺</t>
    <phoneticPr fontId="19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</si>
</sst>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5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1" fillId="37" borderId="0" xfId="0" applyFont="1" applyFill="1" applyAlignment="1">
      <alignment horizontal="center" vertical="center"/>
    </xf>
    <xf numFmtId="0" fontId="0" fillId="0" borderId="0" xfId="0" applyFill="1"/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180975</xdr:rowOff>
    </xdr:from>
    <xdr:to>
      <xdr:col>1</xdr:col>
      <xdr:colOff>600075</xdr:colOff>
      <xdr:row>16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600075</xdr:colOff>
      <xdr:row>18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600075</xdr:colOff>
      <xdr:row>19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21166</xdr:rowOff>
    </xdr:from>
    <xdr:to>
      <xdr:col>1</xdr:col>
      <xdr:colOff>161925</xdr:colOff>
      <xdr:row>27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29</xdr:row>
      <xdr:rowOff>0</xdr:rowOff>
    </xdr:from>
    <xdr:to>
      <xdr:col>1</xdr:col>
      <xdr:colOff>666751</xdr:colOff>
      <xdr:row>29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1</xdr:col>
      <xdr:colOff>333375</xdr:colOff>
      <xdr:row>25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2</xdr:col>
      <xdr:colOff>1</xdr:colOff>
      <xdr:row>31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676275</xdr:colOff>
      <xdr:row>37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34</xdr:row>
      <xdr:rowOff>9525</xdr:rowOff>
    </xdr:from>
    <xdr:to>
      <xdr:col>1</xdr:col>
      <xdr:colOff>242889</xdr:colOff>
      <xdr:row>35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42</xdr:row>
      <xdr:rowOff>0</xdr:rowOff>
    </xdr:from>
    <xdr:to>
      <xdr:col>2</xdr:col>
      <xdr:colOff>1</xdr:colOff>
      <xdr:row>42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44</xdr:row>
      <xdr:rowOff>0</xdr:rowOff>
    </xdr:from>
    <xdr:to>
      <xdr:col>1</xdr:col>
      <xdr:colOff>666751</xdr:colOff>
      <xdr:row>44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35</xdr:row>
      <xdr:rowOff>47625</xdr:rowOff>
    </xdr:from>
    <xdr:to>
      <xdr:col>1</xdr:col>
      <xdr:colOff>600076</xdr:colOff>
      <xdr:row>35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</xdr:row>
      <xdr:rowOff>0</xdr:rowOff>
    </xdr:from>
    <xdr:to>
      <xdr:col>1</xdr:col>
      <xdr:colOff>342901</xdr:colOff>
      <xdr:row>5</xdr:row>
      <xdr:rowOff>19050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4312ACCD-EF0B-4A94-B1CE-021C026E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334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</xdr:col>
      <xdr:colOff>257175</xdr:colOff>
      <xdr:row>39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7FE50625-3D63-4967-8767-6A1B564C4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39</xdr:row>
      <xdr:rowOff>28575</xdr:rowOff>
    </xdr:from>
    <xdr:to>
      <xdr:col>1</xdr:col>
      <xdr:colOff>266700</xdr:colOff>
      <xdr:row>40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682AF74-6206-46CA-96E4-A2B23478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5C010EF-15F0-4F6E-BB88-2CC87D5D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21</xdr:row>
      <xdr:rowOff>0</xdr:rowOff>
    </xdr:from>
    <xdr:to>
      <xdr:col>1</xdr:col>
      <xdr:colOff>433389</xdr:colOff>
      <xdr:row>22</xdr:row>
      <xdr:rowOff>9525</xdr:rowOff>
    </xdr:to>
    <xdr:pic>
      <xdr:nvPicPr>
        <xdr:cNvPr id="1025" name="Picture 1" descr="http://s2.boohee.cn/food/star/shucaishala-5a8e9eb8cbb4194b4afffa720d2a0bf7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</xdr:col>
      <xdr:colOff>219075</xdr:colOff>
      <xdr:row>20</xdr:row>
      <xdr:rowOff>201083</xdr:rowOff>
    </xdr:to>
    <xdr:pic>
      <xdr:nvPicPr>
        <xdr:cNvPr id="1026" name="Picture 2" descr="http://s2.boohee.cn/food/star/jinqiangyushucaishala_wushalajiang-ce4ca0c7cc32257f837c393f3050c877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619125</xdr:colOff>
      <xdr:row>45</xdr:row>
      <xdr:rowOff>137583</xdr:rowOff>
    </xdr:to>
    <xdr:pic>
      <xdr:nvPicPr>
        <xdr:cNvPr id="1027" name="Picture 3" descr="http://s2.boohee.cn/food/star/shalajiang-bf0caecb9e24b8497fdfd42da8740fc4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D21" sqref="D21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zoomScaleNormal="100" workbookViewId="0">
      <pane ySplit="1" topLeftCell="A17" activePane="bottomLeft" state="frozen"/>
      <selection pane="bottomLeft" activeCell="C28" sqref="C28:L28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3:12">
      <c r="C1" s="15" t="s">
        <v>13</v>
      </c>
      <c r="D1" s="15" t="s">
        <v>14</v>
      </c>
      <c r="E1" s="15" t="s">
        <v>15</v>
      </c>
      <c r="F1" s="15" t="s">
        <v>69</v>
      </c>
      <c r="G1" s="15" t="s">
        <v>24</v>
      </c>
      <c r="H1" s="15" t="s">
        <v>70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3:12">
      <c r="C2" s="15" t="s">
        <v>13</v>
      </c>
      <c r="D2" s="15" t="s">
        <v>14</v>
      </c>
      <c r="E2" s="15" t="s">
        <v>15</v>
      </c>
      <c r="F2" s="15" t="s">
        <v>69</v>
      </c>
      <c r="G2" s="15" t="s">
        <v>24</v>
      </c>
      <c r="H2" s="15" t="s">
        <v>70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3:12" s="16" customFormat="1" ht="17.25" thickBot="1">
      <c r="C3" s="16" t="s">
        <v>29</v>
      </c>
      <c r="D3" s="17" t="s">
        <v>63</v>
      </c>
      <c r="E3" s="16" t="s">
        <v>71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5" si="0">G3*K3/100</f>
        <v>4.1399999999999997</v>
      </c>
    </row>
    <row r="4" spans="3:12" s="18" customFormat="1">
      <c r="C4" s="18" t="s">
        <v>29</v>
      </c>
      <c r="D4" s="18" t="s">
        <v>30</v>
      </c>
      <c r="E4" s="18" t="s">
        <v>68</v>
      </c>
      <c r="F4" s="18">
        <v>1</v>
      </c>
      <c r="G4" s="18">
        <v>40</v>
      </c>
      <c r="H4" s="18">
        <f t="shared" ref="H4:H50" si="1">F4*G4</f>
        <v>40</v>
      </c>
      <c r="I4" s="18">
        <v>76</v>
      </c>
      <c r="J4" s="18">
        <f t="shared" ref="J4:J50" si="2">H4*I4/100</f>
        <v>30.4</v>
      </c>
      <c r="L4" s="18">
        <f t="shared" si="0"/>
        <v>0</v>
      </c>
    </row>
    <row r="5" spans="3:12" s="18" customFormat="1">
      <c r="C5" s="18" t="s">
        <v>8</v>
      </c>
      <c r="D5" s="18" t="s">
        <v>67</v>
      </c>
      <c r="E5" s="18" t="s">
        <v>68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3:12" s="18" customFormat="1">
      <c r="C6" s="18" t="s">
        <v>29</v>
      </c>
      <c r="D6" s="18" t="s">
        <v>65</v>
      </c>
      <c r="E6" s="18" t="s">
        <v>72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3:12" s="18" customFormat="1">
      <c r="C7" s="18" t="s">
        <v>29</v>
      </c>
      <c r="D7" s="18" t="s">
        <v>64</v>
      </c>
      <c r="E7" s="18" t="s">
        <v>73</v>
      </c>
      <c r="F7" s="18">
        <v>1</v>
      </c>
      <c r="G7" s="18">
        <v>300</v>
      </c>
      <c r="H7" s="18">
        <f t="shared" si="1"/>
        <v>300</v>
      </c>
      <c r="I7" s="18">
        <v>121.5</v>
      </c>
      <c r="J7" s="18">
        <f t="shared" si="2"/>
        <v>364.5</v>
      </c>
      <c r="K7" s="18">
        <v>2.25</v>
      </c>
      <c r="L7" s="18">
        <f t="shared" si="0"/>
        <v>6.75</v>
      </c>
    </row>
    <row r="8" spans="3:12" s="18" customFormat="1">
      <c r="C8" s="18" t="s">
        <v>29</v>
      </c>
      <c r="D8" s="18" t="s">
        <v>31</v>
      </c>
      <c r="E8" s="18" t="s">
        <v>74</v>
      </c>
      <c r="F8" s="18">
        <v>1</v>
      </c>
      <c r="G8" s="18">
        <v>140</v>
      </c>
      <c r="H8" s="18">
        <f t="shared" si="1"/>
        <v>140</v>
      </c>
      <c r="I8" s="18">
        <v>106</v>
      </c>
      <c r="J8" s="18">
        <f t="shared" si="2"/>
        <v>148.4</v>
      </c>
      <c r="L8" s="18">
        <f t="shared" si="0"/>
        <v>0</v>
      </c>
    </row>
    <row r="9" spans="3:12" s="18" customFormat="1">
      <c r="C9" s="18" t="s">
        <v>29</v>
      </c>
      <c r="D9" s="18" t="s">
        <v>32</v>
      </c>
      <c r="E9" s="18" t="s">
        <v>75</v>
      </c>
      <c r="F9" s="18">
        <v>1</v>
      </c>
      <c r="G9" s="18">
        <v>40</v>
      </c>
      <c r="H9" s="18">
        <f t="shared" si="1"/>
        <v>40</v>
      </c>
      <c r="I9" s="18">
        <v>361</v>
      </c>
      <c r="J9" s="18">
        <f t="shared" si="2"/>
        <v>144.4</v>
      </c>
      <c r="L9" s="18">
        <f t="shared" si="0"/>
        <v>0</v>
      </c>
    </row>
    <row r="10" spans="3:12" s="18" customFormat="1">
      <c r="C10" s="18" t="s">
        <v>29</v>
      </c>
      <c r="D10" s="18" t="s">
        <v>33</v>
      </c>
      <c r="E10" s="18" t="s">
        <v>76</v>
      </c>
      <c r="F10" s="18">
        <v>1</v>
      </c>
      <c r="G10" s="18">
        <v>300</v>
      </c>
      <c r="H10" s="18">
        <f t="shared" si="1"/>
        <v>300</v>
      </c>
      <c r="I10" s="18">
        <v>46</v>
      </c>
      <c r="J10" s="18">
        <f t="shared" si="2"/>
        <v>138</v>
      </c>
      <c r="L10" s="18">
        <f t="shared" si="0"/>
        <v>0</v>
      </c>
    </row>
    <row r="11" spans="3:12" s="18" customFormat="1">
      <c r="C11" s="18" t="s">
        <v>29</v>
      </c>
      <c r="D11" s="18" t="s">
        <v>92</v>
      </c>
      <c r="E11" s="18" t="s">
        <v>76</v>
      </c>
      <c r="F11" s="18">
        <v>1</v>
      </c>
      <c r="G11" s="18">
        <v>100</v>
      </c>
      <c r="H11" s="18">
        <f t="shared" si="1"/>
        <v>100</v>
      </c>
      <c r="I11" s="18">
        <v>29.82</v>
      </c>
      <c r="J11" s="18">
        <f t="shared" si="2"/>
        <v>29.82</v>
      </c>
      <c r="K11" s="18">
        <v>0.68</v>
      </c>
      <c r="L11" s="18">
        <f t="shared" si="0"/>
        <v>0.68</v>
      </c>
    </row>
    <row r="12" spans="3:12" s="18" customFormat="1">
      <c r="C12" s="18" t="s">
        <v>29</v>
      </c>
      <c r="D12" s="18" t="s">
        <v>34</v>
      </c>
      <c r="E12" s="18" t="s">
        <v>71</v>
      </c>
      <c r="F12" s="18">
        <v>1</v>
      </c>
      <c r="G12" s="18">
        <v>150</v>
      </c>
      <c r="H12" s="18">
        <f t="shared" si="1"/>
        <v>150</v>
      </c>
      <c r="I12" s="18">
        <v>116</v>
      </c>
      <c r="J12" s="18">
        <f t="shared" si="2"/>
        <v>174</v>
      </c>
      <c r="L12" s="18">
        <f t="shared" si="0"/>
        <v>0</v>
      </c>
    </row>
    <row r="13" spans="3:12" s="18" customFormat="1">
      <c r="C13" s="18" t="s">
        <v>29</v>
      </c>
      <c r="D13" s="18" t="s">
        <v>34</v>
      </c>
      <c r="E13" s="18" t="s">
        <v>77</v>
      </c>
      <c r="F13" s="18">
        <v>1</v>
      </c>
      <c r="G13" s="18">
        <v>280</v>
      </c>
      <c r="H13" s="18">
        <f t="shared" si="1"/>
        <v>280</v>
      </c>
      <c r="I13" s="18">
        <v>116</v>
      </c>
      <c r="J13" s="18">
        <f t="shared" si="2"/>
        <v>324.8</v>
      </c>
      <c r="L13" s="18">
        <f t="shared" si="0"/>
        <v>0</v>
      </c>
    </row>
    <row r="14" spans="3:12" s="18" customFormat="1">
      <c r="C14" s="18" t="s">
        <v>29</v>
      </c>
      <c r="D14" s="18" t="s">
        <v>35</v>
      </c>
      <c r="E14" s="18" t="s">
        <v>68</v>
      </c>
      <c r="F14" s="18">
        <v>1</v>
      </c>
      <c r="G14" s="18">
        <v>100</v>
      </c>
      <c r="H14" s="18">
        <f t="shared" si="1"/>
        <v>100</v>
      </c>
      <c r="I14" s="18">
        <v>227</v>
      </c>
      <c r="J14" s="18">
        <f t="shared" si="2"/>
        <v>227</v>
      </c>
      <c r="L14" s="18">
        <f t="shared" si="0"/>
        <v>0</v>
      </c>
    </row>
    <row r="15" spans="3:12" s="18" customFormat="1">
      <c r="C15" s="18" t="s">
        <v>29</v>
      </c>
      <c r="D15" s="18" t="s">
        <v>36</v>
      </c>
      <c r="E15" s="18" t="s">
        <v>78</v>
      </c>
      <c r="F15" s="18">
        <v>1</v>
      </c>
      <c r="G15" s="18">
        <v>36</v>
      </c>
      <c r="H15" s="18">
        <f t="shared" si="1"/>
        <v>36</v>
      </c>
      <c r="I15" s="18">
        <v>246</v>
      </c>
      <c r="J15" s="18">
        <f t="shared" si="2"/>
        <v>88.56</v>
      </c>
      <c r="L15" s="18">
        <f t="shared" si="0"/>
        <v>0</v>
      </c>
    </row>
    <row r="16" spans="3:12" s="18" customFormat="1">
      <c r="C16" s="18" t="s">
        <v>29</v>
      </c>
      <c r="D16" s="18" t="s">
        <v>95</v>
      </c>
      <c r="E16" s="18" t="s">
        <v>68</v>
      </c>
      <c r="F16" s="18">
        <v>1</v>
      </c>
      <c r="G16" s="18">
        <v>70</v>
      </c>
      <c r="H16" s="18">
        <f t="shared" si="1"/>
        <v>70</v>
      </c>
      <c r="I16" s="18">
        <v>220</v>
      </c>
      <c r="J16" s="18">
        <f t="shared" si="2"/>
        <v>154</v>
      </c>
      <c r="K16" s="18">
        <v>7.98</v>
      </c>
      <c r="L16" s="18">
        <f t="shared" si="0"/>
        <v>5.5860000000000003</v>
      </c>
    </row>
    <row r="17" spans="1:12" s="18" customFormat="1">
      <c r="C17" s="18" t="s">
        <v>29</v>
      </c>
      <c r="D17" s="18" t="s">
        <v>38</v>
      </c>
      <c r="E17" s="18" t="s">
        <v>37</v>
      </c>
      <c r="F17" s="18">
        <v>1</v>
      </c>
      <c r="G17" s="18">
        <v>100</v>
      </c>
      <c r="H17" s="18">
        <f t="shared" si="1"/>
        <v>100</v>
      </c>
      <c r="I17" s="18">
        <v>223</v>
      </c>
      <c r="J17" s="18">
        <f t="shared" si="2"/>
        <v>223</v>
      </c>
      <c r="L17" s="18">
        <f t="shared" si="0"/>
        <v>0</v>
      </c>
    </row>
    <row r="18" spans="1:12" s="16" customFormat="1">
      <c r="C18" s="16" t="s">
        <v>29</v>
      </c>
      <c r="D18" s="16" t="s">
        <v>39</v>
      </c>
      <c r="E18" s="16" t="s">
        <v>79</v>
      </c>
      <c r="F18" s="16">
        <v>1</v>
      </c>
      <c r="G18" s="16">
        <v>95</v>
      </c>
      <c r="H18" s="16">
        <f t="shared" si="1"/>
        <v>95</v>
      </c>
      <c r="I18" s="16">
        <v>106</v>
      </c>
      <c r="J18" s="16">
        <f t="shared" si="2"/>
        <v>100.7</v>
      </c>
      <c r="L18" s="16">
        <f t="shared" si="0"/>
        <v>0</v>
      </c>
    </row>
    <row r="19" spans="1:12" s="19" customFormat="1">
      <c r="C19" s="19" t="s">
        <v>29</v>
      </c>
      <c r="D19" s="19" t="s">
        <v>40</v>
      </c>
      <c r="F19" s="19">
        <v>1</v>
      </c>
      <c r="H19" s="19">
        <f t="shared" si="1"/>
        <v>0</v>
      </c>
      <c r="I19" s="19">
        <v>349</v>
      </c>
      <c r="J19" s="19">
        <f t="shared" si="2"/>
        <v>0</v>
      </c>
      <c r="L19" s="19">
        <f t="shared" si="0"/>
        <v>0</v>
      </c>
    </row>
    <row r="20" spans="1:12" s="18" customFormat="1">
      <c r="C20" s="18" t="s">
        <v>29</v>
      </c>
      <c r="D20" s="18" t="s">
        <v>41</v>
      </c>
      <c r="E20" s="18" t="s">
        <v>80</v>
      </c>
      <c r="F20" s="18">
        <v>1</v>
      </c>
      <c r="G20" s="18">
        <v>20</v>
      </c>
      <c r="H20" s="18">
        <f t="shared" si="1"/>
        <v>20</v>
      </c>
      <c r="I20" s="18">
        <v>329</v>
      </c>
      <c r="J20" s="18">
        <f t="shared" si="2"/>
        <v>65.8</v>
      </c>
      <c r="L20" s="18">
        <f t="shared" si="0"/>
        <v>0</v>
      </c>
    </row>
    <row r="21" spans="1:12" s="18" customFormat="1">
      <c r="A21"/>
      <c r="C21" s="18" t="s">
        <v>96</v>
      </c>
      <c r="D21" s="18" t="s">
        <v>102</v>
      </c>
      <c r="E21" s="18" t="s">
        <v>98</v>
      </c>
      <c r="F21" s="18">
        <v>1</v>
      </c>
      <c r="G21" s="18">
        <v>300</v>
      </c>
      <c r="H21" s="18">
        <f t="shared" ref="H21" si="3">F21*G21</f>
        <v>300</v>
      </c>
      <c r="I21" s="18">
        <v>66.8</v>
      </c>
      <c r="J21" s="18">
        <f t="shared" ref="J21" si="4">H21*I21/100</f>
        <v>200.4</v>
      </c>
      <c r="K21" s="18">
        <v>4.93</v>
      </c>
      <c r="L21" s="18">
        <f t="shared" ref="L21" si="5">G21*K21/100</f>
        <v>14.79</v>
      </c>
    </row>
    <row r="22" spans="1:12" s="18" customFormat="1">
      <c r="A22"/>
      <c r="C22" s="18" t="s">
        <v>96</v>
      </c>
      <c r="D22" s="18" t="s">
        <v>97</v>
      </c>
      <c r="E22" s="18" t="s">
        <v>98</v>
      </c>
      <c r="F22" s="18">
        <v>1</v>
      </c>
      <c r="G22" s="18">
        <v>300</v>
      </c>
      <c r="H22" s="18">
        <f t="shared" si="1"/>
        <v>300</v>
      </c>
      <c r="I22" s="18">
        <v>40.299999999999997</v>
      </c>
      <c r="J22" s="18">
        <f t="shared" si="2"/>
        <v>120.9</v>
      </c>
      <c r="K22" s="18">
        <v>1.18</v>
      </c>
      <c r="L22" s="18">
        <f t="shared" si="0"/>
        <v>3.54</v>
      </c>
    </row>
    <row r="23" spans="1:12" s="18" customFormat="1">
      <c r="C23" s="18" t="s">
        <v>8</v>
      </c>
      <c r="D23" s="18" t="s">
        <v>94</v>
      </c>
      <c r="E23" s="18" t="s">
        <v>80</v>
      </c>
      <c r="F23" s="18">
        <v>1</v>
      </c>
      <c r="G23" s="18">
        <v>12</v>
      </c>
      <c r="H23" s="18">
        <f t="shared" si="1"/>
        <v>12</v>
      </c>
      <c r="I23" s="18">
        <v>338</v>
      </c>
      <c r="J23" s="18">
        <f t="shared" si="2"/>
        <v>40.56</v>
      </c>
      <c r="K23" s="18">
        <v>10.1</v>
      </c>
      <c r="L23" s="18">
        <f t="shared" si="0"/>
        <v>1.212</v>
      </c>
    </row>
    <row r="24" spans="1:12" s="20" customFormat="1">
      <c r="C24" s="20" t="s">
        <v>29</v>
      </c>
      <c r="D24" s="21" t="s">
        <v>42</v>
      </c>
      <c r="E24" s="20" t="s">
        <v>71</v>
      </c>
      <c r="F24" s="20">
        <v>1</v>
      </c>
      <c r="G24" s="20">
        <v>350</v>
      </c>
      <c r="H24" s="20">
        <f t="shared" si="1"/>
        <v>350</v>
      </c>
      <c r="I24" s="20">
        <v>40</v>
      </c>
      <c r="J24" s="20">
        <f t="shared" si="2"/>
        <v>140</v>
      </c>
      <c r="L24" s="20">
        <f t="shared" si="0"/>
        <v>0</v>
      </c>
    </row>
    <row r="25" spans="1:12" s="18" customFormat="1">
      <c r="C25" s="18" t="s">
        <v>29</v>
      </c>
      <c r="D25" s="18" t="s">
        <v>48</v>
      </c>
      <c r="E25" s="18" t="s">
        <v>76</v>
      </c>
      <c r="F25" s="18">
        <v>1</v>
      </c>
      <c r="G25" s="18">
        <v>350</v>
      </c>
      <c r="H25" s="18">
        <f t="shared" si="1"/>
        <v>350</v>
      </c>
      <c r="I25" s="18">
        <v>110</v>
      </c>
      <c r="J25" s="18">
        <f t="shared" si="2"/>
        <v>385</v>
      </c>
      <c r="L25" s="18">
        <f t="shared" si="0"/>
        <v>0</v>
      </c>
    </row>
    <row r="26" spans="1:12" s="18" customFormat="1">
      <c r="C26" s="18" t="s">
        <v>43</v>
      </c>
      <c r="D26" s="18" t="s">
        <v>44</v>
      </c>
      <c r="E26" s="18" t="s">
        <v>68</v>
      </c>
      <c r="F26" s="18">
        <v>1</v>
      </c>
      <c r="G26" s="18">
        <v>60</v>
      </c>
      <c r="H26" s="18">
        <f t="shared" si="1"/>
        <v>60</v>
      </c>
      <c r="I26" s="18">
        <v>151</v>
      </c>
      <c r="J26" s="18">
        <f t="shared" si="2"/>
        <v>90.6</v>
      </c>
      <c r="K26" s="18">
        <v>12.1</v>
      </c>
      <c r="L26" s="18">
        <f>G26*K26/100</f>
        <v>7.26</v>
      </c>
    </row>
    <row r="27" spans="1:12" s="18" customFormat="1">
      <c r="C27" s="18" t="s">
        <v>43</v>
      </c>
      <c r="D27" s="18" t="s">
        <v>35</v>
      </c>
      <c r="E27" s="18" t="s">
        <v>81</v>
      </c>
      <c r="F27" s="18">
        <v>1</v>
      </c>
      <c r="G27" s="18">
        <v>50</v>
      </c>
      <c r="H27" s="18">
        <f t="shared" si="1"/>
        <v>50</v>
      </c>
      <c r="I27" s="18">
        <v>143</v>
      </c>
      <c r="J27" s="18">
        <f t="shared" si="2"/>
        <v>71.5</v>
      </c>
      <c r="K27" s="18">
        <v>20.3</v>
      </c>
      <c r="L27" s="18">
        <f t="shared" ref="L27:L50" si="6">G27*K27/100</f>
        <v>10.15</v>
      </c>
    </row>
    <row r="28" spans="1:12" s="16" customFormat="1">
      <c r="C28" s="16" t="s">
        <v>43</v>
      </c>
      <c r="D28" s="16" t="s">
        <v>45</v>
      </c>
      <c r="E28" s="16" t="s">
        <v>82</v>
      </c>
      <c r="F28" s="16">
        <v>1</v>
      </c>
      <c r="G28" s="16">
        <v>100</v>
      </c>
      <c r="H28" s="16">
        <f t="shared" si="1"/>
        <v>100</v>
      </c>
      <c r="I28" s="16">
        <v>126</v>
      </c>
      <c r="J28" s="16">
        <f t="shared" si="2"/>
        <v>126</v>
      </c>
      <c r="K28" s="16">
        <v>22</v>
      </c>
      <c r="L28" s="16">
        <v>25</v>
      </c>
    </row>
    <row r="29" spans="1:12" s="18" customFormat="1">
      <c r="C29" s="18" t="s">
        <v>43</v>
      </c>
      <c r="D29" s="18" t="s">
        <v>46</v>
      </c>
      <c r="E29" s="18" t="s">
        <v>83</v>
      </c>
      <c r="F29" s="18">
        <v>1</v>
      </c>
      <c r="G29" s="18">
        <v>30</v>
      </c>
      <c r="H29" s="18">
        <f t="shared" si="1"/>
        <v>30</v>
      </c>
      <c r="I29" s="18">
        <v>60</v>
      </c>
      <c r="J29" s="18">
        <f>H29*I29/100</f>
        <v>18</v>
      </c>
      <c r="K29" s="18">
        <v>11.6</v>
      </c>
      <c r="L29" s="18">
        <f t="shared" si="6"/>
        <v>3.48</v>
      </c>
    </row>
    <row r="30" spans="1:12" s="18" customFormat="1">
      <c r="C30" s="18" t="s">
        <v>43</v>
      </c>
      <c r="D30" s="18" t="s">
        <v>47</v>
      </c>
      <c r="E30" s="18" t="s">
        <v>68</v>
      </c>
      <c r="F30" s="18">
        <v>1</v>
      </c>
      <c r="G30" s="18">
        <v>60</v>
      </c>
      <c r="H30" s="18">
        <f t="shared" si="1"/>
        <v>60</v>
      </c>
      <c r="I30" s="18">
        <v>199</v>
      </c>
      <c r="J30" s="18">
        <f t="shared" si="2"/>
        <v>119.4</v>
      </c>
      <c r="K30" s="18">
        <v>13.5</v>
      </c>
      <c r="L30" s="18">
        <f t="shared" si="6"/>
        <v>8.1</v>
      </c>
    </row>
    <row r="31" spans="1:12" s="18" customFormat="1">
      <c r="C31" s="18" t="s">
        <v>43</v>
      </c>
      <c r="D31" s="18" t="s">
        <v>49</v>
      </c>
      <c r="E31" s="18" t="s">
        <v>84</v>
      </c>
      <c r="F31" s="18">
        <v>1</v>
      </c>
      <c r="G31" s="18">
        <v>100</v>
      </c>
      <c r="H31" s="18">
        <f t="shared" si="1"/>
        <v>100</v>
      </c>
      <c r="I31" s="18">
        <v>94</v>
      </c>
      <c r="J31" s="18">
        <f t="shared" si="2"/>
        <v>94</v>
      </c>
      <c r="K31" s="18">
        <v>2.9</v>
      </c>
      <c r="L31" s="18">
        <f t="shared" si="6"/>
        <v>2.9</v>
      </c>
    </row>
    <row r="32" spans="1:12" s="18" customFormat="1">
      <c r="C32" s="18" t="s">
        <v>43</v>
      </c>
      <c r="D32" s="18" t="s">
        <v>50</v>
      </c>
      <c r="E32" s="18" t="s">
        <v>85</v>
      </c>
      <c r="F32" s="18">
        <v>1</v>
      </c>
      <c r="G32" s="18">
        <v>200</v>
      </c>
      <c r="H32" s="18">
        <f t="shared" si="1"/>
        <v>200</v>
      </c>
      <c r="I32" s="18">
        <v>54</v>
      </c>
      <c r="J32" s="18">
        <f t="shared" si="2"/>
        <v>108</v>
      </c>
      <c r="K32" s="18">
        <v>3</v>
      </c>
      <c r="L32" s="18">
        <f t="shared" si="6"/>
        <v>6</v>
      </c>
    </row>
    <row r="33" spans="1:12" s="18" customFormat="1">
      <c r="C33" s="18" t="s">
        <v>9</v>
      </c>
      <c r="D33" s="18" t="s">
        <v>93</v>
      </c>
      <c r="E33" s="18" t="s">
        <v>76</v>
      </c>
      <c r="F33" s="18">
        <v>1</v>
      </c>
      <c r="G33" s="18">
        <v>200</v>
      </c>
      <c r="H33" s="18">
        <f t="shared" si="1"/>
        <v>200</v>
      </c>
      <c r="I33" s="18">
        <v>97.58</v>
      </c>
      <c r="J33" s="18">
        <f t="shared" si="2"/>
        <v>195.16</v>
      </c>
      <c r="K33" s="18">
        <v>13.09</v>
      </c>
      <c r="L33" s="18">
        <f t="shared" si="6"/>
        <v>26.18</v>
      </c>
    </row>
    <row r="34" spans="1:12" s="18" customFormat="1">
      <c r="C34" s="18" t="s">
        <v>43</v>
      </c>
      <c r="D34" s="18" t="s">
        <v>54</v>
      </c>
      <c r="E34" s="18" t="s">
        <v>78</v>
      </c>
      <c r="F34" s="18">
        <v>1</v>
      </c>
      <c r="G34" s="18">
        <v>15</v>
      </c>
      <c r="H34" s="18">
        <f t="shared" si="1"/>
        <v>15</v>
      </c>
      <c r="I34" s="18">
        <v>246</v>
      </c>
      <c r="J34" s="18">
        <f t="shared" si="2"/>
        <v>36.9</v>
      </c>
      <c r="K34" s="18">
        <v>31.4</v>
      </c>
      <c r="L34" s="18">
        <f t="shared" si="6"/>
        <v>4.71</v>
      </c>
    </row>
    <row r="35" spans="1:12" s="16" customFormat="1">
      <c r="C35" s="18" t="s">
        <v>43</v>
      </c>
      <c r="D35" s="16" t="s">
        <v>55</v>
      </c>
      <c r="E35" s="16" t="s">
        <v>81</v>
      </c>
      <c r="F35" s="16">
        <v>1</v>
      </c>
      <c r="G35" s="16">
        <v>50</v>
      </c>
      <c r="H35" s="16">
        <f t="shared" si="1"/>
        <v>50</v>
      </c>
      <c r="I35" s="16">
        <v>106</v>
      </c>
      <c r="J35" s="16">
        <f t="shared" si="2"/>
        <v>53</v>
      </c>
      <c r="K35" s="16">
        <v>20.2</v>
      </c>
      <c r="L35" s="16">
        <f t="shared" si="6"/>
        <v>10.1</v>
      </c>
    </row>
    <row r="36" spans="1:12" s="16" customFormat="1">
      <c r="C36" s="18" t="s">
        <v>43</v>
      </c>
      <c r="D36" s="16" t="s">
        <v>59</v>
      </c>
      <c r="E36" s="16" t="s">
        <v>81</v>
      </c>
      <c r="F36" s="16">
        <v>1</v>
      </c>
      <c r="G36" s="16">
        <v>450</v>
      </c>
      <c r="H36" s="16">
        <f t="shared" si="1"/>
        <v>450</v>
      </c>
      <c r="I36" s="16">
        <v>84</v>
      </c>
      <c r="J36" s="16">
        <f t="shared" si="2"/>
        <v>378</v>
      </c>
      <c r="K36" s="16">
        <v>6.6</v>
      </c>
      <c r="L36" s="16">
        <f t="shared" si="6"/>
        <v>29.7</v>
      </c>
    </row>
    <row r="37" spans="1:12" s="18" customFormat="1">
      <c r="C37" s="18" t="s">
        <v>43</v>
      </c>
      <c r="D37" s="18" t="s">
        <v>58</v>
      </c>
      <c r="E37" s="18" t="s">
        <v>68</v>
      </c>
      <c r="F37" s="18">
        <v>1</v>
      </c>
      <c r="G37" s="18">
        <v>10</v>
      </c>
      <c r="H37" s="18">
        <f t="shared" si="1"/>
        <v>10</v>
      </c>
      <c r="I37" s="18">
        <v>48</v>
      </c>
      <c r="J37" s="18">
        <f t="shared" si="2"/>
        <v>4.8</v>
      </c>
      <c r="K37" s="18">
        <v>10.4</v>
      </c>
      <c r="L37" s="18">
        <f t="shared" si="6"/>
        <v>1.04</v>
      </c>
    </row>
    <row r="38" spans="1:12" s="16" customFormat="1">
      <c r="C38" s="16" t="s">
        <v>51</v>
      </c>
      <c r="D38" s="16" t="s">
        <v>52</v>
      </c>
      <c r="E38" s="16" t="s">
        <v>68</v>
      </c>
      <c r="F38" s="16">
        <v>1</v>
      </c>
      <c r="G38" s="16">
        <v>106</v>
      </c>
      <c r="H38" s="16">
        <f t="shared" si="1"/>
        <v>106</v>
      </c>
      <c r="I38" s="16">
        <v>53</v>
      </c>
      <c r="J38" s="16">
        <f t="shared" si="2"/>
        <v>56.18</v>
      </c>
      <c r="L38" s="16">
        <f t="shared" si="6"/>
        <v>0</v>
      </c>
    </row>
    <row r="39" spans="1:12" s="22" customFormat="1">
      <c r="A39" s="41"/>
      <c r="C39" s="22" t="s">
        <v>91</v>
      </c>
      <c r="D39" s="22" t="s">
        <v>89</v>
      </c>
      <c r="E39" s="22" t="s">
        <v>68</v>
      </c>
      <c r="F39" s="22">
        <v>1</v>
      </c>
      <c r="G39" s="22">
        <v>89</v>
      </c>
      <c r="H39" s="22">
        <f t="shared" si="1"/>
        <v>89</v>
      </c>
      <c r="I39" s="22">
        <v>93</v>
      </c>
      <c r="J39" s="22">
        <f t="shared" si="2"/>
        <v>82.77</v>
      </c>
      <c r="K39" s="22">
        <v>1.4</v>
      </c>
      <c r="L39" s="22">
        <f t="shared" si="6"/>
        <v>1.246</v>
      </c>
    </row>
    <row r="40" spans="1:12" s="43" customFormat="1">
      <c r="A40" s="42"/>
      <c r="C40" s="43" t="s">
        <v>91</v>
      </c>
      <c r="D40" s="43" t="s">
        <v>90</v>
      </c>
      <c r="E40" s="43" t="s">
        <v>68</v>
      </c>
      <c r="F40" s="43">
        <v>1</v>
      </c>
      <c r="G40" s="43">
        <v>172</v>
      </c>
      <c r="H40" s="43">
        <f t="shared" si="1"/>
        <v>172</v>
      </c>
      <c r="I40" s="43">
        <v>44</v>
      </c>
      <c r="J40" s="43">
        <f t="shared" si="2"/>
        <v>75.680000000000007</v>
      </c>
      <c r="K40" s="43">
        <v>1.06</v>
      </c>
      <c r="L40" s="43">
        <f t="shared" si="6"/>
        <v>1.8232000000000002</v>
      </c>
    </row>
    <row r="41" spans="1:12" s="18" customFormat="1">
      <c r="A41" s="44"/>
      <c r="C41" s="18" t="s">
        <v>99</v>
      </c>
      <c r="D41" s="18" t="s">
        <v>100</v>
      </c>
      <c r="E41" s="18" t="s">
        <v>101</v>
      </c>
      <c r="F41" s="18">
        <v>1</v>
      </c>
      <c r="G41" s="18">
        <v>100</v>
      </c>
      <c r="H41" s="18">
        <f t="shared" si="1"/>
        <v>100</v>
      </c>
      <c r="I41" s="18">
        <v>47</v>
      </c>
      <c r="J41" s="18">
        <f t="shared" si="2"/>
        <v>47</v>
      </c>
      <c r="L41" s="18">
        <f t="shared" ref="L41" si="7">G41*K41/100</f>
        <v>0</v>
      </c>
    </row>
    <row r="42" spans="1:12" s="18" customFormat="1">
      <c r="D42" s="18" t="s">
        <v>53</v>
      </c>
      <c r="F42" s="18">
        <v>1</v>
      </c>
      <c r="H42" s="18">
        <f t="shared" si="1"/>
        <v>0</v>
      </c>
      <c r="I42" s="18">
        <v>31</v>
      </c>
      <c r="J42" s="18">
        <f t="shared" si="2"/>
        <v>0</v>
      </c>
      <c r="L42" s="18">
        <f t="shared" si="6"/>
        <v>0</v>
      </c>
    </row>
    <row r="43" spans="1:12" s="18" customFormat="1">
      <c r="D43" s="18" t="s">
        <v>56</v>
      </c>
      <c r="E43" s="18" t="s">
        <v>85</v>
      </c>
      <c r="F43" s="18">
        <v>1</v>
      </c>
      <c r="G43" s="18">
        <v>200</v>
      </c>
      <c r="H43" s="18">
        <f t="shared" si="1"/>
        <v>200</v>
      </c>
      <c r="I43" s="18">
        <v>30</v>
      </c>
      <c r="J43" s="18">
        <f t="shared" si="2"/>
        <v>60</v>
      </c>
      <c r="K43" s="18">
        <v>2.4</v>
      </c>
      <c r="L43" s="18">
        <f t="shared" si="6"/>
        <v>4.8</v>
      </c>
    </row>
    <row r="44" spans="1:12" s="18" customFormat="1">
      <c r="F44" s="18">
        <v>1</v>
      </c>
      <c r="H44" s="18">
        <f t="shared" si="1"/>
        <v>0</v>
      </c>
      <c r="J44" s="18">
        <f t="shared" si="2"/>
        <v>0</v>
      </c>
      <c r="L44" s="18">
        <f t="shared" si="6"/>
        <v>0</v>
      </c>
    </row>
    <row r="45" spans="1:12" s="18" customFormat="1">
      <c r="C45" s="18" t="s">
        <v>10</v>
      </c>
      <c r="D45" s="18" t="s">
        <v>57</v>
      </c>
      <c r="E45" s="18" t="s">
        <v>75</v>
      </c>
      <c r="F45" s="18">
        <v>1</v>
      </c>
      <c r="G45" s="18">
        <v>30</v>
      </c>
      <c r="H45" s="18">
        <f t="shared" si="1"/>
        <v>30</v>
      </c>
      <c r="I45" s="18">
        <v>615</v>
      </c>
      <c r="J45" s="18">
        <f t="shared" si="2"/>
        <v>184.5</v>
      </c>
      <c r="L45" s="18">
        <f t="shared" si="6"/>
        <v>0</v>
      </c>
    </row>
    <row r="46" spans="1:12" s="18" customFormat="1">
      <c r="A46"/>
      <c r="C46" s="18" t="s">
        <v>10</v>
      </c>
      <c r="D46" s="18" t="s">
        <v>103</v>
      </c>
      <c r="E46" s="18" t="s">
        <v>104</v>
      </c>
      <c r="F46" s="18">
        <v>1</v>
      </c>
      <c r="G46" s="18">
        <v>10</v>
      </c>
      <c r="H46" s="18">
        <f t="shared" si="1"/>
        <v>10</v>
      </c>
      <c r="I46" s="18">
        <v>724</v>
      </c>
      <c r="J46" s="18">
        <f t="shared" si="2"/>
        <v>72.400000000000006</v>
      </c>
      <c r="K46" s="18">
        <v>2.8</v>
      </c>
      <c r="L46" s="18">
        <f t="shared" si="6"/>
        <v>0.28000000000000003</v>
      </c>
    </row>
    <row r="47" spans="1:12" s="18" customFormat="1">
      <c r="F47" s="18">
        <v>1</v>
      </c>
      <c r="H47" s="18">
        <f t="shared" si="1"/>
        <v>0</v>
      </c>
      <c r="J47" s="18">
        <f t="shared" si="2"/>
        <v>0</v>
      </c>
      <c r="L47" s="18">
        <f t="shared" si="6"/>
        <v>0</v>
      </c>
    </row>
    <row r="48" spans="1:12" s="18" customFormat="1">
      <c r="F48" s="18">
        <v>1</v>
      </c>
      <c r="H48" s="18">
        <f t="shared" si="1"/>
        <v>0</v>
      </c>
      <c r="J48" s="18">
        <f t="shared" si="2"/>
        <v>0</v>
      </c>
      <c r="L48" s="18">
        <f t="shared" si="6"/>
        <v>0</v>
      </c>
    </row>
    <row r="49" spans="6:12" s="18" customFormat="1">
      <c r="F49" s="18">
        <v>1</v>
      </c>
      <c r="H49" s="18">
        <f t="shared" si="1"/>
        <v>0</v>
      </c>
      <c r="J49" s="18">
        <f t="shared" si="2"/>
        <v>0</v>
      </c>
      <c r="L49" s="18">
        <f t="shared" si="6"/>
        <v>0</v>
      </c>
    </row>
    <row r="50" spans="6:12" s="18" customFormat="1">
      <c r="F50" s="18">
        <v>1</v>
      </c>
      <c r="H50" s="18">
        <f t="shared" si="1"/>
        <v>0</v>
      </c>
      <c r="J50" s="18">
        <f t="shared" si="2"/>
        <v>0</v>
      </c>
      <c r="L50" s="18">
        <f t="shared" si="6"/>
        <v>0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46"/>
  <sheetViews>
    <sheetView tabSelected="1" topLeftCell="A16" workbookViewId="0">
      <selection activeCell="D46" sqref="D46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60</v>
      </c>
      <c r="B4" s="38">
        <v>43612</v>
      </c>
      <c r="C4" s="15" t="s">
        <v>29</v>
      </c>
      <c r="D4" s="15" t="s">
        <v>48</v>
      </c>
      <c r="E4" s="15" t="s">
        <v>66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61</v>
      </c>
      <c r="B5" s="34">
        <f>SUM(H4:H13)</f>
        <v>1656.33</v>
      </c>
      <c r="C5" s="23" t="s">
        <v>29</v>
      </c>
      <c r="D5" s="24" t="s">
        <v>63</v>
      </c>
      <c r="E5" s="23" t="s">
        <v>71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65</v>
      </c>
      <c r="E6" s="15" t="s">
        <v>72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64</v>
      </c>
      <c r="E7" s="15" t="s">
        <v>86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62</v>
      </c>
      <c r="C8" s="15" t="s">
        <v>43</v>
      </c>
      <c r="D8" s="15" t="s">
        <v>44</v>
      </c>
      <c r="E8" s="15" t="s">
        <v>68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84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85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87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69</v>
      </c>
      <c r="G15" s="31" t="s">
        <v>24</v>
      </c>
      <c r="H15" s="31" t="s">
        <v>70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60</v>
      </c>
      <c r="B16" s="39">
        <v>43613</v>
      </c>
      <c r="C16" s="25" t="s">
        <v>29</v>
      </c>
      <c r="D16" s="17" t="s">
        <v>63</v>
      </c>
      <c r="E16" s="25" t="s">
        <v>71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61</v>
      </c>
      <c r="B17" s="33">
        <f>SUM(J16:J27)</f>
        <v>1458.23</v>
      </c>
      <c r="C17" s="27" t="s">
        <v>8</v>
      </c>
      <c r="D17" s="27" t="s">
        <v>67</v>
      </c>
      <c r="E17" s="27" t="s">
        <v>68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68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84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92</v>
      </c>
      <c r="E20" s="18" t="s">
        <v>76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91</v>
      </c>
      <c r="D21" s="43" t="s">
        <v>90</v>
      </c>
      <c r="E21" s="43" t="s">
        <v>68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88</v>
      </c>
      <c r="B22" s="33"/>
      <c r="C22" s="18" t="s">
        <v>9</v>
      </c>
      <c r="D22" s="18" t="s">
        <v>93</v>
      </c>
      <c r="E22" s="18" t="s">
        <v>76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91</v>
      </c>
      <c r="D23" s="43" t="s">
        <v>90</v>
      </c>
      <c r="E23" s="43" t="s">
        <v>68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91</v>
      </c>
      <c r="D24" s="22" t="s">
        <v>89</v>
      </c>
      <c r="E24" s="22" t="s">
        <v>68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94</v>
      </c>
      <c r="E25" s="18" t="s">
        <v>80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92</v>
      </c>
      <c r="E26" s="18" t="s">
        <v>76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82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69</v>
      </c>
      <c r="G32" s="31" t="s">
        <v>24</v>
      </c>
      <c r="H32" s="31" t="s">
        <v>70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60</v>
      </c>
      <c r="B33" s="39">
        <v>43614</v>
      </c>
      <c r="C33" s="20" t="s">
        <v>29</v>
      </c>
      <c r="D33" s="21" t="s">
        <v>42</v>
      </c>
      <c r="E33" s="20" t="s">
        <v>71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61</v>
      </c>
      <c r="B34" s="33">
        <f>SUM(J33:J44)</f>
        <v>1499.16</v>
      </c>
      <c r="C34" s="18" t="s">
        <v>29</v>
      </c>
      <c r="D34" s="18" t="s">
        <v>95</v>
      </c>
      <c r="E34" s="18" t="s">
        <v>68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68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96</v>
      </c>
      <c r="D36" s="18" t="s">
        <v>97</v>
      </c>
      <c r="E36" s="18" t="s">
        <v>98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93</v>
      </c>
      <c r="E37" s="18" t="s">
        <v>76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99</v>
      </c>
      <c r="D38" s="18" t="s">
        <v>100</v>
      </c>
      <c r="E38" s="18" t="s">
        <v>101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88</v>
      </c>
      <c r="B39" s="33"/>
      <c r="C39" s="18" t="s">
        <v>96</v>
      </c>
      <c r="D39" s="18" t="s">
        <v>102</v>
      </c>
      <c r="E39" s="18" t="s">
        <v>98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103</v>
      </c>
      <c r="E40" s="18" t="s">
        <v>104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58</v>
      </c>
      <c r="E41" s="18" t="s">
        <v>68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82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2019-05-29T11:35:38Z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