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24226"/>
  <mc:AlternateContent xmlns:mc="http://schemas.openxmlformats.org/markup-compatibility/2006">
    <mc:Choice Requires="x15">
      <x15ac:absPath xmlns:x15ac="http://schemas.microsoft.com/office/spreadsheetml/2010/11/ac" url="C:\Users\208001072\AppData\Local\Microsoft\Windows\Temporary Internet Files\Content.Outlook\ZJ81CE1N\"/>
    </mc:Choice>
  </mc:AlternateContent>
  <xr:revisionPtr revIDLastSave="0" documentId="13_ncr:1_{B0D75FF0-1775-4685-99FD-756D4E2A6DA8}" xr6:coauthVersionLast="36" xr6:coauthVersionMax="36" xr10:uidLastSave="{00000000-0000-0000-0000-000000000000}"/>
  <bookViews>
    <workbookView xWindow="0" yWindow="0" windowWidth="13800" windowHeight="3804" tabRatio="850" firstSheet="13" activeTab="13" xr2:uid="{00000000-000D-0000-FFFF-FFFF00000000}"/>
  </bookViews>
  <sheets>
    <sheet name="READ FIRST" sheetId="2" r:id="rId1"/>
    <sheet name="Revision History" sheetId="4" r:id="rId2"/>
    <sheet name="NOMENCLATURE GENERAL" sheetId="11" r:id="rId3"/>
    <sheet name="DIGITS 1-6 MAIN" sheetId="3" r:id="rId4"/>
    <sheet name="Cassette" sheetId="13" r:id="rId5"/>
    <sheet name="DIGITS 7-11 ACC1" sheetId="5" r:id="rId6"/>
    <sheet name="DIGITS 12-15 ACC2" sheetId="6" r:id="rId7"/>
    <sheet name="DIGITS 16-19, IEC GTU" sheetId="7" r:id="rId8"/>
    <sheet name="DIGITS 16-20, UL_ANSI GTU" sheetId="12" r:id="rId9"/>
    <sheet name="20 to 18, UL_ANSI CONVERSION" sheetId="1" r:id="rId10"/>
    <sheet name="Rating Plug Matrix" sheetId="19" r:id="rId11"/>
    <sheet name="Entellysis Variant" sheetId="8" r:id="rId12"/>
    <sheet name="UL489B Variant" sheetId="9" r:id="rId13"/>
    <sheet name="AK_AKR_WP Retrofill Variant" sheetId="10" r:id="rId14"/>
    <sheet name="M-Pact Retrofill Variant" sheetId="20" r:id="rId15"/>
    <sheet name="Retrofill Cassette Variant" sheetId="14" r:id="rId16"/>
    <sheet name="Entellisys Retrofill Variant" sheetId="17" r:id="rId17"/>
    <sheet name="AEG (ME10) Variant" sheetId="15" r:id="rId18"/>
    <sheet name="AEG (ME10) Cassette Variant" sheetId="16" r:id="rId19"/>
  </sheets>
  <definedNames>
    <definedName name="_xlnm._FilterDatabase" localSheetId="7" hidden="1">'DIGITS 16-19, IEC GTU'!$K$7:$AX$125</definedName>
    <definedName name="abc" localSheetId="4">#REF!</definedName>
    <definedName name="abc" localSheetId="14">#REF!</definedName>
    <definedName name="abc" localSheetId="15">#REF!</definedName>
    <definedName name="abc">#REF!</definedName>
    <definedName name="GACB" localSheetId="4">#REF!</definedName>
    <definedName name="GACB" localSheetId="14">#REF!</definedName>
    <definedName name="GACB" localSheetId="15">#REF!</definedName>
    <definedName name="GACB">#REF!</definedName>
    <definedName name="GGG00" localSheetId="4">#REF!</definedName>
    <definedName name="GGG00" localSheetId="14">#REF!</definedName>
    <definedName name="GGG00" localSheetId="15">#REF!</definedName>
    <definedName name="GGG00">#REF!</definedName>
    <definedName name="GTU_Prefix" localSheetId="4">#REF!</definedName>
    <definedName name="GTU_Prefix" localSheetId="14">#REF!</definedName>
    <definedName name="GTU_Prefix" localSheetId="15">#REF!</definedName>
    <definedName name="GTU_Prefix">#REF!</definedName>
    <definedName name="GTU_Suffix" localSheetId="4">#REF!</definedName>
    <definedName name="GTU_Suffix" localSheetId="14">#REF!</definedName>
    <definedName name="GTU_Suffix" localSheetId="15">#REF!</definedName>
    <definedName name="GTU_Suffix">#REF!</definedName>
    <definedName name="MFXXX" localSheetId="4">#REF!</definedName>
    <definedName name="MFXXX" localSheetId="14">#REF!</definedName>
    <definedName name="MFXXX" localSheetId="15">#REF!</definedName>
    <definedName name="MFXXX">#REF!</definedName>
    <definedName name="ssdfdsf" localSheetId="14">#REF!</definedName>
    <definedName name="ssdfdsf">#REF!</definedName>
    <definedName name="xyz" localSheetId="4">#REF!</definedName>
    <definedName name="xyz" localSheetId="14">#REF!</definedName>
    <definedName name="xyz" localSheetId="15">#REF!</definedName>
    <definedName name="xyz">#REF!</definedName>
  </definedName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FG35" i="13" l="1"/>
  <c r="FH24" i="13"/>
  <c r="FK38" i="13"/>
  <c r="FK35" i="13"/>
  <c r="FK33" i="13"/>
  <c r="FK34" i="13"/>
  <c r="FK32" i="1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Schulz, Gary (GE Energy Connections)</author>
  </authors>
  <commentList>
    <comment ref="F263" authorId="0" shapeId="0" xr:uid="{00000000-0006-0000-0100-000001000000}">
      <text>
        <r>
          <rPr>
            <b/>
            <sz val="9"/>
            <color indexed="81"/>
            <rFont val="Tahoma"/>
            <family val="2"/>
          </rPr>
          <t>Schulz, Gary:</t>
        </r>
        <r>
          <rPr>
            <sz val="9"/>
            <color indexed="81"/>
            <rFont val="Tahoma"/>
            <family val="2"/>
          </rPr>
          <t xml:space="preserve">
Should theis be for Cassettes not 
Breakers???</t>
        </r>
      </text>
    </comment>
  </commentList>
</comments>
</file>

<file path=xl/sharedStrings.xml><?xml version="1.0" encoding="utf-8"?>
<sst xmlns="http://schemas.openxmlformats.org/spreadsheetml/2006/main" count="8637" uniqueCount="1663">
  <si>
    <t>NONE - (For Switch Only)</t>
  </si>
  <si>
    <t>X</t>
  </si>
  <si>
    <t>Advanced Functions</t>
  </si>
  <si>
    <t>Rating Plug Not Required/Non Auto. Switch</t>
  </si>
  <si>
    <t>LSI   (S, switchable)  (I, switchable ANSI only)</t>
  </si>
  <si>
    <t xml:space="preserve">ZSI, Short time and GF; user selectable  </t>
  </si>
  <si>
    <t>A</t>
  </si>
  <si>
    <t>RESERVED</t>
  </si>
  <si>
    <t>LSIG  (S, switchable)  (I, switchable ANSI only)</t>
  </si>
  <si>
    <t xml:space="preserve">Z + IOC or HIOC ZSI; user selectable </t>
  </si>
  <si>
    <t>B</t>
  </si>
  <si>
    <t>LSIGA   (S, switchable)  (I, switchable ANSI only)</t>
  </si>
  <si>
    <t>C</t>
  </si>
  <si>
    <t>LSIC   (S, switchable)  (I, switchable ANSI only)</t>
  </si>
  <si>
    <t>Modbus Protocol + RELT</t>
  </si>
  <si>
    <t>E</t>
  </si>
  <si>
    <t>LSICA  (S,  switchable)  (I, switchable ANSI only)</t>
  </si>
  <si>
    <t>D</t>
  </si>
  <si>
    <t>F</t>
  </si>
  <si>
    <t>LSIGDA*  (S, G, A all switchable)  (I, switchable ANSI only)</t>
  </si>
  <si>
    <t>G</t>
  </si>
  <si>
    <t>LSIGCDA*  (S, G, C, A all switchable)  (I, switchable ANSI only)</t>
  </si>
  <si>
    <t>Profibus Protocol + RELT</t>
  </si>
  <si>
    <t>H</t>
  </si>
  <si>
    <t>LSH  (S, switchable)  (H, switchable ANSI only)</t>
  </si>
  <si>
    <t>LSHG   (S, switchable)  (H, switchable ANSI only)</t>
  </si>
  <si>
    <t>J</t>
  </si>
  <si>
    <t>LSHGA   (S, switchable)  (H, switchable ANSI only)</t>
  </si>
  <si>
    <t>Monitoring + RELT,  NO Communication</t>
  </si>
  <si>
    <t>K</t>
  </si>
  <si>
    <t>LSHC  (S, switchable)  (H, switchable ANSI only)</t>
  </si>
  <si>
    <t>M</t>
  </si>
  <si>
    <t>LSHCA   (S, switchable)  (H, switchable ANSI only)</t>
  </si>
  <si>
    <t>N</t>
  </si>
  <si>
    <t>LSHGDA*     (S, G, A all switchable)  (H, switchable ANSI only)</t>
  </si>
  <si>
    <t>Monitoring + Relay Package + RELT</t>
  </si>
  <si>
    <t>LSHGCDA*  (S, G, C, A all switchable)  (H, switchable ANSI only)</t>
  </si>
  <si>
    <t>P</t>
  </si>
  <si>
    <t>Q</t>
  </si>
  <si>
    <t>Monitoring + Data Acquisition, Modbus Protocol + RELT</t>
  </si>
  <si>
    <t>L</t>
  </si>
  <si>
    <t>R</t>
  </si>
  <si>
    <t>S</t>
  </si>
  <si>
    <t>U</t>
  </si>
  <si>
    <t>Monitoring  + Data Acquisition, Profibus Protocol + RELT</t>
  </si>
  <si>
    <t>V</t>
  </si>
  <si>
    <t>W</t>
  </si>
  <si>
    <t>Y</t>
  </si>
  <si>
    <t>Monitoring + Data Acquisition + Relay Package, Modbus + RELT</t>
  </si>
  <si>
    <t>Z</t>
  </si>
  <si>
    <t>Monitoring + Data Acquisition + Relay Package, Profibus + RELT</t>
  </si>
  <si>
    <t>T</t>
  </si>
  <si>
    <t>UNIV</t>
  </si>
  <si>
    <t>No Rating Plug (Mpact only) **</t>
  </si>
  <si>
    <t>All Modifications to this document must be approved through CIB for EntelliGuard</t>
  </si>
  <si>
    <t>UL, ANSI, CSA, IEC File Updates</t>
  </si>
  <si>
    <t>Option Dispenser Update (Electronics Team)</t>
  </si>
  <si>
    <t>Rulestream Rules, 10101883P1 (Kirk Thompson, MITR)</t>
  </si>
  <si>
    <t>MWP BOM's</t>
  </si>
  <si>
    <t>CR #</t>
  </si>
  <si>
    <t>Description</t>
  </si>
  <si>
    <t>By</t>
  </si>
  <si>
    <t>R0824892</t>
  </si>
  <si>
    <t>First Release</t>
  </si>
  <si>
    <t>Anurag</t>
  </si>
  <si>
    <t>R0903447</t>
  </si>
  <si>
    <t>"For GACB nomenclature update for UL/NEMA par Darrin Bock"</t>
  </si>
  <si>
    <t>Darrin</t>
  </si>
  <si>
    <t>R1208768</t>
  </si>
  <si>
    <t>Adding new 6th digit, "S", for GE drawout Frame 2 breakers 2000A and below.  Additionally, adding numerous changes that have been made over time to document but not driven through w/ a CR.</t>
  </si>
  <si>
    <t>Seabrook</t>
  </si>
  <si>
    <t>R1308779</t>
  </si>
  <si>
    <t>1. Modifying Ratings for EntelliGuard L
2. Modified Lock Options
3. Modified 60 msec UVR</t>
  </si>
  <si>
    <t>Delfino</t>
  </si>
  <si>
    <t xml:space="preserve">1. Added C &amp; D EntelliGuard L
2. Added RTC contacts NC (cat codes &amp; Nomenclature)
3. Added D on EntelIiGuard L cassettes </t>
  </si>
  <si>
    <t>Thomas</t>
  </si>
  <si>
    <t>1. Added mounted Ronis and Profalux locks (only as accessory cat number)</t>
  </si>
  <si>
    <t>1. Made X, Y, Z 6th digit characters UL &amp; ANSI vs. UL only</t>
  </si>
  <si>
    <t>2. Removed GTU nomenclature and referenced p/n</t>
  </si>
  <si>
    <t>3. Added GCPSB/R on Accessories Page</t>
  </si>
  <si>
    <t>4.  Added second digit "P".  Uncaptured change from ATE</t>
  </si>
  <si>
    <t>5. Added MiniGuard Accessories</t>
  </si>
  <si>
    <t>6. Added SAP #'s tab</t>
  </si>
  <si>
    <t>7. Added 200kA ratings</t>
  </si>
  <si>
    <t>8. Changed cassette 10th digit for Ronis and Profilaux, Updated IEC 13th digit, Added IEC Retrofill</t>
  </si>
  <si>
    <t>9. Adding Fusible EntelliGuard R nomenclature</t>
  </si>
  <si>
    <t>10. Clarifying 30VDC for ST and UVR.</t>
  </si>
  <si>
    <t>Rev. Number</t>
  </si>
  <si>
    <t>Date</t>
  </si>
  <si>
    <t>Character</t>
  </si>
  <si>
    <t>UL</t>
  </si>
  <si>
    <t>ANSI</t>
  </si>
  <si>
    <t>IEC</t>
  </si>
  <si>
    <t>I</t>
  </si>
  <si>
    <t>O</t>
  </si>
  <si>
    <t>DIGIT 1</t>
  </si>
  <si>
    <t>DIGIT 2</t>
  </si>
  <si>
    <t>DIGIT 5</t>
  </si>
  <si>
    <t>DIGIT 6</t>
  </si>
  <si>
    <t>EntelliGuard G Breaker &amp; Switch</t>
  </si>
  <si>
    <t>EntelliGuard Breaker &amp; Switch w/ AEG Label (ME09)</t>
  </si>
  <si>
    <t>CF2KA (future)</t>
  </si>
  <si>
    <t>2000A MCCB (future)</t>
  </si>
  <si>
    <t>NF4KA (future)</t>
  </si>
  <si>
    <t>ANSI/UL1066 CB - F1 SSD, F2 &amp; F3 TSD</t>
  </si>
  <si>
    <t>UL489 CB - F1 SSD, F2 &amp; F3 TSD</t>
  </si>
  <si>
    <t>ANSI/UL1066 Switch - F1 SSD, F2 &amp; F3 TSD</t>
  </si>
  <si>
    <t>UL489 Switch - F1 SSD, F2 &amp; F3 TSD</t>
  </si>
  <si>
    <t>IEC CB</t>
  </si>
  <si>
    <t>IEC 100% Rated</t>
  </si>
  <si>
    <t>UL489B DC Non Auto CB *</t>
  </si>
  <si>
    <t>ANSI/UL1066 CB - F1 Only, TSD</t>
  </si>
  <si>
    <t>ANSI/UL1066 Switch - F1 Only, TSD</t>
  </si>
  <si>
    <t>SSD - Side-mounted Secondary Disconnect</t>
  </si>
  <si>
    <t>TSD - Top-mounted Seconddary Disconnect</t>
  </si>
  <si>
    <t>GE Wind 1600V Breaker</t>
  </si>
  <si>
    <t>UL489 Switch - F1 Only TSD</t>
  </si>
  <si>
    <t>UL489 CB - F1 Only, TSD</t>
  </si>
  <si>
    <t>IEC Non-Automatic CB (Switch)</t>
  </si>
  <si>
    <t>IEC Non-Automatic CB (Switch) 100% Rated</t>
  </si>
  <si>
    <t>DIGITS 3, 4</t>
  </si>
  <si>
    <t>400A</t>
  </si>
  <si>
    <t>800A</t>
  </si>
  <si>
    <t>1000A</t>
  </si>
  <si>
    <t>1600A</t>
  </si>
  <si>
    <t>2000A</t>
  </si>
  <si>
    <t>2500A</t>
  </si>
  <si>
    <t>4000A</t>
  </si>
  <si>
    <t>600A</t>
  </si>
  <si>
    <t>630A</t>
  </si>
  <si>
    <t>1200A</t>
  </si>
  <si>
    <t>1250A</t>
  </si>
  <si>
    <t>3000A</t>
  </si>
  <si>
    <t>3200A</t>
  </si>
  <si>
    <t>5000A</t>
  </si>
  <si>
    <t>6000A</t>
  </si>
  <si>
    <t>6400A</t>
  </si>
  <si>
    <t>PRODUCT LINE DEFINITION</t>
  </si>
  <si>
    <t>PRODUCT TYPE</t>
  </si>
  <si>
    <t>CURRENT RATING</t>
  </si>
  <si>
    <t>CONSTRUCTION</t>
  </si>
  <si>
    <t>240V</t>
  </si>
  <si>
    <t>480V</t>
  </si>
  <si>
    <t>600V</t>
  </si>
  <si>
    <t>1/2s W/S</t>
  </si>
  <si>
    <t>254V</t>
  </si>
  <si>
    <t>508V</t>
  </si>
  <si>
    <t>635V</t>
  </si>
  <si>
    <t>1000Vdc</t>
  </si>
  <si>
    <t>Frame Availability</t>
  </si>
  <si>
    <t>F1</t>
  </si>
  <si>
    <t>F2</t>
  </si>
  <si>
    <t>F3</t>
  </si>
  <si>
    <t>400-1200</t>
  </si>
  <si>
    <t>400-2000</t>
  </si>
  <si>
    <t>400-3200</t>
  </si>
  <si>
    <t>4000-5000</t>
  </si>
  <si>
    <t>3200-5000</t>
  </si>
  <si>
    <t>-</t>
  </si>
  <si>
    <t>INTERRUPTION TIER (kA) and Frame Size</t>
  </si>
  <si>
    <t>OEM Drawout - 3 Pole</t>
  </si>
  <si>
    <t>OEM Drawout - 4 Pole, right</t>
  </si>
  <si>
    <t>OEM Drawout - 4 Pole, left</t>
  </si>
  <si>
    <t>OEM Stationary - 3 Pole</t>
  </si>
  <si>
    <t>OEM Stationary - 4 Pole, right</t>
  </si>
  <si>
    <t>OEM Stationary - 4 Pole, left</t>
  </si>
  <si>
    <t>GE Drawout - 3 Pole</t>
  </si>
  <si>
    <t>GE Drawout - 4 Pole, left (future)</t>
  </si>
  <si>
    <t>GE Drawout - 4 Pole, right (future)</t>
  </si>
  <si>
    <t>GE Stationary - 3 Pole</t>
  </si>
  <si>
    <t>OEM Stationary - 3 Pole, No Rear Terminations</t>
  </si>
  <si>
    <t>OEM Stationary - 4 Pole, Right, No Rear Terminations</t>
  </si>
  <si>
    <t>OEM Stationary - 4 Pole, Left, No Rear Terminations</t>
  </si>
  <si>
    <t>Notes:</t>
  </si>
  <si>
    <t xml:space="preserve">Notes: </t>
  </si>
  <si>
    <t>Entellisys Nomenclature Variant</t>
  </si>
  <si>
    <t>Entellisys Breaker</t>
  </si>
  <si>
    <t>Entellisys is an ANSI/UL1066 product</t>
  </si>
  <si>
    <t>Entellysis CB</t>
  </si>
  <si>
    <t>EGL</t>
  </si>
  <si>
    <t>Yes</t>
  </si>
  <si>
    <t>** Specific Conditions apply only when noted.  Takes IEC Descriptions</t>
  </si>
  <si>
    <t>EGT</t>
  </si>
  <si>
    <t>EntelliGuard T (EGT) Switch **</t>
  </si>
  <si>
    <t>EntelliGuard T (EGT) CB **</t>
  </si>
  <si>
    <t>UL489B DC Non-Auto CB</t>
  </si>
  <si>
    <t>EntelliGuard R (Retrofill) Nomenclature Variant</t>
  </si>
  <si>
    <t>EntelliGuard R Breaker &amp; Switch</t>
  </si>
  <si>
    <t>GE AKD6</t>
  </si>
  <si>
    <t>GE AKD8</t>
  </si>
  <si>
    <t>GE OEM, AKD6 Version Cassette</t>
  </si>
  <si>
    <t>GE OEM, AKD8 Version Cassette</t>
  </si>
  <si>
    <t>GE (Future, IEC?)</t>
  </si>
  <si>
    <t>Federal Pacific (FUTURE)</t>
  </si>
  <si>
    <t>Federal Pacific - OEM  (FUTURE)</t>
  </si>
  <si>
    <t>Westinghouse - (FUTURE)</t>
  </si>
  <si>
    <t>Westinghouse OEM - (FUTURE)</t>
  </si>
  <si>
    <t>ITE - (FUTURE)</t>
  </si>
  <si>
    <t>ITE OEM - (FUTURE)</t>
  </si>
  <si>
    <t>Allis Chalmers (FUTURE)</t>
  </si>
  <si>
    <t>Allis Chalmers OEM (FUTURE)</t>
  </si>
  <si>
    <t>ABB (FUTURE)</t>
  </si>
  <si>
    <t>Schneider (FUTURE)</t>
  </si>
  <si>
    <t>FUTURE</t>
  </si>
  <si>
    <t>XX</t>
  </si>
  <si>
    <t>01</t>
  </si>
  <si>
    <t>02</t>
  </si>
  <si>
    <t>03</t>
  </si>
  <si>
    <t>04</t>
  </si>
  <si>
    <t>06</t>
  </si>
  <si>
    <t>08</t>
  </si>
  <si>
    <t>12</t>
  </si>
  <si>
    <t>16</t>
  </si>
  <si>
    <t>No Sensor (Switch)</t>
  </si>
  <si>
    <t>150A (Future)</t>
  </si>
  <si>
    <t>200A</t>
  </si>
  <si>
    <t>2500A  (Future)</t>
  </si>
  <si>
    <t>800-3000</t>
  </si>
  <si>
    <t>DIGITS 3</t>
  </si>
  <si>
    <t>SENSOR SIZE</t>
  </si>
  <si>
    <t>Switch</t>
  </si>
  <si>
    <t>DIGITS 4</t>
  </si>
  <si>
    <t>FUSE SIZE</t>
  </si>
  <si>
    <t>1Hole Tangs</t>
  </si>
  <si>
    <t>1 Hole Tangs w/ Large fuse body</t>
  </si>
  <si>
    <t>2 Hole Tang</t>
  </si>
  <si>
    <t>2 Hole Tang w/ medium fuse body</t>
  </si>
  <si>
    <t>2 Hole Tang w/ large fuse body</t>
  </si>
  <si>
    <t>4 Hole Tang</t>
  </si>
  <si>
    <t>4 Hole Tang, Diff. Hole Pattern</t>
  </si>
  <si>
    <t>6 Hole Tang</t>
  </si>
  <si>
    <t>Fuse Details</t>
  </si>
  <si>
    <t>EntelliGuard G</t>
  </si>
  <si>
    <t>Yes**</t>
  </si>
  <si>
    <t>** Specific Conditions apply only available when noted.</t>
  </si>
  <si>
    <t>Frame Size</t>
  </si>
  <si>
    <t>Fed Pacific</t>
  </si>
  <si>
    <t>Westinghouse</t>
  </si>
  <si>
    <t>Allis</t>
  </si>
  <si>
    <t>ITE</t>
  </si>
  <si>
    <t>Future</t>
  </si>
  <si>
    <t>225A</t>
  </si>
  <si>
    <t>AK-1-15</t>
  </si>
  <si>
    <t>DB-15</t>
  </si>
  <si>
    <t>KA</t>
  </si>
  <si>
    <t>AK-15</t>
  </si>
  <si>
    <t>DK-15</t>
  </si>
  <si>
    <t>KA-225</t>
  </si>
  <si>
    <t>DB-25</t>
  </si>
  <si>
    <t>LA-25, LA25A</t>
  </si>
  <si>
    <t>KB</t>
  </si>
  <si>
    <t>DBL-25</t>
  </si>
  <si>
    <t>LA-600, LAF-600 (Blue)</t>
  </si>
  <si>
    <t>K-600</t>
  </si>
  <si>
    <t>AKU-25</t>
  </si>
  <si>
    <t>DK-25</t>
  </si>
  <si>
    <t>LA-600, LAF-600 (Gold)</t>
  </si>
  <si>
    <t>KDON-600</t>
  </si>
  <si>
    <t>DS-206, DSL206</t>
  </si>
  <si>
    <t>LA-50</t>
  </si>
  <si>
    <t>KC-800</t>
  </si>
  <si>
    <t>LA-800, LAF-800</t>
  </si>
  <si>
    <t>K-800</t>
  </si>
  <si>
    <t>RL-800, RLX-800, RLE-800</t>
  </si>
  <si>
    <t>KDON-800</t>
  </si>
  <si>
    <t>AKU-50, AKSU-50</t>
  </si>
  <si>
    <t xml:space="preserve">AKRU-50 </t>
  </si>
  <si>
    <t>AKT-50, AKST-50</t>
  </si>
  <si>
    <t>AKJT-50, AKJT-50H</t>
  </si>
  <si>
    <t>A-D</t>
  </si>
  <si>
    <t>E-I</t>
  </si>
  <si>
    <t>J-M</t>
  </si>
  <si>
    <t>N-Q</t>
  </si>
  <si>
    <t>R-Z</t>
  </si>
  <si>
    <t>Home</t>
  </si>
  <si>
    <t>* See Variant</t>
  </si>
  <si>
    <t>EntelliGuard GL Series is a UL489B product</t>
  </si>
  <si>
    <t>SECONDARY DISCONNECT CONSTRUCTION</t>
  </si>
  <si>
    <t>EntelliGuard G, L, and T Families Nomenclature</t>
  </si>
  <si>
    <t>DIGIT 7</t>
  </si>
  <si>
    <t>DIGIT 8</t>
  </si>
  <si>
    <t>MOTOR OPERATOR</t>
  </si>
  <si>
    <t>ACCESSORY</t>
  </si>
  <si>
    <t>Manual</t>
  </si>
  <si>
    <t>Electric</t>
  </si>
  <si>
    <t>None</t>
  </si>
  <si>
    <t>Bell Alarm</t>
  </si>
  <si>
    <t>Network Interlock</t>
  </si>
  <si>
    <t>DIGITS 9,10</t>
  </si>
  <si>
    <t>Complete Cat #!</t>
  </si>
  <si>
    <t>Continue…</t>
  </si>
  <si>
    <t>DIGIT 9</t>
  </si>
  <si>
    <t>DIGIT 11</t>
  </si>
  <si>
    <t>Back</t>
  </si>
  <si>
    <t>24 Vdc</t>
  </si>
  <si>
    <t>48 Vdc</t>
  </si>
  <si>
    <t>60 Vdc</t>
  </si>
  <si>
    <t>72 Vdc</t>
  </si>
  <si>
    <t>110-130 Vdc</t>
  </si>
  <si>
    <t>48 Vac</t>
  </si>
  <si>
    <t>277 Vac</t>
  </si>
  <si>
    <t>380-415 Vac</t>
  </si>
  <si>
    <t>440 Vac</t>
  </si>
  <si>
    <t>30 Vdc</t>
  </si>
  <si>
    <t>208 Vac</t>
  </si>
  <si>
    <t>220-240 Vac/dc</t>
  </si>
  <si>
    <t>CLOSING COILS</t>
  </si>
  <si>
    <t>Closing Coil</t>
  </si>
  <si>
    <t>SHUNT RELEASE</t>
  </si>
  <si>
    <t>SHUNT RELEASE / REMOTE RESET / NETWORK INTERLOCK</t>
  </si>
  <si>
    <t>110-130 Vac/dc (IEC) / 120 Vac/dc (UL/ANSI)</t>
  </si>
  <si>
    <t>48 Vac/dc</t>
  </si>
  <si>
    <t>110-130 Vac/dc</t>
  </si>
  <si>
    <t>120 Vac/dc</t>
  </si>
  <si>
    <t>250 Vdc</t>
  </si>
  <si>
    <t>System Installed</t>
  </si>
  <si>
    <t>220-240 Vac/dc 60msec response</t>
  </si>
  <si>
    <t>UNDERVOLTAGE RELEASE</t>
  </si>
  <si>
    <t>240 Vac</t>
  </si>
  <si>
    <t>DIGIT 12</t>
  </si>
  <si>
    <t>DIGIT 13</t>
  </si>
  <si>
    <t>DIGIT 14</t>
  </si>
  <si>
    <t>AUX SWITCH AND COIL SIGNALING CONTACTS</t>
  </si>
  <si>
    <t>Aux Switch</t>
  </si>
  <si>
    <t>3NO+3NC (Power Rated)+
2NO+2NC (Signal Rated)</t>
  </si>
  <si>
    <t>BELL ALARM (BA), READY TO CLOSE CONTACTS (RTC), AND OPERATIONS COUNTER</t>
  </si>
  <si>
    <t>KEY LOCKS</t>
  </si>
  <si>
    <t>Profalux</t>
  </si>
  <si>
    <t>Kirk</t>
  </si>
  <si>
    <t>Installed</t>
  </si>
  <si>
    <t>Counter</t>
  </si>
  <si>
    <t>1NO, Power Rated,
Thru SD</t>
  </si>
  <si>
    <t>1NO, Signal Rated,
Thru SD</t>
  </si>
  <si>
    <t>1NC, Power Rated,
Thru SD</t>
  </si>
  <si>
    <t>1NC, Signal Rated,
Thru SD</t>
  </si>
  <si>
    <t>SD - Secondary Disconnect</t>
  </si>
  <si>
    <t>TU -  Trip Unit</t>
  </si>
  <si>
    <t>4NO+4NC
(Power Rated)</t>
  </si>
  <si>
    <t>1 NO Power Rated thru SD - 
CC or CCC</t>
  </si>
  <si>
    <t>1 NO Power Rated on SD - 
1st ST</t>
  </si>
  <si>
    <t>1 NO Power Rated on SD - 
1st UVR</t>
  </si>
  <si>
    <t>1 NO Power Rated on SD - 
2nd ST or UVR</t>
  </si>
  <si>
    <t>1 NO Power Rated on SD - 
All Devices</t>
  </si>
  <si>
    <t>CC - Close Coil</t>
  </si>
  <si>
    <t>CCC - Command Close Coil</t>
  </si>
  <si>
    <t>ST - Shunt Trip</t>
  </si>
  <si>
    <t>UVR - Under Voltage Release</t>
  </si>
  <si>
    <t>TU - Trip Unit</t>
  </si>
  <si>
    <t>IEC Nomenclature Variant</t>
  </si>
  <si>
    <t>UL/ANSI Nomenclature Variant</t>
  </si>
  <si>
    <t>Non Automatic CB (Switch)</t>
  </si>
  <si>
    <t>Breaker</t>
  </si>
  <si>
    <t>Type GG</t>
  </si>
  <si>
    <t>Type GH</t>
  </si>
  <si>
    <t>Envelope Size by Amperage</t>
  </si>
  <si>
    <t>24-30 Vdc (IEC) / 24 Vdc (UL/ANSI)</t>
  </si>
  <si>
    <t>110-130 Vac (IEC) / 120Vac (UL/ANSI)</t>
  </si>
  <si>
    <t>220-240 Vac (IEC) / 240 Vac (UL/ANSI)</t>
  </si>
  <si>
    <t>60-72 Vdc</t>
  </si>
  <si>
    <t>250 Vdc, 250-277 Vac</t>
  </si>
  <si>
    <t>220-240 Vac/dc (IEC) / 240 Vac/dc (UL/ANSI)</t>
  </si>
  <si>
    <t>250 Vdc, 277 Vac (IEC) / 277 Vac (UL/ANSI)</t>
  </si>
  <si>
    <t>DIGIT 16</t>
  </si>
  <si>
    <t>TRIP UNIT BASIC TYPE</t>
  </si>
  <si>
    <t>DIGITS 17, 18</t>
  </si>
  <si>
    <t>TRIP UNIT FUNCTIONALITY</t>
  </si>
  <si>
    <t>LT</t>
  </si>
  <si>
    <t>GF</t>
  </si>
  <si>
    <t>GFDB</t>
  </si>
  <si>
    <t>Modbus</t>
  </si>
  <si>
    <t>ZSI (ST, GF)</t>
  </si>
  <si>
    <t>ZSI (ST,GF,HI)</t>
  </si>
  <si>
    <t>ZSI (ST,GF)</t>
  </si>
  <si>
    <t>Profibus</t>
  </si>
  <si>
    <t>GFA+EFA</t>
  </si>
  <si>
    <t>EF</t>
  </si>
  <si>
    <t>ZSI (ST,GF,I)</t>
  </si>
  <si>
    <t>GF+EF</t>
  </si>
  <si>
    <t>STDB.EF(U.K.)</t>
  </si>
  <si>
    <t>Delays</t>
  </si>
  <si>
    <t>Ground &amp; Earth Fault</t>
  </si>
  <si>
    <t>Advanced Features</t>
  </si>
  <si>
    <t>Comm.</t>
  </si>
  <si>
    <t>GT-L with Ammeter</t>
  </si>
  <si>
    <t>GT-E with Ammeter</t>
  </si>
  <si>
    <t>GT-S with Ammeter + Optional Communications</t>
  </si>
  <si>
    <t>GT-N with Ammeter + Optional Communication</t>
  </si>
  <si>
    <t>GT-H with Measurement + Relaying + Waveform Capture + Optional Communications</t>
  </si>
  <si>
    <t>ZSI (ST,GFA,I)</t>
  </si>
  <si>
    <t>ZSI(ST,GFA,HI)</t>
  </si>
  <si>
    <t>ZSI(ST,EFA,I)</t>
  </si>
  <si>
    <t>ZSI(ST,EF,HI)</t>
  </si>
  <si>
    <t>Continue for IEC…</t>
  </si>
  <si>
    <t>Continue for UL/ANSI…</t>
  </si>
  <si>
    <t>DIGIT 19</t>
  </si>
  <si>
    <t>Availability</t>
  </si>
  <si>
    <t>EGG</t>
  </si>
  <si>
    <t>MANUAL LANGUAGE OR FIELD INSTALL</t>
  </si>
  <si>
    <t>English, German, Italian</t>
  </si>
  <si>
    <t>English, Dutch, French</t>
  </si>
  <si>
    <t>English, Spanish, Portuguese</t>
  </si>
  <si>
    <t>English, Polish, Russian</t>
  </si>
  <si>
    <t>Field Install</t>
  </si>
  <si>
    <t>DIGIT 16, 17</t>
  </si>
  <si>
    <t xml:space="preserve">L1 </t>
  </si>
  <si>
    <t>L2</t>
  </si>
  <si>
    <t>L3</t>
  </si>
  <si>
    <t>L4</t>
  </si>
  <si>
    <t>L5</t>
  </si>
  <si>
    <t>L6</t>
  </si>
  <si>
    <t>L7</t>
  </si>
  <si>
    <t>L8</t>
  </si>
  <si>
    <t>L9</t>
  </si>
  <si>
    <t>LA</t>
  </si>
  <si>
    <t>LB</t>
  </si>
  <si>
    <t>LC</t>
  </si>
  <si>
    <t>LD</t>
  </si>
  <si>
    <t>LE</t>
  </si>
  <si>
    <t>LF</t>
  </si>
  <si>
    <t>LG</t>
  </si>
  <si>
    <t>LH</t>
  </si>
  <si>
    <t>LK</t>
  </si>
  <si>
    <t>LM</t>
  </si>
  <si>
    <t>LN</t>
  </si>
  <si>
    <t>LP</t>
  </si>
  <si>
    <t>LQ</t>
  </si>
  <si>
    <t>LR</t>
  </si>
  <si>
    <t>LS</t>
  </si>
  <si>
    <t>LU</t>
  </si>
  <si>
    <t>LV</t>
  </si>
  <si>
    <t>LW</t>
  </si>
  <si>
    <t>LY</t>
  </si>
  <si>
    <t>G   (PB II Switch and EntelliGuard Switch GF Relay only, FUTURE)</t>
  </si>
  <si>
    <t>GA     (PB II Switch and EntelliGuard Switch GF Relay only, FUTURE)</t>
  </si>
  <si>
    <t>J1</t>
  </si>
  <si>
    <t>J2</t>
  </si>
  <si>
    <t>J3</t>
  </si>
  <si>
    <t>J4</t>
  </si>
  <si>
    <t>J5</t>
  </si>
  <si>
    <t>J6</t>
  </si>
  <si>
    <t>J7</t>
  </si>
  <si>
    <t>J8</t>
  </si>
  <si>
    <t>J9</t>
  </si>
  <si>
    <t>JA</t>
  </si>
  <si>
    <t>JB</t>
  </si>
  <si>
    <t>JC</t>
  </si>
  <si>
    <t>JD</t>
  </si>
  <si>
    <t>JE</t>
  </si>
  <si>
    <t>JF</t>
  </si>
  <si>
    <t>JG</t>
  </si>
  <si>
    <t>JH</t>
  </si>
  <si>
    <t>JK</t>
  </si>
  <si>
    <t>JM</t>
  </si>
  <si>
    <t>JN</t>
  </si>
  <si>
    <t>JP</t>
  </si>
  <si>
    <t>JQ</t>
  </si>
  <si>
    <t>JR</t>
  </si>
  <si>
    <t>JS</t>
  </si>
  <si>
    <t>JT</t>
  </si>
  <si>
    <t>JU</t>
  </si>
  <si>
    <t>JV</t>
  </si>
  <si>
    <t>JW</t>
  </si>
  <si>
    <t>JY</t>
  </si>
  <si>
    <t>JSI   (S, switchable)  (I, switchable ANSI only)</t>
  </si>
  <si>
    <t>JSIG  (S, switchable)  (I, switchable ANSI only)</t>
  </si>
  <si>
    <t>JSIGA   (S, switchable)  (I, switchable ANSI only)</t>
  </si>
  <si>
    <t>JSIC   (S, switchable)  (I, switchable ANSI only)</t>
  </si>
  <si>
    <t>JSICA    (S, switchable)  (I, switchable ANSI only)</t>
  </si>
  <si>
    <t>JSIGDA*  (S, G, A all switchable)  (I, switchable ANSI only)</t>
  </si>
  <si>
    <t>JSIGCDA*  (S, G, C, A all switchable)  (I, switchable ANSI only)</t>
  </si>
  <si>
    <t>JSH  (S, switchable)  (H, switchable ANSI only)</t>
  </si>
  <si>
    <t>JSHG   (S, switchable)  (H, switchable ANSI only)</t>
  </si>
  <si>
    <t>JSHGA   (S, switchable)  (H, switchable ANSI only)</t>
  </si>
  <si>
    <t>JSHC  (S, switchable)  (H, switchable ANSI only)</t>
  </si>
  <si>
    <t>JSHCA  (S, switchable)  (H, switchable ANSI only)</t>
  </si>
  <si>
    <t>JSHGDA*     (S, G, A all switchable)  (H, switchable ANSI only)</t>
  </si>
  <si>
    <t>JSHGCDA*  (S, G, C, A all switchable)  (H, switchable ANSI only)</t>
  </si>
  <si>
    <t>With Fuse Settings</t>
  </si>
  <si>
    <t>DIGIT 18</t>
  </si>
  <si>
    <t>GLOBAL TRIP UNIT OVERCURRENT PROTECTION TYPE</t>
  </si>
  <si>
    <t>ZSI OPTION</t>
  </si>
  <si>
    <t>ADVANCED FUNCTIONS</t>
  </si>
  <si>
    <t>DIGIT 20</t>
  </si>
  <si>
    <t>RATING PLUG</t>
  </si>
  <si>
    <t>Continue to 18 Digit Proposal for UL/ANSI…</t>
  </si>
  <si>
    <t>DIGIT 17</t>
  </si>
  <si>
    <t>ZSI + ADVANCED FUNCTIONS</t>
  </si>
  <si>
    <t>ZSI</t>
  </si>
  <si>
    <t>ZSI+IOC/HIOC</t>
  </si>
  <si>
    <t>RELT</t>
  </si>
  <si>
    <t>Monitoring</t>
  </si>
  <si>
    <t>Relaying</t>
  </si>
  <si>
    <t>DAQ</t>
  </si>
  <si>
    <t>Complete Cat #</t>
  </si>
  <si>
    <t>Product Line Definition</t>
  </si>
  <si>
    <t>Product Type</t>
  </si>
  <si>
    <t>Current Rating</t>
  </si>
  <si>
    <t>Interruption Tier</t>
  </si>
  <si>
    <t>Construction</t>
  </si>
  <si>
    <t>Motor Operator</t>
  </si>
  <si>
    <t>Closing Coils</t>
  </si>
  <si>
    <t>Shunt Release/Remote Reset/Network Interlock</t>
  </si>
  <si>
    <t>Undervoltage Release</t>
  </si>
  <si>
    <t>2ND Shunt Release/Undervoltage Release</t>
  </si>
  <si>
    <t>Auxillary Switch/Coil Signaling Contacts</t>
  </si>
  <si>
    <t>Bell Alarm/Ready to Close/Operations Counter</t>
  </si>
  <si>
    <t>Key Locks</t>
  </si>
  <si>
    <t>Mechanical Interlock</t>
  </si>
  <si>
    <t>Main Product Construction</t>
  </si>
  <si>
    <t>Accessories II</t>
  </si>
  <si>
    <t>Accessories I</t>
  </si>
  <si>
    <t>Trip Unit/Rating Plug</t>
  </si>
  <si>
    <t>Trip Unit Type</t>
  </si>
  <si>
    <t>UL/ANSI - ZSI Option
IEC - Trip Unit Type</t>
  </si>
  <si>
    <t>UL/ANSI - Advanced Functions
IEC - Manual Language</t>
  </si>
  <si>
    <t>UL/ANSI - Rating Plug
IEC - Not Used</t>
  </si>
  <si>
    <t>Entellysis Family Nomenclature</t>
  </si>
  <si>
    <t>Accessory</t>
  </si>
  <si>
    <t>Accessories</t>
  </si>
  <si>
    <t>EntelliGuard R Family Nomenclature</t>
  </si>
  <si>
    <t>Gear Type</t>
  </si>
  <si>
    <t>Breaker Type</t>
  </si>
  <si>
    <t>Secondary Disconnect</t>
  </si>
  <si>
    <t>Breakers/Switches</t>
  </si>
  <si>
    <t>Cassettes</t>
  </si>
  <si>
    <t>CONNECTION MODE</t>
  </si>
  <si>
    <t>IEC Variant</t>
  </si>
  <si>
    <t>UL/ANSI Variant</t>
  </si>
  <si>
    <t>Shutter Insalled</t>
  </si>
  <si>
    <t>SHUTTERS</t>
  </si>
  <si>
    <t>Rear Universal, T Stubs Rotatable for Horizontal or Vertical Buss</t>
  </si>
  <si>
    <t>Flat Front Access</t>
  </si>
  <si>
    <t>Rear Horizontal Buss</t>
  </si>
  <si>
    <t>Rear Vertical Buss</t>
  </si>
  <si>
    <t>DELIVERY MODE</t>
  </si>
  <si>
    <t>Mounted with Breaker</t>
  </si>
  <si>
    <t>As separate component</t>
  </si>
  <si>
    <t>POSITION SWITCHES</t>
  </si>
  <si>
    <t>Set of 1 NO and 1NC contacts per Position</t>
  </si>
  <si>
    <t>Set of 2 NO and 2NC contacts per Position</t>
  </si>
  <si>
    <t>Carriage Position Switch - 1 NO/1NC power rated, 1 NO/1NC signal rated</t>
  </si>
  <si>
    <t>Carriage Position Switch - 5 NO/1NC power rated (connect), 1 NO/1NC power rated (test &amp; connect)</t>
  </si>
  <si>
    <t>For 1 Ronis  Key lock</t>
  </si>
  <si>
    <t>For 2 Ronis  Key locks</t>
  </si>
  <si>
    <t>For 1 Profalux  Key lock</t>
  </si>
  <si>
    <t>For 2 Profalux  Key locks</t>
  </si>
  <si>
    <t>1 Ronis key lock shutter interlock</t>
  </si>
  <si>
    <t>1 Profalux key lock shutter interlock</t>
  </si>
  <si>
    <t>No Lock Prevision mounted</t>
  </si>
  <si>
    <t>FUTURE USE</t>
  </si>
  <si>
    <t>Complete IEC Cat #</t>
  </si>
  <si>
    <t>Complete UL/ANSI Catalog #</t>
  </si>
  <si>
    <t>UL/ANSI - Shutters
IEC - Connection Mode</t>
  </si>
  <si>
    <t>UL/ANSI - Not Used
IEC - Delivery Method</t>
  </si>
  <si>
    <t>UL/ANSI - Not Used
IEC - Carriage Position Switches</t>
  </si>
  <si>
    <t>UL/ANSI - Not Used
IEC - Key Locks</t>
  </si>
  <si>
    <t>UL/ANSI - Not Used
IEC - Future</t>
  </si>
  <si>
    <t>EntelliGuard G, L, and T Families Cassette Nomenclature</t>
  </si>
  <si>
    <t>EntelliGuard G, L, and T Families Breaker/Switch Nomenclature (1-6)</t>
  </si>
  <si>
    <t>EntelliGuard G, L, and T Families Breaker/Switch Nomenclature (IEC 16-19)</t>
  </si>
  <si>
    <t>f. Formating and Validating to UL, ANSI, and IEC files. (PENDING M.THOMAS INPUT)</t>
  </si>
  <si>
    <t>g. updated availability columns in digit 14</t>
  </si>
  <si>
    <t>EntelliGuard T</t>
  </si>
  <si>
    <t>EntelliGuard L</t>
  </si>
  <si>
    <t>Thomas/Delfino</t>
  </si>
  <si>
    <t>AEG Branded EntelliGuard G (ME10)</t>
  </si>
  <si>
    <t>i. Updated interruption tiers for EGT and EGL.  Turned on X and Y for IEC in 6th digit.  Added AEG Branded digit 1</t>
  </si>
  <si>
    <t>GE Stationary - 4 Pole, left</t>
  </si>
  <si>
    <t>GE Stationary - 4 Pole, right</t>
  </si>
  <si>
    <t>j. Removed "future" in digit 6 on characters V, W</t>
  </si>
  <si>
    <t>k. Updated Close Coil digit B for IEC 48V</t>
  </si>
  <si>
    <t>Icu (kA)
@
230, 240, 400, 415, 440Vac</t>
  </si>
  <si>
    <t>Icu (kA)
@
500Vac</t>
  </si>
  <si>
    <t>Icu (kA)
@
690Vac</t>
  </si>
  <si>
    <t>Icu (kA)
@
1000Vac</t>
  </si>
  <si>
    <t>Icw (kA)
@
1000Vac</t>
  </si>
  <si>
    <t>Ics (kA)
% of Icu</t>
  </si>
  <si>
    <t>Icw (kA)
@
230-500V</t>
  </si>
  <si>
    <t>Icw (kA)
@
690V</t>
  </si>
  <si>
    <t>l. Updated voltages for IEC ratings in 6th dig.</t>
  </si>
  <si>
    <t>m. updated READ FIRST tab for Sales configurator team</t>
  </si>
  <si>
    <t>ATE Update with Test Controls Inc (TCI) and IES and spec (10111948P1) as needed</t>
  </si>
  <si>
    <t>Mfg Plant Quality Systems: SJV, Bielsko Biala, Vega Baja, Electronics City, Belo</t>
  </si>
  <si>
    <t>Label Database/Printing System Updates (Systems Team/MFG)</t>
  </si>
  <si>
    <t>Commercial Documents updated (Product Management)</t>
  </si>
  <si>
    <t>SJV shop order decoder 11112222P1 in the manufacturing docs under any White Good</t>
  </si>
  <si>
    <t>n. added character "7" to digit 13 for 2 NO BALO</t>
  </si>
  <si>
    <t>Janusz</t>
  </si>
  <si>
    <t>R1332686</t>
  </si>
  <si>
    <t>q. updated "W" interruption tier for Entellisys</t>
  </si>
  <si>
    <t>OEM Drawout - 4 Pole</t>
  </si>
  <si>
    <t>Cassette Variant</t>
  </si>
  <si>
    <t>EntelliGuard G, L, T, and R Families Breaker/Switch Nomenclature (7-11)</t>
  </si>
  <si>
    <t>EntelliGuard G, L, T, and R Families Breaker/Switch Nomenclature (12-15)</t>
  </si>
  <si>
    <t>EntelliGuard G, L, T and R Families Breaker/Switch Nomenclature (UL/ANSI 16-20)</t>
  </si>
  <si>
    <t>EntelliGuard G, L, T, and R Families Breaker/Switch Nomenclature (UL/ANSI 16-18)</t>
  </si>
  <si>
    <t>p. updated w/ Janusz's comments on IEC EGG, EGL, and EGT (see Red Text w/ Yellow Background)</t>
  </si>
  <si>
    <t>Breakers</t>
  </si>
  <si>
    <t>ANSI/UL1066 Non-Auto CB/Switch - F1 SSD, F2 &amp; F3 TSD</t>
  </si>
  <si>
    <t>UL489 Non-Auto CB/Switch - F1 SSD, F2 &amp; F3 TSD</t>
  </si>
  <si>
    <t>UL977 Fused Non-Auto CB/Switch (future)</t>
  </si>
  <si>
    <t>IEC Non-Auto CB/Switch</t>
  </si>
  <si>
    <t>IEC Non-Auto CB/Switch 100% Rated</t>
  </si>
  <si>
    <t>UL489B DC Non-Auto CB/Switch *</t>
  </si>
  <si>
    <t>ANSI/UL1066 Non-Auto CB/Switch - F1 Only, TSD</t>
  </si>
  <si>
    <t>UL489 Non-Auto CB/Switch - F1 Only TSD</t>
  </si>
  <si>
    <t>IEC Non-Auto CB/Switch w/MCR</t>
  </si>
  <si>
    <t>IEC Non-Auto CB/Switch 100% Rated w/MCR</t>
  </si>
  <si>
    <t>Non-Auto CB/Switch</t>
  </si>
  <si>
    <t>UL489</t>
  </si>
  <si>
    <t>ANSI C37.13/UL1066</t>
  </si>
  <si>
    <t>EntelliGuard R Retrofill (See Variant)</t>
  </si>
  <si>
    <t>Complete Retrofill Cassette Cat #</t>
  </si>
  <si>
    <t>Continue for Breaker Cat #…</t>
  </si>
  <si>
    <t>Complete UL489B Cassette Cat #</t>
  </si>
  <si>
    <t xml:space="preserve">General Note: </t>
  </si>
  <si>
    <t>OEM Stationary - 4 Pole, No Rear Terminations</t>
  </si>
  <si>
    <t>No</t>
  </si>
  <si>
    <t>KEY LOCKS &amp; PUSHBUTTON PADLOCKS</t>
  </si>
  <si>
    <t>EntelliGuard G UL489B (UL DC Switch &amp; Cassette) Nomenclature Variant</t>
  </si>
  <si>
    <t>R1400376</t>
  </si>
  <si>
    <t>DIGIT 10,11</t>
  </si>
  <si>
    <t>All</t>
  </si>
  <si>
    <t>Interruptions Ratings</t>
  </si>
  <si>
    <t>Interruption Ratings</t>
  </si>
  <si>
    <t>Type GJ</t>
  </si>
  <si>
    <t>Type GT</t>
  </si>
  <si>
    <t>Type G7</t>
  </si>
  <si>
    <t>Type LG</t>
  </si>
  <si>
    <t>Type LJ</t>
  </si>
  <si>
    <t>OEM Drawout - 3 Pole*</t>
  </si>
  <si>
    <t>OEM Drawout - 4 Pole*</t>
  </si>
  <si>
    <t>* Not available for cassette</t>
  </si>
  <si>
    <t>Reduced Energy Let-Through (RELT)</t>
  </si>
  <si>
    <t>Envelope Size by Rated Current</t>
  </si>
  <si>
    <t>Type GW</t>
  </si>
  <si>
    <t>Non-Auto CB/Switch w/MCR</t>
  </si>
  <si>
    <t>Icw (kA)
@
750Vdc, 
3 poles
Ϯ</t>
  </si>
  <si>
    <t>600Vdc</t>
  </si>
  <si>
    <t>220 Vdc</t>
  </si>
  <si>
    <t>30 Vdc (UL/ANSI)</t>
  </si>
  <si>
    <t>FOR SWITCHES USE "XXX"</t>
  </si>
  <si>
    <t>Data Acquisition</t>
  </si>
  <si>
    <t>GCB1</t>
  </si>
  <si>
    <t>GCB2</t>
  </si>
  <si>
    <t>GCB3</t>
  </si>
  <si>
    <t>GCB4</t>
  </si>
  <si>
    <t>GCB5</t>
  </si>
  <si>
    <t>GCB6</t>
  </si>
  <si>
    <t>GCB7</t>
  </si>
  <si>
    <t>Ent.Guard Interlock cable length 1 metre</t>
  </si>
  <si>
    <t>Ent.Guard Interlock cable length 1.6 metre</t>
  </si>
  <si>
    <t>Ent.Guard Interlock cable length 2 metre</t>
  </si>
  <si>
    <t>Ent.Guard Interlock cable length 2.5 metre</t>
  </si>
  <si>
    <t>Ent.Guard Interlock cable length 3 metre</t>
  </si>
  <si>
    <t>Ent.Guard Interlock cable length 3.5 metre</t>
  </si>
  <si>
    <t>Ent.Guard Interlock cable length 4 metre</t>
  </si>
  <si>
    <t>Not Yet</t>
  </si>
  <si>
    <t>J non-switchable</t>
  </si>
  <si>
    <t>J switchable</t>
  </si>
  <si>
    <t>S Switchable</t>
  </si>
  <si>
    <t>L non-switchable</t>
  </si>
  <si>
    <t>S non-switchable</t>
  </si>
  <si>
    <t>I switchable</t>
  </si>
  <si>
    <t>H switchable</t>
  </si>
  <si>
    <t>G non-switchable</t>
  </si>
  <si>
    <t>G switchable</t>
  </si>
  <si>
    <t>C swtichable</t>
  </si>
  <si>
    <t>A switchable</t>
  </si>
  <si>
    <t>E non-switchable</t>
  </si>
  <si>
    <t>Relaying Package</t>
  </si>
  <si>
    <t>Auto/Manual Lockout</t>
  </si>
  <si>
    <t>Non-Auto CB(Switch) (GJ, GK Switch)</t>
  </si>
  <si>
    <t>Non-Auto CB(Switch) w/MCR (Type GW, GZ Switch)</t>
  </si>
  <si>
    <t xml:space="preserve">This is created by the following: </t>
  </si>
  <si>
    <t>1. Drop Old digit 16</t>
  </si>
  <si>
    <t>2. Convert Old Dig 18&amp;19 as follows</t>
  </si>
  <si>
    <t>Old 18,19</t>
  </si>
  <si>
    <t>New 17</t>
  </si>
  <si>
    <t>Z1</t>
  </si>
  <si>
    <t>T1</t>
  </si>
  <si>
    <t>X1</t>
  </si>
  <si>
    <t>Z2</t>
  </si>
  <si>
    <t>T2</t>
  </si>
  <si>
    <t>X2</t>
  </si>
  <si>
    <t>Z3</t>
  </si>
  <si>
    <t>T3</t>
  </si>
  <si>
    <t>X3</t>
  </si>
  <si>
    <t>Z4</t>
  </si>
  <si>
    <t>T4</t>
  </si>
  <si>
    <t>X4</t>
  </si>
  <si>
    <t>Z5</t>
  </si>
  <si>
    <t>T5</t>
  </si>
  <si>
    <t>X5</t>
  </si>
  <si>
    <t>Z6</t>
  </si>
  <si>
    <t>T6</t>
  </si>
  <si>
    <t>X6</t>
  </si>
  <si>
    <t>Z7</t>
  </si>
  <si>
    <t>T7</t>
  </si>
  <si>
    <t>X7</t>
  </si>
  <si>
    <t>Z8</t>
  </si>
  <si>
    <t>T8</t>
  </si>
  <si>
    <t>X8</t>
  </si>
  <si>
    <t>Z9</t>
  </si>
  <si>
    <t>T9</t>
  </si>
  <si>
    <t>X9</t>
  </si>
  <si>
    <t>ZX</t>
  </si>
  <si>
    <t>TX</t>
  </si>
  <si>
    <t>SϮϮϮ</t>
  </si>
  <si>
    <t>PϮϮϮ</t>
  </si>
  <si>
    <t>Delfino - SAP configurator team inputs</t>
  </si>
  <si>
    <t>SHUNT RELEASE - NON-CONTINUOUSLY RATED</t>
  </si>
  <si>
    <t>24Vdc</t>
  </si>
  <si>
    <t>IEC Decoder 10103289P1</t>
  </si>
  <si>
    <t>240 Vac/dc</t>
  </si>
  <si>
    <t>GE AKD10</t>
  </si>
  <si>
    <t>GE OEM, AKD10</t>
  </si>
  <si>
    <t>WavePro WPS-08</t>
  </si>
  <si>
    <t>WavePro WPH-08</t>
  </si>
  <si>
    <t>WavePro WPX-08</t>
  </si>
  <si>
    <t>WavePro WPS-16</t>
  </si>
  <si>
    <t>WavePro WPH-16</t>
  </si>
  <si>
    <t>72 Point Secondary Disconnects</t>
  </si>
  <si>
    <t>Icm (kA) peak
Breaker</t>
  </si>
  <si>
    <t>Icm (kA)
peak
Isolator</t>
  </si>
  <si>
    <t>AKD-5</t>
  </si>
  <si>
    <t>AKD-8</t>
  </si>
  <si>
    <t>No Sec Disc Bullet or Harnesses</t>
  </si>
  <si>
    <t xml:space="preserve"> A,B,C  Bullet Disc Installed</t>
  </si>
  <si>
    <t>Cassette Type Availability</t>
  </si>
  <si>
    <t>200k F2 UL</t>
  </si>
  <si>
    <t>200k F2 ANSI</t>
  </si>
  <si>
    <t>Ronis</t>
  </si>
  <si>
    <t>3 Pole - No Terminations (order Seperately)</t>
  </si>
  <si>
    <t>4 Pole - No Terminations (order Seperately)</t>
  </si>
  <si>
    <t>GE Wind 1400V Breaker</t>
  </si>
  <si>
    <t>GE Wind 1400V Switch</t>
  </si>
  <si>
    <t>AEG Branded EntelliGuard G (ME10) Variant</t>
  </si>
  <si>
    <t>Type AG</t>
  </si>
  <si>
    <t>Type AJ</t>
  </si>
  <si>
    <t>Type AW</t>
  </si>
  <si>
    <t>Type AT</t>
  </si>
  <si>
    <t>Type A7</t>
  </si>
  <si>
    <t>AEG Branded EntelliGuard G (ME10) Cassette Variant</t>
  </si>
  <si>
    <t>Type AH</t>
  </si>
  <si>
    <r>
      <t>Yes</t>
    </r>
    <r>
      <rPr>
        <vertAlign val="superscript"/>
        <sz val="11"/>
        <color theme="1"/>
        <rFont val="Calibri"/>
        <family val="2"/>
        <scheme val="minor"/>
      </rPr>
      <t>[1]</t>
    </r>
  </si>
  <si>
    <t>[1] Available for AH type only</t>
  </si>
  <si>
    <t>i</t>
  </si>
  <si>
    <t>o</t>
  </si>
  <si>
    <t>q</t>
  </si>
  <si>
    <t>w</t>
  </si>
  <si>
    <t>z</t>
  </si>
  <si>
    <t>Close &amp; Latch / Switch AIC Rating</t>
  </si>
  <si>
    <t>Icm (kA) peak
Breaker/ Switch w/MCR</t>
  </si>
  <si>
    <r>
      <t xml:space="preserve">Entellisys Breaker </t>
    </r>
    <r>
      <rPr>
        <u/>
        <vertAlign val="superscript"/>
        <sz val="11"/>
        <color theme="10"/>
        <rFont val="Calibri"/>
        <family val="2"/>
        <scheme val="minor"/>
      </rPr>
      <t>[1]</t>
    </r>
  </si>
  <si>
    <t>[1] See Variant</t>
  </si>
  <si>
    <r>
      <t xml:space="preserve">EntelliGuard L Breaker &amp; Switch (EGL) </t>
    </r>
    <r>
      <rPr>
        <vertAlign val="superscript"/>
        <sz val="11"/>
        <color theme="1"/>
        <rFont val="Calibri"/>
        <family val="2"/>
        <scheme val="minor"/>
      </rPr>
      <t>[2]</t>
    </r>
  </si>
  <si>
    <t>[2] Specific Conditions apply only when noted.  Takes IEC Descriptions</t>
  </si>
  <si>
    <t>[2] Refer to EGL columns for availability</t>
  </si>
  <si>
    <r>
      <t xml:space="preserve">EntelliGuard T (EGT) Non-Auto CB/Switch </t>
    </r>
    <r>
      <rPr>
        <vertAlign val="superscript"/>
        <sz val="11"/>
        <color theme="1"/>
        <rFont val="Calibri"/>
        <family val="2"/>
        <scheme val="minor"/>
      </rPr>
      <t>[2]</t>
    </r>
  </si>
  <si>
    <r>
      <t>Entellisys CB</t>
    </r>
    <r>
      <rPr>
        <vertAlign val="superscript"/>
        <sz val="11"/>
        <color theme="1"/>
        <rFont val="Calibri"/>
        <family val="2"/>
        <scheme val="minor"/>
      </rPr>
      <t xml:space="preserve"> [1]</t>
    </r>
  </si>
  <si>
    <r>
      <t>IEC 100% Rated</t>
    </r>
    <r>
      <rPr>
        <vertAlign val="superscript"/>
        <sz val="11"/>
        <color theme="1"/>
        <rFont val="Calibri"/>
        <family val="2"/>
        <scheme val="minor"/>
      </rPr>
      <t xml:space="preserve"> [3]</t>
    </r>
  </si>
  <si>
    <r>
      <t xml:space="preserve">IEC Non-Auto CB/Switch 100% Rated </t>
    </r>
    <r>
      <rPr>
        <vertAlign val="superscript"/>
        <sz val="11"/>
        <color theme="1"/>
        <rFont val="Calibri"/>
        <family val="2"/>
        <scheme val="minor"/>
      </rPr>
      <t>[3]</t>
    </r>
  </si>
  <si>
    <r>
      <t xml:space="preserve">UL489B DC Non-Auto CB/Switch </t>
    </r>
    <r>
      <rPr>
        <vertAlign val="superscript"/>
        <sz val="11"/>
        <color theme="1"/>
        <rFont val="Calibri"/>
        <family val="2"/>
        <scheme val="minor"/>
      </rPr>
      <t>[1]</t>
    </r>
  </si>
  <si>
    <r>
      <t xml:space="preserve">GE Wind 1400V Breaker </t>
    </r>
    <r>
      <rPr>
        <vertAlign val="superscript"/>
        <sz val="11"/>
        <color theme="1"/>
        <rFont val="Calibri"/>
        <family val="2"/>
        <scheme val="minor"/>
      </rPr>
      <t>[4]</t>
    </r>
  </si>
  <si>
    <r>
      <t xml:space="preserve">EntelliGuard T (EGT) CB </t>
    </r>
    <r>
      <rPr>
        <vertAlign val="superscript"/>
        <sz val="11"/>
        <color theme="1"/>
        <rFont val="Calibri"/>
        <family val="2"/>
        <scheme val="minor"/>
      </rPr>
      <t>[2]</t>
    </r>
  </si>
  <si>
    <r>
      <t xml:space="preserve">GE Wind 1400V Switch </t>
    </r>
    <r>
      <rPr>
        <vertAlign val="superscript"/>
        <sz val="11"/>
        <color theme="1"/>
        <rFont val="Calibri"/>
        <family val="2"/>
        <scheme val="minor"/>
      </rPr>
      <t>[5]</t>
    </r>
  </si>
  <si>
    <r>
      <t xml:space="preserve">IEC Non-Auto CB/Switch 100% Rated w/MCR </t>
    </r>
    <r>
      <rPr>
        <vertAlign val="superscript"/>
        <sz val="11"/>
        <color theme="1"/>
        <rFont val="Calibri"/>
        <family val="2"/>
        <scheme val="minor"/>
      </rPr>
      <t>[3]</t>
    </r>
  </si>
  <si>
    <t>[2] Specific Conditions apply only available when noted in "EGT" column.  Only available for Digit 1 = "G"</t>
  </si>
  <si>
    <t>[3] Drawout Only</t>
  </si>
  <si>
    <t>[4] Only available as GP16HS</t>
  </si>
  <si>
    <t>[5] Only available as GY16HS</t>
  </si>
  <si>
    <r>
      <t>1</t>
    </r>
    <r>
      <rPr>
        <vertAlign val="superscript"/>
        <sz val="11"/>
        <color theme="1"/>
        <rFont val="Calibri"/>
        <family val="2"/>
      </rPr>
      <t>[10]</t>
    </r>
  </si>
  <si>
    <r>
      <t xml:space="preserve">Type GB, GU </t>
    </r>
    <r>
      <rPr>
        <vertAlign val="superscript"/>
        <sz val="11"/>
        <color theme="1"/>
        <rFont val="Calibri"/>
        <family val="2"/>
        <scheme val="minor"/>
      </rPr>
      <t>[1]</t>
    </r>
  </si>
  <si>
    <r>
      <t xml:space="preserve">Type GD, GS </t>
    </r>
    <r>
      <rPr>
        <vertAlign val="superscript"/>
        <sz val="11"/>
        <color theme="1"/>
        <rFont val="Calibri"/>
        <family val="2"/>
      </rPr>
      <t>[1],[8]</t>
    </r>
  </si>
  <si>
    <r>
      <t>3</t>
    </r>
    <r>
      <rPr>
        <vertAlign val="superscript"/>
        <sz val="11"/>
        <color theme="1"/>
        <rFont val="Calibri"/>
        <family val="2"/>
        <scheme val="minor"/>
      </rPr>
      <t>[6]</t>
    </r>
  </si>
  <si>
    <r>
      <t>S</t>
    </r>
    <r>
      <rPr>
        <vertAlign val="superscript"/>
        <sz val="11"/>
        <color theme="1"/>
        <rFont val="Calibri"/>
        <family val="2"/>
        <scheme val="minor"/>
      </rPr>
      <t>[7]</t>
    </r>
  </si>
  <si>
    <r>
      <t>P</t>
    </r>
    <r>
      <rPr>
        <vertAlign val="superscript"/>
        <sz val="11"/>
        <color theme="1"/>
        <rFont val="Calibri"/>
        <family val="2"/>
        <scheme val="minor"/>
      </rPr>
      <t>[7]</t>
    </r>
  </si>
  <si>
    <r>
      <t>42/65</t>
    </r>
    <r>
      <rPr>
        <vertAlign val="superscript"/>
        <sz val="11"/>
        <color theme="1"/>
        <rFont val="Calibri"/>
        <family val="2"/>
        <scheme val="minor"/>
      </rPr>
      <t>[2]</t>
    </r>
  </si>
  <si>
    <r>
      <t>Type GC, GM</t>
    </r>
    <r>
      <rPr>
        <vertAlign val="superscript"/>
        <sz val="11"/>
        <color theme="1"/>
        <rFont val="Calibri"/>
        <family val="2"/>
      </rPr>
      <t>[1],[8]</t>
    </r>
  </si>
  <si>
    <r>
      <t>Type GA, GN</t>
    </r>
    <r>
      <rPr>
        <vertAlign val="superscript"/>
        <sz val="11"/>
        <color theme="1"/>
        <rFont val="Calibri"/>
        <family val="2"/>
        <scheme val="minor"/>
      </rPr>
      <t>[1]</t>
    </r>
  </si>
  <si>
    <r>
      <t>65/85</t>
    </r>
    <r>
      <rPr>
        <vertAlign val="superscript"/>
        <sz val="11"/>
        <color theme="1"/>
        <rFont val="Calibri"/>
        <family val="2"/>
        <scheme val="minor"/>
      </rPr>
      <t>[2]</t>
    </r>
    <r>
      <rPr>
        <sz val="11"/>
        <color theme="1"/>
        <rFont val="Calibri"/>
        <family val="2"/>
        <scheme val="minor"/>
      </rPr>
      <t xml:space="preserve"> </t>
    </r>
  </si>
  <si>
    <r>
      <t>65/85</t>
    </r>
    <r>
      <rPr>
        <vertAlign val="superscript"/>
        <sz val="11"/>
        <color theme="1"/>
        <rFont val="Calibri"/>
        <family val="2"/>
        <scheme val="minor"/>
      </rPr>
      <t>[2]</t>
    </r>
  </si>
  <si>
    <r>
      <t>85/100</t>
    </r>
    <r>
      <rPr>
        <vertAlign val="superscript"/>
        <sz val="11"/>
        <color theme="1"/>
        <rFont val="Calibri"/>
        <family val="2"/>
        <scheme val="minor"/>
      </rPr>
      <t>[3]</t>
    </r>
  </si>
  <si>
    <r>
      <t>Type GH</t>
    </r>
    <r>
      <rPr>
        <vertAlign val="superscript"/>
        <sz val="11"/>
        <color theme="1"/>
        <rFont val="Calibri"/>
        <family val="2"/>
        <scheme val="minor"/>
      </rPr>
      <t>[6]</t>
    </r>
  </si>
  <si>
    <r>
      <t>Type GK</t>
    </r>
    <r>
      <rPr>
        <vertAlign val="superscript"/>
        <sz val="11"/>
        <color theme="1"/>
        <rFont val="Calibri"/>
        <family val="2"/>
        <scheme val="minor"/>
      </rPr>
      <t>[6]</t>
    </r>
  </si>
  <si>
    <r>
      <t>Type GZ</t>
    </r>
    <r>
      <rPr>
        <vertAlign val="superscript"/>
        <sz val="11"/>
        <color theme="1"/>
        <rFont val="Calibri"/>
        <family val="2"/>
        <scheme val="minor"/>
      </rPr>
      <t>[6]</t>
    </r>
  </si>
  <si>
    <t>[1] Env. 1 Only for GN, GU, GM, GS</t>
  </si>
  <si>
    <t>[2] Env. 1/Env. 2, respectively</t>
  </si>
  <si>
    <t>[4] For use at 1000Vac, phase seperators are required</t>
  </si>
  <si>
    <t>[5] Internally tested only.  Not IEC certified</t>
  </si>
  <si>
    <t>[6] Drawout only</t>
  </si>
  <si>
    <t>[7] 3 Pole  only</t>
  </si>
  <si>
    <t>[8] Non-Auto CB/Switches take close and latch ratings as interruption ratings</t>
  </si>
  <si>
    <t xml:space="preserve">[10] GY16HS and GP16HS rated @ 13kAIC </t>
  </si>
  <si>
    <r>
      <t>Yes</t>
    </r>
    <r>
      <rPr>
        <vertAlign val="superscript"/>
        <sz val="11"/>
        <color theme="1"/>
        <rFont val="Calibri"/>
        <family val="2"/>
        <scheme val="minor"/>
      </rPr>
      <t>[2]</t>
    </r>
  </si>
  <si>
    <r>
      <t xml:space="preserve">GE Wind Stationary - 3 Pole </t>
    </r>
    <r>
      <rPr>
        <vertAlign val="superscript"/>
        <sz val="11"/>
        <color theme="1"/>
        <rFont val="Calibri"/>
        <family val="2"/>
        <scheme val="minor"/>
      </rPr>
      <t>[4]</t>
    </r>
  </si>
  <si>
    <r>
      <t xml:space="preserve">GE Wind Stationary - 4 Pole, left </t>
    </r>
    <r>
      <rPr>
        <vertAlign val="superscript"/>
        <sz val="11"/>
        <color theme="1"/>
        <rFont val="Calibri"/>
        <family val="2"/>
        <scheme val="minor"/>
      </rPr>
      <t>[4]</t>
    </r>
  </si>
  <si>
    <r>
      <t xml:space="preserve">GE Wind Stationary - 4 Pole, right </t>
    </r>
    <r>
      <rPr>
        <vertAlign val="superscript"/>
        <sz val="11"/>
        <color theme="1"/>
        <rFont val="Calibri"/>
        <family val="2"/>
        <scheme val="minor"/>
      </rPr>
      <t>[4]</t>
    </r>
  </si>
  <si>
    <r>
      <t xml:space="preserve">GE Drawout - 3 Pole Single Cluster </t>
    </r>
    <r>
      <rPr>
        <vertAlign val="superscript"/>
        <sz val="11"/>
        <color theme="1"/>
        <rFont val="Calibri"/>
        <family val="2"/>
        <scheme val="minor"/>
      </rPr>
      <t>[1]</t>
    </r>
  </si>
  <si>
    <t>[1] F2, 2000A and less, interruption tiers E and M.  Available for GE Burlington Only</t>
  </si>
  <si>
    <t>[3] Not available for sale in Europe</t>
  </si>
  <si>
    <t>[4] Available for GE Wind Only</t>
  </si>
  <si>
    <r>
      <t>DIGIT 10</t>
    </r>
    <r>
      <rPr>
        <vertAlign val="superscript"/>
        <sz val="11"/>
        <color theme="1"/>
        <rFont val="Calibri"/>
        <family val="2"/>
        <scheme val="minor"/>
      </rPr>
      <t>[1]</t>
    </r>
  </si>
  <si>
    <t>[1] Only applicable when Digit 9 = "1"</t>
  </si>
  <si>
    <r>
      <t xml:space="preserve">3NO+3NC
(Power Rated) </t>
    </r>
    <r>
      <rPr>
        <vertAlign val="superscript"/>
        <sz val="11"/>
        <color theme="1"/>
        <rFont val="Calibri"/>
        <family val="2"/>
        <scheme val="minor"/>
      </rPr>
      <t>[1]</t>
    </r>
  </si>
  <si>
    <r>
      <t xml:space="preserve">8NO+8NC
(Power Rated) </t>
    </r>
    <r>
      <rPr>
        <vertAlign val="superscript"/>
        <sz val="11"/>
        <color theme="1"/>
        <rFont val="Calibri"/>
        <family val="2"/>
        <scheme val="minor"/>
      </rPr>
      <t>[2]</t>
    </r>
  </si>
  <si>
    <r>
      <t>4NO+4NC (Power Rated)+
4NO+4NC (Signal Rated)</t>
    </r>
    <r>
      <rPr>
        <vertAlign val="superscript"/>
        <sz val="11"/>
        <color theme="1"/>
        <rFont val="Calibri"/>
        <family val="2"/>
        <scheme val="minor"/>
      </rPr>
      <t xml:space="preserve"> [2]</t>
    </r>
  </si>
  <si>
    <t>[1] Standard</t>
  </si>
  <si>
    <t>[2] Not available for Side mounted Secondary Disconnects</t>
  </si>
  <si>
    <r>
      <t xml:space="preserve">Bell Alarm </t>
    </r>
    <r>
      <rPr>
        <vertAlign val="superscript"/>
        <sz val="11"/>
        <color theme="1"/>
        <rFont val="Calibri"/>
        <family val="2"/>
        <scheme val="minor"/>
      </rPr>
      <t>[1]</t>
    </r>
  </si>
  <si>
    <r>
      <t xml:space="preserve">Ready to Close Contacts </t>
    </r>
    <r>
      <rPr>
        <vertAlign val="superscript"/>
        <sz val="11"/>
        <color theme="1"/>
        <rFont val="Calibri"/>
        <family val="2"/>
        <scheme val="minor"/>
      </rPr>
      <t>[2]</t>
    </r>
  </si>
  <si>
    <r>
      <t xml:space="preserve">1NO, Signal Rated,
Thru TU </t>
    </r>
    <r>
      <rPr>
        <vertAlign val="superscript"/>
        <sz val="11"/>
        <color theme="1"/>
        <rFont val="Calibri"/>
        <family val="2"/>
        <scheme val="minor"/>
      </rPr>
      <t>[4]</t>
    </r>
  </si>
  <si>
    <r>
      <t xml:space="preserve">1NC, Signal Rated,
Thru TU </t>
    </r>
    <r>
      <rPr>
        <vertAlign val="superscript"/>
        <sz val="11"/>
        <color theme="1"/>
        <rFont val="Calibri"/>
        <family val="2"/>
        <scheme val="minor"/>
      </rPr>
      <t>[4]</t>
    </r>
  </si>
  <si>
    <t>[1]  Bell alarm is not available with Non-Auto CB/Switches</t>
  </si>
  <si>
    <t>[2] Ready to Close via trip unit is not available with Non-Auto CB/Switches</t>
  </si>
  <si>
    <t xml:space="preserve">[3] Not available for external sale.  Developed for GE services. </t>
  </si>
  <si>
    <t>[4] Requires Communications option on Trip Unit</t>
  </si>
  <si>
    <t>[1] Lock will have random lock cylinder number.  Cannot be coordinated</t>
  </si>
  <si>
    <r>
      <t xml:space="preserve">Mechanical Interlock - Type B </t>
    </r>
    <r>
      <rPr>
        <vertAlign val="superscript"/>
        <sz val="11"/>
        <color theme="1"/>
        <rFont val="Calibri"/>
        <family val="2"/>
        <scheme val="minor"/>
      </rPr>
      <t>[2]</t>
    </r>
  </si>
  <si>
    <r>
      <t xml:space="preserve">Mechanical Interlock - Type C </t>
    </r>
    <r>
      <rPr>
        <vertAlign val="superscript"/>
        <sz val="11"/>
        <color theme="1"/>
        <rFont val="Calibri"/>
        <family val="2"/>
        <scheme val="minor"/>
      </rPr>
      <t>[3]</t>
    </r>
  </si>
  <si>
    <r>
      <t xml:space="preserve">Mechanical Interlock - Type D </t>
    </r>
    <r>
      <rPr>
        <vertAlign val="superscript"/>
        <sz val="11"/>
        <color theme="1"/>
        <rFont val="Calibri"/>
        <family val="2"/>
        <scheme val="minor"/>
      </rPr>
      <t xml:space="preserve">[4] </t>
    </r>
    <r>
      <rPr>
        <sz val="11"/>
        <color theme="1"/>
        <rFont val="Calibri"/>
        <family val="2"/>
        <scheme val="minor"/>
      </rPr>
      <t xml:space="preserve">(B2 Only) </t>
    </r>
    <r>
      <rPr>
        <vertAlign val="superscript"/>
        <sz val="11"/>
        <color theme="1"/>
        <rFont val="Calibri"/>
        <family val="2"/>
        <scheme val="minor"/>
      </rPr>
      <t>[5]</t>
    </r>
  </si>
  <si>
    <r>
      <t xml:space="preserve">Mechanical Interlock - Type A </t>
    </r>
    <r>
      <rPr>
        <vertAlign val="superscript"/>
        <sz val="11"/>
        <color theme="1"/>
        <rFont val="Calibri"/>
        <family val="2"/>
        <scheme val="minor"/>
      </rPr>
      <t>[1]</t>
    </r>
    <r>
      <rPr>
        <sz val="11"/>
        <color theme="1"/>
        <rFont val="Calibri"/>
        <family val="2"/>
        <scheme val="minor"/>
      </rPr>
      <t xml:space="preserve"> or Type D </t>
    </r>
    <r>
      <rPr>
        <vertAlign val="superscript"/>
        <sz val="11"/>
        <color theme="1"/>
        <rFont val="Calibri"/>
        <family val="2"/>
        <scheme val="minor"/>
      </rPr>
      <t>[4]</t>
    </r>
    <r>
      <rPr>
        <sz val="11"/>
        <color theme="1"/>
        <rFont val="Calibri"/>
        <family val="2"/>
        <scheme val="minor"/>
      </rPr>
      <t xml:space="preserve"> (B1 or B3) </t>
    </r>
    <r>
      <rPr>
        <vertAlign val="superscript"/>
        <sz val="11"/>
        <color theme="1"/>
        <rFont val="Calibri"/>
        <family val="2"/>
        <scheme val="minor"/>
      </rPr>
      <t>[5]</t>
    </r>
  </si>
  <si>
    <t>[1] Type A requires 2 cables to be ordered seperately based on relative position of breakers</t>
  </si>
  <si>
    <t>[4] Type D requires 4 cables to be ordered based on relative position of breakers</t>
  </si>
  <si>
    <t>[5] Reference DET-653 Table 4-20 or DEH-41358 Section 3.3</t>
  </si>
  <si>
    <r>
      <t xml:space="preserve">None </t>
    </r>
    <r>
      <rPr>
        <vertAlign val="superscript"/>
        <sz val="11"/>
        <color theme="1"/>
        <rFont val="Calibri"/>
        <family val="2"/>
        <scheme val="minor"/>
      </rPr>
      <t>[1]</t>
    </r>
  </si>
  <si>
    <r>
      <t xml:space="preserve">LSIGDA </t>
    </r>
    <r>
      <rPr>
        <vertAlign val="superscript"/>
        <sz val="11"/>
        <color theme="1"/>
        <rFont val="Calibri"/>
        <family val="2"/>
        <scheme val="minor"/>
      </rPr>
      <t>[2]</t>
    </r>
    <r>
      <rPr>
        <sz val="11"/>
        <color theme="1"/>
        <rFont val="Calibri"/>
        <family val="2"/>
        <scheme val="minor"/>
      </rPr>
      <t xml:space="preserve">  (S, G, A all switchable)  (I, switchable ANSI only)</t>
    </r>
  </si>
  <si>
    <r>
      <t xml:space="preserve">LSIGCDA </t>
    </r>
    <r>
      <rPr>
        <vertAlign val="superscript"/>
        <sz val="11"/>
        <color theme="1"/>
        <rFont val="Calibri"/>
        <family val="2"/>
        <scheme val="minor"/>
      </rPr>
      <t>[2]</t>
    </r>
    <r>
      <rPr>
        <sz val="11"/>
        <color theme="1"/>
        <rFont val="Calibri"/>
        <family val="2"/>
        <scheme val="minor"/>
      </rPr>
      <t xml:space="preserve">  (S, G, C, A all switchable)  (I, switchable ANSI only)</t>
    </r>
  </si>
  <si>
    <r>
      <t xml:space="preserve">LSHGDA </t>
    </r>
    <r>
      <rPr>
        <vertAlign val="superscript"/>
        <sz val="11"/>
        <color theme="1"/>
        <rFont val="Calibri"/>
        <family val="2"/>
        <scheme val="minor"/>
      </rPr>
      <t>[2]</t>
    </r>
    <r>
      <rPr>
        <sz val="11"/>
        <color theme="1"/>
        <rFont val="Calibri"/>
        <family val="2"/>
        <scheme val="minor"/>
      </rPr>
      <t xml:space="preserve">     (S, G, A all switchable)  (H, switchable ANSI only)</t>
    </r>
  </si>
  <si>
    <r>
      <t>LSHGCDA</t>
    </r>
    <r>
      <rPr>
        <vertAlign val="superscript"/>
        <sz val="11"/>
        <color theme="1"/>
        <rFont val="Calibri"/>
        <family val="2"/>
        <scheme val="minor"/>
      </rPr>
      <t xml:space="preserve"> [2]</t>
    </r>
    <r>
      <rPr>
        <sz val="11"/>
        <color theme="1"/>
        <rFont val="Calibri"/>
        <family val="2"/>
        <scheme val="minor"/>
      </rPr>
      <t xml:space="preserve">  (S, G, C, A all switchable)  (H, switchable ANSI only)</t>
    </r>
  </si>
  <si>
    <t>[1] Only available option for switches</t>
  </si>
  <si>
    <t>[2] Not UL approved</t>
  </si>
  <si>
    <r>
      <t xml:space="preserve">AEG Branded EntelliGuard G (ME10) </t>
    </r>
    <r>
      <rPr>
        <u/>
        <vertAlign val="superscript"/>
        <sz val="11"/>
        <color theme="10"/>
        <rFont val="Calibri"/>
        <family val="2"/>
        <scheme val="minor"/>
      </rPr>
      <t>[1]</t>
    </r>
  </si>
  <si>
    <r>
      <t xml:space="preserve">EntelliGuard L Breaker &amp; Switch (EGL) </t>
    </r>
    <r>
      <rPr>
        <vertAlign val="superscript"/>
        <sz val="11"/>
        <rFont val="Calibri"/>
        <family val="2"/>
        <scheme val="minor"/>
      </rPr>
      <t>[2]</t>
    </r>
  </si>
  <si>
    <r>
      <t xml:space="preserve">UL489B DC Non Auto CB </t>
    </r>
    <r>
      <rPr>
        <vertAlign val="superscript"/>
        <sz val="11"/>
        <color theme="1"/>
        <rFont val="Calibri"/>
        <family val="2"/>
        <scheme val="minor"/>
      </rPr>
      <t>[1]</t>
    </r>
  </si>
  <si>
    <t>EntelliGuard T (EGT) Switch</t>
  </si>
  <si>
    <t>[2] Specific Conditions apply only available when noted.</t>
  </si>
  <si>
    <t>Cassette current rating will determine maximum current rating of breaker/switch</t>
  </si>
  <si>
    <r>
      <t>Type GB, GU</t>
    </r>
    <r>
      <rPr>
        <vertAlign val="superscript"/>
        <sz val="11"/>
        <color theme="1"/>
        <rFont val="Calibri"/>
        <family val="2"/>
        <scheme val="minor"/>
      </rPr>
      <t>[1]</t>
    </r>
  </si>
  <si>
    <r>
      <t>Type GD, GS</t>
    </r>
    <r>
      <rPr>
        <vertAlign val="superscript"/>
        <sz val="11"/>
        <color theme="1"/>
        <rFont val="Calibri"/>
        <family val="2"/>
        <scheme val="minor"/>
      </rPr>
      <t>[1]</t>
    </r>
  </si>
  <si>
    <r>
      <t>Type GC, GM</t>
    </r>
    <r>
      <rPr>
        <vertAlign val="superscript"/>
        <sz val="11"/>
        <color theme="1"/>
        <rFont val="Calibri"/>
        <family val="2"/>
        <scheme val="minor"/>
      </rPr>
      <t>[1]</t>
    </r>
  </si>
  <si>
    <r>
      <t xml:space="preserve">OEM Drawout - 3 Pole, No Rear Terminations </t>
    </r>
    <r>
      <rPr>
        <vertAlign val="superscript"/>
        <sz val="11"/>
        <color theme="1"/>
        <rFont val="Calibri"/>
        <family val="2"/>
        <scheme val="minor"/>
      </rPr>
      <t>[1]</t>
    </r>
  </si>
  <si>
    <r>
      <t xml:space="preserve">OEM Drawout - 4 Pole, No Rear Terminations </t>
    </r>
    <r>
      <rPr>
        <vertAlign val="superscript"/>
        <sz val="11"/>
        <color theme="1"/>
        <rFont val="Calibri"/>
        <family val="2"/>
        <scheme val="minor"/>
      </rPr>
      <t>[1]</t>
    </r>
  </si>
  <si>
    <r>
      <t xml:space="preserve">DIGITS 3, 4 </t>
    </r>
    <r>
      <rPr>
        <vertAlign val="superscript"/>
        <sz val="11"/>
        <color theme="1"/>
        <rFont val="Calibri"/>
        <family val="2"/>
        <scheme val="minor"/>
      </rPr>
      <t>[1]</t>
    </r>
  </si>
  <si>
    <t>[1] See Variant for Integrally Fused below</t>
  </si>
  <si>
    <t>Entellisys CB</t>
  </si>
  <si>
    <r>
      <t xml:space="preserve">EntelliGuard T (EGT) CB </t>
    </r>
    <r>
      <rPr>
        <vertAlign val="superscript"/>
        <sz val="11"/>
        <color theme="1"/>
        <rFont val="Calibri"/>
        <family val="2"/>
        <scheme val="minor"/>
      </rPr>
      <t>[1]</t>
    </r>
  </si>
  <si>
    <r>
      <t xml:space="preserve">EntelliGuard T (EGT) Non-Auto CB/Switch </t>
    </r>
    <r>
      <rPr>
        <vertAlign val="superscript"/>
        <sz val="11"/>
        <color theme="1"/>
        <rFont val="Calibri"/>
        <family val="2"/>
        <scheme val="minor"/>
      </rPr>
      <t>[1]</t>
    </r>
  </si>
  <si>
    <t>[1] Specific Conditions apply only available when noted in "EGT" column.  Only available for Digit 1 = "G"</t>
  </si>
  <si>
    <r>
      <t>65/85</t>
    </r>
    <r>
      <rPr>
        <vertAlign val="superscript"/>
        <sz val="11"/>
        <color theme="1"/>
        <rFont val="Calibri"/>
        <family val="2"/>
        <scheme val="minor"/>
      </rPr>
      <t>[1]</t>
    </r>
  </si>
  <si>
    <r>
      <t>50/65</t>
    </r>
    <r>
      <rPr>
        <vertAlign val="superscript"/>
        <sz val="11"/>
        <color theme="1"/>
        <rFont val="Calibri"/>
        <family val="2"/>
        <scheme val="minor"/>
      </rPr>
      <t>[1]</t>
    </r>
  </si>
  <si>
    <r>
      <t>35/50</t>
    </r>
    <r>
      <rPr>
        <vertAlign val="superscript"/>
        <sz val="11"/>
        <color theme="1"/>
        <rFont val="Calibri"/>
        <family val="2"/>
        <scheme val="minor"/>
      </rPr>
      <t>[1]</t>
    </r>
  </si>
  <si>
    <r>
      <t>20/35</t>
    </r>
    <r>
      <rPr>
        <vertAlign val="superscript"/>
        <sz val="11"/>
        <color theme="1"/>
        <rFont val="Calibri"/>
        <family val="2"/>
        <scheme val="minor"/>
      </rPr>
      <t>[1]</t>
    </r>
  </si>
  <si>
    <t>[1] Env. 1/Env. 2, respectively</t>
  </si>
  <si>
    <t>[2] Env.2/Env.3, respectively</t>
  </si>
  <si>
    <r>
      <t>85/100</t>
    </r>
    <r>
      <rPr>
        <vertAlign val="superscript"/>
        <sz val="11"/>
        <color theme="1"/>
        <rFont val="Calibri"/>
        <family val="2"/>
        <scheme val="minor"/>
      </rPr>
      <t>[2]</t>
    </r>
  </si>
  <si>
    <t>[3] F2 Only</t>
  </si>
  <si>
    <r>
      <t>65</t>
    </r>
    <r>
      <rPr>
        <vertAlign val="superscript"/>
        <sz val="11"/>
        <color theme="1"/>
        <rFont val="Calibri"/>
        <family val="2"/>
        <scheme val="minor"/>
      </rPr>
      <t>[3]</t>
    </r>
  </si>
  <si>
    <r>
      <t>50</t>
    </r>
    <r>
      <rPr>
        <vertAlign val="superscript"/>
        <sz val="11"/>
        <color theme="1"/>
        <rFont val="Calibri"/>
        <family val="2"/>
        <scheme val="minor"/>
      </rPr>
      <t>[3]</t>
    </r>
  </si>
  <si>
    <r>
      <t>35</t>
    </r>
    <r>
      <rPr>
        <vertAlign val="superscript"/>
        <sz val="11"/>
        <color theme="1"/>
        <rFont val="Calibri"/>
        <family val="2"/>
        <scheme val="minor"/>
      </rPr>
      <t>[3]</t>
    </r>
  </si>
  <si>
    <t>[4] Internally tested only.  Not IEC certified</t>
  </si>
  <si>
    <r>
      <t xml:space="preserve">Icw (kA)
@
250Vdc,
1 pole
</t>
    </r>
    <r>
      <rPr>
        <vertAlign val="superscript"/>
        <sz val="11"/>
        <color theme="1"/>
        <rFont val="Calibri"/>
        <family val="2"/>
        <scheme val="minor"/>
      </rPr>
      <t xml:space="preserve"> [4]</t>
    </r>
  </si>
  <si>
    <r>
      <t xml:space="preserve">Icw (kA)
@
500Vdc, 
2 poles
</t>
    </r>
    <r>
      <rPr>
        <vertAlign val="superscript"/>
        <sz val="11"/>
        <color theme="1"/>
        <rFont val="Calibri"/>
        <family val="2"/>
        <scheme val="minor"/>
      </rPr>
      <t xml:space="preserve"> [4]</t>
    </r>
  </si>
  <si>
    <t>OEM Drawout - 3 Pole, No Rear Terminations</t>
  </si>
  <si>
    <t>OEM Drawout - 4 Pole, No Rear Terminations</t>
  </si>
  <si>
    <t>[9] Env. 2 Only</t>
  </si>
  <si>
    <r>
      <t>50</t>
    </r>
    <r>
      <rPr>
        <vertAlign val="superscript"/>
        <sz val="11"/>
        <color theme="1"/>
        <rFont val="Calibri"/>
        <family val="2"/>
        <scheme val="minor"/>
      </rPr>
      <t>[4]</t>
    </r>
  </si>
  <si>
    <r>
      <t xml:space="preserve">Lock Provision Type </t>
    </r>
    <r>
      <rPr>
        <vertAlign val="superscript"/>
        <sz val="11"/>
        <color theme="1"/>
        <rFont val="Calibri"/>
        <family val="2"/>
        <scheme val="minor"/>
      </rPr>
      <t>[2]</t>
    </r>
  </si>
  <si>
    <r>
      <t>EntelliGuard R Breaker &amp; Switch</t>
    </r>
    <r>
      <rPr>
        <vertAlign val="superscript"/>
        <sz val="11"/>
        <color theme="1"/>
        <rFont val="Calibri"/>
        <family val="2"/>
        <scheme val="minor"/>
      </rPr>
      <t xml:space="preserve"> [1]</t>
    </r>
  </si>
  <si>
    <t>[1] Drawout Construction only</t>
  </si>
  <si>
    <r>
      <t>O</t>
    </r>
    <r>
      <rPr>
        <vertAlign val="superscript"/>
        <sz val="10"/>
        <rFont val="Arial"/>
        <family val="2"/>
      </rPr>
      <t>[1],[3]</t>
    </r>
  </si>
  <si>
    <r>
      <t>E</t>
    </r>
    <r>
      <rPr>
        <vertAlign val="superscript"/>
        <sz val="10"/>
        <rFont val="Arial"/>
        <family val="2"/>
      </rPr>
      <t>[1],[3]</t>
    </r>
  </si>
  <si>
    <t>[2] Non-Standard Construction.  UL Listed</t>
  </si>
  <si>
    <t>[1] Non-Standard Construction.  Not UL Listed</t>
  </si>
  <si>
    <t>[3] Planned Release</t>
  </si>
  <si>
    <r>
      <t>T</t>
    </r>
    <r>
      <rPr>
        <vertAlign val="superscript"/>
        <sz val="10"/>
        <rFont val="Arial"/>
        <family val="2"/>
      </rPr>
      <t>[3]</t>
    </r>
  </si>
  <si>
    <t>?</t>
  </si>
  <si>
    <t>Icw w/ Inst.</t>
  </si>
  <si>
    <r>
      <t>B</t>
    </r>
    <r>
      <rPr>
        <vertAlign val="superscript"/>
        <sz val="10"/>
        <rFont val="Arial"/>
        <family val="2"/>
      </rPr>
      <t>[1]</t>
    </r>
  </si>
  <si>
    <r>
      <t>V</t>
    </r>
    <r>
      <rPr>
        <vertAlign val="superscript"/>
        <sz val="10"/>
        <rFont val="Arial"/>
        <family val="2"/>
      </rPr>
      <t>[3]</t>
    </r>
  </si>
  <si>
    <t>AK-25</t>
  </si>
  <si>
    <t>AKR30, AKR30H</t>
  </si>
  <si>
    <t>AKRU-30</t>
  </si>
  <si>
    <t>AKR30L</t>
  </si>
  <si>
    <t>AKR30S</t>
  </si>
  <si>
    <t>AKRU-30S</t>
  </si>
  <si>
    <t>AKR-50, AKR-50H</t>
  </si>
  <si>
    <t>Digit 2 = 2,5</t>
  </si>
  <si>
    <t>GE/OEM AKD6</t>
  </si>
  <si>
    <t>GE/OEM AKD8</t>
  </si>
  <si>
    <t>AIC w/Inst. (kA)</t>
  </si>
  <si>
    <t>AIC w/o Inst. (kA)</t>
  </si>
  <si>
    <t>Digit 2 = 7,8</t>
  </si>
  <si>
    <t>GE/OEM AKD10</t>
  </si>
  <si>
    <t>50@508V
42@635V</t>
  </si>
  <si>
    <t>Icw (kA) w/ Inst.</t>
  </si>
  <si>
    <r>
      <t>K</t>
    </r>
    <r>
      <rPr>
        <vertAlign val="superscript"/>
        <sz val="10"/>
        <rFont val="Arial"/>
        <family val="2"/>
      </rPr>
      <t>[2]</t>
    </r>
  </si>
  <si>
    <t>UL1066/ANSI C37.13</t>
  </si>
  <si>
    <t>AK-50, AKS-50</t>
  </si>
  <si>
    <t>[2] Type B requires 6 cables to be ordered based on relative position of breakers</t>
  </si>
  <si>
    <t>[3] Type C requires 6 cables to be ordered based on relative position of breakers</t>
  </si>
  <si>
    <t>Available Cables (reference only)</t>
  </si>
  <si>
    <t>GE AKD</t>
  </si>
  <si>
    <t>Digit 2 = 0</t>
  </si>
  <si>
    <t>Digit 2 = 1, 4</t>
  </si>
  <si>
    <t>N/A</t>
  </si>
  <si>
    <r>
      <t>Character</t>
    </r>
    <r>
      <rPr>
        <vertAlign val="superscript"/>
        <sz val="10"/>
        <rFont val="Arial"/>
        <family val="2"/>
      </rPr>
      <t>[4]</t>
    </r>
  </si>
  <si>
    <t>[4] See table below for UL approved combinations</t>
  </si>
  <si>
    <t>Cat. No.</t>
  </si>
  <si>
    <t>AKD5-AK25-600A CAT. NOS (Fig. 1)</t>
  </si>
  <si>
    <t>R106D</t>
  </si>
  <si>
    <t>R104D</t>
  </si>
  <si>
    <t>R406D</t>
  </si>
  <si>
    <t>R404D</t>
  </si>
  <si>
    <t>AKD5-AK50/AKS50-1600A CAT. NOS. (Fig. 2)</t>
  </si>
  <si>
    <t>R116N</t>
  </si>
  <si>
    <t>R112N</t>
  </si>
  <si>
    <t>R110N</t>
  </si>
  <si>
    <t>R108N</t>
  </si>
  <si>
    <t>R416N</t>
  </si>
  <si>
    <t>R412N</t>
  </si>
  <si>
    <t>R410N</t>
  </si>
  <si>
    <t>R408N</t>
  </si>
  <si>
    <t>AKD6-AK25-600A CAT. NOS. (Fig. 1)</t>
  </si>
  <si>
    <t>R206D</t>
  </si>
  <si>
    <t>R204D</t>
  </si>
  <si>
    <t>R506D</t>
  </si>
  <si>
    <t>R504D</t>
  </si>
  <si>
    <t>AKD6-AK50/AKS50-1600A CAT. NOS. (Fig. 2)</t>
  </si>
  <si>
    <t>R216N</t>
  </si>
  <si>
    <t>R212N</t>
  </si>
  <si>
    <t>R210N</t>
  </si>
  <si>
    <t>R208N</t>
  </si>
  <si>
    <t>R516N</t>
  </si>
  <si>
    <t>R512N</t>
  </si>
  <si>
    <t>R510N</t>
  </si>
  <si>
    <t>R508N</t>
  </si>
  <si>
    <t>AKD6-AKR30/AKR30H-800A CAT. NOS (Fig. 3)</t>
  </si>
  <si>
    <t>R208G</t>
  </si>
  <si>
    <t>R206G</t>
  </si>
  <si>
    <t>R204G</t>
  </si>
  <si>
    <t>R508G</t>
  </si>
  <si>
    <t>R506G</t>
  </si>
  <si>
    <t>R504G</t>
  </si>
  <si>
    <t>AKD6-AKR50/AKR50H-1600A CAT. NOS (Fig. 3)</t>
  </si>
  <si>
    <t>R216P</t>
  </si>
  <si>
    <t>R212P</t>
  </si>
  <si>
    <t>R210P</t>
  </si>
  <si>
    <t>R516P</t>
  </si>
  <si>
    <t>R512P</t>
  </si>
  <si>
    <t>R510P</t>
  </si>
  <si>
    <t>AKD8-AKR30/AKR30H-800A CAT. NOS. (Fig. 4)</t>
  </si>
  <si>
    <t>R308G</t>
  </si>
  <si>
    <t>R306G</t>
  </si>
  <si>
    <t>R304G</t>
  </si>
  <si>
    <t>R608G</t>
  </si>
  <si>
    <t>R606G</t>
  </si>
  <si>
    <t>R604G</t>
  </si>
  <si>
    <t>AKD8-AKR30L-800A CAT. NOS. (Fig. 4)</t>
  </si>
  <si>
    <t>R308I</t>
  </si>
  <si>
    <t>R306I</t>
  </si>
  <si>
    <t>R304I</t>
  </si>
  <si>
    <t>R608I</t>
  </si>
  <si>
    <t>R606I</t>
  </si>
  <si>
    <t>R604I</t>
  </si>
  <si>
    <t>AKD8-AKR30S-800A CAT. NOS. (Fig. 5)</t>
  </si>
  <si>
    <t>R308J</t>
  </si>
  <si>
    <t>R306J</t>
  </si>
  <si>
    <t>R304J</t>
  </si>
  <si>
    <t>R608J</t>
  </si>
  <si>
    <t>R606J</t>
  </si>
  <si>
    <t>R604J</t>
  </si>
  <si>
    <t>AKD8-AKR50/AKR50H-1600A CAT. NOS. (Fig. 4)</t>
  </si>
  <si>
    <t>R316P</t>
  </si>
  <si>
    <t>R312P</t>
  </si>
  <si>
    <t>R310P</t>
  </si>
  <si>
    <t>R616P</t>
  </si>
  <si>
    <t>R612P</t>
  </si>
  <si>
    <t>R610P</t>
  </si>
  <si>
    <t>AKD5-AK25-600A (Fig. 1)</t>
  </si>
  <si>
    <t>R1XXD</t>
  </si>
  <si>
    <t>R4XXD</t>
  </si>
  <si>
    <t>AKD5-AK50/AK5S50-1600A (Fig.2)</t>
  </si>
  <si>
    <t>R1XXN</t>
  </si>
  <si>
    <t>R4XXN</t>
  </si>
  <si>
    <t>AKD6-AK25-600A (Fig. 1)</t>
  </si>
  <si>
    <t>R2XXD</t>
  </si>
  <si>
    <t>R5XXD</t>
  </si>
  <si>
    <t>AKD6-AK50/AKS50-1600A (Fig. 2)</t>
  </si>
  <si>
    <t>R2XXN</t>
  </si>
  <si>
    <t>R5XXN</t>
  </si>
  <si>
    <t>AKD6-AKR30/AKR30H-800A (Fig.3)</t>
  </si>
  <si>
    <t>R2XXG</t>
  </si>
  <si>
    <t>R5XXG</t>
  </si>
  <si>
    <t>AKD6-AKR50/AKR50H-1600A (Fig. 3)</t>
  </si>
  <si>
    <t>R2XXP</t>
  </si>
  <si>
    <t>R5XXP</t>
  </si>
  <si>
    <t>AKD8-AKR30/AKR30H-800A (Fig. 4)</t>
  </si>
  <si>
    <t>R3XXG</t>
  </si>
  <si>
    <t>R6XXG</t>
  </si>
  <si>
    <t>AKD8-AKR30L-800A (Fig.4)</t>
  </si>
  <si>
    <t>R3XXI</t>
  </si>
  <si>
    <t>R6XXI</t>
  </si>
  <si>
    <t>AKD8-AKR30S-800A (Fig. 5)</t>
  </si>
  <si>
    <t>R3XXJ</t>
  </si>
  <si>
    <t>R6XXJ</t>
  </si>
  <si>
    <t>AKD8-AKR50/AKR50H-1600A (Fig. 4)</t>
  </si>
  <si>
    <t>R3XXP</t>
  </si>
  <si>
    <t>R6XXP</t>
  </si>
  <si>
    <t>Frame size</t>
  </si>
  <si>
    <t>Continuous Current Rating</t>
  </si>
  <si>
    <t>UL Approved Combinations</t>
  </si>
  <si>
    <t>AKD</t>
  </si>
  <si>
    <t>Provision Only</t>
  </si>
  <si>
    <t>1 Ronis  Key lock</t>
  </si>
  <si>
    <t>2 Ronis  Key locks</t>
  </si>
  <si>
    <t>1 Profalux  Key lock</t>
  </si>
  <si>
    <t>2 Profalux  Key locks</t>
  </si>
  <si>
    <t>Digit 2 = 3,6</t>
  </si>
  <si>
    <t>Digit 2 = 0 (AKD)</t>
  </si>
  <si>
    <t>Digit 2 = 2,5 (AKD 6)</t>
  </si>
  <si>
    <t>Digit 2 = 3,6 (AKD 8)</t>
  </si>
  <si>
    <t>Digit 2 = 7,8 (AKD 10)</t>
  </si>
  <si>
    <t>Breaker Ratings</t>
  </si>
  <si>
    <t>Switch Rating</t>
  </si>
  <si>
    <t>400, 600</t>
  </si>
  <si>
    <t xml:space="preserve"> 600</t>
  </si>
  <si>
    <t>800, 1000, 1200, 1600</t>
  </si>
  <si>
    <t xml:space="preserve"> 1600</t>
  </si>
  <si>
    <t>400, 600, 800</t>
  </si>
  <si>
    <t>800</t>
  </si>
  <si>
    <t>1000, 1200, 1600</t>
  </si>
  <si>
    <t>250 Vdc, 250-277 Vac (IEC) / 277 Vac (UL/ANSI)</t>
  </si>
  <si>
    <t>60-72Vdc (IEC) / 60 Vdc (UL/ANSI)</t>
  </si>
  <si>
    <t>110-130 Vac, 120Vdc (IEC) / 120 Vac/dc (UL/ANSI)</t>
  </si>
  <si>
    <t>No Rear Terminations</t>
  </si>
  <si>
    <t>[3] Env. 2/Env. 3, respectively</t>
  </si>
  <si>
    <t>AK-25 Only</t>
  </si>
  <si>
    <t>GE AKD5, GE AKD6 (AK25 and AK50 Only)</t>
  </si>
  <si>
    <t>Digit 2 = 1, 4 (AKD 5 and AKD6 AK25, AK50)</t>
  </si>
  <si>
    <t>GE/OEM AKD5 and AKD6 AK25, AK50</t>
  </si>
  <si>
    <t>GE AKD5 and GE AKD6 AK25,AK50</t>
  </si>
  <si>
    <t>GE OEM, AKD5  and AKD6 AK25, AK50 Version Cassette</t>
  </si>
  <si>
    <t>GE/OEM AKD5 and AKD6 AK25,AK50</t>
  </si>
  <si>
    <t>[6] Planned Q4 2015</t>
  </si>
  <si>
    <r>
      <t>35</t>
    </r>
    <r>
      <rPr>
        <vertAlign val="superscript"/>
        <sz val="11"/>
        <color theme="1"/>
        <rFont val="Calibri"/>
        <family val="2"/>
      </rPr>
      <t>[4]</t>
    </r>
  </si>
  <si>
    <t>EGL w/comm (EGL)</t>
  </si>
  <si>
    <r>
      <t>X</t>
    </r>
    <r>
      <rPr>
        <vertAlign val="superscript"/>
        <sz val="11"/>
        <color theme="1"/>
        <rFont val="Calibri"/>
        <family val="2"/>
        <scheme val="minor"/>
      </rPr>
      <t>[4]</t>
    </r>
  </si>
  <si>
    <t>Inverter High Frequency Filtering Option</t>
  </si>
  <si>
    <t>Inverter Filtering - LSI   (S, switchable)  (I, switchable ANSI only)</t>
  </si>
  <si>
    <t>Inverter Filtering - LSIG  (S, switchable)  (I, switchable ANSI only)</t>
  </si>
  <si>
    <r>
      <t>Inverter Filtering - LSHGCDA</t>
    </r>
    <r>
      <rPr>
        <vertAlign val="superscript"/>
        <sz val="11"/>
        <color theme="1"/>
        <rFont val="Calibri"/>
        <family val="2"/>
        <scheme val="minor"/>
      </rPr>
      <t xml:space="preserve"> [2]</t>
    </r>
    <r>
      <rPr>
        <sz val="11"/>
        <color theme="1"/>
        <rFont val="Calibri"/>
        <family val="2"/>
        <scheme val="minor"/>
      </rPr>
      <t xml:space="preserve">  (S, G, C, A all switchable)  (H, switchable ANSI only)</t>
    </r>
  </si>
  <si>
    <r>
      <t>Inverter Filtering - LSHGCDA</t>
    </r>
    <r>
      <rPr>
        <sz val="11"/>
        <color theme="1"/>
        <rFont val="Calibri"/>
        <family val="2"/>
        <scheme val="minor"/>
      </rPr>
      <t xml:space="preserve">  (S, G, C, A all switchable)  (H, switchable ANSI only)</t>
    </r>
  </si>
  <si>
    <t>Envelope 1</t>
  </si>
  <si>
    <t>Envelope 2</t>
  </si>
  <si>
    <t>Envelope 3</t>
  </si>
  <si>
    <t>2nd SHUNT RELEASE/UNDERVOLTAGE RELEASE/OFLO</t>
  </si>
  <si>
    <t>OEM, AKD5 and AKD6 AK25, AK50</t>
  </si>
  <si>
    <t>ME07</t>
  </si>
  <si>
    <t>Applicability by Product Type (Dig. 2)</t>
  </si>
  <si>
    <t>1-8</t>
  </si>
  <si>
    <t>0</t>
  </si>
  <si>
    <t>Digit 2 = R (ME07)</t>
  </si>
  <si>
    <t>Icu (kA)</t>
  </si>
  <si>
    <t>Icw (kA)</t>
  </si>
  <si>
    <t>500V</t>
  </si>
  <si>
    <t>690V</t>
  </si>
  <si>
    <t>415V</t>
  </si>
  <si>
    <t>Icm (kA)</t>
  </si>
  <si>
    <t>440V</t>
  </si>
  <si>
    <t>@ 0.3s</t>
  </si>
  <si>
    <t>ME07/MET07</t>
  </si>
  <si>
    <t>[5] 2nd Value for 4th Pole</t>
  </si>
  <si>
    <t>[6] 2nd Value for Drawout Breaker</t>
  </si>
  <si>
    <t>3 Pole, Drawout</t>
  </si>
  <si>
    <t>4 Pole, Left Neutral, Drawout</t>
  </si>
  <si>
    <t>4 Pole, Right Neutral, Drawout</t>
  </si>
  <si>
    <t>PRIMARY/SECONDARY DISCONNECT CONSTRUCTION</t>
  </si>
  <si>
    <t>AKRT-50</t>
  </si>
  <si>
    <t>AKRT-50H</t>
  </si>
  <si>
    <t>...to 19 digit IEC or 20 digit ANSI</t>
  </si>
  <si>
    <t>GE, AKD10 Entellisys</t>
  </si>
  <si>
    <t>36 Point Secondary Disconnects</t>
  </si>
  <si>
    <t>AKD-10/ Entellisys</t>
  </si>
  <si>
    <r>
      <t xml:space="preserve">Lock Cylinder Mounted </t>
    </r>
    <r>
      <rPr>
        <vertAlign val="superscript"/>
        <sz val="11"/>
        <color theme="1"/>
        <rFont val="Calibri"/>
        <family val="2"/>
        <scheme val="minor"/>
      </rPr>
      <t>[1]</t>
    </r>
  </si>
  <si>
    <r>
      <rPr>
        <b/>
        <sz val="11"/>
        <color theme="1"/>
        <rFont val="Calibri"/>
        <family val="2"/>
        <scheme val="minor"/>
      </rPr>
      <t xml:space="preserve">Mounted </t>
    </r>
    <r>
      <rPr>
        <sz val="11"/>
        <color theme="1"/>
        <rFont val="Calibri"/>
        <family val="2"/>
        <scheme val="minor"/>
      </rPr>
      <t xml:space="preserve">Lock Type </t>
    </r>
    <r>
      <rPr>
        <vertAlign val="superscript"/>
        <sz val="11"/>
        <color theme="1"/>
        <rFont val="Calibri"/>
        <family val="2"/>
        <scheme val="minor"/>
      </rPr>
      <t>[1][2]</t>
    </r>
  </si>
  <si>
    <t>[2] For drawout breakers and EGR AKD-5, add as cassette accessory.  Not available for drawout breakers.</t>
  </si>
  <si>
    <t>[7] 2nd Value for 635V</t>
  </si>
  <si>
    <t>Fuse Rating (A)</t>
  </si>
  <si>
    <t>Class J</t>
  </si>
  <si>
    <t>Class L</t>
  </si>
  <si>
    <t>Class L (Silver Fuse)</t>
  </si>
  <si>
    <t>Welder Limiter</t>
  </si>
  <si>
    <t>None (OFLO Only)</t>
  </si>
  <si>
    <t>SWITCH FRAME SIZE (Legacy 4th Digit)</t>
  </si>
  <si>
    <t>FUSE SIZE (Legacy 3rd Digit)</t>
  </si>
  <si>
    <t>EntelliGuard R (Retrofill) - Integrally Fused AK/AKR Nomenclature Variant</t>
  </si>
  <si>
    <t>EntelliGuard RE (Retrofill Entellisys) - Integrally Fused Nomenclature Variant</t>
  </si>
  <si>
    <r>
      <t xml:space="preserve">GE AKD8 Vertical Lower Stud </t>
    </r>
    <r>
      <rPr>
        <vertAlign val="superscript"/>
        <sz val="10"/>
        <rFont val="Arial"/>
        <family val="2"/>
      </rPr>
      <t>[1]</t>
    </r>
  </si>
  <si>
    <r>
      <t xml:space="preserve">77/91/80% </t>
    </r>
    <r>
      <rPr>
        <vertAlign val="superscript"/>
        <sz val="11"/>
        <color theme="1"/>
        <rFont val="Calibri"/>
        <family val="2"/>
        <scheme val="minor"/>
      </rPr>
      <t>[11]</t>
    </r>
  </si>
  <si>
    <t>[11] Values for 440V/500V/690V</t>
  </si>
  <si>
    <t xml:space="preserve">[1] 
• ALL Breakers (OEM &amp; GE) had Horizontal Upper Studs
• OEM AKD8 breakers always had Horizontal Lower Studs
• GE Mod 1 had Vertical Lower Studs for Feeders (Feeders = Connected to Runbacks, not Risers)
• GE Mod 1 had Horizontal Lower Studs for 2000A and below Main and Tie Breakers (Main \ Tie = Connected to Riser, no Runbacks)
• GE Mod 1 had Vertical Lower Studs for greater than 2000A Mains and Tie Breakers
• GE Mod 2 and Mod 3 have Vertical Lower Studs on Mains, Ties and Feeders
• Impossible to tell by looking at the GE Equipment summary if the equipment is Mod 1 or Mod 2 or Mod 3
• Mod 1 started into production around 1980 and continued several years.  It was produced at the same time as Mod 2
• Mod 2 started into production around 1982 and was produced at the same time as Mod 3
• Mod 3 start into production around 1990
</t>
  </si>
  <si>
    <t>Electrical Standards</t>
  </si>
  <si>
    <t>ANSI, Not Listed</t>
  </si>
  <si>
    <t>1 Form C, Signal Rated</t>
  </si>
  <si>
    <t>1 Form C, Power Rated</t>
  </si>
  <si>
    <t>400, 800</t>
  </si>
  <si>
    <t>800, 1600</t>
  </si>
  <si>
    <t>EntelliGuard 78 PT Drawout Secondary Disc (For AKD6, AK25/50 Only)</t>
  </si>
  <si>
    <t>[1] Only available option for switches.  Not available for breakers</t>
  </si>
  <si>
    <t>WavePro WPS-20</t>
  </si>
  <si>
    <r>
      <t>50</t>
    </r>
    <r>
      <rPr>
        <vertAlign val="superscript"/>
        <sz val="11"/>
        <color theme="1"/>
        <rFont val="Calibri"/>
        <family val="2"/>
        <scheme val="minor"/>
      </rPr>
      <t>[9]</t>
    </r>
  </si>
  <si>
    <t>[12] Envelope 1 Only</t>
  </si>
  <si>
    <r>
      <t>35</t>
    </r>
    <r>
      <rPr>
        <vertAlign val="superscript"/>
        <sz val="11"/>
        <color theme="1"/>
        <rFont val="Calibri"/>
        <family val="2"/>
        <scheme val="minor"/>
      </rPr>
      <t>[12]</t>
    </r>
  </si>
  <si>
    <r>
      <t>Icu (kA)
@
1000Vac</t>
    </r>
    <r>
      <rPr>
        <vertAlign val="superscript"/>
        <sz val="11"/>
        <color theme="1"/>
        <rFont val="Calibri"/>
        <family val="2"/>
        <scheme val="minor"/>
      </rPr>
      <t xml:space="preserve"> [4]</t>
    </r>
  </si>
  <si>
    <r>
      <t>Icw (kA)
@
1000Vac</t>
    </r>
    <r>
      <rPr>
        <vertAlign val="superscript"/>
        <sz val="11"/>
        <color theme="1"/>
        <rFont val="Calibri"/>
        <family val="2"/>
        <scheme val="minor"/>
      </rPr>
      <t xml:space="preserve"> [4]</t>
    </r>
  </si>
  <si>
    <t>No Sec Disc Bullet or Harnesses (AKR Breakers Only)</t>
  </si>
  <si>
    <t xml:space="preserve"> A,B,C  Bullet Disc Installed (AKR Breakers Only)</t>
  </si>
  <si>
    <t xml:space="preserve"> A,B,C Disc &amp; 12 Pin Harness wired (AKR Breakers Only)</t>
  </si>
  <si>
    <t xml:space="preserve"> A,B,C Disc &amp; 19 Pin Harness wired (AKR Breakers Only)</t>
  </si>
  <si>
    <t xml:space="preserve"> A,B,C,D Bullet Disc Installed</t>
  </si>
  <si>
    <t>AKT-50, AKST-50, AKJT-50, AKJT-50H</t>
  </si>
  <si>
    <t>AK-50, AKS-50, AKJ-50</t>
  </si>
  <si>
    <t>Burlington Req. Eng. for Rulestream - Bill Bice</t>
  </si>
  <si>
    <t>Req Engineering - Kevin Brueck, Nilesh Sonar</t>
  </si>
  <si>
    <t>Application Engineering - Randy Crow</t>
  </si>
  <si>
    <t>Distribution List</t>
  </si>
  <si>
    <t>Product Management</t>
  </si>
  <si>
    <t>Daniel Sosa</t>
  </si>
  <si>
    <t>Viktoriya Moroz</t>
  </si>
  <si>
    <t>Systems Manager</t>
  </si>
  <si>
    <t>Glen Sisson</t>
  </si>
  <si>
    <t>Narayanan, J</t>
  </si>
  <si>
    <t>Post Sales Service</t>
  </si>
  <si>
    <t>Bill Martin</t>
  </si>
  <si>
    <t>Steve Pollpeter</t>
  </si>
  <si>
    <t>Merle Coffey</t>
  </si>
  <si>
    <t>Quotes</t>
  </si>
  <si>
    <t>Shari Martin</t>
  </si>
  <si>
    <t>RUE System Architect</t>
  </si>
  <si>
    <t>Kirk Thompson</t>
  </si>
  <si>
    <t>AME</t>
  </si>
  <si>
    <t>Octavio Cortes Flores</t>
  </si>
  <si>
    <t>Systems Engineer</t>
  </si>
  <si>
    <t>Jacek Urbanowicz</t>
  </si>
  <si>
    <t>Rajesh Babu</t>
  </si>
  <si>
    <t>Requistion Engineering</t>
  </si>
  <si>
    <t>Kevin Brueck</t>
  </si>
  <si>
    <t>Nilesh Sonar</t>
  </si>
  <si>
    <t>Applications Engineering</t>
  </si>
  <si>
    <t>Rulestream for Req. Eng.</t>
  </si>
  <si>
    <t>Bill Bice</t>
  </si>
  <si>
    <t>SAP Configurator Team</t>
  </si>
  <si>
    <t>Gary Schulz</t>
  </si>
  <si>
    <t>Pavani Arakula</t>
  </si>
  <si>
    <t xml:space="preserve"> Moroz, Viktoriya (GE Energy Management) &lt;viktoriya.moroz@ge.com&gt;</t>
  </si>
  <si>
    <t xml:space="preserve"> Sisson, Glen (GE Energy Management) &lt;Glen.Sisson@ge.com&gt;</t>
  </si>
  <si>
    <t xml:space="preserve"> Narayanan, J (GE Energy Management) &lt;Janakiraman.Narayanan@ge.com&gt;</t>
  </si>
  <si>
    <t xml:space="preserve"> Urbanowicz, Jacek (GE Energy Management) &lt;Jacek.Urbanowicz@ge.com&gt;</t>
  </si>
  <si>
    <t xml:space="preserve"> Pollpeter, Steve (GE Energy Management) &lt;Steve.Pollpeter@ge.com&gt;</t>
  </si>
  <si>
    <t xml:space="preserve"> Coffey, Merle (GE Energy Management) &lt;merle.coffey@ge.com&gt;</t>
  </si>
  <si>
    <t xml:space="preserve"> Martin, Shari (GE Energy Management) &lt;shari.martin@ge.com&gt;</t>
  </si>
  <si>
    <t xml:space="preserve"> Thompson, Kirk (GE Energy Management) &lt;kirk.thompson@ge.com&gt;</t>
  </si>
  <si>
    <t xml:space="preserve"> Cortes Flores, Octavio (GE Energy Management) &lt;Octavio.CortesFlores@ge.com&gt;</t>
  </si>
  <si>
    <t xml:space="preserve"> G, Rajesh Babu (GE India) &lt;RajeshBabu.G@ge.com&gt;</t>
  </si>
  <si>
    <t xml:space="preserve"> Brueck, Kevin (GE Energy Management) &lt;kevin.brueck@ge.com&gt;</t>
  </si>
  <si>
    <t xml:space="preserve"> Sonar, Nilesh (GE Energy Management) &lt;nilesh.sonar@ge.com&gt;</t>
  </si>
  <si>
    <t xml:space="preserve"> Bice, Bill (GE Energy Management) &lt;bill.bice@ge.com&gt;</t>
  </si>
  <si>
    <t xml:space="preserve"> Schulz, Gary (GE Energy Management) &lt;gary.schulz@ge.com&gt;</t>
  </si>
  <si>
    <t xml:space="preserve"> Arakula, Pavani (GE Energy Management, Non-GE) &lt;Pavani.Arakula@ge.com&gt;</t>
  </si>
  <si>
    <t xml:space="preserve"> Sosa, Daniel (GE Energy Management) &lt;daniel.sosa@ge.com&gt;</t>
  </si>
  <si>
    <t xml:space="preserve"> Martin, William (GE Energy Management) &lt;William.Martin2@ge.com&gt;</t>
  </si>
  <si>
    <t>Additional Considerations</t>
  </si>
  <si>
    <t>Notify Sales Configurator Team - Gary Schulz, Pavani Arakula, Divyangkumar Varmona, Madhu KUM Uppaluru</t>
  </si>
  <si>
    <t>EGG, EGR</t>
  </si>
  <si>
    <t>EGR</t>
  </si>
  <si>
    <t>Dave Naugle</t>
  </si>
  <si>
    <t>Ted Rolof</t>
  </si>
  <si>
    <r>
      <t>U</t>
    </r>
    <r>
      <rPr>
        <vertAlign val="superscript"/>
        <sz val="11"/>
        <color theme="1"/>
        <rFont val="Calibri"/>
        <family val="2"/>
        <scheme val="minor"/>
      </rPr>
      <t>[7]</t>
    </r>
  </si>
  <si>
    <r>
      <t>2.5</t>
    </r>
    <r>
      <rPr>
        <vertAlign val="superscript"/>
        <sz val="11"/>
        <color theme="1"/>
        <rFont val="Calibri"/>
        <family val="2"/>
        <scheme val="minor"/>
      </rPr>
      <t>[7]</t>
    </r>
  </si>
  <si>
    <t>[4] Not available when digit 9 = 1 OR Envelope 1 SSD breakers</t>
  </si>
  <si>
    <t>General: This character affects the SD assignment.  Refer to 10101883P1 and 11112222P1</t>
  </si>
  <si>
    <r>
      <t>Yes</t>
    </r>
    <r>
      <rPr>
        <vertAlign val="superscript"/>
        <sz val="10"/>
        <rFont val="Arial"/>
        <family val="2"/>
      </rPr>
      <t>[1]</t>
    </r>
  </si>
  <si>
    <t>[11] Horizontal Rear Connected Only</t>
  </si>
  <si>
    <t>[12] Standard and Universal Connected Only</t>
  </si>
  <si>
    <r>
      <t>1</t>
    </r>
    <r>
      <rPr>
        <vertAlign val="superscript"/>
        <sz val="11"/>
        <color theme="1"/>
        <rFont val="Calibri"/>
        <family val="2"/>
        <scheme val="minor"/>
      </rPr>
      <t>[11]</t>
    </r>
  </si>
  <si>
    <r>
      <t>1</t>
    </r>
    <r>
      <rPr>
        <vertAlign val="superscript"/>
        <sz val="11"/>
        <color theme="1"/>
        <rFont val="Calibri"/>
        <family val="2"/>
        <scheme val="minor"/>
      </rPr>
      <t>[12]</t>
    </r>
  </si>
  <si>
    <t>[4] For use at 1000Vac, phase separators are required</t>
  </si>
  <si>
    <t>EGR ME07 S10/20</t>
  </si>
  <si>
    <t>EGR ME07 S30/40</t>
  </si>
  <si>
    <t>EGG EGR</t>
  </si>
  <si>
    <t>Quality Engineer</t>
  </si>
  <si>
    <t>Janusz Rasinski</t>
  </si>
  <si>
    <t xml:space="preserve"> Rasinski, Janusz (GE Energy Management) &lt;Janusz.Rasinski3@ge.com&gt;</t>
  </si>
  <si>
    <t xml:space="preserve"> Naugle, David (GE Energy Management) &lt;david.naugle@ge.com&gt;</t>
  </si>
  <si>
    <t>Rolof, Theodore (GE Energy Management) &lt;theodore.rolof@ge.com&gt;</t>
  </si>
  <si>
    <t>Manufacturing Engineer</t>
  </si>
  <si>
    <t>Slawomir Bieronski</t>
  </si>
  <si>
    <t>Material Specialist</t>
  </si>
  <si>
    <t>Piotr Zaczynski</t>
  </si>
  <si>
    <t>Bieronski, Slawomir (GE Energy Management) &lt;slawomir.bieronski@ge.com&gt;</t>
  </si>
  <si>
    <t>Zaczynski, Piotr (GE Energy Management) &lt;Piotr.Zaczynski@ge.com&gt;</t>
  </si>
  <si>
    <t>EntelliGuard R (Retrofill) for Entellisys Nomenclature Variant</t>
  </si>
  <si>
    <t>DIGIT 2,3</t>
  </si>
  <si>
    <t>EG</t>
  </si>
  <si>
    <t>EntelliGuard R</t>
  </si>
  <si>
    <t>EntelliGuard (WavePro Style Entellisys) Breaker</t>
  </si>
  <si>
    <t>DIGIT 4</t>
  </si>
  <si>
    <t>INTERRUPTING CAPABILITY/FUSE TYPE</t>
  </si>
  <si>
    <t>Standard (EGS)</t>
  </si>
  <si>
    <t>High (EGH)</t>
  </si>
  <si>
    <t>Extended (EGX)</t>
  </si>
  <si>
    <t>Fuses for EGF-08/16</t>
  </si>
  <si>
    <t>300A Class J Fuse</t>
  </si>
  <si>
    <t>350A Class J Fuse</t>
  </si>
  <si>
    <t>400A Class J Fuse</t>
  </si>
  <si>
    <t>450A Class J Fuse</t>
  </si>
  <si>
    <t>500A Class J Fuse</t>
  </si>
  <si>
    <t>600A Class J Fuse</t>
  </si>
  <si>
    <t>800A Class J Fuse</t>
  </si>
  <si>
    <t>1000A Class J Fuse</t>
  </si>
  <si>
    <t>1200A Class J Fuse</t>
  </si>
  <si>
    <t>1600A Class J Fuse</t>
  </si>
  <si>
    <t>2000A Class J Fuse</t>
  </si>
  <si>
    <t>800A Welder Limiter</t>
  </si>
  <si>
    <t>1600A Welder Limiter</t>
  </si>
  <si>
    <t>2000A Welder Limiter</t>
  </si>
  <si>
    <t>2500A Class J Fuse (Silver Fuse)</t>
  </si>
  <si>
    <t>FRAME SIZE</t>
  </si>
  <si>
    <t>OPERATION</t>
  </si>
  <si>
    <t>SUFFIX</t>
  </si>
  <si>
    <t>Electrically Operated (120Vac Charge, Close, Trip)</t>
  </si>
  <si>
    <t>Bell Alarm w/Lockout</t>
  </si>
  <si>
    <t>Network Interlock (Includes Hidden On Button), E/O Only</t>
  </si>
  <si>
    <t>Unused</t>
  </si>
  <si>
    <t>[2] X is not an option for GE internal 5000A and 6000A ANSI Breakers and Switches</t>
  </si>
  <si>
    <r>
      <t xml:space="preserve">None </t>
    </r>
    <r>
      <rPr>
        <vertAlign val="superscript"/>
        <sz val="11"/>
        <color theme="1"/>
        <rFont val="Calibri"/>
        <family val="2"/>
        <scheme val="minor"/>
      </rPr>
      <t>[1], [2]</t>
    </r>
  </si>
  <si>
    <r>
      <t>REMOTE RESET</t>
    </r>
    <r>
      <rPr>
        <vertAlign val="superscript"/>
        <sz val="11"/>
        <color theme="1"/>
        <rFont val="Calibri"/>
        <family val="2"/>
        <scheme val="minor"/>
      </rPr>
      <t>[1]</t>
    </r>
  </si>
  <si>
    <t>[1] Not available on a switch</t>
  </si>
  <si>
    <r>
      <t>Yes</t>
    </r>
    <r>
      <rPr>
        <vertAlign val="superscript"/>
        <sz val="10"/>
        <rFont val="Arial"/>
        <family val="2"/>
      </rPr>
      <t>[2]</t>
    </r>
  </si>
  <si>
    <t>[2] Not available for Frame Size 40</t>
  </si>
  <si>
    <r>
      <t>R</t>
    </r>
    <r>
      <rPr>
        <vertAlign val="superscript"/>
        <sz val="11"/>
        <color theme="1"/>
        <rFont val="Calibri"/>
        <family val="2"/>
        <scheme val="minor"/>
      </rPr>
      <t>[13]</t>
    </r>
  </si>
  <si>
    <t>[13] EGL Switches have Icu = 42kA only</t>
  </si>
  <si>
    <t>Fang Hua</t>
  </si>
  <si>
    <t>Fang, Hua 2 (GE Energy Management) &lt;Hua.Fang2@ge.com&gt;</t>
  </si>
  <si>
    <t>[14] 1 second/3 second</t>
  </si>
  <si>
    <r>
      <t>65/50</t>
    </r>
    <r>
      <rPr>
        <vertAlign val="superscript"/>
        <sz val="11"/>
        <color theme="1"/>
        <rFont val="Calibri"/>
        <family val="2"/>
        <scheme val="minor"/>
      </rPr>
      <t>[14]</t>
    </r>
  </si>
  <si>
    <r>
      <t xml:space="preserve">as. Dig. 5 Updated 2500A S and F for IEC EGG
      Created Retrofill Entellisys Tab
      Cassette - added Frame 2.5 options.  Removed "Y" option for ANSI and changed to "U"
      Dig. 16-20 UL_ANSI - Dig. 19 added note 2 for internal ANSI 5000A and 6000A breakers
      Dig. 9 added note 1 "not available on switch" for remote reset
      Cassette Dig 9 Removed U and N for EGG as there is no design at the time. 
      Retrofill Variant Dig 6 - added note 2 for ME07 variant. 
      Digit 5 - added note 13 and 14, turned character "V" to future. 
      Cassette - added 25H and 25F types for IEC, removed "Future" for X, digit 6, IEC
      Dig 6 - X, Y, Z for IEC now available!  Right neutral now available for </t>
    </r>
    <r>
      <rPr>
        <u/>
        <sz val="10"/>
        <rFont val="Arial"/>
        <family val="2"/>
      </rPr>
      <t>ALL</t>
    </r>
    <r>
      <rPr>
        <sz val="10"/>
        <rFont val="Arial"/>
        <family val="2"/>
      </rPr>
      <t xml:space="preserve"> of IEC.  No more limitations for Europe. 
      Dig 2 updated F2.5 descriptions for A, B, C, D</t>
    </r>
  </si>
  <si>
    <t>ANSI/UL1066 CB - F1 SSD, F2, F2.5,  &amp; F3 TSD</t>
  </si>
  <si>
    <t>UL489 CB - F1 SSD, F2, F2.5, &amp; F3 TSD</t>
  </si>
  <si>
    <t>ANSI/UL1066 Non-Auto CB/Switch - F1 SSD, F2, F2.5, &amp; F3 TSD (ANSI/UL)</t>
  </si>
  <si>
    <t>UL489 Non-Auto CB/Switch - F1 SSD, F2, F2.5, &amp; F3 TSD</t>
  </si>
  <si>
    <t xml:space="preserve">      Dig 11 - removed character "2" for EGG IEC and ME07</t>
  </si>
  <si>
    <t xml:space="preserve">      Conversion 20 to 18, added "D" for 225A </t>
  </si>
  <si>
    <t xml:space="preserve">      Dig 14 - Added F and N</t>
  </si>
  <si>
    <t xml:space="preserve">      Dig 8 - Updated K and W voltage description to 380-415 Vac from 250Vdc, 250-277Vac.  Updated H and U description for Voltage. </t>
  </si>
  <si>
    <t>at.  Cass. Dig 8 added Yes for "X"</t>
  </si>
  <si>
    <t xml:space="preserve">      Incremented revision</t>
  </si>
  <si>
    <t>a</t>
  </si>
  <si>
    <t>[15] EGG/EGL ratings respectively</t>
  </si>
  <si>
    <r>
      <t>50/40</t>
    </r>
    <r>
      <rPr>
        <vertAlign val="superscript"/>
        <sz val="11"/>
        <color theme="1"/>
        <rFont val="Calibri"/>
        <family val="2"/>
        <scheme val="minor"/>
      </rPr>
      <t>[15]</t>
    </r>
  </si>
  <si>
    <t xml:space="preserve">      Dig. 5 - Updated close and latch rating for "U".   Added note 15 for EGL 40kA @690V Icu,  Updated Icw @690V for C=50, N and D = 65</t>
  </si>
  <si>
    <t xml:space="preserve">      Dig 14.  IN PROGRESS.  Need to confirm with Daniel and Dev
                   - changed F and N to large castell vs. 19mm</t>
  </si>
  <si>
    <t>[1] Only available for Envelope 2 &gt;2000A, Envelope 2.5, or Envelope 3</t>
  </si>
  <si>
    <t xml:space="preserve">     Cass. Dig 6 updated note 1 to include 2.5</t>
  </si>
  <si>
    <t xml:space="preserve">      Dig. 5 - Updated Icm for F type to 143 from 65</t>
  </si>
  <si>
    <t>MSO - Burlington</t>
  </si>
  <si>
    <t>Steve Reeves</t>
  </si>
  <si>
    <t>Reeves, Steven (GE Energy Management) &lt;Steven.Reeves@ge.com&gt;</t>
  </si>
  <si>
    <r>
      <t>65/100</t>
    </r>
    <r>
      <rPr>
        <vertAlign val="superscript"/>
        <sz val="11"/>
        <color theme="1"/>
        <rFont val="Calibri"/>
        <family val="2"/>
        <scheme val="minor"/>
      </rPr>
      <t>[3]</t>
    </r>
  </si>
  <si>
    <t xml:space="preserve">      Dig. 5 For Brealer ANSI Close &amp; Latch Added footnote [2] to  Tier N and footnote [3] to Tier M</t>
  </si>
  <si>
    <t xml:space="preserve">      Dig. 5 For Cassette ANSI Close &amp; Latch Added footnote [2] to  Tier N and footnote [3] to Tier M</t>
  </si>
  <si>
    <t>[1] = Not in Catalog and not in Factory Decoder</t>
  </si>
  <si>
    <t>Schulz</t>
  </si>
  <si>
    <t xml:space="preserve">      Dig. 7 for IEC Cassette; Removed EGT Vertical Bus and EGL No Rear copper </t>
  </si>
  <si>
    <t xml:space="preserve">      Dig. 1-6 moved F interrupting tier from below H to above N to give priority to Frame 1</t>
  </si>
  <si>
    <t xml:space="preserve">      Dig. 1-6 added LJ20C and LJ25C  (marked with yellow)</t>
  </si>
  <si>
    <t xml:space="preserve">      Dig.14 moved F and N from Mounted Lock type Castelle (19mm) to Castelle (Large)  (marked in yellow)</t>
  </si>
  <si>
    <t xml:space="preserve">      Dig. 14 removed B and 5 characters because 19mm part not available, per Devendra's email</t>
  </si>
  <si>
    <t>b</t>
  </si>
  <si>
    <t>24 Vdc (UL/ANSI)</t>
  </si>
  <si>
    <t>48 Vac/dc (UL/ANSI)</t>
  </si>
  <si>
    <t>60-72 Vdc (UL/ANSI)</t>
  </si>
  <si>
    <t>110-130 Vac/dc (IEC/UL/ANSI)</t>
  </si>
  <si>
    <t>208 Vac (UL/ANSI)</t>
  </si>
  <si>
    <t>220-240 Vac/dc (IEC/UL/ANSI)</t>
  </si>
  <si>
    <t>250 Vdc (Non-UL) / 250-277 Vac (UL/ANSI)</t>
  </si>
  <si>
    <t xml:space="preserve">      Dig. 8 Revised the close coil voltages to match UL approvals and the product label</t>
  </si>
  <si>
    <t>Sparrow</t>
  </si>
  <si>
    <t>c</t>
  </si>
  <si>
    <t>[16] For fan cooled AKD20 switchgear only</t>
  </si>
  <si>
    <t xml:space="preserve">OEM, AKD6 </t>
  </si>
  <si>
    <r>
      <t xml:space="preserve">OEM AKD8 Horizontal Lower Stud </t>
    </r>
    <r>
      <rPr>
        <vertAlign val="superscript"/>
        <sz val="10"/>
        <rFont val="Arial"/>
        <family val="2"/>
      </rPr>
      <t>[1]</t>
    </r>
  </si>
  <si>
    <r>
      <t xml:space="preserve">GE AKD8 Horizontal Lower Stud </t>
    </r>
    <r>
      <rPr>
        <vertAlign val="superscript"/>
        <sz val="10"/>
        <color theme="1"/>
        <rFont val="Arial"/>
        <family val="2"/>
      </rPr>
      <t>[1]</t>
    </r>
  </si>
  <si>
    <t>AK-75</t>
  </si>
  <si>
    <t>AK-100</t>
  </si>
  <si>
    <t>AKR-75</t>
  </si>
  <si>
    <t>AKR-100</t>
  </si>
  <si>
    <t>AKR-75H</t>
  </si>
  <si>
    <t>AKR-125</t>
  </si>
  <si>
    <t>WPS-32</t>
  </si>
  <si>
    <t>WPH-32</t>
  </si>
  <si>
    <t>WPX-32</t>
  </si>
  <si>
    <t>WPS-40</t>
  </si>
  <si>
    <t>WPX-40</t>
  </si>
  <si>
    <t>WPS-50</t>
  </si>
  <si>
    <t>WPX-50</t>
  </si>
  <si>
    <t>Digit 2 = 9 (AKD 10 Entellisys)</t>
  </si>
  <si>
    <t>GE AKD10 Entellisys</t>
  </si>
  <si>
    <t>EGS-08</t>
  </si>
  <si>
    <t>EGH-08</t>
  </si>
  <si>
    <t>EGX-08</t>
  </si>
  <si>
    <r>
      <t>65/50</t>
    </r>
    <r>
      <rPr>
        <vertAlign val="superscript"/>
        <sz val="10"/>
        <rFont val="Arial"/>
        <family val="2"/>
      </rPr>
      <t>[7]</t>
    </r>
  </si>
  <si>
    <t>EGF-08</t>
  </si>
  <si>
    <t>EGS-16</t>
  </si>
  <si>
    <r>
      <t>42/50</t>
    </r>
    <r>
      <rPr>
        <vertAlign val="superscript"/>
        <sz val="10"/>
        <rFont val="Arial"/>
        <family val="2"/>
      </rPr>
      <t>[7]</t>
    </r>
  </si>
  <si>
    <t>EGH-16</t>
  </si>
  <si>
    <t>EGS-20</t>
  </si>
  <si>
    <t>ALL</t>
  </si>
  <si>
    <t>EGF-XX</t>
  </si>
  <si>
    <t>EGS-32</t>
  </si>
  <si>
    <t>EGH-32</t>
  </si>
  <si>
    <t>EGX-32</t>
  </si>
  <si>
    <r>
      <t>100/85</t>
    </r>
    <r>
      <rPr>
        <vertAlign val="superscript"/>
        <sz val="10"/>
        <rFont val="Arial"/>
        <family val="2"/>
      </rPr>
      <t>[7]</t>
    </r>
  </si>
  <si>
    <t>EGS-40</t>
  </si>
  <si>
    <t>EGX-40</t>
  </si>
  <si>
    <t>EGS-50</t>
  </si>
  <si>
    <t>EGX-50</t>
  </si>
  <si>
    <t>5000A (Future)</t>
  </si>
  <si>
    <t xml:space="preserve"> A,B,C  Bullet Disc Installed &amp; 19 Pin Programmer Harness</t>
  </si>
  <si>
    <t>AKR-75,AKR-100</t>
  </si>
  <si>
    <t>2 Form C, Power Rated  [5]</t>
  </si>
  <si>
    <t>[5] SD required for double bell alarm</t>
  </si>
  <si>
    <t>[3] Must have Communication on Trip Unit to get Coil Signaling indication via Trip Unit</t>
  </si>
  <si>
    <t>[1] Future</t>
  </si>
  <si>
    <t>See Digit 5 for current ratings by interruption tier and frame size</t>
  </si>
  <si>
    <t>Swamy</t>
  </si>
  <si>
    <t>Switch Ratings</t>
  </si>
  <si>
    <t>ME Frame</t>
  </si>
  <si>
    <t>EGG Frame</t>
  </si>
  <si>
    <t>400, 630, 800, 1000, 1250</t>
  </si>
  <si>
    <t>630, 800, 1000, 1250</t>
  </si>
  <si>
    <t>S1</t>
  </si>
  <si>
    <t>2000, 2500</t>
  </si>
  <si>
    <t>1 (only)</t>
  </si>
  <si>
    <t>2,3,6,7,8 (only)</t>
  </si>
  <si>
    <t>1,2,3,6,7,8 (only)</t>
  </si>
  <si>
    <t>3,6,7,8 (only)</t>
  </si>
  <si>
    <t>EGG Frame Size</t>
  </si>
  <si>
    <t>[4] Only for char 2 = 1, Not for char 2=4</t>
  </si>
  <si>
    <r>
      <t>X</t>
    </r>
    <r>
      <rPr>
        <vertAlign val="superscript"/>
        <sz val="10"/>
        <color rgb="FFFF0000"/>
        <rFont val="Arial"/>
        <family val="2"/>
      </rPr>
      <t>[4]</t>
    </r>
  </si>
  <si>
    <r>
      <t>5</t>
    </r>
    <r>
      <rPr>
        <vertAlign val="superscript"/>
        <sz val="10"/>
        <color rgb="FFFF0000"/>
        <rFont val="Arial"/>
        <family val="2"/>
      </rPr>
      <t>(4)</t>
    </r>
  </si>
  <si>
    <t>Breaker Sensor (A) --&gt;</t>
  </si>
  <si>
    <t>UL/ANSI</t>
  </si>
  <si>
    <t>IEC/ANSI</t>
  </si>
  <si>
    <t>UL/IEC</t>
  </si>
  <si>
    <t>Entelliguard TU Rating Plugs</t>
  </si>
  <si>
    <t>Rating Plugs (Amps)</t>
  </si>
  <si>
    <t>GTP</t>
  </si>
  <si>
    <t>0150</t>
  </si>
  <si>
    <t>0200</t>
  </si>
  <si>
    <t>0225</t>
  </si>
  <si>
    <t>0250</t>
  </si>
  <si>
    <t>07</t>
  </si>
  <si>
    <t>0300</t>
  </si>
  <si>
    <t>0350</t>
  </si>
  <si>
    <t>0400</t>
  </si>
  <si>
    <t>10</t>
  </si>
  <si>
    <t>0450</t>
  </si>
  <si>
    <t>0500</t>
  </si>
  <si>
    <t>13</t>
  </si>
  <si>
    <t>0600</t>
  </si>
  <si>
    <t>630 *1</t>
  </si>
  <si>
    <t>0630</t>
  </si>
  <si>
    <t>0700</t>
  </si>
  <si>
    <t>0750</t>
  </si>
  <si>
    <t>20</t>
  </si>
  <si>
    <t>0800</t>
  </si>
  <si>
    <t>0900</t>
  </si>
  <si>
    <t>1000</t>
  </si>
  <si>
    <t>25</t>
  </si>
  <si>
    <t>1100</t>
  </si>
  <si>
    <t>1200</t>
  </si>
  <si>
    <t>32</t>
  </si>
  <si>
    <t>1250 *1</t>
  </si>
  <si>
    <t>1250</t>
  </si>
  <si>
    <t>1500</t>
  </si>
  <si>
    <t>40</t>
  </si>
  <si>
    <t>1600</t>
  </si>
  <si>
    <t>1900</t>
  </si>
  <si>
    <t>50</t>
  </si>
  <si>
    <t>2000</t>
  </si>
  <si>
    <t>2200</t>
  </si>
  <si>
    <t>2400</t>
  </si>
  <si>
    <t>64</t>
  </si>
  <si>
    <t>2500</t>
  </si>
  <si>
    <t>3000</t>
  </si>
  <si>
    <t>30</t>
  </si>
  <si>
    <t>3200</t>
  </si>
  <si>
    <t>3600</t>
  </si>
  <si>
    <t>4000</t>
  </si>
  <si>
    <t>5000</t>
  </si>
  <si>
    <t>6000</t>
  </si>
  <si>
    <t>60</t>
  </si>
  <si>
    <t>6400</t>
  </si>
  <si>
    <t>6400 *1</t>
  </si>
  <si>
    <r>
      <t>EntelliGuard G</t>
    </r>
    <r>
      <rPr>
        <b/>
        <sz val="10"/>
        <rFont val="GE Inspira"/>
        <family val="2"/>
      </rPr>
      <t xml:space="preserve"> Air Circuit Breaker Rating Plug Logic Matrix (UL489, UL1066, IEC)</t>
    </r>
  </si>
  <si>
    <t>*1 IEC Only (IEC uses Universal Rating Plug not these)</t>
  </si>
  <si>
    <t>1 NO High Fidelity thru SD - 
CC or CCC</t>
  </si>
  <si>
    <t>1 NO High Fidelity thru SD - 
1st ST</t>
  </si>
  <si>
    <t>1 NO High Fidelity thru SD - 
1st UVR</t>
  </si>
  <si>
    <t>1 NO High Fidelity thru SD - 
2nd ST or UVR</t>
  </si>
  <si>
    <t>1 NO High Fidelity thru SD - 
All Devices</t>
  </si>
  <si>
    <r>
      <t>Coil Signaling Contact</t>
    </r>
    <r>
      <rPr>
        <vertAlign val="superscript"/>
        <sz val="11"/>
        <color theme="1"/>
        <rFont val="Calibri"/>
        <family val="2"/>
        <scheme val="minor"/>
      </rPr>
      <t xml:space="preserve"> (3], [5)</t>
    </r>
  </si>
  <si>
    <t>[5] Close Coil Signaling contacts come with 1 switch to feed the TU and 1 to the Secondary Disconnect.  Block B is required</t>
  </si>
  <si>
    <t>d</t>
  </si>
  <si>
    <t xml:space="preserve">      Cassette Tab: Changed S[7]  to S for IEC rating as there are 4 pole S breakers in IEC</t>
  </si>
  <si>
    <t xml:space="preserve">      Cassette Tab: Added [4] to IEC Digit F for 1000Vac </t>
  </si>
  <si>
    <t xml:space="preserve">      Copied  Notes 13, 14, 15 from Digits 1-6 Main tab to Cassette Tab for Digit 5 character table</t>
  </si>
  <si>
    <t xml:space="preserve">      Added 6000A ANSI model interrupt ratings and note 15</t>
  </si>
  <si>
    <t xml:space="preserve">      Updated Retrofill Variant and Retrofill Cassette Variant for 3200A-5000A</t>
  </si>
  <si>
    <t xml:space="preserve">      Updated Digit 12: Corrected Coil Signalling Contact Heading and added note 5</t>
  </si>
  <si>
    <t xml:space="preserve">      Updated Digit 13: Added note 5 for double bell alarm</t>
  </si>
  <si>
    <t xml:space="preserve">      Added 6000A ANSI Yes and note 1 for DIGITS 3, 4 Tab Digits 1-6 Main per Glen Sisson</t>
  </si>
  <si>
    <t xml:space="preserve">      Added Note:  See Digit 5…..  For DIGITS 3, 5 Tab Digits 1-6</t>
  </si>
  <si>
    <t xml:space="preserve">      Reserved Digit 2 = 8 for  “EntelliGuard T with MCR”</t>
  </si>
  <si>
    <t xml:space="preserve">      Updated Digit 15 for Nuetral Ct adaptor</t>
  </si>
  <si>
    <t xml:space="preserve">      Updated Digit 2 = R (ME07) table on Tab Retrofill Variant</t>
  </si>
  <si>
    <t xml:space="preserve">      Updated Dig 3,4 for Large Frame Retrofill</t>
  </si>
  <si>
    <t xml:space="preserve">      Added EGG Frame Size to Digit 5 Table for digit 2 = 1,2,3,4,5,6,7,8, Tab Retrofill Variant </t>
  </si>
  <si>
    <t xml:space="preserve">      Un Grayed Digit 2 Char 5 for Tab Retrofill Cassette Variant </t>
  </si>
  <si>
    <t xml:space="preserve">      Un Grayed Digit 3,4  Char 30,32,40 for Tab Retrofill Cassette Variant </t>
  </si>
  <si>
    <t xml:space="preserve">      Added Note [4] to Table 5 and for Char X ad 5 for Digit 2 - 1,4 Tab Retrofill Cassette Variant</t>
  </si>
  <si>
    <t xml:space="preserve">      Added Rating Plug Matrix tab</t>
  </si>
  <si>
    <t xml:space="preserve">      On tab DIGITS 12-15 ACC2, moved [3] from coil signalling items to the header</t>
  </si>
  <si>
    <t>e</t>
  </si>
  <si>
    <t>f</t>
  </si>
  <si>
    <t>g</t>
  </si>
  <si>
    <t xml:space="preserve">      Included EGG field for Retrofills digit 5 for AKD5,6,8 &amp; 10 - Tab Retrofill variant</t>
  </si>
  <si>
    <t xml:space="preserve">      Activated character 2 &amp; 5 in digit 2, Activated 30, 32 and 40 for digit 3 &amp; 4 - Tab Retrofill cassette variant</t>
  </si>
  <si>
    <t xml:space="preserve">      Added note no. 4 for digit 5 table - Tab Retrofill cassette variant</t>
  </si>
  <si>
    <t>[3] AKD6 LF is from 3200A - 4000A</t>
  </si>
  <si>
    <r>
      <t xml:space="preserve">AKD-6 LF </t>
    </r>
    <r>
      <rPr>
        <vertAlign val="superscript"/>
        <sz val="11"/>
        <color theme="1"/>
        <rFont val="Calibri"/>
        <family val="2"/>
        <scheme val="minor"/>
      </rPr>
      <t>(3)</t>
    </r>
  </si>
  <si>
    <t xml:space="preserve">      Updated applicability for Digit 3 &amp; 4 for 30,32,40 &amp; 50 on tab Retrofill variant</t>
  </si>
  <si>
    <t xml:space="preserve">      Added AKD-6 LF col for Digit 6 in tab Retrofill variant</t>
  </si>
  <si>
    <t>600V System Voltage</t>
  </si>
  <si>
    <t>(2) Only for EGR</t>
  </si>
  <si>
    <t>[2] To test single slot Network interlock in Entellisys Retrofill</t>
  </si>
  <si>
    <t xml:space="preserve">      Added character 2 and 9 for digit 9,  Added character Z for digit 10  - Tab Digit 7-11 ACC1</t>
  </si>
  <si>
    <t xml:space="preserve">      Removed character N in digit 11 - Tab Digit 7-11 ACC1</t>
  </si>
  <si>
    <t>DIGIT 8 (Third slot)</t>
  </si>
  <si>
    <t>DIGIT 9 (Left Slot)</t>
  </si>
  <si>
    <t>DIGIT 10 (Second slot)</t>
  </si>
  <si>
    <t>NETWORK INTERLOCK (Uses left and Second slot)</t>
  </si>
  <si>
    <t xml:space="preserve">      Added slot details for Digit 8,9,10 and 11  - Tab Digit 7-11 ACC1</t>
  </si>
  <si>
    <t>OFLO Only - 240V - 480V System Voltage</t>
  </si>
  <si>
    <t>OFLO Only - 600V System Voltage</t>
  </si>
  <si>
    <t xml:space="preserve">      updated character 4 and 5 for Digit 4 in Entellisys Retrofill variant worksheet</t>
  </si>
  <si>
    <t>AEG branded retrofill (future)</t>
  </si>
  <si>
    <t xml:space="preserve">      Added "AEG branded retrofill (future)" to Digits1-6 Main and AEG (ME10) Variant Tab Digit 2</t>
  </si>
  <si>
    <t>h</t>
  </si>
  <si>
    <t xml:space="preserve">      Put back character 13 for IEC EGL for digit 3,4 in tab Digits 1-6 Main</t>
  </si>
  <si>
    <t xml:space="preserve">      Removed character 13 for IEC EGL for digit 3,4 in tab Digits 1-6 Main</t>
  </si>
  <si>
    <t xml:space="preserve">      Removed ENTG L and T 1250A Cassettes on Digit 3&amp;4 Table and Digit 5 Table in Cassette tab </t>
  </si>
  <si>
    <t xml:space="preserve">      On Cassette tab remove frame 1 cassette for S type GW as that does not exist</t>
  </si>
  <si>
    <t>GJ-&gt;Use Type GG</t>
  </si>
  <si>
    <t>GK-&gt;Use Type GH</t>
  </si>
  <si>
    <t>GW-&gt;Use Type GG</t>
  </si>
  <si>
    <t>GZ-&gt;Use Type GH</t>
  </si>
  <si>
    <t>LJ-&gt; UseType LG</t>
  </si>
  <si>
    <t>G7-&gt; UseType GT</t>
  </si>
  <si>
    <t>Non Automatic CB (LJ Switch)</t>
  </si>
  <si>
    <t>Non Automatic CB (G7 Switch)</t>
  </si>
  <si>
    <t xml:space="preserve">      Clarified GJ, GK, GW, GZ, LJ, G7 usage on Cassette tab</t>
  </si>
  <si>
    <t xml:space="preserve">      On Cassette tab remove frame 1 for H type GJ as no such breakers exist.</t>
  </si>
  <si>
    <t xml:space="preserve">      On Cassette tab remove frame 2 for Type E in the GJ areas </t>
  </si>
  <si>
    <t>Octavio</t>
  </si>
  <si>
    <t>OFLO Only - 480V System Voltage</t>
  </si>
  <si>
    <t xml:space="preserve">      Add character 6 for Digit 4 in Entellisys Retrofill variant worksheet</t>
  </si>
  <si>
    <t xml:space="preserve">      Add character 6 for the 480V OFLO and change the descriptions for the character 2 and 9 in the Digits 9 general nomeclature.</t>
  </si>
  <si>
    <t xml:space="preserve">      Updated Character 15 to include the mechanical interlock option</t>
  </si>
  <si>
    <t>Hidden
On</t>
  </si>
  <si>
    <t>[7] Mechanical Interlock not available for Retrofill breaker.</t>
  </si>
  <si>
    <t>[8] Hidden On option is available for Retrofill.  Select character 5 or H</t>
  </si>
  <si>
    <r>
      <t xml:space="preserve">GF 4 wire application - Neutral CT adaptor </t>
    </r>
    <r>
      <rPr>
        <vertAlign val="superscript"/>
        <sz val="11"/>
        <color theme="1"/>
        <rFont val="Calibri"/>
        <family val="2"/>
        <scheme val="minor"/>
      </rPr>
      <t>[6]</t>
    </r>
  </si>
  <si>
    <t xml:space="preserve">      Updated Digit 15 to include Neutral Adapter per Ryan Sparrow</t>
  </si>
  <si>
    <t>MECHANICAL INTERLOCK &amp; Hidden On Button &amp; Neutral CT Adapter</t>
  </si>
  <si>
    <t xml:space="preserve">      Showed AKD6 LF secondary disconnect - Digit 6 limitation - Tab Retrofill Variant </t>
  </si>
  <si>
    <r>
      <t>AKD-6 SF</t>
    </r>
    <r>
      <rPr>
        <vertAlign val="superscript"/>
        <sz val="11"/>
        <color theme="1"/>
        <rFont val="Calibri"/>
        <family val="2"/>
        <scheme val="minor"/>
      </rPr>
      <t>(4)</t>
    </r>
  </si>
  <si>
    <t>[4] AKD6 SF is from upto 2000A</t>
  </si>
  <si>
    <r>
      <t xml:space="preserve">OPEN FUSE LOCK OUT </t>
    </r>
    <r>
      <rPr>
        <vertAlign val="superscript"/>
        <sz val="11"/>
        <color theme="1"/>
        <rFont val="Calibri"/>
        <family val="2"/>
        <scheme val="minor"/>
      </rPr>
      <t>(2)</t>
    </r>
  </si>
  <si>
    <t>240V System Voltage</t>
  </si>
  <si>
    <t>480V System Voltage</t>
  </si>
  <si>
    <t>Joe Vetter</t>
  </si>
  <si>
    <t>Vetter, Joseph (GE Energy Connections) &lt;joseph.vetter@ge.com&gt;</t>
  </si>
  <si>
    <t>Arvind, T S (GE Energy Connections) &lt;TS.Arvind@ge.com&gt;</t>
  </si>
  <si>
    <t>Arvind, T S</t>
  </si>
  <si>
    <t>IEC Product Manager</t>
  </si>
  <si>
    <t>Ryan Sparrow</t>
  </si>
  <si>
    <t>Sparrow, Ryan (GE Energy Connections) &lt;Ryan.Sparrow@ge.com&gt;</t>
  </si>
  <si>
    <t xml:space="preserve">      AMMENDED EGL CASSETTE TO NO REAR COPPER CONFIGURATION</t>
  </si>
  <si>
    <t>ARVIND</t>
  </si>
  <si>
    <t>j</t>
  </si>
  <si>
    <r>
      <t>N</t>
    </r>
    <r>
      <rPr>
        <vertAlign val="superscript"/>
        <sz val="11"/>
        <color theme="1"/>
        <rFont val="Calibri"/>
        <family val="2"/>
        <scheme val="minor"/>
      </rPr>
      <t>[1][2]</t>
    </r>
  </si>
  <si>
    <t>[1] Electric Breakers only
(2) NI option includes the Hidden-On Button</t>
  </si>
  <si>
    <t>(2) NI option includes the Hidden-On Button</t>
  </si>
  <si>
    <t>k</t>
  </si>
  <si>
    <t>Update Entellisys Variant Tab: Added note 2 to Digit 8 as follows: NI option includes the Hidden-On Button</t>
  </si>
  <si>
    <t>[6] This option is for EntelliGuard R (AKD8 &amp; 10) or AKD5 &amp; AKD6 where a MVT Conversion kit was installed</t>
  </si>
  <si>
    <t>Description (Approvals)</t>
  </si>
  <si>
    <t xml:space="preserve">Update Retrofill Variant Tab: Corrected Interrupting Rating for 2000A Digit 2=1,2,4 or 5 to 65/65/50 65/65/50 65 </t>
  </si>
  <si>
    <t>Added additional condition for C block (72 point) secondary disconnect - Tab Retrofill Variant</t>
  </si>
  <si>
    <t>m</t>
  </si>
  <si>
    <t>[1] 72 point Secondary Disconnects were required when the following options are selected on the WavePro breaker: Open Fuse Lockout, Remote Charge Indicator, Shunt Trip 2, 7 Stage Aux Switch, 5000A, EntelliGuard TU w/ RELT
This equates to the following selected options on the Retrofill Breaker: Open Fuse Lockout, Charging Motor, Shunt Trip 2, 8 Stage Aux Switch, 5000A, or RELT, Command Close Coil, UV Trip 2, Second Input \ Output, Network Interlock</t>
  </si>
  <si>
    <r>
      <t>EGL</t>
    </r>
    <r>
      <rPr>
        <vertAlign val="superscript"/>
        <sz val="11"/>
        <rFont val="Calibri"/>
        <family val="2"/>
        <scheme val="minor"/>
      </rPr>
      <t>1</t>
    </r>
  </si>
  <si>
    <r>
      <t xml:space="preserve">Mech </t>
    </r>
    <r>
      <rPr>
        <vertAlign val="superscript"/>
        <sz val="11"/>
        <rFont val="Calibri"/>
        <family val="2"/>
        <scheme val="minor"/>
      </rPr>
      <t>[7]</t>
    </r>
    <r>
      <rPr>
        <sz val="11"/>
        <rFont val="Calibri"/>
        <family val="2"/>
        <scheme val="minor"/>
      </rPr>
      <t xml:space="preserve">
Interlock</t>
    </r>
  </si>
  <si>
    <r>
      <t>EntelliGuard T with MCR</t>
    </r>
    <r>
      <rPr>
        <vertAlign val="superscript"/>
        <sz val="11"/>
        <rFont val="Calibri"/>
        <family val="2"/>
        <scheme val="minor"/>
      </rPr>
      <t>[2]</t>
    </r>
    <r>
      <rPr>
        <sz val="11"/>
        <rFont val="Calibri"/>
        <family val="2"/>
        <scheme val="minor"/>
      </rPr>
      <t xml:space="preserve"> - Reserved for FUTURE</t>
    </r>
  </si>
  <si>
    <r>
      <t>a. removing no rear terminations for IEC.  Adjusting IEC cassette digits.
B. adding 400A ANSI breaker availability in dig 3,4 and adding 1000A
c. updated AKD5 cassettes and breaker digit 5,6.  turned on dig. 5="n" and "D", and Digit 6 = "1" or "2" or "3" for cassette.
    Updated the interruption tiers for EGL in digit 5 for switches.  Was "R" ... updated to "S" for F1
    Added digits 1,2 headings for table in digit 5
    Added DC Ratings for IEC breakers
    Added/Removed Available IEC  constructions for GH, GJ, GK and EGL
    Removed Frame 3 type GH's
    Added "D" for digit 20, 225A rating plug
d. added GF and GFDB on E02 IEC TU
   Updated 600Vdc rating on UL489b tab
   Updated 220</t>
    </r>
    <r>
      <rPr>
        <u/>
        <sz val="10"/>
        <rFont val="Arial"/>
        <family val="2"/>
      </rPr>
      <t>Vdc</t>
    </r>
    <r>
      <rPr>
        <sz val="10"/>
        <rFont val="Arial"/>
        <family val="2"/>
      </rPr>
      <t xml:space="preserve"> for IEC motors, digit 7
   Updated digit 8, removing CCC's over 250Vac as the switch is not rated for this.
f. Added Drawout only for IEC type GH, GZ, GK 
   Removed IEC cassette construction type horizontal terminations
   Added note in digit 8 for Electric Close Switch
    Removed X from digit 10 in NI section
   Digit 11, made A available only for IEC
   Digit 13, added note for switches
    Digit 5, removed 2000, 2500A LJ switches
    Removed 4P right availability for EGL on Digit 6
    Dig 16-18 IEC, added note for XXX only available for switches and made to match TUtypes.xlsx
    Dig. 13 added character 7 for internal sale only
    Dig 15. Added note for cables
   Dig 12. Note added for Coil signalling and RTC contacts
    Dig. 13, Note added for thru TU require comm. 
    Dig 7, removed character K for IEC
    Dig 12, removed character 3, not valid per UL file
    Dig 14, B and 5 removed for ANSI/UL
g. Dig 2. cassettes
         only GG and GH type cassettes
   Dig. 3 Cassette updated table for EGG, EGL, EGT availability
          Cassette removed current ratings not applicable based on dig. 5
   Dig. 5 cass. Updated table to match breaker table calling out types (GU, GB, etc)
          Updated IEC voltages
          1200N removed
           F1 M types removed. 16M and 20M added.
          Removed 08M for F2
   Dig. 7 cass. Added columns for EGG, EGL, EGT
   Dig 9 Cass Removed U, R, and P
   Dig. 11. Cass. Removed all digits for EGL and EGT except "X"
   Dig. 12 Cass. Removed 3 for IEC EGG.
   Dig. 13 Cass. "7" removed for all poles.  GE Services only.  D, K, G, added for EGL
   Dig. 14 Cass. Removed "B" and "5" for EGG
h. Dig 5 Cass. 1200N removed, added 16M and 20M. Removed 08M
   Dig 9,10,11 Removed "U", added "R" and "P"
   Dig 16-20. added note for ** not UL approved
   Dig. 3,4,5 Cass. Removed 1200A ANSI switch
i. Dig 5. F3, 3000A UL switch removed, add 1200N Switch, Add 800-2000A UL F2 switch, Added UL Switch B tier, F2 ANSI Switch M tier 800,1600,    
   2000, F3 ANSI Switch B tier, added note for W tier w/d only, Added note for S and P type - 3 pole only
   Dig 5 cass, removed 08S types
j. Dig 5. Removed 12N ANSI Switch
   Dig 5. Added 12N UL Switch
   Dig 5. Added 30B UL Switch
   Dig 5. Cassette: Added B interruption for UL489 Switch.  Removed 30L and 60L for UL489 switch Added 30B and 60B. 
   Dig 5 Cassette: Added 3 pole only note for S and P
k. Dig 9 and 11:  Added non continuously rated shunt release
l.  Dig 5 breaker and cass.  Added * footnote 
   UL PV switches, dig 3,4 : removed 1600.  Same for cassettes
   Dig. 9 cassettes: added "U" for E+E51GT
   Dig 6 - added 2, 5 for EGT breaker only.  Note that switch is not available. 
   Dig 7 - added B, C, F, G, M, N for EGT
   Dig 8 - added D, H, L, M, P, Q, R, T, U, W, Y for EGT
   Dig 9 - added D, H, L, for EGT
   Dig 10 - added 4, 8, Y for EGT
   Dig 13 - added 3,4,5,6,F, S, J, Y for EGT
  Added SJV decoder on READ FIRST tab, 10103289P1
  Updated EGL and EGT cassette offering in dig 5
  Dig 3,4 updated "Yes" for UL CB and non auto CB for 5000A
  Dig 5, Type GA, removed 12P
  Dig. 6 removed character 2, 6 for IEC EGG
  Dig 5 Cassettes added GU30H
m. Dig 5 GZ switch removed M added H for F2
   EGL type GJ updated availability to R and C for F1 and F2, respectively
   Dig 6. Added 4 pole right available for IEC, added note not for sale in Europe.
n.  Dig. 5. added tiers U and Y
     UL DC Switches, removed 1200A, added 1600A.  Error in rev 6L
     Digit 9 removed characters 3,4,8,W, Y as they are not released.
     Additions for frame 2.5 in digit 5 and updates to Retrofill tabs (breaker/cass) for EGR 2000A
o.  Removed 1250A EGT cassette. 
     Digit 5 - Updated IEC Icm ratings to peak Ka's and added isolator column
     Retrofill and Retrofill Cassette Tab - Dig. 6 Updated applicability by gear type
     Digit 5 Breaker and Cassette - added V interruption tier (Projected release for production Q4 '16)
     Digit 5 - 1000Vac/dc added frame restriction notes
     Digit 14 - restructured to add Mounted lock cylinders
p.  Digit 14 - updated A, G, H to S, 6, 7, respectively
q.  Digit 5 - removed 2500, 3000, and 3200A for "V" interruption tier
r.  Digit 15 - added clarification for character "1" for type D interlocks
s.  Digit 5 - Removed 1000V ratings as they are not qualified
                 Added close and latch ratings and clarification for Non-Auto CB and switch ratings
t.  UL489B tab digit 5 - added cassette variant
    Dig 14 Mounted Keylock INCOMPLETE
u. Changed note syntax since it was illegible in some cases
    Added AEG breaker and cassette variant tabs
    Dig 5 added clarification for GP16HS and GY16HS and ratings, updated close and latch ratings, changed heading on Icm for breakers/switches w/MCR
    Dig 6 added note for A, B, C
    Removed GECP note on digit 8
    Dig 12 - Character 3 turned on for EGL
v.  Dig. 5 Replaced IEC 1000Vac ratings for Env. 1 and Env. 2 only. 
    Cassette Dig 5 - added 50M Env. 3 cassette
w. Updated rev history for u. and v.
    Added note 2 for digit 14 on applicability of key interlocks
    Retrofill tab. Added note that all are drawout.  Reformatted Digit 5, added notes for non-standards UL/non-UL, removed unused characters
    Cassette: Added U and Y in digit 5, Updated 1000Vac and notes
    Dig 15. updated number of cables req'd for Type B and C and added header for reference table of cables.
x. Retrofill tab.  Added AKD type Swgr, removed AKR30S from AKD6
    Retrofill Cassette Tab - carried over changes from lines above in Retrofill breaker tab. Added 1000A in dig. 3,4.  Added UL approved comb. table under dig 5
y.  Breaker mounted and cassette mounted keylock cylinders added   
z.  Dig 13 - added double Bell Alarm characters 8, 9, Q and unrestricted for GE Internal only.  Made "M" available for EGT.  Reordered table for clarity
     Dig 11 - Updated EGG IEC none option (was not available prior)
     Dig 8 - updated EGT none option (was not available prior), Adjusted the voltage rating for "A" for IEC to 24Vdc, Adjusted applicability for "B" for EGG IEC and EGT, 220-240Vac/dc for "G", 250Vdc,250-277 Vac for "K", similar for CCC's
     Dig 5 - Removed IEC DC ratings as they have not been tested. 
     Dig 9 - Updated 60Vdc for "D", added applicability for option "B" for EGT
     Dig 10 - Updated voltage ratings for 4,5,8,9 and applicability for EGT for 9
aa.Cass. Dig 7.  - added X option for no rear terminations
     Dig 14. Added mounted lock cylinder option
     Dig 5, note 3 updated F1/2 to F2/3
     Retrofill Cass. Greyed out everything in Dig 2 except 0,1,4.  Dig 6 updated applicability notes to be based on breaker vs. cassette first 5 digs.
     Retrofill Dig. 6 - Changed AKD 6/8 to AKR Only in description col. Added "yes" for "X" to AKD6
     Dig. 2 - Added "C" for EGL
ab. Digit 2 clarified description for C for EGL
     Cassette tab - Removed 1000Vdc ratings
     Dig 13 - Removed double BALO options from EGG - IEC and EGT
     Retrofill Tab - Clarified AKD6 AK25 and AK50 are "R1" prefixes
     Dig 2. added note 6
     Retrofill Cassette Variant - removed XX since not in UL file
    Cassette Tab - Removed note 2 for H and note 3 for M since there are no Env. 2 and Env. 3, respectively. 
ac.  formatted revision history tab
ad.  Dig. 2 - Changed C for EGL to I
ae.  Dig 13.  2 NO BALO for ANSI
af.    Dig 5. removed Y for ANSI and replaced with U
ag.  Added note 4 for digit 12
ah. Digit 16-19 IEC, GTU, 
     H23, H36, H37 added J switchable and ST non-switchable, removed ST Switchable
     H51-62 removed RELT
     S05, 09 removed RELT
     Added digit 16 character "P".  All characters for digits 17,18 are based on the existing 
     Tab 16-20 UL_ANSI GTU added LM, LN, LP
     Tab 20 to 18 UL_ANSI conversion, digit 16, added M, N, P
ai.  Updated digit 11 for OFLO
     Updated Retrofill Variant Digit 2 descriptions for chars. 4-6
     Made updates on Retrofill Variant tab for ME07+E51
aj.  Retrofill Variant - Dig 5.  Updated description for "U" in AKD6 and AKD8
     Retrofill Varian - Dig 2, 5, 6 added Entellisys proposal NOT COMPLETE YET 4/24
     Cassette tab, added note 1 in digit 9
     Digit 12-15, dig 14, note 2 added clarification for drawout breakers.
     Retrofill variant dig 2,3,4,5,6 updates for AKD10 Entellisys and secondary disconnect types
     Retryfill variant dig. 2 added character "H" for AKD 8 horz lower stud
     Dig 1-6, 5th digit, uprated "K" at 500V and 690V to 55ka and 50ka, respectively.  Also added note 11 and updated Ics ratings.
    Dig 14, Updating description for Bell Alarm from "NO" to "Form C"
    Retrofill Dig. 6 added clarification to description for X as it applies only to AKD6 AK25/50.  Removed AKR Only note from 1,2,3,4
ak.  dig. 20 clarified note 1 as X is not allowed for breakers. 
al.   Retrofill tab, digit 5, AKD10 area, Updated WPX20 to WPS20
am. Digit 14, removed E, F, M, N as mounted castell locks are not provided
an.  Digit 5 adjusted IEC H type to 85kaic for Icu rating on envelope 2 only (referenced to note 2), removed 50kA rating at 1000Vac, added note 12 on 35ka (for env.1 only), Moved note 4 to header
    Retrofill Variant Digit 6, added (AKR breakers only) note to characters 1,2,3,4
     Retrofill Cassette variant Digit 2, removed gray fill and "future" note for 2000A.  Digit 6, clarified applicability for character "1", Digit 6 updated description for character 3 from 12 pin to D block, removed availability for character "3" from AKD6</t>
    </r>
  </si>
  <si>
    <t xml:space="preserve">      On Retrofill Cassette Variant: Removed Char 4 on Digit 6; Added AK75, AK100, AKR75 and AKR100 to Char 2 for Digit 6</t>
  </si>
  <si>
    <t>AK50/50H, AKT50/50H, AKST50/50H, AKJT50/50H, AK75, AK100, AKR75, AKR100 Only</t>
  </si>
  <si>
    <t>Increment</t>
  </si>
  <si>
    <t>l</t>
  </si>
  <si>
    <t>n</t>
  </si>
  <si>
    <t>p</t>
  </si>
  <si>
    <t>r</t>
  </si>
  <si>
    <t>s</t>
  </si>
  <si>
    <t>t</t>
  </si>
  <si>
    <t>u</t>
  </si>
  <si>
    <t>v</t>
  </si>
  <si>
    <t>x</t>
  </si>
  <si>
    <t>y</t>
  </si>
  <si>
    <t>aa</t>
  </si>
  <si>
    <t>ab</t>
  </si>
  <si>
    <t>ac</t>
  </si>
  <si>
    <t>ad</t>
  </si>
  <si>
    <t>ae</t>
  </si>
  <si>
    <t>af</t>
  </si>
  <si>
    <t>ag</t>
  </si>
  <si>
    <t>ah</t>
  </si>
  <si>
    <t>ai</t>
  </si>
  <si>
    <t>aj</t>
  </si>
  <si>
    <t>ak</t>
  </si>
  <si>
    <t>al</t>
  </si>
  <si>
    <t>am</t>
  </si>
  <si>
    <t>an</t>
  </si>
  <si>
    <t>ao</t>
  </si>
  <si>
    <t>ao.  Digit 6 Updated the Icu for ANSI character U to 130ka</t>
  </si>
  <si>
    <t>ap.  Retrofill Variant Digit 5, for AKD5 removed V and updated description for T to include AKJT50 and AKJT50H, also updated description for N to include AKJ50</t>
  </si>
  <si>
    <t>aq.  Updated Read First Tab to include Burlington/India Req Eng. and Application Teams</t>
  </si>
  <si>
    <t>ar.  Read First Tab - Updated Distribution List</t>
  </si>
  <si>
    <t xml:space="preserve">      Retrofill Tab - Updated Digit5 for Digit 2 = R (ME07)</t>
  </si>
  <si>
    <t xml:space="preserve">      Cassette Tab - Marked IEC Dig 7 = X as "Future".  </t>
  </si>
  <si>
    <t xml:space="preserve">      Retrofill Variant Tab - Updated frame sizes for ME07/MET07 digit 5</t>
  </si>
  <si>
    <t xml:space="preserve">      Dig. 9 - Added applicability column for ME07 Retrofill: No Remote Reset available, otherwise EGG IEC</t>
  </si>
  <si>
    <t xml:space="preserve">      Dig 14. - Added applicability column for ME07: X only</t>
  </si>
  <si>
    <t xml:space="preserve">      Dig. 12 -  Added applicability column for ME07: 2,3,4,6,8 only</t>
  </si>
  <si>
    <t xml:space="preserve">      Dig 16-19 - Added applicablity column for EGR: Copied from EGG and/or EGT</t>
  </si>
  <si>
    <t xml:space="preserve">      Dig7-11, 12-15, 16-19 (IEC) Updated applicability headings to consistent with the addition of the EGR ME07, otherwise EGR above IEC holds true.</t>
  </si>
  <si>
    <t xml:space="preserve">      Retrofill Variant Dig. 2 - modified descriptions for 2, 5,6,7,8</t>
  </si>
  <si>
    <t xml:space="preserve">      Dig. 10  - Removed 30V UVR for IEC</t>
  </si>
  <si>
    <t xml:space="preserve">      Dig. 5 - Added note 7 (3 pole only) for all U types (narrow frame)</t>
  </si>
  <si>
    <t xml:space="preserve">      Dig 12. Updated note 4 to not allow character 4,8 when Env. 1 SSD</t>
  </si>
  <si>
    <t xml:space="preserve">      Dig 15. Updated applicability to remove EGR ANSI availability. </t>
  </si>
  <si>
    <t xml:space="preserve">      Dig. 2,6,12,18,19 added general note on affect of SD assignment and referenced decoder docs 11112222p1 and 10101883p1</t>
  </si>
  <si>
    <t xml:space="preserve">      Cassette Tab - removed 1250A EGT, removed EGL 20S, 25S, added 20N, 25N w/ notes 11 and 12, respectively</t>
  </si>
  <si>
    <t xml:space="preserve">      Retrofill Variant  - Dig 2, removed H as 6 is now updated for OEM and GE</t>
  </si>
  <si>
    <t xml:space="preserve">      Retrofill Variant - Dig 5, E and F for ME07 retrofill, updated Icw from 55 to 50</t>
  </si>
  <si>
    <t xml:space="preserve">      Dig 8.  Removed 30Vdc CC and CCC for IEC markets as there is no SKU for it in IEC decoder. </t>
  </si>
  <si>
    <t xml:space="preserve">      Dig. 9 added option X for IEC EGG, Added non-continuous shunts for EGT, added applicability columns for ME07</t>
  </si>
  <si>
    <t xml:space="preserve">      Dig 5. Note 4: Corrected spelling of "separators", it was missing "a rat"</t>
  </si>
  <si>
    <t xml:space="preserve">      Retrofill Variant Dig 5. Updated Icm values for ME07 </t>
  </si>
  <si>
    <t xml:space="preserve">      Dig 10 - added ME07 applicability column</t>
  </si>
  <si>
    <t xml:space="preserve">      Dig 11 - added ME07 applicability column</t>
  </si>
  <si>
    <t xml:space="preserve">      Dig 12 - added ME07 applicability column</t>
  </si>
  <si>
    <t xml:space="preserve">      Dig 14 - added ME07 applicability column</t>
  </si>
  <si>
    <t xml:space="preserve">      Dig 15 - added ME07 applicability column</t>
  </si>
  <si>
    <t xml:space="preserve">      UL489B Variant - updated SC rating from 30kA to 125kA</t>
  </si>
  <si>
    <t>ap</t>
  </si>
  <si>
    <t>aq</t>
  </si>
  <si>
    <t>ar</t>
  </si>
  <si>
    <t>as</t>
  </si>
  <si>
    <t>at</t>
  </si>
  <si>
    <t>C021591</t>
  </si>
  <si>
    <t>C014041</t>
  </si>
  <si>
    <t>[2] Not available for digit 5 = "F"</t>
  </si>
  <si>
    <t xml:space="preserve">     Digit 6: Please move foot note (2) from the GT column to the EG-G IEC column, Marked "YES" on EG-L 4 pole OEM Neutral on right - DO and Stationary</t>
  </si>
  <si>
    <t>OV on ZSI out</t>
  </si>
  <si>
    <t xml:space="preserve">     Digit 16-19, IEC GTU:  Added column AD "OV on ZSI out", Added Row 79 option "63" for digits 17 and 18</t>
  </si>
  <si>
    <t xml:space="preserve">     Digit 1-6: Added ANSI C37.13/UL1066 E-Type Frame 3 - 4000A and 5000A</t>
  </si>
  <si>
    <t>C026566</t>
  </si>
  <si>
    <t>Sosa</t>
  </si>
  <si>
    <t xml:space="preserve">     Update Tab Digits 1-6 Main: Corrected Digit 3/4 to show 6000A EG available for ANSI</t>
  </si>
  <si>
    <r>
      <t xml:space="preserve">PB Padlocks Installed </t>
    </r>
    <r>
      <rPr>
        <vertAlign val="superscript"/>
        <sz val="11"/>
        <color theme="1"/>
        <rFont val="Calibri"/>
        <family val="2"/>
        <scheme val="minor"/>
      </rPr>
      <t>[3]</t>
    </r>
  </si>
  <si>
    <r>
      <t xml:space="preserve">Hidden On Only </t>
    </r>
    <r>
      <rPr>
        <vertAlign val="superscript"/>
        <sz val="11"/>
        <rFont val="Calibri"/>
        <family val="2"/>
        <scheme val="minor"/>
      </rPr>
      <t xml:space="preserve"> [8] [9]</t>
    </r>
  </si>
  <si>
    <r>
      <t xml:space="preserve">Hidden On </t>
    </r>
    <r>
      <rPr>
        <vertAlign val="superscript"/>
        <sz val="11"/>
        <rFont val="Calibri"/>
        <family val="2"/>
        <scheme val="minor"/>
      </rPr>
      <t>[9]</t>
    </r>
    <r>
      <rPr>
        <sz val="11"/>
        <rFont val="Calibri"/>
        <family val="2"/>
        <scheme val="minor"/>
      </rPr>
      <t xml:space="preserve"> + Mechanical Interlock - Type A </t>
    </r>
    <r>
      <rPr>
        <vertAlign val="superscript"/>
        <sz val="11"/>
        <rFont val="Calibri"/>
        <family val="2"/>
        <scheme val="minor"/>
      </rPr>
      <t>[1]</t>
    </r>
    <r>
      <rPr>
        <sz val="11"/>
        <rFont val="Calibri"/>
        <family val="2"/>
        <scheme val="minor"/>
      </rPr>
      <t xml:space="preserve"> or Type D </t>
    </r>
    <r>
      <rPr>
        <vertAlign val="superscript"/>
        <sz val="11"/>
        <rFont val="Calibri"/>
        <family val="2"/>
        <scheme val="minor"/>
      </rPr>
      <t>[4]</t>
    </r>
    <r>
      <rPr>
        <sz val="11"/>
        <rFont val="Calibri"/>
        <family val="2"/>
        <scheme val="minor"/>
      </rPr>
      <t xml:space="preserve"> (B1 or B3) </t>
    </r>
    <r>
      <rPr>
        <vertAlign val="superscript"/>
        <sz val="11"/>
        <rFont val="Calibri"/>
        <family val="2"/>
        <scheme val="minor"/>
      </rPr>
      <t xml:space="preserve">[5] </t>
    </r>
  </si>
  <si>
    <r>
      <t xml:space="preserve">Hidden On </t>
    </r>
    <r>
      <rPr>
        <vertAlign val="superscript"/>
        <sz val="11"/>
        <rFont val="Calibri"/>
        <family val="2"/>
        <scheme val="minor"/>
      </rPr>
      <t xml:space="preserve">[9] </t>
    </r>
    <r>
      <rPr>
        <sz val="11"/>
        <rFont val="Calibri"/>
        <family val="2"/>
        <scheme val="minor"/>
      </rPr>
      <t xml:space="preserve">+ Mechanical Interlock - Type B </t>
    </r>
    <r>
      <rPr>
        <vertAlign val="superscript"/>
        <sz val="11"/>
        <rFont val="Calibri"/>
        <family val="2"/>
        <scheme val="minor"/>
      </rPr>
      <t>[2]</t>
    </r>
  </si>
  <si>
    <r>
      <t xml:space="preserve">Hidden On </t>
    </r>
    <r>
      <rPr>
        <vertAlign val="superscript"/>
        <sz val="11"/>
        <rFont val="Calibri"/>
        <family val="2"/>
        <scheme val="minor"/>
      </rPr>
      <t>[9]</t>
    </r>
    <r>
      <rPr>
        <sz val="11"/>
        <rFont val="Calibri"/>
        <family val="2"/>
        <scheme val="minor"/>
      </rPr>
      <t xml:space="preserve"> + Mechanical Interlock - Type C </t>
    </r>
    <r>
      <rPr>
        <vertAlign val="superscript"/>
        <sz val="11"/>
        <rFont val="Calibri"/>
        <family val="2"/>
        <scheme val="minor"/>
      </rPr>
      <t>[3]</t>
    </r>
  </si>
  <si>
    <r>
      <t xml:space="preserve">Hidden On </t>
    </r>
    <r>
      <rPr>
        <vertAlign val="superscript"/>
        <sz val="11"/>
        <rFont val="Calibri"/>
        <family val="2"/>
        <scheme val="minor"/>
      </rPr>
      <t>[9]</t>
    </r>
    <r>
      <rPr>
        <sz val="11"/>
        <rFont val="Calibri"/>
        <family val="2"/>
        <scheme val="minor"/>
      </rPr>
      <t xml:space="preserve"> + Mechanical Interlock - Type D </t>
    </r>
    <r>
      <rPr>
        <vertAlign val="superscript"/>
        <sz val="11"/>
        <rFont val="Calibri"/>
        <family val="2"/>
        <scheme val="minor"/>
      </rPr>
      <t xml:space="preserve">[4] </t>
    </r>
    <r>
      <rPr>
        <sz val="11"/>
        <rFont val="Calibri"/>
        <family val="2"/>
        <scheme val="minor"/>
      </rPr>
      <t xml:space="preserve">(B2 Only) </t>
    </r>
    <r>
      <rPr>
        <vertAlign val="superscript"/>
        <sz val="11"/>
        <rFont val="Calibri"/>
        <family val="2"/>
        <scheme val="minor"/>
      </rPr>
      <t>[5]</t>
    </r>
  </si>
  <si>
    <r>
      <t xml:space="preserve">Hidden On </t>
    </r>
    <r>
      <rPr>
        <vertAlign val="superscript"/>
        <sz val="11"/>
        <rFont val="Calibri"/>
        <family val="2"/>
        <scheme val="minor"/>
      </rPr>
      <t>[9]</t>
    </r>
    <r>
      <rPr>
        <sz val="11"/>
        <rFont val="Calibri"/>
        <family val="2"/>
        <scheme val="minor"/>
      </rPr>
      <t xml:space="preserve"> + GF 4 wire application - Neutral CT adaptor </t>
    </r>
    <r>
      <rPr>
        <vertAlign val="superscript"/>
        <sz val="11"/>
        <rFont val="Calibri"/>
        <family val="2"/>
        <scheme val="minor"/>
      </rPr>
      <t>[6]</t>
    </r>
  </si>
  <si>
    <t>[3] PB Padlocks are not available when Hidden On option is selected</t>
  </si>
  <si>
    <t>[9] Hidden On option is NOT available when PB Padlocks are selected</t>
  </si>
  <si>
    <t xml:space="preserve">     Digits 7-11 ACC1: Digit 9 - Removing letters 3, 4, 8, W and Y and using for Command Shunt Release - Pending addition details on the applicable products and approvals </t>
  </si>
  <si>
    <t xml:space="preserve">     Digits 1-6 MAIN: Add Digit 5 "T" Interruption Tier for 800-2000A 4P 1500V DC switches; add 800-2000A FR2 version switches to Interruption Tier "N"</t>
  </si>
  <si>
    <t>Icw (kA)
@
1000/1500 Vdc</t>
  </si>
  <si>
    <t xml:space="preserve">[18] 1000 VDC only available for GJ25Nx and GJ32Nx switches </t>
  </si>
  <si>
    <t xml:space="preserve">     Digits 1-6 MAIN: Digit 5 add option for 1200A Type "P" FR1</t>
  </si>
  <si>
    <t>C034249</t>
  </si>
  <si>
    <t>Notes</t>
  </si>
  <si>
    <t>1)  UL/ANSI GCCC includes Electrical Close Switch GECP</t>
  </si>
  <si>
    <t xml:space="preserve">     Digits  7-11 ACC1: Obsoleted GCCC voltage options 60 VDC and 208 VAC; Added Note 1 to Digit 8 for Command Close Coil</t>
  </si>
  <si>
    <t xml:space="preserve">     Cassette tab: Update digit 9 - Removed options "T" and "U" for all</t>
  </si>
  <si>
    <t xml:space="preserve">     Digits 12-15 ACC2: Digit 14 - Added note 3 for PB Padlock, Digit 15 - Added note 9 for Hidden On.  These 2 options are conflicting</t>
  </si>
  <si>
    <t xml:space="preserve"> 4 </t>
  </si>
  <si>
    <t xml:space="preserve">     Digits 1-6 Main: Update IEC Tier "M" Icu rating from 85/100 to 100. Note 3 now only applies to Icw rating</t>
  </si>
  <si>
    <r>
      <t>No</t>
    </r>
    <r>
      <rPr>
        <vertAlign val="superscript"/>
        <sz val="11"/>
        <rFont val="Calibri"/>
        <family val="2"/>
        <scheme val="minor"/>
      </rPr>
      <t>[1]</t>
    </r>
  </si>
  <si>
    <r>
      <t>Reserved for internal purpose</t>
    </r>
    <r>
      <rPr>
        <vertAlign val="superscript"/>
        <sz val="11"/>
        <rFont val="Calibri"/>
        <family val="2"/>
        <scheme val="minor"/>
      </rPr>
      <t xml:space="preserve"> (2)</t>
    </r>
    <r>
      <rPr>
        <sz val="11"/>
        <rFont val="Calibri"/>
        <family val="2"/>
        <scheme val="minor"/>
      </rPr>
      <t xml:space="preserve"> </t>
    </r>
  </si>
  <si>
    <t>Type LG or LI</t>
  </si>
  <si>
    <t xml:space="preserve">     Digits 1-6 Main: Updated Digit 2 option "I" to remove the note 6 superscript next to Yes and crossed out note 6 below
     Digits 1-6 Main: Updated Digit 5 IEC Breaker columns LG to LG or LI</t>
  </si>
  <si>
    <t xml:space="preserve">     Digits  7-11 ACC1: Reversed obsoleted GCCC voltage options 60 VDC and 208 VAC</t>
  </si>
  <si>
    <t>[17] 1500 VDC and 4pole configurations only. Digit 6 options "3" or "6".</t>
  </si>
  <si>
    <t>1. For LI breakers only GT-H/N are available</t>
  </si>
  <si>
    <t xml:space="preserve">     Digits 1-6 Main: Updated Note 17 to show Digit 6 options "3" and "6" only for 1500VDC models
     Digits 16-19, IEC GTU: Updated digit 17&amp;18 table to include GT-H/GT-N for EGL LI version only</t>
  </si>
  <si>
    <t xml:space="preserve">     Digits 1-6 MAIN: Add Digit 5 "N" Interruption Tier for 800-2000A (Future option)</t>
  </si>
  <si>
    <r>
      <t xml:space="preserve">COMMAND SHUNT RELEASE </t>
    </r>
    <r>
      <rPr>
        <vertAlign val="superscript"/>
        <sz val="11"/>
        <color theme="1"/>
        <rFont val="Calibri"/>
        <family val="2"/>
        <scheme val="minor"/>
      </rPr>
      <t>[3]</t>
    </r>
  </si>
  <si>
    <t>(3) Command Shunt Release Requires GTU Firmware 08.00.30 or newer</t>
  </si>
  <si>
    <t xml:space="preserve">     Digits 7-11 ACC1: Add note 3 to Digit 9 Command Shunt Release</t>
  </si>
  <si>
    <t>C039378</t>
  </si>
  <si>
    <t xml:space="preserve">     Digits 16-19, IEC GTU: Remove "Yes" from EGL column for P-Type trip units</t>
  </si>
  <si>
    <r>
      <t>Neutral CT Adapter</t>
    </r>
    <r>
      <rPr>
        <vertAlign val="superscript"/>
        <sz val="11"/>
        <rFont val="Calibri"/>
        <family val="2"/>
        <scheme val="minor"/>
      </rPr>
      <t xml:space="preserve"> [10]</t>
    </r>
  </si>
  <si>
    <t>[10] Neutral CT Adapter requires a trip unit with Ground Fault</t>
  </si>
  <si>
    <t xml:space="preserve">     Digits 12-15 ACC2: Added note 10 to Digit 15:  Neutral CT Adapter requires a trip unit with Ground Fault</t>
  </si>
  <si>
    <r>
      <t xml:space="preserve">Command Closing Coils </t>
    </r>
    <r>
      <rPr>
        <vertAlign val="superscript"/>
        <sz val="11"/>
        <color theme="1"/>
        <rFont val="Calibri"/>
        <family val="2"/>
        <scheme val="minor"/>
      </rPr>
      <t>[1]</t>
    </r>
  </si>
  <si>
    <r>
      <t>3</t>
    </r>
    <r>
      <rPr>
        <vertAlign val="superscript"/>
        <sz val="11"/>
        <rFont val="Calibri"/>
        <family val="2"/>
        <scheme val="minor"/>
      </rPr>
      <t>[16]</t>
    </r>
  </si>
  <si>
    <r>
      <t>T</t>
    </r>
    <r>
      <rPr>
        <vertAlign val="superscript"/>
        <sz val="11"/>
        <rFont val="Calibri"/>
        <family val="2"/>
        <scheme val="minor"/>
      </rPr>
      <t>[17]</t>
    </r>
  </si>
  <si>
    <r>
      <t xml:space="preserve">50 </t>
    </r>
    <r>
      <rPr>
        <vertAlign val="superscript"/>
        <sz val="11"/>
        <rFont val="Calibri"/>
        <family val="2"/>
        <scheme val="minor"/>
      </rPr>
      <t>(18)</t>
    </r>
  </si>
  <si>
    <t>[19] Tier "E" ANSI  4000A &amp; 5000A breakers are restricted to Saudi only</t>
  </si>
  <si>
    <r>
      <t>3</t>
    </r>
    <r>
      <rPr>
        <vertAlign val="superscript"/>
        <sz val="11"/>
        <color rgb="FFFF0000"/>
        <rFont val="Calibri"/>
        <family val="2"/>
        <scheme val="minor"/>
      </rPr>
      <t>[19]</t>
    </r>
  </si>
  <si>
    <t xml:space="preserve">     Digits  7-11 ACC1: Added [1] next to the Command Close Coil heading to reference note 1; Removed Future box around command shut release
     Digits 1-6 MAIN: Added Future BOM around the 4000A Type GJ Interrupting tier "T"; Added note to Digit 5: [19] Tier "E" ANSI  4000A &amp; 5000A breakers are restricted to Saudi only</t>
  </si>
  <si>
    <t>M Pact Retrofill DIGITS 3, 4</t>
  </si>
  <si>
    <t>M Pact Retrofill DIGITS 5, 6</t>
  </si>
  <si>
    <t>Same Nomenclature is follows from 7-20 Digit</t>
  </si>
  <si>
    <t>Mpact Retrofill -Mpro TU</t>
  </si>
  <si>
    <t>Mpact Retrofill -GTU</t>
  </si>
  <si>
    <t>Mpact Retrofill -Switch</t>
  </si>
  <si>
    <r>
      <t xml:space="preserve">EntelliGuard R Retrofill </t>
    </r>
    <r>
      <rPr>
        <vertAlign val="superscript"/>
        <sz val="11"/>
        <color theme="1"/>
        <rFont val="Calibri"/>
        <family val="2"/>
        <scheme val="minor"/>
      </rPr>
      <t>[1]</t>
    </r>
  </si>
  <si>
    <t xml:space="preserve">      M-Pact See Variant Tab</t>
  </si>
  <si>
    <t>[1]  AK_AKR_WP See Variant Tab</t>
  </si>
  <si>
    <t xml:space="preserve">     Digits 1-6 MAIN: Updated Interruption Tier "W" 1/2 sec rating from 85kA to 100kA.  Approved by UL project 4788411503</t>
  </si>
  <si>
    <t xml:space="preserve">     Digits 1-6 MAIN: Removed tab hyperlink from Digit 1 = "R"; Updated Digit 1 Note 1 to include tab hyperlinks to AK_AKR_WP Retrofill and M-Pact Retrofill
     Retrofill Variant: Renamed to AK_AKR_WP Retrofill Variant
     M-Pact Retrofill Variant: Added new tab with digits 1-6 configuration</t>
  </si>
  <si>
    <t xml:space="preserve">     DIGITS 12-15 ACC2: Updated Digit 14 to add Note 4 for Castell locks and included Options "C" &amp; "1" for EGL</t>
  </si>
  <si>
    <r>
      <t xml:space="preserve">DIGIT 15 </t>
    </r>
    <r>
      <rPr>
        <vertAlign val="superscript"/>
        <sz val="11"/>
        <color theme="1"/>
        <rFont val="Calibri"/>
        <family val="2"/>
        <scheme val="minor"/>
      </rPr>
      <t>(11)</t>
    </r>
  </si>
  <si>
    <t>[11] Mechanical Interlocks and NCT Adapter not available for AKD20 Breakers</t>
  </si>
  <si>
    <r>
      <t>ANSI</t>
    </r>
    <r>
      <rPr>
        <vertAlign val="superscript"/>
        <sz val="11"/>
        <color theme="1"/>
        <rFont val="Calibri"/>
        <family val="2"/>
        <scheme val="minor"/>
      </rPr>
      <t xml:space="preserve"> (11)</t>
    </r>
  </si>
  <si>
    <t>2. IEC GF protection is always switchable</t>
  </si>
  <si>
    <t xml:space="preserve">     Rating Plug Matrix: Removed Note 2 for 6000A rating which is now UL/ASNI
     DIGITS 12-15 ACC2: Added Note 11 to Digit 15 header and ANSI header excluding Mechanical Interlocks and NCT Adapter from AKD20 breakers
     DIGITS 16-19, IEC GTU: Eliminated column "R" and added note 2: All IEC GF Protection is switchable</t>
  </si>
  <si>
    <t xml:space="preserve">     Digits 1-6 MAIN: Removed strike-through for Digit 3 1250A option on EGG breakers</t>
  </si>
  <si>
    <t>EGR MPACT/ME07</t>
  </si>
  <si>
    <t>EGLR</t>
  </si>
  <si>
    <t>[4] Castell locks for EGG and EGR are FS1</t>
  </si>
  <si>
    <r>
      <t>Castell</t>
    </r>
    <r>
      <rPr>
        <vertAlign val="superscript"/>
        <sz val="11"/>
        <rFont val="Calibri"/>
        <family val="2"/>
        <scheme val="minor"/>
      </rPr>
      <t>(4)</t>
    </r>
  </si>
  <si>
    <t xml:space="preserve">     DIGITS 12-15 ACC2: Chaged cell CA5 (digit 15)…update that cell to read EGR MPACT/ME07
     DIGITS 16-19, IEC GTU: Inserted EGLR model in column AV; Added Digit 16 ="H" option Digit 17 &amp; 18 = "40" &amp; "50" on rows 67 &amp; 68
     DIGITS 12-15 ACC2: Removed Castell lock offering on EGL; Updated Note 4 to "Castell locks for EGG and EGR are FS1"
     DIGITS 1-6 MAIN: Updated IEC type "S" rating Icm to 105kA; Added type"D" Icm rating of 143kA; Removed type "R" ENV1 option 400-2500A
     DIGITS 1-6 MAIN: Added type "S" ENV 1 option 400-2500A; Removed type "C" ENV 2 rating 2000-4000A; Added type "D" ENV 2 rating 2000-4000A
     M-Pact Retrofill Variant: Replaced Digit 2 = "G" Westinghouse with Mpact Retrofill – Mpro TU; Digit 2 = "I" Westinghouse OEM with Mpact Retrofill – GTU
     M-Pact Retrofill Variant: Replaced Digit 2 = "J" ITE with MPACT Retrofill – Switch, Changed electrical standards to IEC for G, I, and J</t>
  </si>
  <si>
    <t>C054003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</si>
</sst>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00"/>
    <numFmt numFmtId="165" formatCode="0.0"/>
    <numFmt numFmtId="166" formatCode="0.0%"/>
    <numFmt numFmtId="167" formatCode="_(* #,##0_);_(* \(#,##0\);_(* &quot;-&quot;??_);_(@_)"/>
  </numFmts>
  <fonts count="69" x14ac:knownFonts="1">
    <font>
      <sz val="11"/>
      <color theme="1"/>
      <name val="Calibri"/>
      <family val="2"/>
      <scheme val="minor"/>
    </font>
    <font>
      <sz val="11"/>
      <color theme="1"/>
      <name val="Calibri"/>
      <family val="2"/>
      <scheme val="minor"/>
    </font>
    <font>
      <sz val="10"/>
      <name val="Arial"/>
      <family val="2"/>
    </font>
    <font>
      <sz val="10"/>
      <name val="Arial"/>
      <family val="2"/>
    </font>
    <font>
      <b/>
      <sz val="10"/>
      <name val="Arial"/>
      <family val="2"/>
    </font>
    <font>
      <sz val="11"/>
      <color rgb="FFFF0000"/>
      <name val="Calibri"/>
      <family val="2"/>
      <scheme val="minor"/>
    </font>
    <font>
      <b/>
      <sz val="11"/>
      <color theme="1"/>
      <name val="Calibri"/>
      <family val="2"/>
      <scheme val="minor"/>
    </font>
    <font>
      <b/>
      <u/>
      <sz val="16"/>
      <color theme="1"/>
      <name val="GE Inspira"/>
      <family val="2"/>
    </font>
    <font>
      <u/>
      <sz val="11"/>
      <color theme="10"/>
      <name val="Calibri"/>
      <family val="2"/>
      <scheme val="minor"/>
    </font>
    <font>
      <b/>
      <sz val="18"/>
      <color rgb="FFFF0000"/>
      <name val="Calibri"/>
      <family val="2"/>
      <scheme val="minor"/>
    </font>
    <font>
      <b/>
      <sz val="10"/>
      <color theme="1"/>
      <name val="Arial"/>
      <family val="2"/>
    </font>
    <font>
      <sz val="10"/>
      <color theme="1"/>
      <name val="Arial"/>
      <family val="2"/>
    </font>
    <font>
      <sz val="11"/>
      <name val="Calibri"/>
      <family val="2"/>
    </font>
    <font>
      <sz val="11"/>
      <name val="Calibri"/>
      <family val="2"/>
      <scheme val="minor"/>
    </font>
    <font>
      <b/>
      <sz val="20"/>
      <color rgb="FF00B050"/>
      <name val="Calibri"/>
      <family val="2"/>
      <scheme val="minor"/>
    </font>
    <font>
      <u/>
      <sz val="20"/>
      <color rgb="FF00B050"/>
      <name val="Arial"/>
      <family val="2"/>
    </font>
    <font>
      <u/>
      <sz val="20"/>
      <color rgb="FF00B050"/>
      <name val="Calibri"/>
      <family val="2"/>
      <scheme val="minor"/>
    </font>
    <font>
      <strike/>
      <sz val="11"/>
      <color theme="1"/>
      <name val="Calibri"/>
      <family val="2"/>
      <scheme val="minor"/>
    </font>
    <font>
      <sz val="20"/>
      <color rgb="FF00B050"/>
      <name val="Calibri"/>
      <family val="2"/>
      <scheme val="minor"/>
    </font>
    <font>
      <sz val="18"/>
      <color theme="1"/>
      <name val="Calibri"/>
      <family val="2"/>
      <scheme val="minor"/>
    </font>
    <font>
      <b/>
      <sz val="12"/>
      <color theme="1"/>
      <name val="Calibri"/>
      <family val="2"/>
      <scheme val="minor"/>
    </font>
    <font>
      <sz val="20"/>
      <color rgb="FF00B050"/>
      <name val="Arial"/>
      <family val="2"/>
    </font>
    <font>
      <b/>
      <sz val="22"/>
      <color rgb="FFFF0000"/>
      <name val="Calibri"/>
      <family val="2"/>
      <scheme val="minor"/>
    </font>
    <font>
      <strike/>
      <sz val="11"/>
      <color rgb="FFFF0000"/>
      <name val="Calibri"/>
      <family val="2"/>
      <scheme val="minor"/>
    </font>
    <font>
      <strike/>
      <sz val="11"/>
      <name val="Calibri"/>
      <family val="2"/>
      <scheme val="minor"/>
    </font>
    <font>
      <b/>
      <sz val="14"/>
      <color theme="1"/>
      <name val="Calibri"/>
      <family val="2"/>
      <scheme val="minor"/>
    </font>
    <font>
      <sz val="14"/>
      <color theme="1"/>
      <name val="Calibri"/>
      <family val="2"/>
      <scheme val="minor"/>
    </font>
    <font>
      <b/>
      <sz val="11"/>
      <name val="Calibri"/>
      <family val="2"/>
      <scheme val="minor"/>
    </font>
    <font>
      <u/>
      <sz val="10"/>
      <name val="Arial"/>
      <family val="2"/>
    </font>
    <font>
      <sz val="10"/>
      <name val="GE Inspira"/>
      <family val="2"/>
    </font>
    <font>
      <sz val="10"/>
      <name val="Helv"/>
      <family val="2"/>
    </font>
    <font>
      <sz val="12"/>
      <name val="Times New Roman"/>
      <family val="1"/>
    </font>
    <font>
      <sz val="10"/>
      <color indexed="8"/>
      <name val="Arial"/>
      <family val="2"/>
      <charset val="238"/>
    </font>
    <font>
      <b/>
      <sz val="12"/>
      <name val="GE Inspira"/>
      <family val="2"/>
    </font>
    <font>
      <sz val="12"/>
      <name val="GE Inspira"/>
      <family val="2"/>
    </font>
    <font>
      <sz val="11"/>
      <color theme="1"/>
      <name val="Calibri"/>
      <family val="2"/>
      <charset val="238"/>
      <scheme val="minor"/>
    </font>
    <font>
      <vertAlign val="superscript"/>
      <sz val="11"/>
      <color theme="1"/>
      <name val="Calibri"/>
      <family val="2"/>
      <scheme val="minor"/>
    </font>
    <font>
      <sz val="11"/>
      <color rgb="FF1F497D"/>
      <name val="Calibri"/>
      <family val="2"/>
      <scheme val="minor"/>
    </font>
    <font>
      <b/>
      <sz val="11"/>
      <color rgb="FF92D050"/>
      <name val="Calibri"/>
      <family val="2"/>
      <scheme val="minor"/>
    </font>
    <font>
      <vertAlign val="superscript"/>
      <sz val="11"/>
      <color theme="1"/>
      <name val="Calibri"/>
      <family val="2"/>
    </font>
    <font>
      <u/>
      <sz val="11"/>
      <color rgb="FFFF0000"/>
      <name val="Calibri"/>
      <family val="2"/>
      <scheme val="minor"/>
    </font>
    <font>
      <u/>
      <vertAlign val="superscript"/>
      <sz val="11"/>
      <color theme="10"/>
      <name val="Calibri"/>
      <family val="2"/>
      <scheme val="minor"/>
    </font>
    <font>
      <vertAlign val="superscript"/>
      <sz val="11"/>
      <name val="Calibri"/>
      <family val="2"/>
      <scheme val="minor"/>
    </font>
    <font>
      <vertAlign val="superscript"/>
      <sz val="10"/>
      <name val="Arial"/>
      <family val="2"/>
    </font>
    <font>
      <sz val="10"/>
      <color theme="1"/>
      <name val="Courier New"/>
      <family val="3"/>
    </font>
    <font>
      <sz val="10"/>
      <color rgb="FF000000"/>
      <name val="Courier New"/>
      <family val="3"/>
    </font>
    <font>
      <sz val="8"/>
      <color theme="1"/>
      <name val="Arial"/>
      <family val="2"/>
    </font>
    <font>
      <vertAlign val="superscript"/>
      <sz val="11"/>
      <color rgb="FFFF0000"/>
      <name val="Calibri"/>
      <family val="2"/>
      <scheme val="minor"/>
    </font>
    <font>
      <vertAlign val="superscript"/>
      <sz val="10"/>
      <color theme="1"/>
      <name val="Arial"/>
      <family val="2"/>
    </font>
    <font>
      <sz val="10"/>
      <color rgb="FF000000"/>
      <name val="Arial"/>
      <family val="2"/>
    </font>
    <font>
      <sz val="10"/>
      <color rgb="FFFF0000"/>
      <name val="Arial"/>
      <family val="2"/>
    </font>
    <font>
      <vertAlign val="superscript"/>
      <sz val="10"/>
      <color rgb="FFFF0000"/>
      <name val="Arial"/>
      <family val="2"/>
    </font>
    <font>
      <b/>
      <sz val="8"/>
      <name val="GE Inspira"/>
      <family val="2"/>
    </font>
    <font>
      <b/>
      <sz val="10"/>
      <name val="GE Inspira"/>
      <family val="2"/>
    </font>
    <font>
      <sz val="12"/>
      <name val="Arial"/>
      <family val="2"/>
    </font>
    <font>
      <sz val="8"/>
      <name val="Arial"/>
      <family val="2"/>
    </font>
    <font>
      <b/>
      <sz val="12"/>
      <name val="Times New Roman"/>
      <family val="1"/>
    </font>
    <font>
      <sz val="10"/>
      <name val="Arial"/>
      <family val="2"/>
    </font>
    <font>
      <b/>
      <u/>
      <sz val="10"/>
      <color rgb="FF008080"/>
      <name val="GE Inspira"/>
      <family val="2"/>
    </font>
    <font>
      <b/>
      <sz val="12"/>
      <color rgb="FF008080"/>
      <name val="Arial"/>
      <family val="2"/>
    </font>
    <font>
      <b/>
      <sz val="10"/>
      <color rgb="FF008080"/>
      <name val="GE Inspira"/>
      <family val="2"/>
    </font>
    <font>
      <b/>
      <sz val="10"/>
      <color rgb="FF008080"/>
      <name val="Arial"/>
      <family val="2"/>
    </font>
    <font>
      <b/>
      <strike/>
      <sz val="10"/>
      <name val="Cambria"/>
      <family val="1"/>
    </font>
    <font>
      <strike/>
      <sz val="10"/>
      <name val="Cambria"/>
      <family val="1"/>
    </font>
    <font>
      <b/>
      <strike/>
      <sz val="12"/>
      <name val="Cambria"/>
      <family val="1"/>
    </font>
    <font>
      <strike/>
      <sz val="12"/>
      <name val="Cambria"/>
      <family val="1"/>
    </font>
    <font>
      <sz val="9"/>
      <color indexed="81"/>
      <name val="Tahoma"/>
      <family val="2"/>
    </font>
    <font>
      <b/>
      <sz val="9"/>
      <color indexed="81"/>
      <name val="Tahoma"/>
      <family val="2"/>
    </font>
    <font>
      <strike/>
      <sz val="10"/>
      <name val="Arial"/>
      <family val="2"/>
    </font>
  </fonts>
  <fills count="13">
    <fill>
      <patternFill patternType="none"/>
    </fill>
    <fill>
      <patternFill patternType="gray125"/>
    </fill>
    <fill>
      <patternFill patternType="solid">
        <fgColor theme="0"/>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9"/>
        <bgColor indexed="64"/>
      </patternFill>
    </fill>
    <fill>
      <patternFill patternType="solid">
        <fgColor theme="6"/>
        <bgColor indexed="64"/>
      </patternFill>
    </fill>
    <fill>
      <patternFill patternType="solid">
        <fgColor rgb="FFFFC000"/>
        <bgColor indexed="64"/>
      </patternFill>
    </fill>
    <fill>
      <patternFill patternType="solid">
        <fgColor rgb="FFFFFF00"/>
        <bgColor indexed="64"/>
      </patternFill>
    </fill>
    <fill>
      <patternFill patternType="solid">
        <fgColor theme="1" tint="0.499984740745262"/>
        <bgColor indexed="64"/>
      </patternFill>
    </fill>
    <fill>
      <patternFill patternType="solid">
        <fgColor rgb="FF808080"/>
        <bgColor indexed="64"/>
      </patternFill>
    </fill>
    <fill>
      <patternFill patternType="solid">
        <fgColor rgb="FFFFFFFF"/>
        <bgColor rgb="FF000000"/>
      </patternFill>
    </fill>
    <fill>
      <patternFill patternType="solid">
        <fgColor theme="1" tint="0.34998626667073579"/>
        <bgColor indexed="64"/>
      </patternFill>
    </fill>
  </fills>
  <borders count="90">
    <border>
      <left/>
      <right/>
      <top/>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thin">
        <color indexed="64"/>
      </top>
      <bottom/>
      <diagonal/>
    </border>
    <border>
      <left style="medium">
        <color indexed="64"/>
      </left>
      <right style="medium">
        <color indexed="64"/>
      </right>
      <top/>
      <bottom style="thin">
        <color indexed="64"/>
      </bottom>
      <diagonal/>
    </border>
    <border>
      <left/>
      <right style="medium">
        <color indexed="64"/>
      </right>
      <top style="thin">
        <color indexed="64"/>
      </top>
      <bottom/>
      <diagonal/>
    </border>
    <border>
      <left/>
      <right style="medium">
        <color indexed="64"/>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style="thin">
        <color indexed="64"/>
      </top>
      <bottom/>
      <diagonal/>
    </border>
    <border>
      <left style="thin">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top/>
      <bottom style="thin">
        <color indexed="64"/>
      </bottom>
      <diagonal/>
    </border>
    <border>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thin">
        <color indexed="64"/>
      </left>
      <right/>
      <top style="thin">
        <color indexed="64"/>
      </top>
      <bottom/>
      <diagonal/>
    </border>
    <border>
      <left style="medium">
        <color indexed="64"/>
      </left>
      <right style="medium">
        <color indexed="64"/>
      </right>
      <top style="medium">
        <color indexed="64"/>
      </top>
      <bottom style="medium">
        <color indexed="64"/>
      </bottom>
      <diagonal/>
    </border>
    <border>
      <left/>
      <right style="thin">
        <color indexed="64"/>
      </right>
      <top/>
      <bottom/>
      <diagonal/>
    </border>
    <border>
      <left style="thin">
        <color indexed="64"/>
      </left>
      <right style="medium">
        <color indexed="64"/>
      </right>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bottom style="medium">
        <color indexed="64"/>
      </bottom>
      <diagonal/>
    </border>
    <border>
      <left style="medium">
        <color indexed="64"/>
      </left>
      <right style="thin">
        <color indexed="64"/>
      </right>
      <top/>
      <bottom/>
      <diagonal/>
    </border>
    <border>
      <left style="thin">
        <color indexed="64"/>
      </left>
      <right style="medium">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style="thin">
        <color indexed="64"/>
      </bottom>
      <diagonal/>
    </border>
    <border>
      <left style="thin">
        <color indexed="64"/>
      </left>
      <right style="medium">
        <color indexed="64"/>
      </right>
      <top style="medium">
        <color indexed="64"/>
      </top>
      <bottom/>
      <diagonal/>
    </border>
    <border>
      <left style="thin">
        <color indexed="64"/>
      </left>
      <right/>
      <top/>
      <bottom/>
      <diagonal/>
    </border>
    <border>
      <left style="thin">
        <color indexed="64"/>
      </left>
      <right/>
      <top style="medium">
        <color indexed="64"/>
      </top>
      <bottom/>
      <diagonal/>
    </border>
    <border>
      <left style="thin">
        <color indexed="64"/>
      </left>
      <right/>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ck">
        <color indexed="64"/>
      </right>
      <top style="thin">
        <color indexed="64"/>
      </top>
      <bottom style="medium">
        <color indexed="64"/>
      </bottom>
      <diagonal/>
    </border>
    <border>
      <left style="thin">
        <color indexed="64"/>
      </left>
      <right style="thick">
        <color indexed="64"/>
      </right>
      <top style="thin">
        <color indexed="64"/>
      </top>
      <bottom style="thin">
        <color indexed="64"/>
      </bottom>
      <diagonal/>
    </border>
    <border>
      <left/>
      <right style="thin">
        <color indexed="64"/>
      </right>
      <top style="medium">
        <color indexed="64"/>
      </top>
      <bottom/>
      <diagonal/>
    </border>
    <border>
      <left style="thin">
        <color indexed="64"/>
      </left>
      <right/>
      <top style="medium">
        <color indexed="64"/>
      </top>
      <bottom style="medium">
        <color indexed="64"/>
      </bottom>
      <diagonal/>
    </border>
    <border>
      <left/>
      <right style="thin">
        <color indexed="64"/>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s>
  <cellStyleXfs count="40">
    <xf numFmtId="0" fontId="0" fillId="0" borderId="0"/>
    <xf numFmtId="0" fontId="2" fillId="0" borderId="0"/>
    <xf numFmtId="0" fontId="3" fillId="0" borderId="0"/>
    <xf numFmtId="0" fontId="3" fillId="0" borderId="0"/>
    <xf numFmtId="0" fontId="3" fillId="0" borderId="0"/>
    <xf numFmtId="43" fontId="3" fillId="0" borderId="0" applyFont="0" applyFill="0" applyBorder="0" applyAlignment="0" applyProtection="0"/>
    <xf numFmtId="0" fontId="3" fillId="0" borderId="0"/>
    <xf numFmtId="9" fontId="3" fillId="0" borderId="0" applyFont="0" applyFill="0" applyBorder="0" applyAlignment="0" applyProtection="0"/>
    <xf numFmtId="0" fontId="1" fillId="0" borderId="0"/>
    <xf numFmtId="0" fontId="3" fillId="0" borderId="0"/>
    <xf numFmtId="0" fontId="3" fillId="0" borderId="0"/>
    <xf numFmtId="0" fontId="1" fillId="0" borderId="0"/>
    <xf numFmtId="9" fontId="3" fillId="0" borderId="0" applyFont="0" applyFill="0" applyBorder="0" applyAlignment="0" applyProtection="0"/>
    <xf numFmtId="0" fontId="1" fillId="0" borderId="0"/>
    <xf numFmtId="0" fontId="1" fillId="0" borderId="0"/>
    <xf numFmtId="0" fontId="8" fillId="0" borderId="0" applyNumberFormat="0" applyFill="0" applyBorder="0" applyAlignment="0" applyProtection="0"/>
    <xf numFmtId="0" fontId="2" fillId="0" borderId="0"/>
    <xf numFmtId="0" fontId="2" fillId="0" borderId="0"/>
    <xf numFmtId="0" fontId="29" fillId="0" borderId="0"/>
    <xf numFmtId="0" fontId="31" fillId="0" borderId="0"/>
    <xf numFmtId="43" fontId="29" fillId="0" borderId="0" applyFont="0" applyFill="0" applyBorder="0" applyAlignment="0" applyProtection="0"/>
    <xf numFmtId="43" fontId="29" fillId="0" borderId="0" applyFont="0" applyFill="0" applyBorder="0" applyAlignment="0" applyProtection="0"/>
    <xf numFmtId="0" fontId="30" fillId="0" borderId="0"/>
    <xf numFmtId="0" fontId="32" fillId="0" borderId="0"/>
    <xf numFmtId="9" fontId="29" fillId="0" borderId="0" applyFont="0" applyFill="0" applyBorder="0" applyAlignment="0" applyProtection="0"/>
    <xf numFmtId="0" fontId="2" fillId="0" borderId="0"/>
    <xf numFmtId="43" fontId="2" fillId="0" borderId="0" applyFont="0" applyFill="0" applyBorder="0" applyAlignment="0" applyProtection="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35" fillId="0" borderId="0"/>
    <xf numFmtId="0" fontId="2" fillId="0" borderId="0"/>
    <xf numFmtId="0" fontId="2" fillId="0" borderId="0"/>
    <xf numFmtId="0" fontId="2" fillId="0" borderId="0"/>
    <xf numFmtId="43" fontId="2"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cellStyleXfs>
  <cellXfs count="2297">
    <xf numFmtId="0" fontId="0" fillId="0" borderId="0" xfId="0"/>
    <xf numFmtId="0" fontId="2" fillId="0" borderId="0" xfId="1"/>
    <xf numFmtId="0" fontId="2" fillId="0" borderId="0" xfId="1" applyAlignment="1">
      <alignment horizontal="center"/>
    </xf>
    <xf numFmtId="0" fontId="0" fillId="0" borderId="0" xfId="0" applyBorder="1"/>
    <xf numFmtId="0" fontId="0" fillId="0" borderId="26" xfId="0" applyBorder="1"/>
    <xf numFmtId="0" fontId="0" fillId="0" borderId="28" xfId="0" applyBorder="1"/>
    <xf numFmtId="0" fontId="0" fillId="0" borderId="29" xfId="0" applyBorder="1"/>
    <xf numFmtId="0" fontId="0" fillId="0" borderId="0" xfId="0" applyBorder="1" applyAlignment="1">
      <alignment horizontal="center"/>
    </xf>
    <xf numFmtId="0" fontId="0" fillId="0" borderId="0" xfId="0" applyFill="1" applyBorder="1"/>
    <xf numFmtId="0" fontId="0" fillId="0" borderId="2" xfId="0" applyFill="1" applyBorder="1"/>
    <xf numFmtId="0" fontId="0" fillId="0" borderId="8" xfId="0" applyBorder="1"/>
    <xf numFmtId="0" fontId="0" fillId="0" borderId="7" xfId="0" applyBorder="1" applyAlignment="1">
      <alignment horizontal="center"/>
    </xf>
    <xf numFmtId="0" fontId="0" fillId="0" borderId="11" xfId="0" applyBorder="1"/>
    <xf numFmtId="0" fontId="0" fillId="0" borderId="0" xfId="0" applyFill="1" applyBorder="1" applyAlignment="1">
      <alignment horizontal="center"/>
    </xf>
    <xf numFmtId="0" fontId="0" fillId="0" borderId="0" xfId="0" applyBorder="1" applyAlignment="1">
      <alignment horizontal="center" vertical="center"/>
    </xf>
    <xf numFmtId="0" fontId="0" fillId="0" borderId="23" xfId="0" applyBorder="1"/>
    <xf numFmtId="0" fontId="0" fillId="0" borderId="24" xfId="0" applyBorder="1"/>
    <xf numFmtId="0" fontId="0" fillId="0" borderId="25" xfId="0" applyBorder="1"/>
    <xf numFmtId="0" fontId="0" fillId="0" borderId="27" xfId="0" applyBorder="1"/>
    <xf numFmtId="0" fontId="0" fillId="0" borderId="0" xfId="0" applyBorder="1" applyAlignment="1">
      <alignment vertical="center"/>
    </xf>
    <xf numFmtId="0" fontId="0" fillId="0" borderId="0" xfId="0" applyFill="1" applyBorder="1" applyAlignment="1">
      <alignment horizontal="center" vertical="center"/>
    </xf>
    <xf numFmtId="0" fontId="0" fillId="0" borderId="35" xfId="0" applyBorder="1" applyAlignment="1">
      <alignment horizontal="center" vertical="center"/>
    </xf>
    <xf numFmtId="0" fontId="0" fillId="0" borderId="37" xfId="0" applyBorder="1" applyAlignment="1">
      <alignment horizontal="center" vertical="center"/>
    </xf>
    <xf numFmtId="0" fontId="0" fillId="4" borderId="2" xfId="0" applyFill="1" applyBorder="1" applyAlignment="1">
      <alignment horizontal="center" vertical="center"/>
    </xf>
    <xf numFmtId="0" fontId="0" fillId="4" borderId="8" xfId="0" applyFill="1" applyBorder="1"/>
    <xf numFmtId="0" fontId="0" fillId="0" borderId="10" xfId="0" applyFill="1" applyBorder="1" applyAlignment="1">
      <alignment horizontal="center" vertical="center"/>
    </xf>
    <xf numFmtId="0" fontId="0" fillId="0" borderId="11" xfId="0" applyFill="1" applyBorder="1" applyAlignment="1">
      <alignment horizontal="center" vertical="center"/>
    </xf>
    <xf numFmtId="0" fontId="9" fillId="0" borderId="0" xfId="0" applyFont="1"/>
    <xf numFmtId="0" fontId="6" fillId="0" borderId="22" xfId="0" applyFont="1" applyBorder="1"/>
    <xf numFmtId="0" fontId="0" fillId="0" borderId="38" xfId="0" applyBorder="1"/>
    <xf numFmtId="0" fontId="0" fillId="0" borderId="33" xfId="0" applyBorder="1"/>
    <xf numFmtId="0" fontId="0" fillId="0" borderId="50" xfId="0" applyBorder="1" applyAlignment="1">
      <alignment horizontal="center" vertical="center"/>
    </xf>
    <xf numFmtId="0" fontId="0" fillId="0" borderId="46" xfId="0" applyBorder="1" applyAlignment="1">
      <alignment horizontal="center"/>
    </xf>
    <xf numFmtId="0" fontId="0" fillId="0" borderId="41" xfId="0" applyBorder="1" applyAlignment="1">
      <alignment horizontal="center"/>
    </xf>
    <xf numFmtId="164" fontId="0" fillId="0" borderId="50" xfId="0" applyNumberFormat="1" applyBorder="1" applyAlignment="1">
      <alignment horizontal="center"/>
    </xf>
    <xf numFmtId="164" fontId="0" fillId="0" borderId="46" xfId="0" applyNumberFormat="1" applyBorder="1" applyAlignment="1">
      <alignment horizontal="center"/>
    </xf>
    <xf numFmtId="0" fontId="0" fillId="0" borderId="1" xfId="0" applyBorder="1" applyAlignment="1"/>
    <xf numFmtId="0" fontId="0" fillId="0" borderId="19" xfId="0" applyBorder="1"/>
    <xf numFmtId="0" fontId="0" fillId="0" borderId="35" xfId="0" applyBorder="1"/>
    <xf numFmtId="0" fontId="0" fillId="0" borderId="43" xfId="0" applyBorder="1" applyAlignment="1">
      <alignment horizontal="center"/>
    </xf>
    <xf numFmtId="0" fontId="0" fillId="0" borderId="50" xfId="0" applyBorder="1" applyAlignment="1">
      <alignment horizontal="center"/>
    </xf>
    <xf numFmtId="0" fontId="0" fillId="0" borderId="51" xfId="0" applyBorder="1" applyAlignment="1">
      <alignment horizontal="center"/>
    </xf>
    <xf numFmtId="0" fontId="0" fillId="4" borderId="52" xfId="0" applyFill="1" applyBorder="1"/>
    <xf numFmtId="0" fontId="0" fillId="0" borderId="25" xfId="0" applyFill="1" applyBorder="1" applyAlignment="1">
      <alignment horizontal="center"/>
    </xf>
    <xf numFmtId="0" fontId="8" fillId="0" borderId="0" xfId="15" applyBorder="1"/>
    <xf numFmtId="0" fontId="0" fillId="0" borderId="0" xfId="0" applyBorder="1" applyAlignment="1">
      <alignment wrapText="1"/>
    </xf>
    <xf numFmtId="0" fontId="0" fillId="0" borderId="50" xfId="0" applyBorder="1"/>
    <xf numFmtId="0" fontId="0" fillId="0" borderId="29" xfId="0" applyBorder="1" applyAlignment="1">
      <alignment wrapText="1"/>
    </xf>
    <xf numFmtId="0" fontId="0" fillId="3" borderId="50" xfId="0" applyFill="1" applyBorder="1"/>
    <xf numFmtId="0" fontId="0" fillId="3" borderId="8" xfId="0" applyFill="1" applyBorder="1" applyAlignment="1">
      <alignment horizontal="center" vertical="center"/>
    </xf>
    <xf numFmtId="0" fontId="0" fillId="0" borderId="7" xfId="0" applyBorder="1" applyAlignment="1">
      <alignment horizontal="center"/>
    </xf>
    <xf numFmtId="0" fontId="0" fillId="0" borderId="7" xfId="0" applyFill="1" applyBorder="1" applyAlignment="1">
      <alignment horizontal="center" vertical="center"/>
    </xf>
    <xf numFmtId="0" fontId="0" fillId="3" borderId="7" xfId="0" applyFill="1" applyBorder="1" applyAlignment="1">
      <alignment horizontal="center" vertical="center"/>
    </xf>
    <xf numFmtId="0" fontId="0" fillId="0" borderId="0" xfId="0" applyFill="1"/>
    <xf numFmtId="0" fontId="0" fillId="3" borderId="2" xfId="0" applyFill="1" applyBorder="1"/>
    <xf numFmtId="0" fontId="0" fillId="3" borderId="8" xfId="0" applyFill="1" applyBorder="1"/>
    <xf numFmtId="0" fontId="0" fillId="4" borderId="7" xfId="0" applyFill="1" applyBorder="1"/>
    <xf numFmtId="0" fontId="12" fillId="0" borderId="7" xfId="0" applyFont="1" applyBorder="1" applyAlignment="1">
      <alignment horizontal="center" vertical="center"/>
    </xf>
    <xf numFmtId="0" fontId="12" fillId="0" borderId="9" xfId="0" applyFont="1" applyBorder="1" applyAlignment="1">
      <alignment horizontal="center" vertical="center"/>
    </xf>
    <xf numFmtId="0" fontId="6" fillId="0" borderId="23" xfId="0" applyFont="1" applyBorder="1"/>
    <xf numFmtId="0" fontId="0" fillId="0" borderId="55" xfId="0" applyBorder="1" applyAlignment="1">
      <alignment horizontal="center" vertical="center"/>
    </xf>
    <xf numFmtId="0" fontId="0" fillId="0" borderId="21" xfId="0" applyFill="1" applyBorder="1" applyAlignment="1">
      <alignment horizontal="center" vertical="center"/>
    </xf>
    <xf numFmtId="0" fontId="0" fillId="0" borderId="2" xfId="0" applyFill="1" applyBorder="1" applyAlignment="1">
      <alignment horizontal="center" vertical="center"/>
    </xf>
    <xf numFmtId="0" fontId="0" fillId="0" borderId="12" xfId="0" applyBorder="1" applyAlignment="1">
      <alignment horizontal="center" vertical="center"/>
    </xf>
    <xf numFmtId="0" fontId="0" fillId="0" borderId="53" xfId="0" applyBorder="1" applyAlignment="1">
      <alignment horizontal="center"/>
    </xf>
    <xf numFmtId="0" fontId="0" fillId="0" borderId="15" xfId="0" applyBorder="1" applyAlignment="1">
      <alignment horizontal="center"/>
    </xf>
    <xf numFmtId="0" fontId="0" fillId="3" borderId="31" xfId="0" applyFill="1" applyBorder="1"/>
    <xf numFmtId="0" fontId="0" fillId="3" borderId="31" xfId="0" applyFill="1" applyBorder="1" applyAlignment="1">
      <alignment horizontal="center"/>
    </xf>
    <xf numFmtId="0" fontId="8" fillId="3" borderId="31" xfId="15" applyFill="1" applyBorder="1"/>
    <xf numFmtId="0" fontId="0" fillId="0" borderId="56" xfId="0" applyBorder="1" applyAlignment="1"/>
    <xf numFmtId="0" fontId="0" fillId="0" borderId="7" xfId="0" applyBorder="1"/>
    <xf numFmtId="0" fontId="0" fillId="0" borderId="7" xfId="0" applyFill="1" applyBorder="1"/>
    <xf numFmtId="0" fontId="8" fillId="0" borderId="8" xfId="15" applyBorder="1"/>
    <xf numFmtId="0" fontId="4" fillId="0" borderId="50" xfId="6" applyFont="1" applyFill="1" applyBorder="1" applyAlignment="1">
      <alignment horizontal="center"/>
    </xf>
    <xf numFmtId="0" fontId="10" fillId="4" borderId="50" xfId="6" applyFont="1" applyFill="1" applyBorder="1" applyAlignment="1">
      <alignment horizontal="center"/>
    </xf>
    <xf numFmtId="0" fontId="10" fillId="4" borderId="46" xfId="6" applyFont="1" applyFill="1" applyBorder="1" applyAlignment="1">
      <alignment horizontal="center"/>
    </xf>
    <xf numFmtId="0" fontId="2" fillId="0" borderId="31" xfId="6" applyFont="1" applyFill="1" applyBorder="1" applyAlignment="1">
      <alignment horizontal="center"/>
    </xf>
    <xf numFmtId="0" fontId="11" fillId="4" borderId="31" xfId="6" applyFont="1" applyFill="1" applyBorder="1" applyAlignment="1">
      <alignment horizontal="center"/>
    </xf>
    <xf numFmtId="0" fontId="11" fillId="4" borderId="49" xfId="6" applyFont="1" applyFill="1" applyBorder="1" applyAlignment="1">
      <alignment horizontal="center"/>
    </xf>
    <xf numFmtId="0" fontId="0" fillId="0" borderId="49" xfId="0" applyFill="1" applyBorder="1"/>
    <xf numFmtId="0" fontId="0" fillId="0" borderId="53" xfId="0" applyBorder="1"/>
    <xf numFmtId="0" fontId="0" fillId="0" borderId="37" xfId="0" applyBorder="1"/>
    <xf numFmtId="0" fontId="0" fillId="0" borderId="45" xfId="0" applyBorder="1"/>
    <xf numFmtId="0" fontId="0" fillId="0" borderId="43" xfId="0" applyBorder="1"/>
    <xf numFmtId="0" fontId="0" fillId="4" borderId="4" xfId="0" applyFill="1" applyBorder="1" applyAlignment="1">
      <alignment horizontal="center"/>
    </xf>
    <xf numFmtId="0" fontId="0" fillId="4" borderId="7" xfId="0" applyFill="1" applyBorder="1" applyAlignment="1">
      <alignment horizontal="center"/>
    </xf>
    <xf numFmtId="0" fontId="8" fillId="4" borderId="7" xfId="15" applyFill="1" applyBorder="1"/>
    <xf numFmtId="0" fontId="0" fillId="3" borderId="5" xfId="0" applyFill="1" applyBorder="1"/>
    <xf numFmtId="0" fontId="0" fillId="3" borderId="6" xfId="0" applyFill="1" applyBorder="1"/>
    <xf numFmtId="0" fontId="8" fillId="3" borderId="8" xfId="15" applyFill="1" applyBorder="1"/>
    <xf numFmtId="0" fontId="0" fillId="3" borderId="2" xfId="0" applyFill="1" applyBorder="1" applyAlignment="1">
      <alignment horizontal="center"/>
    </xf>
    <xf numFmtId="0" fontId="0" fillId="3" borderId="8" xfId="0" applyFill="1" applyBorder="1" applyAlignment="1">
      <alignment horizontal="center"/>
    </xf>
    <xf numFmtId="0" fontId="0" fillId="3" borderId="45" xfId="0" applyFill="1" applyBorder="1"/>
    <xf numFmtId="0" fontId="0" fillId="0" borderId="46" xfId="0" applyBorder="1" applyAlignment="1">
      <alignment vertical="center" wrapText="1"/>
    </xf>
    <xf numFmtId="0" fontId="0" fillId="0" borderId="58" xfId="0" applyBorder="1" applyAlignment="1">
      <alignment horizontal="center"/>
    </xf>
    <xf numFmtId="0" fontId="0" fillId="0" borderId="58" xfId="0" applyBorder="1"/>
    <xf numFmtId="0" fontId="0" fillId="0" borderId="53" xfId="0" applyBorder="1" applyAlignment="1">
      <alignment horizontal="center" vertical="center"/>
    </xf>
    <xf numFmtId="0" fontId="0" fillId="0" borderId="34" xfId="0" applyBorder="1" applyAlignment="1"/>
    <xf numFmtId="164" fontId="0" fillId="0" borderId="43" xfId="0" applyNumberFormat="1" applyBorder="1" applyAlignment="1">
      <alignment horizontal="center"/>
    </xf>
    <xf numFmtId="0" fontId="0" fillId="0" borderId="8" xfId="0" applyFill="1" applyBorder="1" applyAlignment="1">
      <alignment horizontal="center" vertical="center"/>
    </xf>
    <xf numFmtId="0" fontId="0" fillId="0" borderId="11" xfId="0" applyFill="1" applyBorder="1" applyAlignment="1">
      <alignment horizontal="center" vertical="center"/>
    </xf>
    <xf numFmtId="0" fontId="0" fillId="0" borderId="0" xfId="0" applyBorder="1" applyAlignment="1"/>
    <xf numFmtId="0" fontId="0" fillId="0" borderId="9" xfId="0" applyFill="1" applyBorder="1" applyAlignment="1">
      <alignment horizontal="center" vertical="center"/>
    </xf>
    <xf numFmtId="0" fontId="0" fillId="0" borderId="53" xfId="0" applyFill="1" applyBorder="1" applyAlignment="1">
      <alignment horizontal="center" vertical="center"/>
    </xf>
    <xf numFmtId="0" fontId="0" fillId="0" borderId="53" xfId="0" applyBorder="1" applyAlignment="1">
      <alignment vertical="center"/>
    </xf>
    <xf numFmtId="0" fontId="0" fillId="0" borderId="42" xfId="0" applyBorder="1" applyAlignment="1">
      <alignment horizontal="center"/>
    </xf>
    <xf numFmtId="0" fontId="0" fillId="3" borderId="2" xfId="0" applyFill="1" applyBorder="1" applyAlignment="1">
      <alignment horizontal="center" vertical="center"/>
    </xf>
    <xf numFmtId="0" fontId="0" fillId="3" borderId="2" xfId="0" applyFill="1" applyBorder="1" applyAlignment="1"/>
    <xf numFmtId="0" fontId="0" fillId="3" borderId="8" xfId="0" applyFill="1" applyBorder="1" applyAlignment="1"/>
    <xf numFmtId="0" fontId="0" fillId="3" borderId="31" xfId="0" applyFill="1" applyBorder="1" applyAlignment="1">
      <alignment horizontal="center" vertical="center"/>
    </xf>
    <xf numFmtId="0" fontId="0" fillId="0" borderId="2" xfId="0" applyFill="1" applyBorder="1" applyAlignment="1"/>
    <xf numFmtId="0" fontId="0" fillId="3" borderId="7" xfId="0" applyFill="1" applyBorder="1"/>
    <xf numFmtId="0" fontId="0" fillId="0" borderId="7" xfId="0" applyFill="1" applyBorder="1" applyAlignment="1"/>
    <xf numFmtId="0" fontId="0" fillId="0" borderId="8" xfId="0" applyFill="1" applyBorder="1" applyAlignment="1"/>
    <xf numFmtId="164" fontId="0" fillId="0" borderId="50" xfId="0" applyNumberFormat="1" applyBorder="1" applyAlignment="1">
      <alignment horizontal="center" vertical="center"/>
    </xf>
    <xf numFmtId="0" fontId="0" fillId="0" borderId="50" xfId="0" applyFill="1" applyBorder="1" applyAlignment="1">
      <alignment horizontal="center" vertical="center"/>
    </xf>
    <xf numFmtId="0" fontId="0" fillId="3" borderId="50" xfId="0" applyFill="1" applyBorder="1" applyAlignment="1">
      <alignment horizontal="center" vertical="center"/>
    </xf>
    <xf numFmtId="164" fontId="0" fillId="0" borderId="46" xfId="0" applyNumberFormat="1" applyBorder="1" applyAlignment="1">
      <alignment horizontal="center" vertical="center"/>
    </xf>
    <xf numFmtId="0" fontId="0" fillId="3" borderId="46" xfId="0" applyFill="1" applyBorder="1" applyAlignment="1">
      <alignment horizontal="center" vertical="center"/>
    </xf>
    <xf numFmtId="164" fontId="0" fillId="0" borderId="43" xfId="0" applyNumberFormat="1" applyBorder="1" applyAlignment="1">
      <alignment horizontal="center" vertical="center"/>
    </xf>
    <xf numFmtId="0" fontId="0" fillId="0" borderId="43" xfId="0" applyFill="1" applyBorder="1" applyAlignment="1">
      <alignment horizontal="center" vertical="center"/>
    </xf>
    <xf numFmtId="0" fontId="0" fillId="4" borderId="1" xfId="0" applyFill="1" applyBorder="1"/>
    <xf numFmtId="0" fontId="0" fillId="4" borderId="1" xfId="0" applyFill="1" applyBorder="1" applyAlignment="1"/>
    <xf numFmtId="0" fontId="0" fillId="0" borderId="1" xfId="0" applyFill="1" applyBorder="1" applyAlignment="1"/>
    <xf numFmtId="0" fontId="0" fillId="0" borderId="37" xfId="0" applyBorder="1" applyAlignment="1"/>
    <xf numFmtId="0" fontId="0" fillId="0" borderId="21" xfId="0" applyFill="1" applyBorder="1" applyAlignment="1"/>
    <xf numFmtId="0" fontId="0" fillId="0" borderId="51" xfId="0" applyFill="1" applyBorder="1" applyAlignment="1"/>
    <xf numFmtId="0" fontId="0" fillId="0" borderId="19" xfId="0" applyFill="1" applyBorder="1" applyAlignment="1"/>
    <xf numFmtId="0" fontId="0" fillId="0" borderId="32" xfId="0" applyFill="1" applyBorder="1" applyAlignment="1"/>
    <xf numFmtId="0" fontId="0" fillId="0" borderId="33" xfId="0" applyFill="1" applyBorder="1" applyAlignment="1"/>
    <xf numFmtId="0" fontId="2" fillId="0" borderId="46" xfId="6" applyFont="1" applyFill="1" applyBorder="1" applyAlignment="1">
      <alignment horizontal="center" vertical="center"/>
    </xf>
    <xf numFmtId="0" fontId="8" fillId="0" borderId="0" xfId="15"/>
    <xf numFmtId="164" fontId="2" fillId="0" borderId="43" xfId="6" applyNumberFormat="1" applyFont="1" applyFill="1" applyBorder="1" applyAlignment="1">
      <alignment horizontal="center"/>
    </xf>
    <xf numFmtId="164" fontId="11" fillId="4" borderId="50" xfId="6" quotePrefix="1" applyNumberFormat="1" applyFont="1" applyFill="1" applyBorder="1" applyAlignment="1">
      <alignment horizontal="center"/>
    </xf>
    <xf numFmtId="164" fontId="2" fillId="0" borderId="50" xfId="6" quotePrefix="1" applyNumberFormat="1" applyFont="1" applyFill="1" applyBorder="1" applyAlignment="1">
      <alignment horizontal="center"/>
    </xf>
    <xf numFmtId="164" fontId="11" fillId="4" borderId="50" xfId="6" applyNumberFormat="1" applyFont="1" applyFill="1" applyBorder="1" applyAlignment="1">
      <alignment horizontal="center"/>
    </xf>
    <xf numFmtId="0" fontId="12" fillId="4" borderId="7" xfId="0" applyFont="1" applyFill="1" applyBorder="1" applyAlignment="1">
      <alignment horizontal="center" vertical="center"/>
    </xf>
    <xf numFmtId="0" fontId="12" fillId="4" borderId="9" xfId="0" applyFont="1" applyFill="1" applyBorder="1" applyAlignment="1">
      <alignment horizontal="center" vertical="center"/>
    </xf>
    <xf numFmtId="0" fontId="2" fillId="4" borderId="43" xfId="6" applyFont="1" applyFill="1" applyBorder="1" applyAlignment="1">
      <alignment horizontal="center" vertical="center"/>
    </xf>
    <xf numFmtId="0" fontId="2" fillId="4" borderId="50" xfId="6" applyFont="1" applyFill="1" applyBorder="1" applyAlignment="1">
      <alignment horizontal="center" vertical="center"/>
    </xf>
    <xf numFmtId="0" fontId="0" fillId="0" borderId="27" xfId="0" applyFill="1" applyBorder="1" applyAlignment="1">
      <alignment horizontal="left"/>
    </xf>
    <xf numFmtId="0" fontId="0" fillId="0" borderId="43" xfId="0" applyNumberFormat="1" applyBorder="1" applyAlignment="1">
      <alignment horizontal="center" vertical="center"/>
    </xf>
    <xf numFmtId="0" fontId="0" fillId="0" borderId="32" xfId="0" applyFill="1" applyBorder="1" applyAlignment="1">
      <alignment horizontal="center" vertical="center"/>
    </xf>
    <xf numFmtId="0" fontId="0" fillId="0" borderId="33" xfId="0" applyFill="1" applyBorder="1" applyAlignment="1">
      <alignment horizontal="center" vertical="center"/>
    </xf>
    <xf numFmtId="0" fontId="0" fillId="0" borderId="46" xfId="0" applyFill="1" applyBorder="1" applyAlignment="1">
      <alignment horizontal="center" vertical="center"/>
    </xf>
    <xf numFmtId="0" fontId="0" fillId="0" borderId="29" xfId="0" applyFill="1" applyBorder="1" applyAlignment="1">
      <alignment horizontal="center" vertical="center"/>
    </xf>
    <xf numFmtId="0" fontId="0" fillId="0" borderId="15" xfId="0" applyFill="1" applyBorder="1" applyAlignment="1">
      <alignment horizontal="center" vertical="center"/>
    </xf>
    <xf numFmtId="0" fontId="0" fillId="0" borderId="45" xfId="0" applyFill="1" applyBorder="1" applyAlignment="1">
      <alignment horizontal="center" vertical="center"/>
    </xf>
    <xf numFmtId="0" fontId="0" fillId="2" borderId="8" xfId="0" applyFill="1" applyBorder="1" applyAlignment="1">
      <alignment horizontal="center" vertical="center"/>
    </xf>
    <xf numFmtId="0" fontId="0" fillId="0" borderId="55" xfId="0" applyNumberFormat="1" applyBorder="1" applyAlignment="1">
      <alignment horizontal="center" vertical="center"/>
    </xf>
    <xf numFmtId="0" fontId="0" fillId="0" borderId="55" xfId="0" applyFill="1" applyBorder="1" applyAlignment="1">
      <alignment horizontal="center" vertical="center"/>
    </xf>
    <xf numFmtId="0" fontId="0" fillId="0" borderId="41" xfId="0" applyNumberFormat="1" applyBorder="1" applyAlignment="1">
      <alignment horizontal="center" vertical="center"/>
    </xf>
    <xf numFmtId="0" fontId="0" fillId="0" borderId="16" xfId="0" applyFill="1" applyBorder="1" applyAlignment="1">
      <alignment horizontal="center" vertical="center"/>
    </xf>
    <xf numFmtId="0" fontId="0" fillId="0" borderId="41" xfId="0" applyFill="1" applyBorder="1" applyAlignment="1">
      <alignment horizontal="center" vertical="center"/>
    </xf>
    <xf numFmtId="0" fontId="0" fillId="0" borderId="30" xfId="0" applyFill="1" applyBorder="1" applyAlignment="1">
      <alignment horizontal="center" vertical="center"/>
    </xf>
    <xf numFmtId="0" fontId="0" fillId="3" borderId="55" xfId="0" applyFill="1" applyBorder="1" applyAlignment="1">
      <alignment horizontal="center" vertical="center"/>
    </xf>
    <xf numFmtId="164" fontId="0" fillId="0" borderId="4" xfId="0" applyNumberFormat="1" applyBorder="1" applyAlignment="1">
      <alignment horizontal="center" vertical="center"/>
    </xf>
    <xf numFmtId="0" fontId="0" fillId="3" borderId="4" xfId="0" applyFill="1" applyBorder="1" applyAlignment="1">
      <alignment horizontal="center" vertical="center"/>
    </xf>
    <xf numFmtId="0" fontId="0" fillId="3" borderId="5" xfId="0" applyFill="1" applyBorder="1" applyAlignment="1">
      <alignment horizontal="center" vertical="center"/>
    </xf>
    <xf numFmtId="0" fontId="0" fillId="0" borderId="57" xfId="0" applyBorder="1" applyAlignment="1"/>
    <xf numFmtId="0" fontId="0" fillId="0" borderId="50" xfId="0" applyNumberFormat="1" applyBorder="1" applyAlignment="1">
      <alignment horizontal="center" vertical="center"/>
    </xf>
    <xf numFmtId="0" fontId="0" fillId="0" borderId="57" xfId="0" applyBorder="1" applyAlignment="1">
      <alignment vertical="center"/>
    </xf>
    <xf numFmtId="0" fontId="0" fillId="0" borderId="61" xfId="0" applyBorder="1"/>
    <xf numFmtId="0" fontId="0" fillId="0" borderId="60" xfId="0" applyBorder="1"/>
    <xf numFmtId="0" fontId="0" fillId="0" borderId="30" xfId="0" applyBorder="1" applyAlignment="1">
      <alignment horizontal="center" vertical="center"/>
    </xf>
    <xf numFmtId="0" fontId="0" fillId="0" borderId="2" xfId="0" applyBorder="1" applyAlignment="1">
      <alignment horizontal="center" vertical="center"/>
    </xf>
    <xf numFmtId="0" fontId="0" fillId="0" borderId="8" xfId="0" applyFill="1" applyBorder="1" applyAlignment="1">
      <alignment horizontal="center" vertical="center"/>
    </xf>
    <xf numFmtId="0" fontId="6" fillId="0" borderId="25" xfId="0" applyFont="1" applyBorder="1"/>
    <xf numFmtId="0" fontId="5" fillId="0" borderId="0" xfId="0" applyFont="1" applyAlignment="1"/>
    <xf numFmtId="0" fontId="0" fillId="0" borderId="2" xfId="0" applyFill="1" applyBorder="1" applyAlignment="1">
      <alignment horizontal="center" vertical="center"/>
    </xf>
    <xf numFmtId="0" fontId="0" fillId="0" borderId="37" xfId="0" applyBorder="1" applyAlignment="1">
      <alignment horizontal="center" vertical="center"/>
    </xf>
    <xf numFmtId="0" fontId="0" fillId="0" borderId="8" xfId="0" applyFill="1" applyBorder="1" applyAlignment="1">
      <alignment horizontal="center" vertical="center"/>
    </xf>
    <xf numFmtId="0" fontId="0" fillId="0" borderId="1" xfId="0" applyFill="1" applyBorder="1" applyAlignment="1">
      <alignment horizontal="center" vertical="center"/>
    </xf>
    <xf numFmtId="0" fontId="0" fillId="0" borderId="0" xfId="0" applyNumberFormat="1"/>
    <xf numFmtId="0" fontId="0" fillId="0" borderId="42" xfId="0" applyNumberFormat="1" applyBorder="1" applyAlignment="1">
      <alignment horizontal="center" vertical="center"/>
    </xf>
    <xf numFmtId="0" fontId="0" fillId="3" borderId="42" xfId="0" applyFill="1" applyBorder="1" applyAlignment="1">
      <alignment horizontal="center" vertical="center"/>
    </xf>
    <xf numFmtId="0" fontId="0" fillId="0" borderId="5" xfId="0" applyFill="1" applyBorder="1" applyAlignment="1">
      <alignment horizontal="center" vertical="center"/>
    </xf>
    <xf numFmtId="0" fontId="0" fillId="0" borderId="4" xfId="0" applyFill="1" applyBorder="1" applyAlignment="1">
      <alignment horizontal="center" vertical="center"/>
    </xf>
    <xf numFmtId="0" fontId="0" fillId="0" borderId="6" xfId="0" applyFill="1" applyBorder="1" applyAlignment="1">
      <alignment horizontal="center" vertical="center"/>
    </xf>
    <xf numFmtId="0" fontId="0" fillId="0" borderId="7" xfId="0" applyFill="1" applyBorder="1" applyAlignment="1">
      <alignment horizontal="center" vertical="center"/>
    </xf>
    <xf numFmtId="0" fontId="0" fillId="3" borderId="30" xfId="0" applyFill="1" applyBorder="1" applyAlignment="1">
      <alignment horizontal="center" vertical="center"/>
    </xf>
    <xf numFmtId="0" fontId="0" fillId="3" borderId="1" xfId="0" applyFill="1" applyBorder="1" applyAlignment="1">
      <alignment horizontal="center" vertical="center"/>
    </xf>
    <xf numFmtId="0" fontId="0" fillId="3" borderId="3" xfId="0" applyFill="1" applyBorder="1" applyAlignment="1">
      <alignment horizontal="center" vertical="center"/>
    </xf>
    <xf numFmtId="0" fontId="0" fillId="0" borderId="4" xfId="0" applyNumberFormat="1" applyBorder="1" applyAlignment="1">
      <alignment horizontal="center" vertical="center"/>
    </xf>
    <xf numFmtId="0" fontId="0" fillId="4" borderId="5" xfId="0" applyNumberFormat="1" applyFill="1" applyBorder="1" applyAlignment="1">
      <alignment horizontal="center" vertical="center"/>
    </xf>
    <xf numFmtId="0" fontId="6" fillId="0" borderId="22" xfId="0" applyNumberFormat="1" applyFont="1" applyBorder="1"/>
    <xf numFmtId="0" fontId="0" fillId="3" borderId="21" xfId="0" applyFill="1" applyBorder="1" applyAlignment="1">
      <alignment horizontal="center" vertical="center"/>
    </xf>
    <xf numFmtId="0" fontId="0" fillId="3" borderId="33" xfId="0" applyFill="1" applyBorder="1" applyAlignment="1">
      <alignment horizontal="center" vertical="center"/>
    </xf>
    <xf numFmtId="0" fontId="0" fillId="3" borderId="17" xfId="0" applyFill="1" applyBorder="1" applyAlignment="1">
      <alignment horizontal="center" vertical="center"/>
    </xf>
    <xf numFmtId="0" fontId="0" fillId="3" borderId="15" xfId="0" applyFill="1" applyBorder="1" applyAlignment="1">
      <alignment horizontal="center" vertical="center"/>
    </xf>
    <xf numFmtId="0" fontId="0" fillId="3" borderId="16" xfId="0" applyFill="1" applyBorder="1" applyAlignment="1">
      <alignment horizontal="center" vertical="center"/>
    </xf>
    <xf numFmtId="0" fontId="0" fillId="0" borderId="53" xfId="0" applyBorder="1" applyAlignment="1">
      <alignment horizontal="center"/>
    </xf>
    <xf numFmtId="0" fontId="17" fillId="0" borderId="15" xfId="0" applyFont="1" applyFill="1" applyBorder="1" applyAlignment="1">
      <alignment horizontal="center" vertical="center"/>
    </xf>
    <xf numFmtId="0" fontId="9" fillId="0" borderId="0" xfId="0" applyFont="1" applyBorder="1"/>
    <xf numFmtId="0" fontId="0" fillId="0" borderId="51" xfId="0" applyBorder="1"/>
    <xf numFmtId="0" fontId="0" fillId="0" borderId="50" xfId="0" applyBorder="1" applyAlignment="1">
      <alignment horizontal="center"/>
    </xf>
    <xf numFmtId="0" fontId="0" fillId="0" borderId="8" xfId="0" applyFill="1" applyBorder="1"/>
    <xf numFmtId="0" fontId="0" fillId="0" borderId="11" xfId="0" applyFill="1" applyBorder="1"/>
    <xf numFmtId="164" fontId="0" fillId="0" borderId="42" xfId="0" applyNumberFormat="1" applyBorder="1" applyAlignment="1">
      <alignment horizontal="center" vertical="center"/>
    </xf>
    <xf numFmtId="0" fontId="0" fillId="3" borderId="51" xfId="0" applyFill="1" applyBorder="1"/>
    <xf numFmtId="0" fontId="0" fillId="3" borderId="52" xfId="0" applyFill="1" applyBorder="1"/>
    <xf numFmtId="0" fontId="0" fillId="3" borderId="19" xfId="0" applyFill="1" applyBorder="1"/>
    <xf numFmtId="0" fontId="0" fillId="0" borderId="36" xfId="0" applyBorder="1"/>
    <xf numFmtId="0" fontId="0" fillId="0" borderId="0" xfId="0" applyAlignment="1">
      <alignment horizontal="left"/>
    </xf>
    <xf numFmtId="0" fontId="0" fillId="0" borderId="0" xfId="0" applyBorder="1" applyAlignment="1">
      <alignment horizontal="center"/>
    </xf>
    <xf numFmtId="0" fontId="0" fillId="3" borderId="55" xfId="0" applyFill="1" applyBorder="1"/>
    <xf numFmtId="0" fontId="0" fillId="3" borderId="46" xfId="0" applyFill="1" applyBorder="1"/>
    <xf numFmtId="0" fontId="0" fillId="0" borderId="55" xfId="0" applyBorder="1"/>
    <xf numFmtId="0" fontId="0" fillId="0" borderId="46" xfId="0" applyBorder="1"/>
    <xf numFmtId="0" fontId="0" fillId="0" borderId="57" xfId="0" applyBorder="1"/>
    <xf numFmtId="0" fontId="0" fillId="0" borderId="46" xfId="0" applyBorder="1" applyAlignment="1">
      <alignment horizontal="center"/>
    </xf>
    <xf numFmtId="0" fontId="17" fillId="4" borderId="50" xfId="0" applyFont="1" applyFill="1" applyBorder="1"/>
    <xf numFmtId="0" fontId="0" fillId="0" borderId="57" xfId="0" applyBorder="1" applyAlignment="1">
      <alignment horizontal="center"/>
    </xf>
    <xf numFmtId="0" fontId="0" fillId="0" borderId="39" xfId="0" applyBorder="1" applyAlignment="1">
      <alignment horizontal="center"/>
    </xf>
    <xf numFmtId="0" fontId="0" fillId="0" borderId="55" xfId="0" applyBorder="1" applyAlignment="1">
      <alignment horizontal="center"/>
    </xf>
    <xf numFmtId="0" fontId="17" fillId="4" borderId="50" xfId="0" applyFont="1" applyFill="1" applyBorder="1" applyAlignment="1">
      <alignment horizontal="center"/>
    </xf>
    <xf numFmtId="0" fontId="17" fillId="4" borderId="55" xfId="0" applyFont="1" applyFill="1" applyBorder="1" applyAlignment="1">
      <alignment horizontal="center"/>
    </xf>
    <xf numFmtId="0" fontId="17" fillId="4" borderId="46" xfId="0" applyFont="1" applyFill="1" applyBorder="1" applyAlignment="1">
      <alignment horizontal="center"/>
    </xf>
    <xf numFmtId="0" fontId="17" fillId="4" borderId="50" xfId="0" applyFont="1" applyFill="1" applyBorder="1" applyAlignment="1">
      <alignment horizontal="left"/>
    </xf>
    <xf numFmtId="0" fontId="0" fillId="0" borderId="55" xfId="0" applyBorder="1" applyAlignment="1">
      <alignment horizontal="left"/>
    </xf>
    <xf numFmtId="0" fontId="0" fillId="0" borderId="50" xfId="0" applyBorder="1" applyAlignment="1">
      <alignment horizontal="left"/>
    </xf>
    <xf numFmtId="0" fontId="17" fillId="4" borderId="46" xfId="0" applyFont="1" applyFill="1" applyBorder="1" applyAlignment="1">
      <alignment horizontal="left"/>
    </xf>
    <xf numFmtId="0" fontId="0" fillId="4" borderId="2" xfId="0" applyFill="1" applyBorder="1"/>
    <xf numFmtId="0" fontId="2" fillId="4" borderId="2" xfId="1" applyFill="1" applyBorder="1"/>
    <xf numFmtId="0" fontId="0" fillId="4" borderId="21" xfId="0" applyFill="1" applyBorder="1"/>
    <xf numFmtId="0" fontId="2" fillId="4" borderId="21" xfId="1" applyFill="1" applyBorder="1"/>
    <xf numFmtId="0" fontId="0" fillId="0" borderId="32" xfId="0" applyFill="1" applyBorder="1"/>
    <xf numFmtId="0" fontId="0" fillId="4" borderId="33" xfId="0" applyFill="1" applyBorder="1"/>
    <xf numFmtId="0" fontId="0" fillId="4" borderId="9" xfId="0" applyFill="1" applyBorder="1"/>
    <xf numFmtId="0" fontId="0" fillId="4" borderId="10" xfId="0" applyFill="1" applyBorder="1"/>
    <xf numFmtId="0" fontId="2" fillId="4" borderId="33" xfId="1" applyFill="1" applyBorder="1"/>
    <xf numFmtId="0" fontId="2" fillId="4" borderId="8" xfId="1" applyFill="1" applyBorder="1"/>
    <xf numFmtId="0" fontId="2" fillId="4" borderId="10" xfId="1" applyFill="1" applyBorder="1"/>
    <xf numFmtId="0" fontId="2" fillId="0" borderId="0" xfId="1" applyFill="1" applyBorder="1" applyAlignment="1">
      <alignment horizontal="center" textRotation="90"/>
    </xf>
    <xf numFmtId="0" fontId="2" fillId="0" borderId="0" xfId="1" applyFill="1" applyBorder="1"/>
    <xf numFmtId="0" fontId="0" fillId="0" borderId="78" xfId="0" applyFill="1" applyBorder="1"/>
    <xf numFmtId="0" fontId="0" fillId="0" borderId="77" xfId="0" applyFill="1" applyBorder="1"/>
    <xf numFmtId="0" fontId="0" fillId="0" borderId="53" xfId="0" applyFill="1" applyBorder="1" applyAlignment="1">
      <alignment horizontal="center"/>
    </xf>
    <xf numFmtId="0" fontId="0" fillId="0" borderId="37" xfId="0" applyFill="1" applyBorder="1" applyAlignment="1">
      <alignment horizontal="center" vertical="center"/>
    </xf>
    <xf numFmtId="0" fontId="19" fillId="0" borderId="0" xfId="0" applyFont="1" applyAlignment="1">
      <alignment horizontal="center" vertical="center"/>
    </xf>
    <xf numFmtId="0" fontId="0" fillId="0" borderId="0" xfId="0" applyAlignment="1">
      <alignment horizontal="center" textRotation="90" wrapText="1"/>
    </xf>
    <xf numFmtId="0" fontId="19" fillId="0" borderId="64" xfId="0" applyFont="1" applyBorder="1" applyAlignment="1">
      <alignment horizontal="center" vertical="center"/>
    </xf>
    <xf numFmtId="0" fontId="19" fillId="0" borderId="65" xfId="0" applyFont="1" applyBorder="1" applyAlignment="1">
      <alignment horizontal="center" vertical="center"/>
    </xf>
    <xf numFmtId="0" fontId="19" fillId="0" borderId="66" xfId="0" applyFont="1" applyBorder="1" applyAlignment="1">
      <alignment horizontal="center" vertical="center"/>
    </xf>
    <xf numFmtId="0" fontId="19" fillId="0" borderId="61" xfId="0" applyFont="1" applyBorder="1" applyAlignment="1">
      <alignment horizontal="center" vertical="center"/>
    </xf>
    <xf numFmtId="0" fontId="19" fillId="0" borderId="60" xfId="0" applyFont="1" applyBorder="1" applyAlignment="1">
      <alignment horizontal="center" vertical="center"/>
    </xf>
    <xf numFmtId="0" fontId="19" fillId="0" borderId="59" xfId="0" applyFont="1" applyBorder="1" applyAlignment="1">
      <alignment horizontal="center" vertical="center"/>
    </xf>
    <xf numFmtId="0" fontId="0" fillId="0" borderId="4" xfId="0" applyBorder="1" applyAlignment="1">
      <alignment horizontal="center" textRotation="90" wrapText="1"/>
    </xf>
    <xf numFmtId="0" fontId="0" fillId="0" borderId="5" xfId="0" applyBorder="1" applyAlignment="1">
      <alignment horizontal="center" textRotation="90" wrapText="1"/>
    </xf>
    <xf numFmtId="0" fontId="0" fillId="0" borderId="6" xfId="0" applyBorder="1" applyAlignment="1">
      <alignment horizontal="center" textRotation="90" wrapText="1"/>
    </xf>
    <xf numFmtId="0" fontId="0" fillId="0" borderId="69" xfId="0" applyBorder="1" applyAlignment="1">
      <alignment horizontal="center" textRotation="90" wrapText="1"/>
    </xf>
    <xf numFmtId="0" fontId="19" fillId="0" borderId="73" xfId="0" applyFont="1" applyBorder="1" applyAlignment="1">
      <alignment horizontal="center" vertical="center"/>
    </xf>
    <xf numFmtId="0" fontId="0" fillId="0" borderId="0" xfId="0" applyBorder="1" applyAlignment="1">
      <alignment horizontal="center" textRotation="90" wrapText="1"/>
    </xf>
    <xf numFmtId="0" fontId="19" fillId="0" borderId="0" xfId="0" applyFont="1" applyBorder="1" applyAlignment="1">
      <alignment vertical="center"/>
    </xf>
    <xf numFmtId="0" fontId="19" fillId="0" borderId="0" xfId="0" applyFont="1" applyBorder="1" applyAlignment="1">
      <alignment horizontal="center" vertical="center"/>
    </xf>
    <xf numFmtId="0" fontId="20" fillId="0" borderId="0" xfId="0" applyFont="1"/>
    <xf numFmtId="0" fontId="0" fillId="0" borderId="13" xfId="0" applyBorder="1" applyAlignment="1"/>
    <xf numFmtId="0" fontId="0" fillId="0" borderId="4" xfId="0" applyFill="1" applyBorder="1" applyAlignment="1"/>
    <xf numFmtId="0" fontId="0" fillId="0" borderId="5" xfId="0" applyFill="1" applyBorder="1" applyAlignment="1"/>
    <xf numFmtId="0" fontId="0" fillId="0" borderId="6" xfId="0" applyFill="1" applyBorder="1" applyAlignment="1"/>
    <xf numFmtId="0" fontId="0" fillId="0" borderId="17" xfId="0" applyBorder="1" applyAlignment="1"/>
    <xf numFmtId="0" fontId="0" fillId="0" borderId="9" xfId="0" applyFill="1" applyBorder="1" applyAlignment="1"/>
    <xf numFmtId="0" fontId="0" fillId="0" borderId="10" xfId="0" applyFill="1" applyBorder="1" applyAlignment="1"/>
    <xf numFmtId="0" fontId="0" fillId="3" borderId="11" xfId="0" applyFill="1" applyBorder="1" applyAlignment="1"/>
    <xf numFmtId="0" fontId="0" fillId="0" borderId="54" xfId="0" applyBorder="1" applyAlignment="1"/>
    <xf numFmtId="0" fontId="0" fillId="0" borderId="49" xfId="0" applyBorder="1" applyAlignment="1"/>
    <xf numFmtId="0" fontId="0" fillId="0" borderId="46" xfId="0" applyBorder="1" applyAlignment="1">
      <alignment horizontal="left"/>
    </xf>
    <xf numFmtId="0" fontId="0" fillId="0" borderId="57" xfId="0" applyBorder="1" applyAlignment="1">
      <alignment horizontal="left"/>
    </xf>
    <xf numFmtId="0" fontId="0" fillId="0" borderId="19" xfId="0" applyBorder="1" applyAlignment="1">
      <alignment horizontal="center" vertical="center"/>
    </xf>
    <xf numFmtId="0" fontId="0" fillId="0" borderId="30" xfId="0" applyFill="1" applyBorder="1" applyAlignment="1">
      <alignment horizontal="center" vertical="center"/>
    </xf>
    <xf numFmtId="0" fontId="0" fillId="0" borderId="7" xfId="0" applyFill="1" applyBorder="1" applyAlignment="1">
      <alignment horizontal="center" vertical="center"/>
    </xf>
    <xf numFmtId="0" fontId="0" fillId="0" borderId="8" xfId="0" applyFill="1" applyBorder="1" applyAlignment="1">
      <alignment horizontal="center" vertical="center"/>
    </xf>
    <xf numFmtId="0" fontId="0" fillId="0" borderId="42" xfId="0" applyBorder="1" applyAlignment="1">
      <alignment horizontal="center" vertical="center"/>
    </xf>
    <xf numFmtId="0" fontId="0" fillId="3" borderId="19" xfId="0" applyFill="1" applyBorder="1" applyAlignment="1">
      <alignment horizontal="center" vertical="center"/>
    </xf>
    <xf numFmtId="0" fontId="0" fillId="3" borderId="56" xfId="0" applyFill="1" applyBorder="1" applyAlignment="1">
      <alignment horizontal="center" vertical="center"/>
    </xf>
    <xf numFmtId="0" fontId="0" fillId="3" borderId="52" xfId="0" applyFill="1" applyBorder="1" applyAlignment="1">
      <alignment horizontal="center" vertical="center"/>
    </xf>
    <xf numFmtId="0" fontId="0" fillId="3" borderId="51" xfId="0" applyFill="1" applyBorder="1" applyAlignment="1">
      <alignment horizontal="center" vertical="center"/>
    </xf>
    <xf numFmtId="0" fontId="0" fillId="0" borderId="52" xfId="0" applyFill="1" applyBorder="1" applyAlignment="1">
      <alignment horizontal="center" vertical="center"/>
    </xf>
    <xf numFmtId="0" fontId="0" fillId="3" borderId="47" xfId="0" applyFill="1" applyBorder="1" applyAlignment="1">
      <alignment horizontal="center" vertical="center"/>
    </xf>
    <xf numFmtId="0" fontId="0" fillId="4" borderId="19" xfId="0" applyFill="1" applyBorder="1" applyAlignment="1">
      <alignment horizontal="center" vertical="center"/>
    </xf>
    <xf numFmtId="0" fontId="0" fillId="4" borderId="52" xfId="0" applyFill="1" applyBorder="1" applyAlignment="1">
      <alignment horizontal="center" vertical="center"/>
    </xf>
    <xf numFmtId="0" fontId="0" fillId="3" borderId="34" xfId="0" applyFill="1" applyBorder="1" applyAlignment="1">
      <alignment horizontal="center" vertical="center"/>
    </xf>
    <xf numFmtId="0" fontId="22" fillId="0" borderId="0" xfId="0" applyFont="1"/>
    <xf numFmtId="0" fontId="0" fillId="0" borderId="7" xfId="0" applyBorder="1" applyAlignment="1">
      <alignment horizontal="left"/>
    </xf>
    <xf numFmtId="0" fontId="0" fillId="4" borderId="56" xfId="0" applyFill="1" applyBorder="1" applyAlignment="1">
      <alignment horizontal="center" vertical="center"/>
    </xf>
    <xf numFmtId="9" fontId="0" fillId="4" borderId="19" xfId="0" applyNumberFormat="1" applyFill="1" applyBorder="1" applyAlignment="1">
      <alignment horizontal="center" vertical="center"/>
    </xf>
    <xf numFmtId="0" fontId="0" fillId="4" borderId="3" xfId="0" applyFill="1" applyBorder="1" applyAlignment="1">
      <alignment horizontal="center" vertical="center"/>
    </xf>
    <xf numFmtId="0" fontId="0" fillId="4" borderId="35" xfId="0" applyFill="1" applyBorder="1" applyAlignment="1">
      <alignment horizontal="center" vertical="center"/>
    </xf>
    <xf numFmtId="0" fontId="0" fillId="0" borderId="55" xfId="0" applyNumberFormat="1" applyBorder="1" applyAlignment="1">
      <alignment horizontal="center" vertical="center"/>
    </xf>
    <xf numFmtId="0" fontId="0" fillId="0" borderId="59" xfId="0" applyBorder="1" applyAlignment="1">
      <alignment horizontal="center" vertical="center"/>
    </xf>
    <xf numFmtId="0" fontId="0" fillId="0" borderId="41" xfId="0" applyBorder="1" applyAlignment="1">
      <alignment vertical="center"/>
    </xf>
    <xf numFmtId="0" fontId="0" fillId="0" borderId="55" xfId="0" applyBorder="1" applyAlignment="1">
      <alignment horizontal="center"/>
    </xf>
    <xf numFmtId="0" fontId="0" fillId="0" borderId="46" xfId="0" applyBorder="1" applyAlignment="1">
      <alignment horizontal="center"/>
    </xf>
    <xf numFmtId="0" fontId="0" fillId="0" borderId="19" xfId="0" applyFill="1" applyBorder="1" applyAlignment="1">
      <alignment horizontal="center" vertical="center"/>
    </xf>
    <xf numFmtId="0" fontId="0" fillId="0" borderId="27" xfId="0" applyFill="1" applyBorder="1" applyAlignment="1">
      <alignment horizontal="center"/>
    </xf>
    <xf numFmtId="0" fontId="0" fillId="0" borderId="43" xfId="0" applyBorder="1" applyAlignment="1">
      <alignment horizontal="center" vertical="center"/>
    </xf>
    <xf numFmtId="0" fontId="0" fillId="0" borderId="60" xfId="0" applyBorder="1" applyAlignment="1">
      <alignment horizontal="center" vertical="center"/>
    </xf>
    <xf numFmtId="0" fontId="0" fillId="0" borderId="8" xfId="0" applyFill="1" applyBorder="1" applyAlignment="1">
      <alignment horizontal="center" vertical="center"/>
    </xf>
    <xf numFmtId="0" fontId="0" fillId="0" borderId="0" xfId="0" applyBorder="1" applyAlignment="1">
      <alignment horizontal="center" vertical="center"/>
    </xf>
    <xf numFmtId="0" fontId="0" fillId="0" borderId="61" xfId="0" applyBorder="1" applyAlignment="1">
      <alignment horizontal="center" vertical="center"/>
    </xf>
    <xf numFmtId="0" fontId="0" fillId="0" borderId="37" xfId="0" applyBorder="1" applyAlignment="1">
      <alignment horizontal="center" vertical="center"/>
    </xf>
    <xf numFmtId="0" fontId="0" fillId="0" borderId="22" xfId="0" applyBorder="1"/>
    <xf numFmtId="0" fontId="0" fillId="0" borderId="45" xfId="0" applyBorder="1" applyAlignment="1">
      <alignment vertical="center"/>
    </xf>
    <xf numFmtId="0" fontId="0" fillId="0" borderId="43" xfId="0" applyBorder="1" applyAlignment="1">
      <alignment vertical="center" wrapText="1"/>
    </xf>
    <xf numFmtId="0" fontId="0" fillId="3" borderId="50" xfId="0" applyFill="1" applyBorder="1" applyAlignment="1">
      <alignment horizontal="center"/>
    </xf>
    <xf numFmtId="0" fontId="8" fillId="3" borderId="50" xfId="15" applyFill="1" applyBorder="1"/>
    <xf numFmtId="0" fontId="0" fillId="0" borderId="47" xfId="0" applyBorder="1" applyAlignment="1">
      <alignment horizontal="center"/>
    </xf>
    <xf numFmtId="0" fontId="0" fillId="3" borderId="44" xfId="0" applyFill="1" applyBorder="1"/>
    <xf numFmtId="0" fontId="0" fillId="3" borderId="42" xfId="0" applyFill="1" applyBorder="1"/>
    <xf numFmtId="0" fontId="5" fillId="3" borderId="31" xfId="0" applyFont="1" applyFill="1" applyBorder="1"/>
    <xf numFmtId="0" fontId="23" fillId="3" borderId="31" xfId="0" applyFont="1" applyFill="1" applyBorder="1"/>
    <xf numFmtId="0" fontId="13" fillId="0" borderId="31" xfId="0" applyFont="1" applyFill="1" applyBorder="1"/>
    <xf numFmtId="0" fontId="0" fillId="4" borderId="51" xfId="0" applyFill="1" applyBorder="1"/>
    <xf numFmtId="0" fontId="0" fillId="0" borderId="34" xfId="0" applyBorder="1" applyAlignment="1">
      <alignment horizontal="center" vertical="center"/>
    </xf>
    <xf numFmtId="0" fontId="0" fillId="0" borderId="37" xfId="0" applyBorder="1" applyAlignment="1">
      <alignment vertical="center"/>
    </xf>
    <xf numFmtId="0" fontId="0" fillId="0" borderId="81" xfId="0" applyBorder="1" applyAlignment="1">
      <alignment horizontal="center" vertical="center"/>
    </xf>
    <xf numFmtId="164" fontId="0" fillId="0" borderId="42" xfId="0" applyNumberFormat="1" applyFill="1" applyBorder="1" applyAlignment="1">
      <alignment horizontal="center" vertical="center"/>
    </xf>
    <xf numFmtId="0" fontId="0" fillId="3" borderId="32" xfId="0" applyFill="1" applyBorder="1" applyAlignment="1">
      <alignment horizontal="center" vertical="center"/>
    </xf>
    <xf numFmtId="0" fontId="13" fillId="0" borderId="8" xfId="0" applyFont="1" applyFill="1" applyBorder="1"/>
    <xf numFmtId="0" fontId="8" fillId="0" borderId="8" xfId="15" applyFill="1" applyBorder="1"/>
    <xf numFmtId="164" fontId="2" fillId="4" borderId="50" xfId="6" quotePrefix="1" applyNumberFormat="1" applyFont="1" applyFill="1" applyBorder="1" applyAlignment="1">
      <alignment horizontal="center"/>
    </xf>
    <xf numFmtId="0" fontId="24" fillId="3" borderId="31" xfId="0" applyFont="1" applyFill="1" applyBorder="1"/>
    <xf numFmtId="0" fontId="13" fillId="3" borderId="50" xfId="0" applyFont="1" applyFill="1" applyBorder="1" applyAlignment="1">
      <alignment horizontal="center" vertical="center"/>
    </xf>
    <xf numFmtId="0" fontId="0" fillId="0" borderId="56" xfId="0" applyBorder="1"/>
    <xf numFmtId="0" fontId="0" fillId="0" borderId="71" xfId="0" applyBorder="1"/>
    <xf numFmtId="0" fontId="6" fillId="0" borderId="0" xfId="0" applyFont="1"/>
    <xf numFmtId="0" fontId="6" fillId="0" borderId="22" xfId="0" applyFont="1" applyBorder="1" applyAlignment="1">
      <alignment horizontal="center" vertical="center"/>
    </xf>
    <xf numFmtId="0" fontId="6" fillId="0" borderId="23" xfId="0" applyFont="1" applyBorder="1" applyAlignment="1">
      <alignment horizontal="center" vertical="center"/>
    </xf>
    <xf numFmtId="0" fontId="0" fillId="4" borderId="50" xfId="0" applyFill="1" applyBorder="1" applyAlignment="1">
      <alignment horizontal="center"/>
    </xf>
    <xf numFmtId="0" fontId="0" fillId="4" borderId="46" xfId="0" applyFill="1" applyBorder="1" applyAlignment="1">
      <alignment horizontal="center"/>
    </xf>
    <xf numFmtId="0" fontId="0" fillId="0" borderId="51" xfId="0" applyBorder="1" applyAlignment="1">
      <alignment vertical="center"/>
    </xf>
    <xf numFmtId="0" fontId="25" fillId="0" borderId="0" xfId="0" applyFont="1" applyBorder="1"/>
    <xf numFmtId="0" fontId="26" fillId="0" borderId="0" xfId="0" applyFont="1" applyBorder="1"/>
    <xf numFmtId="0" fontId="0" fillId="0" borderId="46" xfId="0" applyBorder="1" applyAlignment="1">
      <alignment vertical="center"/>
    </xf>
    <xf numFmtId="0" fontId="17" fillId="4" borderId="42" xfId="0" applyFont="1" applyFill="1" applyBorder="1" applyAlignment="1">
      <alignment horizontal="center"/>
    </xf>
    <xf numFmtId="0" fontId="27" fillId="0" borderId="22" xfId="0" applyFont="1" applyFill="1" applyBorder="1" applyAlignment="1">
      <alignment horizontal="center"/>
    </xf>
    <xf numFmtId="0" fontId="13" fillId="0" borderId="30" xfId="0" applyFont="1" applyFill="1" applyBorder="1" applyAlignment="1">
      <alignment horizontal="center" vertical="center"/>
    </xf>
    <xf numFmtId="0" fontId="13" fillId="0" borderId="46" xfId="0" applyFont="1" applyFill="1" applyBorder="1" applyAlignment="1">
      <alignment horizontal="center" vertical="center"/>
    </xf>
    <xf numFmtId="0" fontId="13" fillId="0" borderId="50" xfId="0" applyFont="1" applyFill="1" applyBorder="1" applyAlignment="1">
      <alignment horizontal="center" vertical="center"/>
    </xf>
    <xf numFmtId="0" fontId="0" fillId="0" borderId="50" xfId="0" applyBorder="1" applyAlignment="1">
      <alignment horizontal="center"/>
    </xf>
    <xf numFmtId="0" fontId="0" fillId="0" borderId="46" xfId="0" applyBorder="1" applyAlignment="1">
      <alignment horizontal="center"/>
    </xf>
    <xf numFmtId="0" fontId="0" fillId="4" borderId="21" xfId="0" applyFill="1" applyBorder="1" applyAlignment="1">
      <alignment horizontal="center" vertical="center"/>
    </xf>
    <xf numFmtId="0" fontId="0" fillId="3" borderId="36" xfId="0" applyFill="1" applyBorder="1" applyAlignment="1">
      <alignment horizontal="center" vertical="center"/>
    </xf>
    <xf numFmtId="0" fontId="0" fillId="0" borderId="15" xfId="0" applyFill="1" applyBorder="1" applyAlignment="1">
      <alignment horizontal="center" vertical="center"/>
    </xf>
    <xf numFmtId="0" fontId="0" fillId="0" borderId="8" xfId="0" applyFill="1" applyBorder="1" applyAlignment="1">
      <alignment horizontal="center" vertical="center"/>
    </xf>
    <xf numFmtId="0" fontId="0" fillId="0" borderId="7" xfId="0" applyFill="1" applyBorder="1" applyAlignment="1">
      <alignment horizontal="center" vertical="center"/>
    </xf>
    <xf numFmtId="0" fontId="0" fillId="0" borderId="30" xfId="0" applyFill="1" applyBorder="1" applyAlignment="1">
      <alignment horizontal="center" vertical="center"/>
    </xf>
    <xf numFmtId="0" fontId="0" fillId="0" borderId="50" xfId="0" applyBorder="1" applyAlignment="1">
      <alignment horizontal="left"/>
    </xf>
    <xf numFmtId="0" fontId="0" fillId="0" borderId="50" xfId="0" applyBorder="1" applyAlignment="1">
      <alignment horizontal="center"/>
    </xf>
    <xf numFmtId="0" fontId="0" fillId="0" borderId="7" xfId="0" applyFill="1" applyBorder="1" applyAlignment="1">
      <alignment horizontal="center" vertical="center"/>
    </xf>
    <xf numFmtId="0" fontId="0" fillId="0" borderId="2" xfId="0" applyFill="1" applyBorder="1" applyAlignment="1">
      <alignment horizontal="center" vertical="center"/>
    </xf>
    <xf numFmtId="0" fontId="0" fillId="0" borderId="28" xfId="0" applyFill="1" applyBorder="1"/>
    <xf numFmtId="0" fontId="0" fillId="0" borderId="25" xfId="0" applyNumberFormat="1" applyFont="1" applyBorder="1"/>
    <xf numFmtId="0" fontId="6" fillId="0" borderId="22" xfId="0" applyNumberFormat="1" applyFont="1" applyFill="1" applyBorder="1" applyAlignment="1">
      <alignment horizontal="center" vertical="center"/>
    </xf>
    <xf numFmtId="0" fontId="0" fillId="0" borderId="25" xfId="0" applyFill="1" applyBorder="1" applyAlignment="1">
      <alignment horizontal="left" vertical="center"/>
    </xf>
    <xf numFmtId="0" fontId="33" fillId="5" borderId="83" xfId="29" applyFont="1" applyFill="1" applyBorder="1"/>
    <xf numFmtId="0" fontId="33" fillId="5" borderId="85" xfId="29" applyFont="1" applyFill="1" applyBorder="1"/>
    <xf numFmtId="0" fontId="33" fillId="5" borderId="4" xfId="29" applyFont="1" applyFill="1" applyBorder="1"/>
    <xf numFmtId="0" fontId="0" fillId="3" borderId="82" xfId="0" applyFill="1" applyBorder="1"/>
    <xf numFmtId="0" fontId="0" fillId="3" borderId="83" xfId="0" applyFill="1" applyBorder="1"/>
    <xf numFmtId="0" fontId="0" fillId="3" borderId="84" xfId="0" applyFill="1" applyBorder="1"/>
    <xf numFmtId="0" fontId="0" fillId="0" borderId="87" xfId="0" applyFill="1" applyBorder="1"/>
    <xf numFmtId="0" fontId="17" fillId="0" borderId="50" xfId="0" applyFont="1" applyBorder="1" applyAlignment="1">
      <alignment horizontal="center"/>
    </xf>
    <xf numFmtId="0" fontId="0" fillId="0" borderId="4" xfId="0" applyBorder="1" applyAlignment="1">
      <alignment horizontal="center" vertical="center"/>
    </xf>
    <xf numFmtId="0" fontId="0" fillId="0" borderId="5" xfId="0" applyBorder="1" applyAlignment="1">
      <alignment horizontal="center" vertical="center"/>
    </xf>
    <xf numFmtId="0" fontId="0" fillId="0" borderId="6" xfId="0" applyBorder="1" applyAlignment="1">
      <alignment horizontal="center" vertical="center"/>
    </xf>
    <xf numFmtId="0" fontId="0" fillId="0" borderId="8" xfId="0" applyFill="1" applyBorder="1" applyAlignment="1">
      <alignment horizontal="center" vertical="center"/>
    </xf>
    <xf numFmtId="0" fontId="0" fillId="0" borderId="7" xfId="0" applyFill="1" applyBorder="1" applyAlignment="1">
      <alignment horizontal="center" vertical="center"/>
    </xf>
    <xf numFmtId="0" fontId="0" fillId="0" borderId="2" xfId="0" applyFill="1" applyBorder="1" applyAlignment="1">
      <alignment horizontal="center" vertical="center"/>
    </xf>
    <xf numFmtId="0" fontId="0" fillId="0" borderId="23" xfId="0" applyBorder="1" applyAlignment="1">
      <alignment horizontal="center" vertical="center"/>
    </xf>
    <xf numFmtId="0" fontId="0" fillId="0" borderId="60" xfId="0" applyBorder="1" applyAlignment="1">
      <alignment horizontal="center" vertical="center"/>
    </xf>
    <xf numFmtId="0" fontId="0" fillId="0" borderId="24" xfId="0" applyBorder="1" applyAlignment="1">
      <alignment horizontal="center" vertical="center"/>
    </xf>
    <xf numFmtId="0" fontId="0" fillId="0" borderId="81" xfId="0" applyBorder="1" applyAlignment="1">
      <alignment horizontal="center" vertical="center"/>
    </xf>
    <xf numFmtId="0" fontId="0" fillId="0" borderId="55" xfId="0" applyBorder="1" applyAlignment="1">
      <alignment horizontal="center"/>
    </xf>
    <xf numFmtId="0" fontId="0" fillId="0" borderId="50" xfId="0" applyBorder="1" applyAlignment="1">
      <alignment horizontal="center"/>
    </xf>
    <xf numFmtId="0" fontId="0" fillId="0" borderId="43" xfId="0" applyBorder="1" applyAlignment="1">
      <alignment horizontal="center" vertical="center"/>
    </xf>
    <xf numFmtId="0" fontId="0" fillId="0" borderId="61" xfId="0" applyBorder="1" applyAlignment="1">
      <alignment horizontal="center" vertical="center"/>
    </xf>
    <xf numFmtId="0" fontId="0" fillId="3" borderId="82" xfId="0" applyFill="1" applyBorder="1" applyAlignment="1"/>
    <xf numFmtId="0" fontId="0" fillId="3" borderId="84" xfId="0" applyFill="1" applyBorder="1" applyAlignment="1"/>
    <xf numFmtId="0" fontId="0" fillId="3" borderId="84" xfId="0" applyFill="1" applyBorder="1" applyAlignment="1">
      <alignment horizontal="center" vertical="center"/>
    </xf>
    <xf numFmtId="0" fontId="0" fillId="3" borderId="87" xfId="0" applyFill="1" applyBorder="1" applyAlignment="1">
      <alignment horizontal="center" vertical="center"/>
    </xf>
    <xf numFmtId="0" fontId="0" fillId="3" borderId="43" xfId="0" applyFill="1" applyBorder="1" applyAlignment="1">
      <alignment horizontal="center" vertical="center"/>
    </xf>
    <xf numFmtId="0" fontId="0" fillId="3" borderId="83" xfId="0" applyFill="1" applyBorder="1" applyAlignment="1">
      <alignment horizontal="center" vertical="center"/>
    </xf>
    <xf numFmtId="0" fontId="0" fillId="3" borderId="89" xfId="0" applyFill="1" applyBorder="1" applyAlignment="1">
      <alignment horizontal="center" vertical="center"/>
    </xf>
    <xf numFmtId="0" fontId="0" fillId="0" borderId="1" xfId="0" applyFont="1" applyBorder="1" applyAlignment="1"/>
    <xf numFmtId="0" fontId="0" fillId="0" borderId="82" xfId="0" applyBorder="1"/>
    <xf numFmtId="0" fontId="0" fillId="0" borderId="5" xfId="0" applyBorder="1"/>
    <xf numFmtId="0" fontId="0" fillId="0" borderId="6" xfId="0" applyBorder="1"/>
    <xf numFmtId="0" fontId="0" fillId="0" borderId="83" xfId="0" applyFill="1" applyBorder="1" applyAlignment="1"/>
    <xf numFmtId="0" fontId="0" fillId="0" borderId="84" xfId="0" applyBorder="1"/>
    <xf numFmtId="0" fontId="0" fillId="3" borderId="83" xfId="0" applyFill="1" applyBorder="1" applyAlignment="1"/>
    <xf numFmtId="0" fontId="0" fillId="0" borderId="85" xfId="0" applyFill="1" applyBorder="1" applyAlignment="1"/>
    <xf numFmtId="0" fontId="0" fillId="3" borderId="85" xfId="0" applyFill="1" applyBorder="1" applyAlignment="1"/>
    <xf numFmtId="0" fontId="0" fillId="0" borderId="12" xfId="0" applyBorder="1"/>
    <xf numFmtId="0" fontId="0" fillId="0" borderId="15" xfId="0" applyBorder="1"/>
    <xf numFmtId="0" fontId="0" fillId="0" borderId="16" xfId="0" applyBorder="1" applyAlignment="1"/>
    <xf numFmtId="0" fontId="0" fillId="0" borderId="84" xfId="0" applyFill="1" applyBorder="1" applyAlignment="1"/>
    <xf numFmtId="0" fontId="0" fillId="3" borderId="86" xfId="0" applyFill="1" applyBorder="1" applyAlignment="1"/>
    <xf numFmtId="0" fontId="0" fillId="3" borderId="87" xfId="0" applyFill="1" applyBorder="1" applyAlignment="1"/>
    <xf numFmtId="0" fontId="13" fillId="0" borderId="88" xfId="0" applyFont="1" applyFill="1" applyBorder="1" applyAlignment="1">
      <alignment horizontal="center" vertical="center"/>
    </xf>
    <xf numFmtId="0" fontId="13" fillId="0" borderId="89" xfId="0" applyFont="1" applyFill="1" applyBorder="1" applyAlignment="1">
      <alignment horizontal="center" vertical="center"/>
    </xf>
    <xf numFmtId="0" fontId="13" fillId="0" borderId="55" xfId="0" applyFont="1" applyFill="1" applyBorder="1" applyAlignment="1">
      <alignment horizontal="center" vertical="center"/>
    </xf>
    <xf numFmtId="0" fontId="0" fillId="0" borderId="85" xfId="0" applyBorder="1" applyAlignment="1">
      <alignment horizontal="center" vertical="center"/>
    </xf>
    <xf numFmtId="0" fontId="0" fillId="0" borderId="87" xfId="0" applyBorder="1" applyAlignment="1">
      <alignment horizontal="center" vertical="center"/>
    </xf>
    <xf numFmtId="0" fontId="0" fillId="0" borderId="4" xfId="0" applyBorder="1"/>
    <xf numFmtId="0" fontId="0" fillId="0" borderId="83" xfId="0" applyBorder="1"/>
    <xf numFmtId="0" fontId="0" fillId="0" borderId="85" xfId="0" applyBorder="1"/>
    <xf numFmtId="0" fontId="13" fillId="0" borderId="26" xfId="0" applyFont="1" applyFill="1" applyBorder="1" applyAlignment="1">
      <alignment horizontal="left" vertical="top"/>
    </xf>
    <xf numFmtId="0" fontId="13" fillId="0" borderId="29" xfId="0" applyFont="1" applyFill="1" applyBorder="1" applyAlignment="1">
      <alignment horizontal="left" vertical="top"/>
    </xf>
    <xf numFmtId="0" fontId="0" fillId="0" borderId="30" xfId="0" applyFill="1" applyBorder="1" applyAlignment="1">
      <alignment horizontal="center" vertical="center"/>
    </xf>
    <xf numFmtId="0" fontId="0" fillId="0" borderId="8" xfId="0" applyBorder="1" applyAlignment="1">
      <alignment horizontal="center" vertical="center"/>
    </xf>
    <xf numFmtId="0" fontId="0" fillId="0" borderId="30" xfId="0" applyFill="1" applyBorder="1" applyAlignment="1">
      <alignment horizontal="center" vertical="center"/>
    </xf>
    <xf numFmtId="0" fontId="0" fillId="0" borderId="6" xfId="0" applyFill="1" applyBorder="1" applyAlignment="1">
      <alignment horizontal="center" vertical="center"/>
    </xf>
    <xf numFmtId="0" fontId="0" fillId="0" borderId="82" xfId="0" applyFill="1" applyBorder="1" applyAlignment="1">
      <alignment horizontal="center" vertical="center"/>
    </xf>
    <xf numFmtId="0" fontId="0" fillId="0" borderId="84" xfId="0" applyFill="1" applyBorder="1" applyAlignment="1">
      <alignment horizontal="center" vertical="center"/>
    </xf>
    <xf numFmtId="0" fontId="0" fillId="0" borderId="86" xfId="0" applyFill="1" applyBorder="1" applyAlignment="1">
      <alignment horizontal="center" vertical="center"/>
    </xf>
    <xf numFmtId="0" fontId="0" fillId="0" borderId="87" xfId="0" applyFill="1" applyBorder="1" applyAlignment="1">
      <alignment horizontal="center" vertical="center"/>
    </xf>
    <xf numFmtId="0" fontId="0" fillId="0" borderId="83" xfId="0" applyFill="1" applyBorder="1" applyAlignment="1">
      <alignment horizontal="center" vertical="center"/>
    </xf>
    <xf numFmtId="0" fontId="0" fillId="0" borderId="85" xfId="0" applyFill="1" applyBorder="1" applyAlignment="1">
      <alignment horizontal="center" vertical="center"/>
    </xf>
    <xf numFmtId="0" fontId="0" fillId="0" borderId="88" xfId="0" applyFill="1" applyBorder="1" applyAlignment="1">
      <alignment horizontal="center" vertical="center"/>
    </xf>
    <xf numFmtId="0" fontId="0" fillId="0" borderId="85" xfId="0" applyBorder="1" applyAlignment="1">
      <alignment horizontal="center" vertical="center"/>
    </xf>
    <xf numFmtId="0" fontId="0" fillId="0" borderId="86" xfId="0" applyBorder="1" applyAlignment="1">
      <alignment horizontal="center" vertical="center"/>
    </xf>
    <xf numFmtId="0" fontId="0" fillId="0" borderId="0" xfId="0" applyAlignment="1">
      <alignment horizontal="center"/>
    </xf>
    <xf numFmtId="0" fontId="37" fillId="0" borderId="0" xfId="0" applyFont="1"/>
    <xf numFmtId="0" fontId="0" fillId="0" borderId="89" xfId="0" applyFill="1" applyBorder="1" applyAlignment="1">
      <alignment horizontal="center" vertical="center"/>
    </xf>
    <xf numFmtId="0" fontId="0" fillId="0" borderId="82" xfId="0" applyBorder="1" applyAlignment="1">
      <alignment horizontal="center" vertical="center"/>
    </xf>
    <xf numFmtId="0" fontId="0" fillId="3" borderId="82" xfId="0" applyFill="1" applyBorder="1" applyAlignment="1">
      <alignment horizontal="center" vertical="center"/>
    </xf>
    <xf numFmtId="0" fontId="0" fillId="0" borderId="83" xfId="0" applyBorder="1" applyAlignment="1">
      <alignment horizontal="center" vertical="center"/>
    </xf>
    <xf numFmtId="164" fontId="0" fillId="0" borderId="83" xfId="0" applyNumberFormat="1" applyBorder="1" applyAlignment="1">
      <alignment horizontal="center" vertical="center"/>
    </xf>
    <xf numFmtId="0" fontId="0" fillId="0" borderId="88" xfId="0" applyBorder="1" applyAlignment="1">
      <alignment horizontal="center" vertical="center"/>
    </xf>
    <xf numFmtId="0" fontId="17" fillId="0" borderId="88" xfId="0" applyFont="1" applyFill="1" applyBorder="1" applyAlignment="1">
      <alignment horizontal="center" vertical="center"/>
    </xf>
    <xf numFmtId="164" fontId="0" fillId="0" borderId="85" xfId="0" applyNumberFormat="1" applyBorder="1" applyAlignment="1">
      <alignment horizontal="center" vertical="center"/>
    </xf>
    <xf numFmtId="0" fontId="0" fillId="0" borderId="1" xfId="0" applyFill="1" applyBorder="1" applyAlignment="1">
      <alignment horizontal="center" vertical="center"/>
    </xf>
    <xf numFmtId="0" fontId="0" fillId="0" borderId="8" xfId="0" applyFill="1" applyBorder="1" applyAlignment="1">
      <alignment horizontal="center" vertical="center"/>
    </xf>
    <xf numFmtId="0" fontId="5" fillId="3" borderId="1" xfId="0" applyFont="1" applyFill="1" applyBorder="1" applyAlignment="1">
      <alignment horizontal="center" vertical="center"/>
    </xf>
    <xf numFmtId="0" fontId="5" fillId="3" borderId="8" xfId="0" applyFont="1" applyFill="1" applyBorder="1" applyAlignment="1">
      <alignment horizontal="center" vertical="center"/>
    </xf>
    <xf numFmtId="0" fontId="0" fillId="0" borderId="30" xfId="0" applyFill="1" applyBorder="1" applyAlignment="1">
      <alignment horizontal="center" vertical="center"/>
    </xf>
    <xf numFmtId="0" fontId="0" fillId="0" borderId="42" xfId="0" applyBorder="1" applyAlignment="1">
      <alignment horizontal="center" vertical="center"/>
    </xf>
    <xf numFmtId="165" fontId="0" fillId="0" borderId="56" xfId="0" applyNumberFormat="1" applyFill="1" applyBorder="1" applyAlignment="1">
      <alignment horizontal="center" vertical="center"/>
    </xf>
    <xf numFmtId="165" fontId="0" fillId="3" borderId="56" xfId="0" applyNumberFormat="1" applyFill="1" applyBorder="1" applyAlignment="1">
      <alignment horizontal="center" vertical="center"/>
    </xf>
    <xf numFmtId="165" fontId="0" fillId="3" borderId="52" xfId="0" applyNumberFormat="1" applyFill="1" applyBorder="1" applyAlignment="1">
      <alignment horizontal="center" vertical="center"/>
    </xf>
    <xf numFmtId="0" fontId="5" fillId="0" borderId="50" xfId="0" applyFont="1" applyBorder="1" applyAlignment="1">
      <alignment horizontal="center" vertical="center"/>
    </xf>
    <xf numFmtId="0" fontId="5" fillId="0" borderId="42" xfId="0" applyFont="1" applyBorder="1" applyAlignment="1">
      <alignment horizontal="center" vertical="center"/>
    </xf>
    <xf numFmtId="0" fontId="38" fillId="0" borderId="0" xfId="0" applyFont="1"/>
    <xf numFmtId="0" fontId="0" fillId="0" borderId="5" xfId="0" applyFill="1" applyBorder="1" applyAlignment="1">
      <alignment horizontal="center" vertical="center"/>
    </xf>
    <xf numFmtId="0" fontId="0" fillId="0" borderId="82" xfId="0" applyFill="1" applyBorder="1" applyAlignment="1">
      <alignment horizontal="center" vertical="center"/>
    </xf>
    <xf numFmtId="0" fontId="0" fillId="0" borderId="84" xfId="0" applyFill="1" applyBorder="1" applyAlignment="1">
      <alignment horizontal="center" vertical="center"/>
    </xf>
    <xf numFmtId="0" fontId="0" fillId="0" borderId="83" xfId="0" applyFill="1" applyBorder="1" applyAlignment="1">
      <alignment horizontal="center" vertical="center"/>
    </xf>
    <xf numFmtId="0" fontId="0" fillId="0" borderId="42" xfId="0" applyBorder="1" applyAlignment="1">
      <alignment horizontal="center" vertical="center"/>
    </xf>
    <xf numFmtId="0" fontId="0" fillId="0" borderId="88" xfId="0" applyFill="1" applyBorder="1" applyAlignment="1">
      <alignment horizontal="center" vertical="center"/>
    </xf>
    <xf numFmtId="165" fontId="0" fillId="3" borderId="34" xfId="0" applyNumberFormat="1" applyFill="1" applyBorder="1" applyAlignment="1">
      <alignment horizontal="center" vertical="center"/>
    </xf>
    <xf numFmtId="0" fontId="0" fillId="4" borderId="82" xfId="0" applyFill="1" applyBorder="1" applyAlignment="1">
      <alignment horizontal="center" vertical="center"/>
    </xf>
    <xf numFmtId="9" fontId="0" fillId="4" borderId="82" xfId="0" applyNumberFormat="1" applyFill="1" applyBorder="1" applyAlignment="1">
      <alignment horizontal="center" vertical="center"/>
    </xf>
    <xf numFmtId="0" fontId="0" fillId="4" borderId="88" xfId="0" applyFill="1" applyBorder="1" applyAlignment="1">
      <alignment horizontal="center" vertical="center"/>
    </xf>
    <xf numFmtId="0" fontId="0" fillId="4" borderId="84" xfId="0" applyFill="1" applyBorder="1" applyAlignment="1">
      <alignment horizontal="center" vertical="center"/>
    </xf>
    <xf numFmtId="1" fontId="0" fillId="0" borderId="56" xfId="0" applyNumberFormat="1" applyFill="1" applyBorder="1" applyAlignment="1">
      <alignment horizontal="center" vertical="center"/>
    </xf>
    <xf numFmtId="0" fontId="0" fillId="0" borderId="0" xfId="0" applyFont="1" applyFill="1" applyBorder="1"/>
    <xf numFmtId="0" fontId="0" fillId="4" borderId="4" xfId="0" applyNumberFormat="1" applyFill="1" applyBorder="1" applyAlignment="1">
      <alignment horizontal="center" vertical="center"/>
    </xf>
    <xf numFmtId="0" fontId="0" fillId="0" borderId="0" xfId="0" applyNumberFormat="1" applyAlignment="1">
      <alignment horizontal="center"/>
    </xf>
    <xf numFmtId="0" fontId="0" fillId="0" borderId="82" xfId="0" applyNumberFormat="1" applyBorder="1" applyAlignment="1">
      <alignment horizontal="center" vertical="center"/>
    </xf>
    <xf numFmtId="0" fontId="0" fillId="4" borderId="82" xfId="0" applyNumberFormat="1" applyFill="1" applyBorder="1" applyAlignment="1">
      <alignment horizontal="center" vertical="center"/>
    </xf>
    <xf numFmtId="0" fontId="0" fillId="4" borderId="6" xfId="0" applyFill="1" applyBorder="1" applyAlignment="1">
      <alignment horizontal="center" vertical="center"/>
    </xf>
    <xf numFmtId="0" fontId="0" fillId="4" borderId="83" xfId="0" applyNumberFormat="1" applyFill="1" applyBorder="1" applyAlignment="1">
      <alignment horizontal="center" vertical="center"/>
    </xf>
    <xf numFmtId="0" fontId="0" fillId="0" borderId="83" xfId="0" applyNumberFormat="1" applyBorder="1" applyAlignment="1">
      <alignment horizontal="center" vertical="center"/>
    </xf>
    <xf numFmtId="0" fontId="0" fillId="4" borderId="5" xfId="0" applyFill="1" applyBorder="1" applyAlignment="1">
      <alignment horizontal="center" vertical="center"/>
    </xf>
    <xf numFmtId="0" fontId="0" fillId="4" borderId="86" xfId="0" applyFill="1" applyBorder="1" applyAlignment="1">
      <alignment horizontal="center" vertical="center"/>
    </xf>
    <xf numFmtId="0" fontId="0" fillId="0" borderId="69" xfId="0" applyFill="1" applyBorder="1" applyAlignment="1">
      <alignment horizontal="center" vertical="center"/>
    </xf>
    <xf numFmtId="0" fontId="0" fillId="0" borderId="28" xfId="0" applyNumberFormat="1" applyBorder="1"/>
    <xf numFmtId="1" fontId="0" fillId="3" borderId="56" xfId="0" applyNumberFormat="1" applyFill="1" applyBorder="1" applyAlignment="1">
      <alignment horizontal="center" vertical="center"/>
    </xf>
    <xf numFmtId="0" fontId="0" fillId="0" borderId="15" xfId="0" applyBorder="1" applyAlignment="1">
      <alignment horizontal="center" vertical="center"/>
    </xf>
    <xf numFmtId="0" fontId="0" fillId="0" borderId="47" xfId="0" applyBorder="1" applyAlignment="1">
      <alignment horizontal="center" vertical="center"/>
    </xf>
    <xf numFmtId="0" fontId="0" fillId="0" borderId="45" xfId="0" applyFill="1" applyBorder="1" applyAlignment="1">
      <alignment horizontal="center" vertical="center"/>
    </xf>
    <xf numFmtId="0" fontId="0" fillId="0" borderId="33" xfId="0" applyFill="1" applyBorder="1" applyAlignment="1">
      <alignment horizontal="center" vertical="center"/>
    </xf>
    <xf numFmtId="0" fontId="0" fillId="0" borderId="50" xfId="0" applyBorder="1" applyAlignment="1">
      <alignment horizontal="center"/>
    </xf>
    <xf numFmtId="9" fontId="0" fillId="0" borderId="82" xfId="0" applyNumberFormat="1" applyFill="1" applyBorder="1" applyAlignment="1">
      <alignment horizontal="center" vertical="center"/>
    </xf>
    <xf numFmtId="9" fontId="0" fillId="0" borderId="82" xfId="0" applyNumberFormat="1" applyBorder="1" applyAlignment="1">
      <alignment horizontal="center" vertical="center"/>
    </xf>
    <xf numFmtId="0" fontId="0" fillId="4" borderId="83" xfId="0" applyFill="1" applyBorder="1" applyAlignment="1">
      <alignment horizontal="center" vertical="center"/>
    </xf>
    <xf numFmtId="0" fontId="0" fillId="4" borderId="85" xfId="0" applyFill="1" applyBorder="1" applyAlignment="1">
      <alignment horizontal="center" vertical="center"/>
    </xf>
    <xf numFmtId="0" fontId="0" fillId="4" borderId="18" xfId="0" applyFill="1" applyBorder="1" applyAlignment="1">
      <alignment horizontal="center" vertical="center"/>
    </xf>
    <xf numFmtId="9" fontId="0" fillId="4" borderId="86" xfId="0" applyNumberFormat="1" applyFill="1" applyBorder="1" applyAlignment="1">
      <alignment horizontal="center" vertical="center"/>
    </xf>
    <xf numFmtId="0" fontId="0" fillId="4" borderId="87" xfId="0" applyFill="1" applyBorder="1" applyAlignment="1">
      <alignment horizontal="center" vertical="center"/>
    </xf>
    <xf numFmtId="0" fontId="0" fillId="0" borderId="5" xfId="0" applyFill="1" applyBorder="1" applyAlignment="1">
      <alignment horizontal="center" vertical="center"/>
    </xf>
    <xf numFmtId="0" fontId="0" fillId="0" borderId="75" xfId="0" applyBorder="1" applyAlignment="1">
      <alignment horizontal="center" vertical="center"/>
    </xf>
    <xf numFmtId="0" fontId="0" fillId="0" borderId="55" xfId="0" applyBorder="1" applyAlignment="1">
      <alignment horizontal="center" vertical="center"/>
    </xf>
    <xf numFmtId="0" fontId="0" fillId="0" borderId="66" xfId="0" applyBorder="1" applyAlignment="1">
      <alignment horizontal="center"/>
    </xf>
    <xf numFmtId="0" fontId="0" fillId="0" borderId="51" xfId="0" applyBorder="1" applyAlignment="1">
      <alignment horizontal="center" vertical="center"/>
    </xf>
    <xf numFmtId="0" fontId="0" fillId="0" borderId="19" xfId="0" applyBorder="1" applyAlignment="1">
      <alignment horizontal="center" vertical="center"/>
    </xf>
    <xf numFmtId="0" fontId="0" fillId="0" borderId="4" xfId="0" applyBorder="1" applyAlignment="1">
      <alignment horizontal="center" vertical="center"/>
    </xf>
    <xf numFmtId="0" fontId="0" fillId="0" borderId="5" xfId="0" applyBorder="1" applyAlignment="1">
      <alignment horizontal="center" vertical="center"/>
    </xf>
    <xf numFmtId="0" fontId="0" fillId="0" borderId="6" xfId="0" applyBorder="1" applyAlignment="1">
      <alignment horizontal="center" vertical="center"/>
    </xf>
    <xf numFmtId="0" fontId="0" fillId="0" borderId="1" xfId="0" applyFill="1" applyBorder="1" applyAlignment="1">
      <alignment horizontal="center" vertical="center"/>
    </xf>
    <xf numFmtId="0" fontId="0" fillId="0" borderId="82" xfId="0" applyFill="1" applyBorder="1" applyAlignment="1">
      <alignment horizontal="center" vertical="center"/>
    </xf>
    <xf numFmtId="0" fontId="0" fillId="0" borderId="82" xfId="0" applyBorder="1" applyAlignment="1">
      <alignment horizontal="center" vertical="center"/>
    </xf>
    <xf numFmtId="0" fontId="0" fillId="0" borderId="86" xfId="0" applyBorder="1" applyAlignment="1">
      <alignment horizontal="center" vertical="center"/>
    </xf>
    <xf numFmtId="0" fontId="0" fillId="0" borderId="83" xfId="0" applyBorder="1" applyAlignment="1">
      <alignment horizontal="center" vertical="center"/>
    </xf>
    <xf numFmtId="0" fontId="0" fillId="0" borderId="85" xfId="0" applyBorder="1" applyAlignment="1">
      <alignment horizontal="center" vertical="center"/>
    </xf>
    <xf numFmtId="0" fontId="0" fillId="0" borderId="7" xfId="0" applyFill="1" applyBorder="1" applyAlignment="1">
      <alignment horizontal="center" vertical="center"/>
    </xf>
    <xf numFmtId="0" fontId="0" fillId="0" borderId="2" xfId="0" applyFill="1" applyBorder="1" applyAlignment="1">
      <alignment horizontal="center" vertical="center"/>
    </xf>
    <xf numFmtId="0" fontId="0" fillId="0" borderId="8" xfId="0" applyFill="1" applyBorder="1" applyAlignment="1">
      <alignment horizontal="center" vertical="center"/>
    </xf>
    <xf numFmtId="0" fontId="0" fillId="0" borderId="3" xfId="0" applyFill="1" applyBorder="1" applyAlignment="1">
      <alignment horizontal="center" vertical="center"/>
    </xf>
    <xf numFmtId="0" fontId="0" fillId="0" borderId="15" xfId="0" applyBorder="1" applyAlignment="1">
      <alignment horizontal="center" vertical="center"/>
    </xf>
    <xf numFmtId="0" fontId="0" fillId="0" borderId="53" xfId="0" applyBorder="1" applyAlignment="1">
      <alignment horizontal="center"/>
    </xf>
    <xf numFmtId="0" fontId="0" fillId="0" borderId="37" xfId="0" applyBorder="1" applyAlignment="1">
      <alignment horizontal="center"/>
    </xf>
    <xf numFmtId="0" fontId="0" fillId="0" borderId="16" xfId="0" applyBorder="1" applyAlignment="1">
      <alignment horizontal="center" vertical="center"/>
    </xf>
    <xf numFmtId="0" fontId="0" fillId="0" borderId="37" xfId="0" applyFill="1" applyBorder="1" applyAlignment="1">
      <alignment horizontal="center" vertical="center"/>
    </xf>
    <xf numFmtId="0" fontId="0" fillId="0" borderId="83" xfId="0" applyFill="1" applyBorder="1" applyAlignment="1">
      <alignment horizontal="center" vertical="center"/>
    </xf>
    <xf numFmtId="0" fontId="0" fillId="0" borderId="60" xfId="0" applyBorder="1" applyAlignment="1">
      <alignment horizontal="center" vertical="center"/>
    </xf>
    <xf numFmtId="0" fontId="0" fillId="0" borderId="59" xfId="0" applyBorder="1" applyAlignment="1">
      <alignment horizontal="center" vertical="center"/>
    </xf>
    <xf numFmtId="0" fontId="0" fillId="0" borderId="55" xfId="0" applyNumberFormat="1" applyBorder="1" applyAlignment="1">
      <alignment horizontal="center" vertical="center"/>
    </xf>
    <xf numFmtId="0" fontId="0" fillId="0" borderId="46" xfId="0" applyNumberFormat="1" applyBorder="1" applyAlignment="1">
      <alignment horizontal="center" vertical="center"/>
    </xf>
    <xf numFmtId="0" fontId="0" fillId="0" borderId="84" xfId="0" applyFill="1" applyBorder="1" applyAlignment="1">
      <alignment horizontal="center" vertical="center"/>
    </xf>
    <xf numFmtId="0" fontId="0" fillId="3" borderId="15" xfId="0" applyFill="1" applyBorder="1" applyAlignment="1">
      <alignment horizontal="center" vertical="center"/>
    </xf>
    <xf numFmtId="0" fontId="0" fillId="3" borderId="1" xfId="0" applyFill="1" applyBorder="1" applyAlignment="1">
      <alignment horizontal="center" vertical="center"/>
    </xf>
    <xf numFmtId="0" fontId="0" fillId="3" borderId="88" xfId="0" applyFill="1" applyBorder="1" applyAlignment="1">
      <alignment horizontal="center" vertical="center"/>
    </xf>
    <xf numFmtId="0" fontId="0" fillId="0" borderId="3" xfId="0" applyBorder="1" applyAlignment="1">
      <alignment horizontal="center" vertical="center"/>
    </xf>
    <xf numFmtId="0" fontId="0" fillId="0" borderId="18" xfId="0" applyBorder="1" applyAlignment="1">
      <alignment horizontal="center" vertical="center"/>
    </xf>
    <xf numFmtId="0" fontId="0" fillId="0" borderId="87" xfId="0" applyFill="1" applyBorder="1" applyAlignment="1">
      <alignment horizontal="center" vertical="center"/>
    </xf>
    <xf numFmtId="0" fontId="0" fillId="0" borderId="6" xfId="0" applyBorder="1" applyAlignment="1">
      <alignment horizontal="center"/>
    </xf>
    <xf numFmtId="0" fontId="0" fillId="0" borderId="55" xfId="0" applyBorder="1" applyAlignment="1">
      <alignment horizontal="center"/>
    </xf>
    <xf numFmtId="0" fontId="0" fillId="0" borderId="50" xfId="0" applyBorder="1" applyAlignment="1">
      <alignment horizontal="center"/>
    </xf>
    <xf numFmtId="0" fontId="0" fillId="0" borderId="7" xfId="0" applyBorder="1" applyAlignment="1">
      <alignment horizontal="center"/>
    </xf>
    <xf numFmtId="0" fontId="0" fillId="0" borderId="87" xfId="0" applyBorder="1" applyAlignment="1">
      <alignment horizontal="center"/>
    </xf>
    <xf numFmtId="0" fontId="0" fillId="0" borderId="51" xfId="0" applyBorder="1" applyAlignment="1">
      <alignment horizontal="center"/>
    </xf>
    <xf numFmtId="0" fontId="0" fillId="0" borderId="88" xfId="0" applyFill="1" applyBorder="1" applyAlignment="1">
      <alignment horizontal="center" vertical="center"/>
    </xf>
    <xf numFmtId="0" fontId="0" fillId="0" borderId="47" xfId="0" applyBorder="1" applyAlignment="1">
      <alignment horizontal="center" vertical="center"/>
    </xf>
    <xf numFmtId="0" fontId="0" fillId="0" borderId="1" xfId="0" applyBorder="1" applyAlignment="1">
      <alignment horizontal="center" vertical="center"/>
    </xf>
    <xf numFmtId="0" fontId="0" fillId="0" borderId="61" xfId="0" applyBorder="1" applyAlignment="1">
      <alignment horizontal="center" vertical="center"/>
    </xf>
    <xf numFmtId="0" fontId="0" fillId="0" borderId="84" xfId="0" applyBorder="1" applyAlignment="1">
      <alignment horizontal="center" vertical="center"/>
    </xf>
    <xf numFmtId="0" fontId="0" fillId="0" borderId="58" xfId="0" applyFill="1" applyBorder="1" applyAlignment="1">
      <alignment horizontal="center" vertical="center"/>
    </xf>
    <xf numFmtId="0" fontId="0" fillId="0" borderId="84" xfId="0" applyBorder="1" applyAlignment="1">
      <alignment horizontal="center"/>
    </xf>
    <xf numFmtId="0" fontId="0" fillId="0" borderId="1" xfId="0" applyFill="1" applyBorder="1" applyAlignment="1">
      <alignment horizontal="center" vertical="center"/>
    </xf>
    <xf numFmtId="0" fontId="0" fillId="0" borderId="83" xfId="0" applyFill="1" applyBorder="1" applyAlignment="1">
      <alignment horizontal="center" vertical="center"/>
    </xf>
    <xf numFmtId="0" fontId="0" fillId="0" borderId="82" xfId="0" applyFill="1" applyBorder="1" applyAlignment="1">
      <alignment horizontal="center" vertical="center"/>
    </xf>
    <xf numFmtId="0" fontId="0" fillId="0" borderId="86" xfId="0" applyFill="1" applyBorder="1" applyAlignment="1">
      <alignment horizontal="center" vertical="center"/>
    </xf>
    <xf numFmtId="0" fontId="0" fillId="0" borderId="82" xfId="0" applyBorder="1" applyAlignment="1">
      <alignment horizontal="center" vertical="center"/>
    </xf>
    <xf numFmtId="0" fontId="0" fillId="0" borderId="83" xfId="0" applyBorder="1" applyAlignment="1">
      <alignment horizontal="center" vertical="center"/>
    </xf>
    <xf numFmtId="0" fontId="0" fillId="3" borderId="1" xfId="0" applyFill="1" applyBorder="1" applyAlignment="1">
      <alignment horizontal="center" vertical="center"/>
    </xf>
    <xf numFmtId="0" fontId="0" fillId="0" borderId="1" xfId="0" applyBorder="1" applyAlignment="1">
      <alignment horizontal="center" vertical="center"/>
    </xf>
    <xf numFmtId="0" fontId="5" fillId="4" borderId="8" xfId="0" applyFont="1" applyFill="1" applyBorder="1"/>
    <xf numFmtId="0" fontId="5" fillId="4" borderId="52" xfId="0" applyFont="1" applyFill="1" applyBorder="1"/>
    <xf numFmtId="0" fontId="40" fillId="4" borderId="8" xfId="15" applyFont="1" applyFill="1" applyBorder="1"/>
    <xf numFmtId="0" fontId="8" fillId="3" borderId="2" xfId="15" applyFill="1" applyBorder="1"/>
    <xf numFmtId="0" fontId="0" fillId="4" borderId="7" xfId="0" applyFill="1" applyBorder="1" applyAlignment="1">
      <alignment horizontal="left"/>
    </xf>
    <xf numFmtId="0" fontId="13" fillId="4" borderId="8" xfId="0" applyFont="1" applyFill="1" applyBorder="1"/>
    <xf numFmtId="0" fontId="8" fillId="4" borderId="8" xfId="15" applyFill="1" applyBorder="1"/>
    <xf numFmtId="0" fontId="0" fillId="3" borderId="85" xfId="0" applyFill="1" applyBorder="1" applyAlignment="1">
      <alignment horizontal="center" vertical="center"/>
    </xf>
    <xf numFmtId="0" fontId="13" fillId="3" borderId="88" xfId="0" applyFont="1" applyFill="1" applyBorder="1" applyAlignment="1">
      <alignment horizontal="center" vertical="center"/>
    </xf>
    <xf numFmtId="0" fontId="13" fillId="6" borderId="40" xfId="0" applyNumberFormat="1" applyFont="1" applyFill="1" applyBorder="1" applyAlignment="1">
      <alignment horizontal="center" vertical="center"/>
    </xf>
    <xf numFmtId="0" fontId="13" fillId="6" borderId="40" xfId="0" applyNumberFormat="1" applyFont="1" applyFill="1" applyBorder="1"/>
    <xf numFmtId="0" fontId="0" fillId="3" borderId="37" xfId="0" applyFill="1" applyBorder="1" applyAlignment="1">
      <alignment horizontal="center" vertical="center"/>
    </xf>
    <xf numFmtId="0" fontId="0" fillId="4" borderId="4" xfId="0" applyFill="1" applyBorder="1" applyAlignment="1">
      <alignment horizontal="center" vertical="center"/>
    </xf>
    <xf numFmtId="0" fontId="0" fillId="4" borderId="14" xfId="0" applyFill="1" applyBorder="1" applyAlignment="1">
      <alignment horizontal="center" vertical="center"/>
    </xf>
    <xf numFmtId="0" fontId="0" fillId="3" borderId="69" xfId="0" applyFill="1" applyBorder="1" applyAlignment="1">
      <alignment horizontal="center" vertical="center"/>
    </xf>
    <xf numFmtId="0" fontId="0" fillId="3" borderId="6" xfId="0" applyFill="1" applyBorder="1" applyAlignment="1">
      <alignment horizontal="center" vertical="center"/>
    </xf>
    <xf numFmtId="0" fontId="0" fillId="3" borderId="86" xfId="0" applyFill="1" applyBorder="1" applyAlignment="1">
      <alignment horizontal="center" vertical="center"/>
    </xf>
    <xf numFmtId="164" fontId="0" fillId="0" borderId="55" xfId="0" applyNumberFormat="1" applyBorder="1" applyAlignment="1">
      <alignment horizontal="center" vertical="center"/>
    </xf>
    <xf numFmtId="0" fontId="13" fillId="0" borderId="6" xfId="0" applyFont="1" applyFill="1" applyBorder="1" applyAlignment="1">
      <alignment horizontal="center" vertical="center"/>
    </xf>
    <xf numFmtId="164" fontId="0" fillId="0" borderId="46" xfId="0" applyNumberFormat="1" applyFill="1" applyBorder="1" applyAlignment="1">
      <alignment horizontal="center" vertical="center"/>
    </xf>
    <xf numFmtId="0" fontId="0" fillId="0" borderId="23" xfId="0" applyFill="1" applyBorder="1"/>
    <xf numFmtId="0" fontId="13" fillId="0" borderId="29" xfId="0" applyFont="1" applyFill="1" applyBorder="1" applyAlignment="1">
      <alignment horizontal="left"/>
    </xf>
    <xf numFmtId="0" fontId="0" fillId="0" borderId="27" xfId="0" applyFill="1" applyBorder="1" applyAlignment="1"/>
    <xf numFmtId="0" fontId="0" fillId="4" borderId="51" xfId="0" applyFill="1" applyBorder="1" applyAlignment="1">
      <alignment horizontal="center" vertical="center"/>
    </xf>
    <xf numFmtId="0" fontId="0" fillId="3" borderId="1" xfId="0" applyFill="1" applyBorder="1" applyAlignment="1"/>
    <xf numFmtId="0" fontId="0" fillId="3" borderId="1" xfId="0" applyFill="1" applyBorder="1"/>
    <xf numFmtId="0" fontId="0" fillId="3" borderId="84" xfId="0" applyFill="1" applyBorder="1" applyAlignment="1">
      <alignment horizontal="center"/>
    </xf>
    <xf numFmtId="0" fontId="0" fillId="3" borderId="17" xfId="0" applyFill="1" applyBorder="1" applyAlignment="1"/>
    <xf numFmtId="0" fontId="24" fillId="3" borderId="54" xfId="0" applyFont="1" applyFill="1" applyBorder="1"/>
    <xf numFmtId="0" fontId="0" fillId="0" borderId="0" xfId="0" applyFont="1" applyBorder="1"/>
    <xf numFmtId="0" fontId="0" fillId="4" borderId="37" xfId="0" applyFill="1" applyBorder="1" applyAlignment="1">
      <alignment horizontal="center" vertical="center"/>
    </xf>
    <xf numFmtId="0" fontId="0" fillId="4" borderId="1" xfId="0" applyFill="1" applyBorder="1" applyAlignment="1">
      <alignment horizontal="center" vertical="center"/>
    </xf>
    <xf numFmtId="165" fontId="0" fillId="0" borderId="82" xfId="0" applyNumberFormat="1" applyFill="1" applyBorder="1" applyAlignment="1">
      <alignment horizontal="center" vertical="center"/>
    </xf>
    <xf numFmtId="0" fontId="0" fillId="0" borderId="0" xfId="0" applyNumberFormat="1" applyBorder="1"/>
    <xf numFmtId="0" fontId="2" fillId="4" borderId="53" xfId="6" applyFont="1" applyFill="1" applyBorder="1" applyAlignment="1">
      <alignment horizontal="center" vertical="center"/>
    </xf>
    <xf numFmtId="0" fontId="2" fillId="4" borderId="15" xfId="6" applyFont="1" applyFill="1" applyBorder="1" applyAlignment="1">
      <alignment horizontal="center" vertical="center"/>
    </xf>
    <xf numFmtId="0" fontId="2" fillId="4" borderId="3" xfId="6" applyFont="1" applyFill="1" applyBorder="1" applyAlignment="1">
      <alignment horizontal="center" vertical="center"/>
    </xf>
    <xf numFmtId="0" fontId="2" fillId="0" borderId="51" xfId="6" applyFont="1" applyBorder="1" applyAlignment="1">
      <alignment horizontal="center" vertical="center"/>
    </xf>
    <xf numFmtId="0" fontId="2" fillId="0" borderId="44" xfId="6" applyFont="1" applyBorder="1" applyAlignment="1">
      <alignment horizontal="center" vertical="center"/>
    </xf>
    <xf numFmtId="0" fontId="2" fillId="4" borderId="82" xfId="6" applyFont="1" applyFill="1" applyBorder="1" applyAlignment="1">
      <alignment horizontal="center" vertical="center"/>
    </xf>
    <xf numFmtId="0" fontId="2" fillId="4" borderId="4" xfId="6" applyFont="1" applyFill="1" applyBorder="1" applyAlignment="1">
      <alignment horizontal="center" vertical="center"/>
    </xf>
    <xf numFmtId="0" fontId="2" fillId="4" borderId="5" xfId="6" applyFont="1" applyFill="1" applyBorder="1" applyAlignment="1">
      <alignment horizontal="center" vertical="center"/>
    </xf>
    <xf numFmtId="0" fontId="2" fillId="4" borderId="6" xfId="6" applyFont="1" applyFill="1" applyBorder="1" applyAlignment="1">
      <alignment horizontal="center" vertical="center"/>
    </xf>
    <xf numFmtId="0" fontId="2" fillId="4" borderId="83" xfId="6" applyFont="1" applyFill="1" applyBorder="1" applyAlignment="1">
      <alignment horizontal="center" vertical="center"/>
    </xf>
    <xf numFmtId="0" fontId="2" fillId="4" borderId="84" xfId="6" applyFont="1" applyFill="1" applyBorder="1" applyAlignment="1">
      <alignment horizontal="center" vertical="center"/>
    </xf>
    <xf numFmtId="0" fontId="2" fillId="0" borderId="0" xfId="6" applyFont="1" applyFill="1" applyBorder="1" applyAlignment="1">
      <alignment horizontal="left" vertical="center"/>
    </xf>
    <xf numFmtId="0" fontId="2" fillId="0" borderId="28" xfId="6" applyFont="1" applyFill="1" applyBorder="1" applyAlignment="1">
      <alignment horizontal="left" vertical="center"/>
    </xf>
    <xf numFmtId="0" fontId="0" fillId="0" borderId="27" xfId="0" applyFill="1" applyBorder="1"/>
    <xf numFmtId="0" fontId="0" fillId="0" borderId="29" xfId="0" applyFill="1" applyBorder="1"/>
    <xf numFmtId="0" fontId="2" fillId="0" borderId="34" xfId="6" applyFont="1" applyBorder="1" applyAlignment="1">
      <alignment horizontal="center" vertical="center"/>
    </xf>
    <xf numFmtId="0" fontId="2" fillId="4" borderId="69" xfId="6" applyFont="1" applyFill="1" applyBorder="1" applyAlignment="1">
      <alignment horizontal="center" vertical="center"/>
    </xf>
    <xf numFmtId="0" fontId="2" fillId="4" borderId="88" xfId="6" applyFont="1" applyFill="1" applyBorder="1" applyAlignment="1">
      <alignment horizontal="center" vertical="center"/>
    </xf>
    <xf numFmtId="0" fontId="2" fillId="0" borderId="88" xfId="6" applyFont="1" applyFill="1" applyBorder="1" applyAlignment="1">
      <alignment horizontal="center" vertical="center"/>
    </xf>
    <xf numFmtId="0" fontId="2" fillId="4" borderId="14" xfId="6" applyFont="1" applyFill="1" applyBorder="1" applyAlignment="1">
      <alignment horizontal="center" vertical="center"/>
    </xf>
    <xf numFmtId="0" fontId="0" fillId="0" borderId="23" xfId="0" applyBorder="1" applyAlignment="1">
      <alignment vertical="center"/>
    </xf>
    <xf numFmtId="0" fontId="0" fillId="0" borderId="24" xfId="0" applyBorder="1" applyAlignment="1">
      <alignment vertical="center"/>
    </xf>
    <xf numFmtId="16" fontId="0" fillId="0" borderId="32" xfId="0" applyNumberFormat="1" applyBorder="1" applyAlignment="1">
      <alignment horizontal="center" vertical="center"/>
    </xf>
    <xf numFmtId="165" fontId="0" fillId="3" borderId="82" xfId="0" applyNumberFormat="1" applyFill="1" applyBorder="1" applyAlignment="1">
      <alignment horizontal="center" vertical="center"/>
    </xf>
    <xf numFmtId="0" fontId="0" fillId="0" borderId="50" xfId="0" applyBorder="1" applyAlignment="1">
      <alignment horizontal="center" vertical="center"/>
    </xf>
    <xf numFmtId="0" fontId="0" fillId="3" borderId="15" xfId="0" applyFill="1" applyBorder="1" applyAlignment="1">
      <alignment horizontal="center" vertical="center"/>
    </xf>
    <xf numFmtId="0" fontId="2" fillId="0" borderId="83" xfId="6" applyFont="1" applyFill="1" applyBorder="1" applyAlignment="1">
      <alignment horizontal="center" vertical="center"/>
    </xf>
    <xf numFmtId="0" fontId="2" fillId="0" borderId="82" xfId="6" applyFont="1" applyFill="1" applyBorder="1" applyAlignment="1">
      <alignment horizontal="center" vertical="center"/>
    </xf>
    <xf numFmtId="0" fontId="2" fillId="0" borderId="84" xfId="6" applyFont="1" applyFill="1" applyBorder="1" applyAlignment="1">
      <alignment horizontal="center" vertical="center"/>
    </xf>
    <xf numFmtId="0" fontId="2" fillId="0" borderId="3" xfId="6" applyFont="1" applyFill="1" applyBorder="1" applyAlignment="1">
      <alignment horizontal="center" vertical="center"/>
    </xf>
    <xf numFmtId="0" fontId="2" fillId="0" borderId="46" xfId="6" applyFont="1" applyBorder="1" applyAlignment="1">
      <alignment horizontal="center" vertical="center"/>
    </xf>
    <xf numFmtId="0" fontId="10" fillId="0" borderId="50" xfId="6" applyFont="1" applyFill="1" applyBorder="1" applyAlignment="1">
      <alignment horizontal="center"/>
    </xf>
    <xf numFmtId="164" fontId="11" fillId="0" borderId="50" xfId="6" applyNumberFormat="1" applyFont="1" applyFill="1" applyBorder="1" applyAlignment="1">
      <alignment horizontal="center"/>
    </xf>
    <xf numFmtId="0" fontId="10" fillId="0" borderId="31" xfId="6" applyFont="1" applyFill="1" applyBorder="1" applyAlignment="1">
      <alignment horizontal="center"/>
    </xf>
    <xf numFmtId="0" fontId="2" fillId="4" borderId="51" xfId="6" applyFont="1" applyFill="1" applyBorder="1" applyAlignment="1">
      <alignment horizontal="center" vertical="center"/>
    </xf>
    <xf numFmtId="0" fontId="2" fillId="4" borderId="52" xfId="6" applyFont="1" applyFill="1" applyBorder="1" applyAlignment="1">
      <alignment horizontal="center" vertical="center"/>
    </xf>
    <xf numFmtId="0" fontId="2" fillId="4" borderId="35" xfId="6" applyFont="1" applyFill="1" applyBorder="1" applyAlignment="1">
      <alignment horizontal="center" vertical="center"/>
    </xf>
    <xf numFmtId="0" fontId="2" fillId="4" borderId="19" xfId="6" applyFont="1" applyFill="1" applyBorder="1" applyAlignment="1">
      <alignment horizontal="center" vertical="center"/>
    </xf>
    <xf numFmtId="0" fontId="2" fillId="4" borderId="56" xfId="6" applyFont="1" applyFill="1" applyBorder="1" applyAlignment="1">
      <alignment horizontal="center" vertical="center"/>
    </xf>
    <xf numFmtId="0" fontId="2" fillId="4" borderId="42" xfId="6" applyFont="1" applyFill="1" applyBorder="1" applyAlignment="1">
      <alignment horizontal="center" vertical="center"/>
    </xf>
    <xf numFmtId="0" fontId="2" fillId="4" borderId="47" xfId="6" applyFont="1" applyFill="1" applyBorder="1" applyAlignment="1">
      <alignment horizontal="center" vertical="center"/>
    </xf>
    <xf numFmtId="164" fontId="11" fillId="0" borderId="50" xfId="6" quotePrefix="1" applyNumberFormat="1" applyFont="1" applyFill="1" applyBorder="1" applyAlignment="1">
      <alignment horizontal="center"/>
    </xf>
    <xf numFmtId="0" fontId="0" fillId="0" borderId="50" xfId="0" applyBorder="1" applyAlignment="1">
      <alignment horizontal="center"/>
    </xf>
    <xf numFmtId="0" fontId="0" fillId="0" borderId="42" xfId="0" applyBorder="1" applyAlignment="1">
      <alignment horizontal="center"/>
    </xf>
    <xf numFmtId="0" fontId="44" fillId="0" borderId="0" xfId="0" applyFont="1" applyAlignment="1">
      <alignment vertical="center" wrapText="1"/>
    </xf>
    <xf numFmtId="0" fontId="0" fillId="0" borderId="0" xfId="0" applyBorder="1" applyAlignment="1">
      <alignment vertical="center" wrapText="1"/>
    </xf>
    <xf numFmtId="0" fontId="44" fillId="0" borderId="0" xfId="0" applyFont="1" applyBorder="1" applyAlignment="1">
      <alignment vertical="center" wrapText="1"/>
    </xf>
    <xf numFmtId="0" fontId="45" fillId="0" borderId="0" xfId="0" applyFont="1" applyBorder="1" applyAlignment="1">
      <alignment vertical="center" wrapText="1"/>
    </xf>
    <xf numFmtId="0" fontId="45" fillId="0" borderId="82" xfId="0" applyFont="1" applyBorder="1" applyAlignment="1">
      <alignment horizontal="center" vertical="center" wrapText="1"/>
    </xf>
    <xf numFmtId="0" fontId="0" fillId="0" borderId="4" xfId="0" applyBorder="1" applyAlignment="1">
      <alignment horizontal="center" wrapText="1"/>
    </xf>
    <xf numFmtId="0" fontId="45" fillId="0" borderId="5" xfId="0" applyFont="1" applyBorder="1" applyAlignment="1">
      <alignment horizontal="center" vertical="center" wrapText="1"/>
    </xf>
    <xf numFmtId="0" fontId="45" fillId="0" borderId="6" xfId="0" applyFont="1" applyBorder="1" applyAlignment="1">
      <alignment horizontal="center" vertical="center" wrapText="1"/>
    </xf>
    <xf numFmtId="0" fontId="0" fillId="0" borderId="84" xfId="0" applyBorder="1" applyAlignment="1">
      <alignment horizontal="center" wrapText="1"/>
    </xf>
    <xf numFmtId="0" fontId="45" fillId="0" borderId="84" xfId="0" applyFont="1" applyBorder="1" applyAlignment="1">
      <alignment horizontal="center" vertical="center" wrapText="1"/>
    </xf>
    <xf numFmtId="0" fontId="45" fillId="0" borderId="86" xfId="0" applyFont="1" applyBorder="1" applyAlignment="1">
      <alignment horizontal="center" vertical="center" wrapText="1"/>
    </xf>
    <xf numFmtId="0" fontId="45" fillId="0" borderId="87" xfId="0" applyFont="1" applyBorder="1" applyAlignment="1">
      <alignment horizontal="center" vertical="center" wrapText="1"/>
    </xf>
    <xf numFmtId="0" fontId="0" fillId="0" borderId="79" xfId="0" applyBorder="1"/>
    <xf numFmtId="0" fontId="0" fillId="0" borderId="81" xfId="0" applyBorder="1"/>
    <xf numFmtId="0" fontId="0" fillId="0" borderId="83" xfId="0" applyNumberFormat="1" applyFill="1" applyBorder="1" applyAlignment="1">
      <alignment horizontal="center" vertical="center"/>
    </xf>
    <xf numFmtId="0" fontId="0" fillId="0" borderId="82" xfId="0" applyNumberFormat="1" applyFill="1" applyBorder="1" applyAlignment="1">
      <alignment horizontal="center" vertical="center"/>
    </xf>
    <xf numFmtId="0" fontId="0" fillId="4" borderId="51" xfId="0" applyNumberFormat="1" applyFill="1" applyBorder="1" applyAlignment="1">
      <alignment horizontal="center" vertical="center"/>
    </xf>
    <xf numFmtId="0" fontId="0" fillId="4" borderId="19" xfId="0" applyNumberFormat="1" applyFill="1" applyBorder="1" applyAlignment="1">
      <alignment horizontal="center" vertical="center"/>
    </xf>
    <xf numFmtId="0" fontId="0" fillId="0" borderId="19" xfId="0" applyNumberFormat="1" applyBorder="1" applyAlignment="1">
      <alignment horizontal="center" vertical="center"/>
    </xf>
    <xf numFmtId="0" fontId="0" fillId="0" borderId="51" xfId="0" applyFill="1" applyBorder="1" applyAlignment="1">
      <alignment horizontal="center" vertical="center"/>
    </xf>
    <xf numFmtId="0" fontId="0" fillId="0" borderId="4" xfId="0" applyNumberFormat="1" applyFill="1" applyBorder="1" applyAlignment="1">
      <alignment horizontal="center" vertical="center"/>
    </xf>
    <xf numFmtId="0" fontId="13" fillId="0" borderId="42" xfId="0" applyFont="1" applyFill="1" applyBorder="1" applyAlignment="1">
      <alignment horizontal="center" vertical="center"/>
    </xf>
    <xf numFmtId="0" fontId="0" fillId="0" borderId="43" xfId="0" applyBorder="1" applyAlignment="1">
      <alignment horizontal="left"/>
    </xf>
    <xf numFmtId="0" fontId="13" fillId="0" borderId="36" xfId="0" applyFont="1" applyFill="1" applyBorder="1" applyAlignment="1">
      <alignment horizontal="center" vertical="center"/>
    </xf>
    <xf numFmtId="0" fontId="13" fillId="0" borderId="43" xfId="0" applyFont="1" applyFill="1" applyBorder="1" applyAlignment="1">
      <alignment horizontal="center" vertical="center"/>
    </xf>
    <xf numFmtId="0" fontId="13" fillId="0" borderId="80" xfId="0" applyFont="1" applyFill="1" applyBorder="1" applyAlignment="1">
      <alignment horizontal="center" vertical="center"/>
    </xf>
    <xf numFmtId="0" fontId="13" fillId="0" borderId="57" xfId="0" applyFont="1" applyFill="1" applyBorder="1" applyAlignment="1">
      <alignment horizontal="center" vertical="center"/>
    </xf>
    <xf numFmtId="0" fontId="13" fillId="7" borderId="40" xfId="0" applyNumberFormat="1" applyFont="1" applyFill="1" applyBorder="1" applyAlignment="1">
      <alignment horizontal="center" vertical="center"/>
    </xf>
    <xf numFmtId="0" fontId="13" fillId="7" borderId="40" xfId="0" applyNumberFormat="1" applyFont="1" applyFill="1" applyBorder="1"/>
    <xf numFmtId="0" fontId="0" fillId="0" borderId="50" xfId="0" applyNumberFormat="1" applyFill="1" applyBorder="1" applyAlignment="1">
      <alignment horizontal="center" vertical="center"/>
    </xf>
    <xf numFmtId="0" fontId="0" fillId="0" borderId="55" xfId="0" applyBorder="1" applyAlignment="1">
      <alignment horizontal="center" vertical="center"/>
    </xf>
    <xf numFmtId="0" fontId="0" fillId="0" borderId="87" xfId="0" applyFill="1" applyBorder="1" applyAlignment="1">
      <alignment horizontal="center" vertical="center"/>
    </xf>
    <xf numFmtId="0" fontId="0" fillId="0" borderId="88" xfId="0" applyFill="1" applyBorder="1" applyAlignment="1">
      <alignment horizontal="center" vertical="center"/>
    </xf>
    <xf numFmtId="0" fontId="0" fillId="0" borderId="88" xfId="0" applyBorder="1" applyAlignment="1">
      <alignment horizontal="center" vertical="center"/>
    </xf>
    <xf numFmtId="0" fontId="17" fillId="0" borderId="0" xfId="0" applyFont="1" applyBorder="1"/>
    <xf numFmtId="0" fontId="2" fillId="4" borderId="31" xfId="6" applyFont="1" applyFill="1" applyBorder="1" applyAlignment="1">
      <alignment horizontal="center"/>
    </xf>
    <xf numFmtId="0" fontId="4" fillId="4" borderId="50" xfId="6" applyFont="1" applyFill="1" applyBorder="1" applyAlignment="1">
      <alignment horizontal="center"/>
    </xf>
    <xf numFmtId="0" fontId="0" fillId="0" borderId="55" xfId="0" applyNumberFormat="1" applyFill="1" applyBorder="1" applyAlignment="1">
      <alignment horizontal="center" vertical="center"/>
    </xf>
    <xf numFmtId="0" fontId="0" fillId="0" borderId="42" xfId="0" applyNumberFormat="1" applyFill="1" applyBorder="1" applyAlignment="1">
      <alignment horizontal="center" vertical="center"/>
    </xf>
    <xf numFmtId="0" fontId="0" fillId="0" borderId="0" xfId="0" applyBorder="1" applyAlignment="1">
      <alignment horizontal="left" wrapText="1"/>
    </xf>
    <xf numFmtId="0" fontId="0" fillId="0" borderId="26" xfId="0" applyBorder="1" applyAlignment="1">
      <alignment horizontal="left" wrapText="1"/>
    </xf>
    <xf numFmtId="0" fontId="0" fillId="0" borderId="83" xfId="0" applyFill="1" applyBorder="1" applyAlignment="1">
      <alignment horizontal="center" vertical="center"/>
    </xf>
    <xf numFmtId="0" fontId="0" fillId="0" borderId="82" xfId="0" applyFill="1" applyBorder="1" applyAlignment="1">
      <alignment horizontal="center" vertical="center"/>
    </xf>
    <xf numFmtId="0" fontId="0" fillId="0" borderId="82" xfId="0" applyBorder="1" applyAlignment="1">
      <alignment horizontal="center" vertical="center"/>
    </xf>
    <xf numFmtId="0" fontId="0" fillId="0" borderId="83" xfId="0" applyBorder="1" applyAlignment="1">
      <alignment horizontal="center" vertical="center"/>
    </xf>
    <xf numFmtId="0" fontId="0" fillId="0" borderId="3" xfId="0" applyFill="1" applyBorder="1" applyAlignment="1">
      <alignment horizontal="center" vertical="center"/>
    </xf>
    <xf numFmtId="0" fontId="0" fillId="0" borderId="3" xfId="0" applyBorder="1" applyAlignment="1">
      <alignment horizontal="center" vertical="center"/>
    </xf>
    <xf numFmtId="0" fontId="0" fillId="0" borderId="88" xfId="0" applyFill="1" applyBorder="1" applyAlignment="1">
      <alignment horizontal="center" vertical="center" wrapText="1"/>
    </xf>
    <xf numFmtId="164" fontId="2" fillId="4" borderId="43" xfId="6" applyNumberFormat="1" applyFont="1" applyFill="1" applyBorder="1" applyAlignment="1">
      <alignment horizontal="center"/>
    </xf>
    <xf numFmtId="0" fontId="0" fillId="2" borderId="7" xfId="0" applyFill="1" applyBorder="1"/>
    <xf numFmtId="0" fontId="0" fillId="0" borderId="19" xfId="0" applyBorder="1" applyAlignment="1">
      <alignment horizontal="center" vertical="center"/>
    </xf>
    <xf numFmtId="0" fontId="0" fillId="0" borderId="1" xfId="0" applyBorder="1" applyAlignment="1">
      <alignment horizontal="center" vertical="center"/>
    </xf>
    <xf numFmtId="0" fontId="0" fillId="3" borderId="7" xfId="0" applyFill="1" applyBorder="1" applyAlignment="1"/>
    <xf numFmtId="0" fontId="0" fillId="0" borderId="55" xfId="0" applyBorder="1" applyAlignment="1">
      <alignment horizontal="center"/>
    </xf>
    <xf numFmtId="0" fontId="0" fillId="0" borderId="50" xfId="0" applyBorder="1" applyAlignment="1">
      <alignment horizontal="center"/>
    </xf>
    <xf numFmtId="0" fontId="0" fillId="2" borderId="50" xfId="0" applyFont="1" applyFill="1" applyBorder="1" applyAlignment="1">
      <alignment horizontal="center"/>
    </xf>
    <xf numFmtId="0" fontId="0" fillId="2" borderId="46" xfId="0" applyFont="1" applyFill="1" applyBorder="1" applyAlignment="1">
      <alignment horizontal="center"/>
    </xf>
    <xf numFmtId="0" fontId="0" fillId="0" borderId="4" xfId="0" applyBorder="1" applyAlignment="1">
      <alignment horizontal="center" vertical="center"/>
    </xf>
    <xf numFmtId="0" fontId="0" fillId="0" borderId="5" xfId="0" applyBorder="1" applyAlignment="1">
      <alignment horizontal="center" vertical="center"/>
    </xf>
    <xf numFmtId="0" fontId="0" fillId="0" borderId="82" xfId="0" applyBorder="1" applyAlignment="1">
      <alignment horizontal="center" vertical="center"/>
    </xf>
    <xf numFmtId="0" fontId="0" fillId="0" borderId="83" xfId="0" applyBorder="1" applyAlignment="1">
      <alignment horizontal="center" vertical="center"/>
    </xf>
    <xf numFmtId="0" fontId="0" fillId="0" borderId="64" xfId="0" applyBorder="1" applyAlignment="1">
      <alignment horizontal="center" vertical="center"/>
    </xf>
    <xf numFmtId="0" fontId="0" fillId="0" borderId="66" xfId="0" applyBorder="1" applyAlignment="1">
      <alignment horizontal="center" vertical="center"/>
    </xf>
    <xf numFmtId="0" fontId="0" fillId="0" borderId="6" xfId="0" applyBorder="1" applyAlignment="1">
      <alignment horizontal="center"/>
    </xf>
    <xf numFmtId="0" fontId="0" fillId="0" borderId="55" xfId="0" applyBorder="1" applyAlignment="1">
      <alignment horizontal="center"/>
    </xf>
    <xf numFmtId="0" fontId="0" fillId="0" borderId="50" xfId="0" applyBorder="1" applyAlignment="1">
      <alignment horizontal="center"/>
    </xf>
    <xf numFmtId="0" fontId="0" fillId="0" borderId="46" xfId="0" applyBorder="1" applyAlignment="1">
      <alignment horizontal="center"/>
    </xf>
    <xf numFmtId="0" fontId="0" fillId="0" borderId="19" xfId="0" applyBorder="1" applyAlignment="1">
      <alignment horizontal="center"/>
    </xf>
    <xf numFmtId="0" fontId="0" fillId="0" borderId="8" xfId="0" applyBorder="1" applyAlignment="1">
      <alignment horizontal="center"/>
    </xf>
    <xf numFmtId="0" fontId="0" fillId="0" borderId="2" xfId="0" applyBorder="1" applyAlignment="1">
      <alignment horizontal="center"/>
    </xf>
    <xf numFmtId="0" fontId="0" fillId="0" borderId="84" xfId="0" applyBorder="1" applyAlignment="1">
      <alignment horizontal="center" vertical="center"/>
    </xf>
    <xf numFmtId="0" fontId="2" fillId="0" borderId="88" xfId="6" applyFont="1" applyFill="1" applyBorder="1" applyAlignment="1">
      <alignment horizontal="center" vertical="center"/>
    </xf>
    <xf numFmtId="0" fontId="0" fillId="0" borderId="31" xfId="0" applyBorder="1" applyAlignment="1">
      <alignment horizontal="center"/>
    </xf>
    <xf numFmtId="0" fontId="12" fillId="4" borderId="32" xfId="0" applyFont="1" applyFill="1" applyBorder="1" applyAlignment="1">
      <alignment horizontal="center" vertical="center"/>
    </xf>
    <xf numFmtId="0" fontId="0" fillId="0" borderId="64" xfId="0" applyBorder="1" applyAlignment="1">
      <alignment vertical="center"/>
    </xf>
    <xf numFmtId="165" fontId="0" fillId="0" borderId="85" xfId="0" quotePrefix="1" applyNumberFormat="1" applyBorder="1" applyAlignment="1">
      <alignment horizontal="center"/>
    </xf>
    <xf numFmtId="0" fontId="0" fillId="0" borderId="86" xfId="0" quotePrefix="1" applyBorder="1" applyAlignment="1">
      <alignment horizontal="center"/>
    </xf>
    <xf numFmtId="0" fontId="0" fillId="0" borderId="82" xfId="0" applyFill="1" applyBorder="1" applyAlignment="1">
      <alignment horizontal="center"/>
    </xf>
    <xf numFmtId="0" fontId="0" fillId="0" borderId="57" xfId="0" applyBorder="1" applyAlignment="1">
      <alignment horizontal="center" vertical="center"/>
    </xf>
    <xf numFmtId="0" fontId="2" fillId="4" borderId="85" xfId="6" applyFont="1" applyFill="1" applyBorder="1" applyAlignment="1">
      <alignment horizontal="center" vertical="center"/>
    </xf>
    <xf numFmtId="0" fontId="2" fillId="4" borderId="18" xfId="6" applyFont="1" applyFill="1" applyBorder="1" applyAlignment="1">
      <alignment horizontal="center" vertical="center"/>
    </xf>
    <xf numFmtId="0" fontId="2" fillId="4" borderId="86" xfId="6" applyFont="1" applyFill="1" applyBorder="1" applyAlignment="1">
      <alignment horizontal="center" vertical="center"/>
    </xf>
    <xf numFmtId="0" fontId="2" fillId="4" borderId="87" xfId="6" applyFont="1" applyFill="1" applyBorder="1" applyAlignment="1">
      <alignment horizontal="center" vertical="center"/>
    </xf>
    <xf numFmtId="0" fontId="2" fillId="0" borderId="19" xfId="6" applyFont="1" applyBorder="1" applyAlignment="1">
      <alignment horizontal="center" vertical="center"/>
    </xf>
    <xf numFmtId="0" fontId="2" fillId="4" borderId="82" xfId="33" applyFont="1" applyFill="1" applyBorder="1" applyAlignment="1">
      <alignment horizontal="center" vertical="center"/>
    </xf>
    <xf numFmtId="3" fontId="2" fillId="0" borderId="82" xfId="33" quotePrefix="1" applyNumberFormat="1" applyFont="1" applyFill="1" applyBorder="1" applyAlignment="1">
      <alignment horizontal="center" vertical="center"/>
    </xf>
    <xf numFmtId="3" fontId="2" fillId="0" borderId="82" xfId="33" quotePrefix="1" applyNumberFormat="1" applyFont="1" applyFill="1" applyBorder="1" applyAlignment="1">
      <alignment horizontal="center" vertical="center" wrapText="1"/>
    </xf>
    <xf numFmtId="3" fontId="2" fillId="4" borderId="82" xfId="33" quotePrefix="1" applyNumberFormat="1" applyFont="1" applyFill="1" applyBorder="1" applyAlignment="1">
      <alignment horizontal="center" vertical="center"/>
    </xf>
    <xf numFmtId="3" fontId="2" fillId="4" borderId="82" xfId="33" quotePrefix="1" applyNumberFormat="1" applyFont="1" applyFill="1" applyBorder="1" applyAlignment="1">
      <alignment horizontal="center" vertical="center" wrapText="1"/>
    </xf>
    <xf numFmtId="0" fontId="2" fillId="4" borderId="5" xfId="33" applyFont="1" applyFill="1" applyBorder="1" applyAlignment="1">
      <alignment horizontal="center" vertical="center"/>
    </xf>
    <xf numFmtId="0" fontId="2" fillId="4" borderId="6" xfId="33" applyFont="1" applyFill="1" applyBorder="1" applyAlignment="1">
      <alignment horizontal="center" vertical="center"/>
    </xf>
    <xf numFmtId="0" fontId="2" fillId="4" borderId="84" xfId="33" applyFont="1" applyFill="1" applyBorder="1" applyAlignment="1">
      <alignment horizontal="center" vertical="center"/>
    </xf>
    <xf numFmtId="3" fontId="2" fillId="0" borderId="84" xfId="33" quotePrefix="1" applyNumberFormat="1" applyFont="1" applyFill="1" applyBorder="1" applyAlignment="1">
      <alignment horizontal="center" vertical="center"/>
    </xf>
    <xf numFmtId="0" fontId="2" fillId="4" borderId="86" xfId="33" applyFont="1" applyFill="1" applyBorder="1" applyAlignment="1">
      <alignment horizontal="center" vertical="center"/>
    </xf>
    <xf numFmtId="0" fontId="2" fillId="4" borderId="87" xfId="33" applyFont="1" applyFill="1" applyBorder="1" applyAlignment="1">
      <alignment horizontal="center" vertical="center"/>
    </xf>
    <xf numFmtId="3" fontId="2" fillId="4" borderId="84" xfId="33" quotePrefix="1" applyNumberFormat="1" applyFont="1" applyFill="1" applyBorder="1" applyAlignment="1">
      <alignment horizontal="center" vertical="center"/>
    </xf>
    <xf numFmtId="3" fontId="2" fillId="4" borderId="84" xfId="33" quotePrefix="1" applyNumberFormat="1" applyFont="1" applyFill="1" applyBorder="1" applyAlignment="1">
      <alignment horizontal="center" vertical="center" wrapText="1"/>
    </xf>
    <xf numFmtId="0" fontId="2" fillId="4" borderId="89" xfId="6" applyFont="1" applyFill="1" applyBorder="1" applyAlignment="1">
      <alignment horizontal="center" vertical="center"/>
    </xf>
    <xf numFmtId="0" fontId="0" fillId="0" borderId="43" xfId="0" applyBorder="1" applyAlignment="1">
      <alignment horizontal="center" vertical="center" wrapText="1"/>
    </xf>
    <xf numFmtId="0" fontId="0" fillId="0" borderId="35" xfId="0" applyBorder="1" applyAlignment="1">
      <alignment horizontal="center"/>
    </xf>
    <xf numFmtId="0" fontId="0" fillId="0" borderId="56" xfId="0" applyBorder="1" applyAlignment="1">
      <alignment horizontal="center"/>
    </xf>
    <xf numFmtId="0" fontId="0" fillId="0" borderId="46" xfId="0" applyBorder="1" applyAlignment="1">
      <alignment horizontal="center" vertical="center" wrapText="1"/>
    </xf>
    <xf numFmtId="0" fontId="0" fillId="3" borderId="5" xfId="0" applyFill="1" applyBorder="1" applyAlignment="1">
      <alignment horizontal="center"/>
    </xf>
    <xf numFmtId="0" fontId="0" fillId="3" borderId="6" xfId="0" applyFill="1" applyBorder="1" applyAlignment="1">
      <alignment horizontal="center"/>
    </xf>
    <xf numFmtId="0" fontId="0" fillId="3" borderId="45" xfId="0" applyFill="1" applyBorder="1" applyAlignment="1">
      <alignment horizontal="center"/>
    </xf>
    <xf numFmtId="0" fontId="0" fillId="3" borderId="55" xfId="0" applyFill="1" applyBorder="1" applyAlignment="1">
      <alignment horizontal="center"/>
    </xf>
    <xf numFmtId="0" fontId="0" fillId="0" borderId="2" xfId="0" applyFill="1" applyBorder="1" applyAlignment="1">
      <alignment horizontal="center"/>
    </xf>
    <xf numFmtId="0" fontId="8" fillId="0" borderId="2" xfId="15" applyFill="1" applyBorder="1" applyAlignment="1">
      <alignment horizontal="center"/>
    </xf>
    <xf numFmtId="0" fontId="8" fillId="3" borderId="8" xfId="15" applyFill="1" applyBorder="1" applyAlignment="1">
      <alignment horizontal="center"/>
    </xf>
    <xf numFmtId="0" fontId="8" fillId="3" borderId="31" xfId="15" applyFill="1" applyBorder="1" applyAlignment="1">
      <alignment horizontal="center"/>
    </xf>
    <xf numFmtId="0" fontId="8" fillId="3" borderId="50" xfId="15" applyFill="1" applyBorder="1" applyAlignment="1">
      <alignment horizontal="center"/>
    </xf>
    <xf numFmtId="0" fontId="0" fillId="3" borderId="19" xfId="0" applyFill="1" applyBorder="1" applyAlignment="1">
      <alignment horizontal="center"/>
    </xf>
    <xf numFmtId="0" fontId="0" fillId="3" borderId="44" xfId="0" applyFill="1" applyBorder="1" applyAlignment="1">
      <alignment horizontal="center"/>
    </xf>
    <xf numFmtId="0" fontId="0" fillId="3" borderId="42" xfId="0" applyFill="1" applyBorder="1" applyAlignment="1">
      <alignment horizontal="center"/>
    </xf>
    <xf numFmtId="0" fontId="9" fillId="0" borderId="0" xfId="0" applyFont="1" applyBorder="1" applyAlignment="1">
      <alignment vertical="center"/>
    </xf>
    <xf numFmtId="0" fontId="0" fillId="0" borderId="0" xfId="0" applyAlignment="1">
      <alignment vertical="center"/>
    </xf>
    <xf numFmtId="0" fontId="0" fillId="0" borderId="84" xfId="0" applyBorder="1" applyAlignment="1">
      <alignment horizontal="left"/>
    </xf>
    <xf numFmtId="0" fontId="17" fillId="4" borderId="84" xfId="0" applyFont="1" applyFill="1" applyBorder="1" applyAlignment="1">
      <alignment horizontal="left"/>
    </xf>
    <xf numFmtId="0" fontId="0" fillId="0" borderId="87" xfId="0" applyBorder="1" applyAlignment="1">
      <alignment horizontal="left"/>
    </xf>
    <xf numFmtId="0" fontId="13" fillId="0" borderId="85" xfId="0" applyFont="1" applyFill="1" applyBorder="1" applyAlignment="1">
      <alignment horizontal="center" vertical="center"/>
    </xf>
    <xf numFmtId="0" fontId="13" fillId="0" borderId="86" xfId="0" applyFont="1" applyFill="1" applyBorder="1" applyAlignment="1">
      <alignment horizontal="center" vertical="center"/>
    </xf>
    <xf numFmtId="0" fontId="5" fillId="4" borderId="86" xfId="0" applyFont="1" applyFill="1" applyBorder="1" applyAlignment="1">
      <alignment horizontal="center" vertical="center"/>
    </xf>
    <xf numFmtId="0" fontId="13" fillId="0" borderId="87" xfId="0" applyFont="1" applyFill="1" applyBorder="1" applyAlignment="1">
      <alignment horizontal="center" vertical="center"/>
    </xf>
    <xf numFmtId="0" fontId="0" fillId="4" borderId="64" xfId="0" applyFill="1" applyBorder="1" applyAlignment="1">
      <alignment horizontal="center" vertical="center"/>
    </xf>
    <xf numFmtId="0" fontId="0" fillId="4" borderId="65" xfId="0" applyFill="1" applyBorder="1" applyAlignment="1">
      <alignment horizontal="center" vertical="center"/>
    </xf>
    <xf numFmtId="0" fontId="13" fillId="3" borderId="64" xfId="0" applyFont="1" applyFill="1" applyBorder="1" applyAlignment="1">
      <alignment horizontal="center" vertical="center"/>
    </xf>
    <xf numFmtId="0" fontId="13" fillId="0" borderId="65" xfId="0" applyFont="1" applyFill="1" applyBorder="1" applyAlignment="1">
      <alignment horizontal="center" vertical="center"/>
    </xf>
    <xf numFmtId="0" fontId="13" fillId="3" borderId="66" xfId="0" applyFont="1" applyFill="1" applyBorder="1" applyAlignment="1">
      <alignment horizontal="center" vertical="center"/>
    </xf>
    <xf numFmtId="0" fontId="0" fillId="0" borderId="4" xfId="0" applyFill="1" applyBorder="1" applyAlignment="1">
      <alignment horizontal="center" vertical="center"/>
    </xf>
    <xf numFmtId="0" fontId="0" fillId="0" borderId="83" xfId="0" applyFill="1" applyBorder="1" applyAlignment="1">
      <alignment horizontal="center" vertical="center"/>
    </xf>
    <xf numFmtId="0" fontId="0" fillId="0" borderId="24" xfId="0" applyBorder="1" applyAlignment="1">
      <alignment horizontal="center" vertical="center"/>
    </xf>
    <xf numFmtId="0" fontId="0" fillId="0" borderId="23" xfId="0" applyFill="1" applyBorder="1" applyAlignment="1">
      <alignment horizontal="center" vertical="center"/>
    </xf>
    <xf numFmtId="0" fontId="0" fillId="0" borderId="5" xfId="0" applyFill="1" applyBorder="1" applyAlignment="1">
      <alignment horizontal="center" vertical="center"/>
    </xf>
    <xf numFmtId="0" fontId="0" fillId="0" borderId="6" xfId="0" applyFill="1" applyBorder="1" applyAlignment="1">
      <alignment horizontal="center" vertical="center"/>
    </xf>
    <xf numFmtId="0" fontId="0" fillId="0" borderId="82" xfId="0" applyBorder="1" applyAlignment="1">
      <alignment horizontal="center" vertical="center"/>
    </xf>
    <xf numFmtId="0" fontId="0" fillId="0" borderId="86" xfId="0" applyBorder="1" applyAlignment="1">
      <alignment horizontal="center" vertical="center"/>
    </xf>
    <xf numFmtId="0" fontId="0" fillId="0" borderId="68" xfId="0" applyBorder="1" applyAlignment="1">
      <alignment horizontal="center" vertical="center"/>
    </xf>
    <xf numFmtId="0" fontId="0" fillId="0" borderId="29" xfId="0" applyBorder="1" applyAlignment="1">
      <alignment horizontal="center" vertical="center"/>
    </xf>
    <xf numFmtId="0" fontId="0" fillId="0" borderId="80" xfId="0" applyBorder="1" applyAlignment="1">
      <alignment horizontal="center" vertical="center"/>
    </xf>
    <xf numFmtId="0" fontId="0" fillId="0" borderId="64" xfId="0" applyBorder="1" applyAlignment="1">
      <alignment horizontal="center" vertical="center"/>
    </xf>
    <xf numFmtId="0" fontId="0" fillId="0" borderId="65" xfId="0" applyBorder="1" applyAlignment="1">
      <alignment horizontal="center" vertical="center"/>
    </xf>
    <xf numFmtId="0" fontId="0" fillId="0" borderId="72" xfId="0" applyBorder="1" applyAlignment="1">
      <alignment horizontal="center" vertical="center"/>
    </xf>
    <xf numFmtId="0" fontId="0" fillId="0" borderId="84" xfId="0" applyFill="1" applyBorder="1" applyAlignment="1">
      <alignment horizontal="center" vertical="center"/>
    </xf>
    <xf numFmtId="0" fontId="0" fillId="0" borderId="87" xfId="0" applyBorder="1" applyAlignment="1">
      <alignment horizontal="center" vertical="center"/>
    </xf>
    <xf numFmtId="0" fontId="2" fillId="0" borderId="83" xfId="6" applyFont="1" applyFill="1" applyBorder="1" applyAlignment="1">
      <alignment horizontal="center" vertical="center"/>
    </xf>
    <xf numFmtId="0" fontId="2" fillId="0" borderId="82" xfId="6" applyFont="1" applyFill="1" applyBorder="1" applyAlignment="1">
      <alignment horizontal="center" vertical="center"/>
    </xf>
    <xf numFmtId="0" fontId="2" fillId="0" borderId="84" xfId="6" applyFont="1" applyFill="1" applyBorder="1" applyAlignment="1">
      <alignment horizontal="center" vertical="center"/>
    </xf>
    <xf numFmtId="0" fontId="2" fillId="0" borderId="51" xfId="6" applyFont="1" applyBorder="1" applyAlignment="1">
      <alignment horizontal="center" vertical="center"/>
    </xf>
    <xf numFmtId="0" fontId="2" fillId="0" borderId="3" xfId="6" applyFont="1" applyFill="1" applyBorder="1" applyAlignment="1">
      <alignment horizontal="center" vertical="center"/>
    </xf>
    <xf numFmtId="0" fontId="0" fillId="0" borderId="28" xfId="0" applyFill="1" applyBorder="1" applyAlignment="1">
      <alignment horizontal="center" vertical="center"/>
    </xf>
    <xf numFmtId="0" fontId="0" fillId="0" borderId="27" xfId="0" applyNumberFormat="1" applyFont="1" applyBorder="1"/>
    <xf numFmtId="0" fontId="12" fillId="4" borderId="69" xfId="0" applyFont="1" applyFill="1" applyBorder="1" applyAlignment="1">
      <alignment horizontal="center" vertical="center"/>
    </xf>
    <xf numFmtId="0" fontId="12" fillId="4" borderId="88" xfId="0" applyFont="1" applyFill="1" applyBorder="1" applyAlignment="1">
      <alignment horizontal="center" vertical="center"/>
    </xf>
    <xf numFmtId="0" fontId="12" fillId="0" borderId="88" xfId="0" applyFont="1" applyBorder="1" applyAlignment="1">
      <alignment horizontal="center" vertical="center"/>
    </xf>
    <xf numFmtId="0" fontId="12" fillId="4" borderId="89" xfId="0" applyFont="1" applyFill="1" applyBorder="1" applyAlignment="1">
      <alignment horizontal="center" vertical="center"/>
    </xf>
    <xf numFmtId="0" fontId="0" fillId="0" borderId="0" xfId="0" applyAlignment="1">
      <alignment horizontal="center" vertical="center"/>
    </xf>
    <xf numFmtId="0" fontId="0" fillId="2" borderId="82" xfId="0" applyFill="1" applyBorder="1" applyAlignment="1">
      <alignment horizontal="center"/>
    </xf>
    <xf numFmtId="0" fontId="0" fillId="2" borderId="84" xfId="0" applyFill="1" applyBorder="1" applyAlignment="1">
      <alignment horizontal="center" vertical="center"/>
    </xf>
    <xf numFmtId="16" fontId="11" fillId="0" borderId="4" xfId="0" applyNumberFormat="1" applyFont="1" applyBorder="1" applyAlignment="1">
      <alignment horizontal="center" vertical="center"/>
    </xf>
    <xf numFmtId="0" fontId="11" fillId="0" borderId="88" xfId="0" applyFont="1" applyBorder="1" applyAlignment="1">
      <alignment horizontal="center" wrapText="1"/>
    </xf>
    <xf numFmtId="0" fontId="11" fillId="0" borderId="25" xfId="0" applyFont="1" applyBorder="1"/>
    <xf numFmtId="0" fontId="11" fillId="0" borderId="0" xfId="0" applyFont="1" applyBorder="1"/>
    <xf numFmtId="0" fontId="11" fillId="0" borderId="0" xfId="0" applyFont="1" applyFill="1" applyBorder="1"/>
    <xf numFmtId="0" fontId="11" fillId="0" borderId="27" xfId="0" applyFont="1" applyFill="1" applyBorder="1"/>
    <xf numFmtId="0" fontId="11" fillId="0" borderId="28" xfId="0" applyFont="1" applyFill="1" applyBorder="1"/>
    <xf numFmtId="0" fontId="12" fillId="0" borderId="7" xfId="0" applyFont="1" applyFill="1" applyBorder="1" applyAlignment="1">
      <alignment horizontal="center" vertical="center"/>
    </xf>
    <xf numFmtId="0" fontId="12" fillId="0" borderId="32" xfId="0" applyFont="1" applyFill="1" applyBorder="1" applyAlignment="1">
      <alignment horizontal="center" vertical="center"/>
    </xf>
    <xf numFmtId="0" fontId="0" fillId="0" borderId="67" xfId="0" applyBorder="1" applyAlignment="1">
      <alignment vertical="center"/>
    </xf>
    <xf numFmtId="0" fontId="12" fillId="0" borderId="82" xfId="0" applyFont="1" applyFill="1" applyBorder="1" applyAlignment="1">
      <alignment horizontal="center" vertical="center"/>
    </xf>
    <xf numFmtId="0" fontId="12" fillId="0" borderId="83" xfId="0" applyFont="1" applyFill="1" applyBorder="1" applyAlignment="1">
      <alignment horizontal="center" vertical="center"/>
    </xf>
    <xf numFmtId="0" fontId="12" fillId="0" borderId="85" xfId="0" applyFont="1" applyFill="1" applyBorder="1" applyAlignment="1">
      <alignment horizontal="center" vertical="center"/>
    </xf>
    <xf numFmtId="0" fontId="12" fillId="0" borderId="86" xfId="0" applyFont="1" applyFill="1" applyBorder="1" applyAlignment="1">
      <alignment horizontal="center" vertical="center"/>
    </xf>
    <xf numFmtId="0" fontId="2" fillId="0" borderId="84" xfId="0" applyFont="1" applyFill="1" applyBorder="1" applyAlignment="1">
      <alignment horizontal="center" vertical="center" wrapText="1"/>
    </xf>
    <xf numFmtId="0" fontId="2" fillId="0" borderId="87" xfId="0" applyFont="1" applyFill="1" applyBorder="1" applyAlignment="1">
      <alignment horizontal="center" vertical="center" wrapText="1"/>
    </xf>
    <xf numFmtId="0" fontId="2" fillId="0" borderId="82" xfId="33" applyFont="1" applyFill="1" applyBorder="1" applyAlignment="1">
      <alignment horizontal="center" vertical="center"/>
    </xf>
    <xf numFmtId="0" fontId="2" fillId="0" borderId="84" xfId="33" applyFont="1" applyFill="1" applyBorder="1" applyAlignment="1">
      <alignment horizontal="center" vertical="center"/>
    </xf>
    <xf numFmtId="0" fontId="2" fillId="0" borderId="84" xfId="33" quotePrefix="1" applyFont="1" applyFill="1" applyBorder="1" applyAlignment="1">
      <alignment horizontal="center" vertical="center"/>
    </xf>
    <xf numFmtId="0" fontId="0" fillId="0" borderId="82" xfId="0" applyBorder="1" applyAlignment="1">
      <alignment horizontal="center" vertical="center"/>
    </xf>
    <xf numFmtId="0" fontId="0" fillId="0" borderId="53" xfId="0" applyFill="1" applyBorder="1" applyAlignment="1">
      <alignment horizontal="center" vertical="center"/>
    </xf>
    <xf numFmtId="0" fontId="0" fillId="0" borderId="15" xfId="0" applyFill="1" applyBorder="1" applyAlignment="1">
      <alignment horizontal="center" vertical="center"/>
    </xf>
    <xf numFmtId="0" fontId="0" fillId="0" borderId="20" xfId="0" applyBorder="1" applyAlignment="1">
      <alignment horizontal="center" vertical="center"/>
    </xf>
    <xf numFmtId="0" fontId="0" fillId="0" borderId="33" xfId="0" applyFill="1" applyBorder="1" applyAlignment="1">
      <alignment horizontal="center" vertical="center"/>
    </xf>
    <xf numFmtId="0" fontId="0" fillId="0" borderId="36" xfId="0" applyBorder="1" applyAlignment="1">
      <alignment horizontal="center" vertical="center"/>
    </xf>
    <xf numFmtId="0" fontId="0" fillId="0" borderId="62" xfId="0" applyBorder="1" applyAlignment="1">
      <alignment horizontal="center" vertical="center"/>
    </xf>
    <xf numFmtId="0" fontId="0" fillId="0" borderId="32" xfId="0" applyBorder="1" applyAlignment="1">
      <alignment horizontal="center" vertical="center"/>
    </xf>
    <xf numFmtId="0" fontId="7" fillId="2" borderId="0" xfId="11" applyFont="1" applyFill="1"/>
    <xf numFmtId="0" fontId="1" fillId="0" borderId="0" xfId="11"/>
    <xf numFmtId="0" fontId="1" fillId="0" borderId="0" xfId="11" applyFont="1"/>
    <xf numFmtId="0" fontId="0" fillId="0" borderId="0" xfId="11" applyFont="1"/>
    <xf numFmtId="0" fontId="1" fillId="0" borderId="0" xfId="11" applyFill="1"/>
    <xf numFmtId="0" fontId="0" fillId="0" borderId="0" xfId="11" applyFont="1" applyFill="1"/>
    <xf numFmtId="164" fontId="0" fillId="0" borderId="51" xfId="0" applyNumberFormat="1" applyBorder="1" applyAlignment="1">
      <alignment horizontal="center" vertical="center"/>
    </xf>
    <xf numFmtId="0" fontId="0" fillId="0" borderId="56" xfId="0" applyFill="1" applyBorder="1" applyAlignment="1">
      <alignment horizontal="center" vertical="center"/>
    </xf>
    <xf numFmtId="0" fontId="0" fillId="0" borderId="42" xfId="0" applyFill="1" applyBorder="1" applyAlignment="1">
      <alignment horizontal="center" vertical="center"/>
    </xf>
    <xf numFmtId="164" fontId="0" fillId="0" borderId="32" xfId="0" applyNumberFormat="1" applyBorder="1" applyAlignment="1">
      <alignment horizontal="center" vertical="center"/>
    </xf>
    <xf numFmtId="0" fontId="0" fillId="0" borderId="71" xfId="0" applyFill="1" applyBorder="1" applyAlignment="1">
      <alignment horizontal="center" vertical="center"/>
    </xf>
    <xf numFmtId="0" fontId="0" fillId="0" borderId="63" xfId="0" applyFill="1" applyBorder="1" applyAlignment="1">
      <alignment horizontal="center" vertical="center"/>
    </xf>
    <xf numFmtId="0" fontId="0" fillId="3" borderId="40" xfId="0" applyFill="1" applyBorder="1" applyAlignment="1">
      <alignment horizontal="center" vertical="center"/>
    </xf>
    <xf numFmtId="0" fontId="0" fillId="0" borderId="21" xfId="0" applyBorder="1" applyAlignment="1">
      <alignment horizontal="center" vertical="center"/>
    </xf>
    <xf numFmtId="0" fontId="0" fillId="3" borderId="53" xfId="0" applyFill="1" applyBorder="1" applyAlignment="1">
      <alignment horizontal="center" vertical="center"/>
    </xf>
    <xf numFmtId="0" fontId="0" fillId="3" borderId="25" xfId="0" applyFill="1" applyBorder="1" applyAlignment="1">
      <alignment horizontal="center" vertical="center"/>
    </xf>
    <xf numFmtId="0" fontId="0" fillId="0" borderId="46" xfId="0" applyBorder="1" applyAlignment="1">
      <alignment horizontal="center" vertical="center"/>
    </xf>
    <xf numFmtId="0" fontId="0" fillId="0" borderId="42" xfId="0" applyBorder="1" applyAlignment="1">
      <alignment horizontal="center" vertical="center"/>
    </xf>
    <xf numFmtId="0" fontId="0" fillId="0" borderId="35" xfId="0" applyFill="1" applyBorder="1" applyAlignment="1">
      <alignment horizontal="center" vertical="center"/>
    </xf>
    <xf numFmtId="0" fontId="0" fillId="0" borderId="50" xfId="0" applyBorder="1" applyAlignment="1">
      <alignment horizontal="center" vertical="center"/>
    </xf>
    <xf numFmtId="0" fontId="0" fillId="0" borderId="3" xfId="0" applyBorder="1" applyAlignment="1">
      <alignment horizontal="center" vertical="center"/>
    </xf>
    <xf numFmtId="0" fontId="0" fillId="0" borderId="35" xfId="0" applyBorder="1" applyAlignment="1">
      <alignment horizontal="center" vertical="center"/>
    </xf>
    <xf numFmtId="0" fontId="0" fillId="4" borderId="38" xfId="0" applyFill="1" applyBorder="1" applyAlignment="1">
      <alignment horizontal="center" vertical="center"/>
    </xf>
    <xf numFmtId="0" fontId="0" fillId="3" borderId="82" xfId="0" applyFill="1" applyBorder="1" applyAlignment="1">
      <alignment horizontal="center"/>
    </xf>
    <xf numFmtId="0" fontId="0" fillId="3" borderId="86" xfId="0" applyFill="1" applyBorder="1" applyAlignment="1">
      <alignment horizontal="center"/>
    </xf>
    <xf numFmtId="0" fontId="0" fillId="3" borderId="82" xfId="0" applyFill="1" applyBorder="1" applyAlignment="1">
      <alignment vertical="center"/>
    </xf>
    <xf numFmtId="0" fontId="0" fillId="0" borderId="25" xfId="0" applyFont="1" applyBorder="1"/>
    <xf numFmtId="0" fontId="0" fillId="0" borderId="26" xfId="0" applyFont="1" applyBorder="1"/>
    <xf numFmtId="0" fontId="0" fillId="0" borderId="28" xfId="0" applyFont="1" applyBorder="1"/>
    <xf numFmtId="0" fontId="27" fillId="0" borderId="25" xfId="0" applyFont="1" applyFill="1" applyBorder="1" applyAlignment="1">
      <alignment horizontal="center"/>
    </xf>
    <xf numFmtId="0" fontId="0" fillId="0" borderId="21" xfId="0" applyFill="1" applyBorder="1" applyAlignment="1">
      <alignment horizontal="center" vertical="center"/>
    </xf>
    <xf numFmtId="0" fontId="0" fillId="0" borderId="3" xfId="0" applyFill="1" applyBorder="1" applyAlignment="1">
      <alignment horizontal="center" vertical="center"/>
    </xf>
    <xf numFmtId="0" fontId="0" fillId="0" borderId="18" xfId="0" applyFill="1" applyBorder="1" applyAlignment="1">
      <alignment horizontal="center" vertical="center"/>
    </xf>
    <xf numFmtId="0" fontId="0" fillId="0" borderId="4" xfId="0" applyFill="1" applyBorder="1" applyAlignment="1">
      <alignment horizontal="center" vertical="center"/>
    </xf>
    <xf numFmtId="0" fontId="0" fillId="0" borderId="6" xfId="0" applyFill="1" applyBorder="1" applyAlignment="1">
      <alignment horizontal="center" vertical="center"/>
    </xf>
    <xf numFmtId="0" fontId="0" fillId="0" borderId="4" xfId="0" applyBorder="1" applyAlignment="1">
      <alignment horizontal="center" vertical="center"/>
    </xf>
    <xf numFmtId="0" fontId="0" fillId="0" borderId="5" xfId="0" applyBorder="1" applyAlignment="1">
      <alignment horizontal="center" vertical="center"/>
    </xf>
    <xf numFmtId="0" fontId="0" fillId="0" borderId="6" xfId="0" applyBorder="1" applyAlignment="1">
      <alignment horizontal="center" vertical="center"/>
    </xf>
    <xf numFmtId="0" fontId="0" fillId="0" borderId="15" xfId="0" applyFill="1" applyBorder="1" applyAlignment="1">
      <alignment horizontal="center" vertical="center"/>
    </xf>
    <xf numFmtId="0" fontId="0" fillId="0" borderId="82" xfId="0" applyFill="1" applyBorder="1" applyAlignment="1">
      <alignment horizontal="center" vertical="center"/>
    </xf>
    <xf numFmtId="0" fontId="0" fillId="0" borderId="82" xfId="0" applyBorder="1" applyAlignment="1">
      <alignment horizontal="center" vertical="center"/>
    </xf>
    <xf numFmtId="0" fontId="0" fillId="0" borderId="86" xfId="0" applyBorder="1" applyAlignment="1">
      <alignment horizontal="center" vertical="center"/>
    </xf>
    <xf numFmtId="0" fontId="0" fillId="0" borderId="83" xfId="0" applyBorder="1" applyAlignment="1">
      <alignment horizontal="center" vertical="center"/>
    </xf>
    <xf numFmtId="0" fontId="0" fillId="0" borderId="85" xfId="0" applyBorder="1" applyAlignment="1">
      <alignment horizontal="center" vertical="center"/>
    </xf>
    <xf numFmtId="0" fontId="0" fillId="0" borderId="12" xfId="0" applyBorder="1" applyAlignment="1">
      <alignment horizontal="center" vertical="center"/>
    </xf>
    <xf numFmtId="0" fontId="0" fillId="0" borderId="53" xfId="0" applyFill="1" applyBorder="1" applyAlignment="1">
      <alignment horizontal="center" vertical="center"/>
    </xf>
    <xf numFmtId="0" fontId="0" fillId="0" borderId="32" xfId="0" applyFill="1" applyBorder="1" applyAlignment="1">
      <alignment horizontal="center" vertical="center"/>
    </xf>
    <xf numFmtId="0" fontId="0" fillId="0" borderId="28" xfId="0" applyFill="1" applyBorder="1" applyAlignment="1">
      <alignment horizontal="left" vertical="center"/>
    </xf>
    <xf numFmtId="0" fontId="0" fillId="0" borderId="29" xfId="0" applyFill="1" applyBorder="1" applyAlignment="1">
      <alignment horizontal="left" vertical="center"/>
    </xf>
    <xf numFmtId="0" fontId="0" fillId="0" borderId="38" xfId="0" applyFill="1" applyBorder="1" applyAlignment="1">
      <alignment horizontal="center" vertical="center"/>
    </xf>
    <xf numFmtId="0" fontId="0" fillId="0" borderId="33" xfId="0" applyFill="1" applyBorder="1" applyAlignment="1">
      <alignment horizontal="center" vertical="center"/>
    </xf>
    <xf numFmtId="0" fontId="0" fillId="0" borderId="35" xfId="0" applyBorder="1" applyAlignment="1">
      <alignment horizontal="center" vertical="center"/>
    </xf>
    <xf numFmtId="0" fontId="0" fillId="0" borderId="58" xfId="0" applyBorder="1" applyAlignment="1">
      <alignment horizontal="center" vertical="center"/>
    </xf>
    <xf numFmtId="0" fontId="0" fillId="0" borderId="16" xfId="0" applyFill="1" applyBorder="1" applyAlignment="1">
      <alignment horizontal="center" vertical="center"/>
    </xf>
    <xf numFmtId="0" fontId="0" fillId="0" borderId="83" xfId="0" applyFill="1" applyBorder="1" applyAlignment="1">
      <alignment horizontal="center" vertical="center"/>
    </xf>
    <xf numFmtId="0" fontId="0" fillId="0" borderId="84" xfId="0" applyFill="1" applyBorder="1" applyAlignment="1">
      <alignment horizontal="center" vertical="center"/>
    </xf>
    <xf numFmtId="0" fontId="0" fillId="0" borderId="19" xfId="0" applyFill="1" applyBorder="1" applyAlignment="1">
      <alignment horizontal="center" vertical="center"/>
    </xf>
    <xf numFmtId="0" fontId="0" fillId="0" borderId="52" xfId="0" applyFill="1" applyBorder="1" applyAlignment="1">
      <alignment horizontal="center" vertical="center"/>
    </xf>
    <xf numFmtId="0" fontId="0" fillId="3" borderId="88" xfId="0" applyFill="1" applyBorder="1" applyAlignment="1">
      <alignment horizontal="center" vertical="center"/>
    </xf>
    <xf numFmtId="0" fontId="0" fillId="3" borderId="31" xfId="0" applyFill="1" applyBorder="1" applyAlignment="1">
      <alignment horizontal="center" vertical="center"/>
    </xf>
    <xf numFmtId="0" fontId="0" fillId="0" borderId="85" xfId="0" applyFill="1" applyBorder="1" applyAlignment="1">
      <alignment horizontal="center" vertical="center"/>
    </xf>
    <xf numFmtId="0" fontId="0" fillId="0" borderId="87" xfId="0" applyFill="1" applyBorder="1" applyAlignment="1">
      <alignment horizontal="center" vertical="center"/>
    </xf>
    <xf numFmtId="0" fontId="0" fillId="0" borderId="4" xfId="0" applyBorder="1" applyAlignment="1">
      <alignment horizontal="center"/>
    </xf>
    <xf numFmtId="0" fontId="0" fillId="0" borderId="5" xfId="0" applyBorder="1" applyAlignment="1">
      <alignment horizontal="center"/>
    </xf>
    <xf numFmtId="0" fontId="0" fillId="0" borderId="85" xfId="0" applyBorder="1" applyAlignment="1">
      <alignment horizontal="center"/>
    </xf>
    <xf numFmtId="0" fontId="0" fillId="0" borderId="86" xfId="0" applyBorder="1" applyAlignment="1">
      <alignment horizontal="center"/>
    </xf>
    <xf numFmtId="0" fontId="0" fillId="0" borderId="6" xfId="0" applyBorder="1" applyAlignment="1">
      <alignment horizontal="center"/>
    </xf>
    <xf numFmtId="0" fontId="0" fillId="0" borderId="88" xfId="0" applyFill="1" applyBorder="1" applyAlignment="1">
      <alignment horizontal="center" vertical="center"/>
    </xf>
    <xf numFmtId="0" fontId="0" fillId="0" borderId="56" xfId="0" applyBorder="1" applyAlignment="1">
      <alignment horizontal="center" vertical="center"/>
    </xf>
    <xf numFmtId="0" fontId="0" fillId="2" borderId="52" xfId="0" applyFill="1" applyBorder="1" applyAlignment="1">
      <alignment horizontal="center" vertical="center"/>
    </xf>
    <xf numFmtId="0" fontId="0" fillId="3" borderId="45" xfId="0" applyFill="1" applyBorder="1" applyAlignment="1">
      <alignment horizontal="center" vertical="center"/>
    </xf>
    <xf numFmtId="0" fontId="0" fillId="0" borderId="47" xfId="0" applyFill="1" applyBorder="1" applyAlignment="1">
      <alignment horizontal="center" vertical="center"/>
    </xf>
    <xf numFmtId="0" fontId="0" fillId="3" borderId="64" xfId="0" applyFill="1" applyBorder="1" applyAlignment="1">
      <alignment horizontal="center" vertical="center"/>
    </xf>
    <xf numFmtId="0" fontId="0" fillId="0" borderId="66" xfId="0" applyFill="1" applyBorder="1" applyAlignment="1">
      <alignment horizontal="center" vertical="center"/>
    </xf>
    <xf numFmtId="0" fontId="0" fillId="0" borderId="5" xfId="0" applyBorder="1" applyAlignment="1">
      <alignment vertical="center"/>
    </xf>
    <xf numFmtId="0" fontId="0" fillId="0" borderId="36" xfId="0" applyFill="1" applyBorder="1" applyAlignment="1">
      <alignment horizontal="center" vertical="center"/>
    </xf>
    <xf numFmtId="0" fontId="0" fillId="0" borderId="4" xfId="0" applyBorder="1" applyAlignment="1">
      <alignment vertical="center"/>
    </xf>
    <xf numFmtId="0" fontId="0" fillId="0" borderId="6" xfId="0" applyBorder="1" applyAlignment="1">
      <alignment vertical="center"/>
    </xf>
    <xf numFmtId="0" fontId="0" fillId="3" borderId="44" xfId="0" applyFill="1" applyBorder="1" applyAlignment="1">
      <alignment horizontal="center" vertical="center"/>
    </xf>
    <xf numFmtId="0" fontId="0" fillId="0" borderId="23" xfId="0" applyBorder="1" applyAlignment="1">
      <alignment horizontal="center"/>
    </xf>
    <xf numFmtId="0" fontId="0" fillId="3" borderId="12" xfId="0" applyFill="1" applyBorder="1" applyAlignment="1">
      <alignment horizontal="center" vertical="center"/>
    </xf>
    <xf numFmtId="0" fontId="0" fillId="0" borderId="19" xfId="0" applyFill="1" applyBorder="1" applyAlignment="1">
      <alignment vertical="center"/>
    </xf>
    <xf numFmtId="0" fontId="0" fillId="0" borderId="40" xfId="0" applyFill="1" applyBorder="1" applyAlignment="1">
      <alignment horizontal="center" vertical="center"/>
    </xf>
    <xf numFmtId="0" fontId="0" fillId="3" borderId="21" xfId="0" applyFill="1" applyBorder="1" applyAlignment="1">
      <alignment vertical="center"/>
    </xf>
    <xf numFmtId="0" fontId="0" fillId="0" borderId="58" xfId="0" applyBorder="1" applyAlignment="1">
      <alignment vertical="center"/>
    </xf>
    <xf numFmtId="0" fontId="34" fillId="5" borderId="6" xfId="29" applyFont="1" applyFill="1" applyBorder="1"/>
    <xf numFmtId="0" fontId="34" fillId="5" borderId="84" xfId="29" applyFont="1" applyFill="1" applyBorder="1"/>
    <xf numFmtId="0" fontId="34" fillId="5" borderId="87" xfId="29" applyFont="1" applyFill="1" applyBorder="1"/>
    <xf numFmtId="0" fontId="0" fillId="0" borderId="37" xfId="0" applyBorder="1" applyAlignment="1">
      <alignment horizontal="center" vertical="center"/>
    </xf>
    <xf numFmtId="0" fontId="0" fillId="0" borderId="0" xfId="0" applyBorder="1" applyAlignment="1">
      <alignment horizontal="center" vertical="center"/>
    </xf>
    <xf numFmtId="0" fontId="0" fillId="0" borderId="34" xfId="0" applyBorder="1" applyAlignment="1">
      <alignment horizontal="center" vertical="center"/>
    </xf>
    <xf numFmtId="0" fontId="0" fillId="0" borderId="0" xfId="0" applyAlignment="1">
      <alignment horizontal="center"/>
    </xf>
    <xf numFmtId="0" fontId="0" fillId="0" borderId="55" xfId="0" applyBorder="1" applyAlignment="1">
      <alignment horizontal="center"/>
    </xf>
    <xf numFmtId="0" fontId="0" fillId="0" borderId="50" xfId="0" applyBorder="1" applyAlignment="1">
      <alignment horizontal="center"/>
    </xf>
    <xf numFmtId="0" fontId="0" fillId="0" borderId="46" xfId="0" applyBorder="1" applyAlignment="1">
      <alignment horizontal="center"/>
    </xf>
    <xf numFmtId="0" fontId="0" fillId="0" borderId="66" xfId="0" applyBorder="1"/>
    <xf numFmtId="0" fontId="0" fillId="0" borderId="59" xfId="0" applyBorder="1"/>
    <xf numFmtId="0" fontId="0" fillId="0" borderId="75" xfId="0" applyBorder="1"/>
    <xf numFmtId="0" fontId="13" fillId="3" borderId="89" xfId="0" applyFont="1" applyFill="1" applyBorder="1" applyAlignment="1">
      <alignment horizontal="center" vertical="center"/>
    </xf>
    <xf numFmtId="0" fontId="0" fillId="0" borderId="82" xfId="0" applyBorder="1" applyAlignment="1">
      <alignment horizontal="center" vertical="center"/>
    </xf>
    <xf numFmtId="0" fontId="0" fillId="0" borderId="15" xfId="0" applyBorder="1" applyAlignment="1">
      <alignment horizontal="center" vertical="center"/>
    </xf>
    <xf numFmtId="0" fontId="0" fillId="3" borderId="88" xfId="0" applyFill="1" applyBorder="1" applyAlignment="1">
      <alignment horizontal="center" vertical="center"/>
    </xf>
    <xf numFmtId="0" fontId="0" fillId="3" borderId="1" xfId="0" applyFill="1" applyBorder="1" applyAlignment="1">
      <alignment horizontal="center" vertical="center"/>
    </xf>
    <xf numFmtId="0" fontId="0" fillId="0" borderId="88" xfId="0" applyFill="1" applyBorder="1" applyAlignment="1">
      <alignment horizontal="center" vertical="center"/>
    </xf>
    <xf numFmtId="0" fontId="0" fillId="0" borderId="50" xfId="0" applyBorder="1" applyAlignment="1">
      <alignment horizontal="center" vertical="center"/>
    </xf>
    <xf numFmtId="0" fontId="0" fillId="0" borderId="3" xfId="0" applyBorder="1" applyAlignment="1">
      <alignment horizontal="center" vertical="center"/>
    </xf>
    <xf numFmtId="0" fontId="0" fillId="0" borderId="52" xfId="0" applyFill="1" applyBorder="1" applyAlignment="1"/>
    <xf numFmtId="0" fontId="0" fillId="0" borderId="5" xfId="0" applyFill="1" applyBorder="1" applyAlignment="1">
      <alignment horizontal="center" vertical="center"/>
    </xf>
    <xf numFmtId="0" fontId="0" fillId="0" borderId="6" xfId="0" applyFill="1" applyBorder="1" applyAlignment="1">
      <alignment horizontal="center" vertical="center"/>
    </xf>
    <xf numFmtId="0" fontId="0" fillId="0" borderId="82" xfId="0" applyFill="1" applyBorder="1" applyAlignment="1">
      <alignment horizontal="center" vertical="center"/>
    </xf>
    <xf numFmtId="0" fontId="0" fillId="0" borderId="86" xfId="0" applyFill="1" applyBorder="1" applyAlignment="1">
      <alignment horizontal="center" vertical="center"/>
    </xf>
    <xf numFmtId="0" fontId="0" fillId="0" borderId="4" xfId="0" applyFill="1" applyBorder="1" applyAlignment="1">
      <alignment horizontal="center" vertical="center"/>
    </xf>
    <xf numFmtId="0" fontId="0" fillId="0" borderId="83" xfId="0" applyFill="1" applyBorder="1" applyAlignment="1">
      <alignment horizontal="center" vertical="center"/>
    </xf>
    <xf numFmtId="0" fontId="0" fillId="0" borderId="84" xfId="0" applyFill="1" applyBorder="1" applyAlignment="1">
      <alignment horizontal="center" vertical="center"/>
    </xf>
    <xf numFmtId="0" fontId="0" fillId="0" borderId="87" xfId="0" applyFill="1" applyBorder="1" applyAlignment="1">
      <alignment horizontal="center" vertical="center"/>
    </xf>
    <xf numFmtId="0" fontId="0" fillId="0" borderId="85" xfId="0" applyFill="1" applyBorder="1" applyAlignment="1">
      <alignment horizontal="center" vertical="center"/>
    </xf>
    <xf numFmtId="0" fontId="0" fillId="0" borderId="50" xfId="0" applyBorder="1" applyAlignment="1">
      <alignment horizontal="center"/>
    </xf>
    <xf numFmtId="0" fontId="0" fillId="0" borderId="86" xfId="0" applyFill="1" applyBorder="1" applyAlignment="1"/>
    <xf numFmtId="0" fontId="0" fillId="0" borderId="87" xfId="0" applyFill="1" applyBorder="1" applyAlignment="1"/>
    <xf numFmtId="0" fontId="0" fillId="0" borderId="0" xfId="0" applyFill="1" applyBorder="1" applyAlignment="1"/>
    <xf numFmtId="0" fontId="0" fillId="0" borderId="12" xfId="0" applyNumberFormat="1" applyFill="1" applyBorder="1" applyAlignment="1">
      <alignment horizontal="center"/>
    </xf>
    <xf numFmtId="0" fontId="0" fillId="0" borderId="15" xfId="0" applyNumberFormat="1" applyFill="1" applyBorder="1" applyAlignment="1">
      <alignment horizontal="center"/>
    </xf>
    <xf numFmtId="0" fontId="0" fillId="0" borderId="47" xfId="0" applyNumberFormat="1" applyFill="1" applyBorder="1" applyAlignment="1">
      <alignment horizontal="center"/>
    </xf>
    <xf numFmtId="0" fontId="0" fillId="4" borderId="85" xfId="0" applyNumberFormat="1" applyFill="1" applyBorder="1" applyAlignment="1">
      <alignment horizontal="center" vertical="center"/>
    </xf>
    <xf numFmtId="0" fontId="0" fillId="4" borderId="86" xfId="0" applyNumberFormat="1" applyFill="1" applyBorder="1" applyAlignment="1">
      <alignment horizontal="center" vertical="center"/>
    </xf>
    <xf numFmtId="0" fontId="0" fillId="0" borderId="86" xfId="0" applyNumberFormat="1" applyFill="1" applyBorder="1" applyAlignment="1">
      <alignment horizontal="center" vertical="center"/>
    </xf>
    <xf numFmtId="0" fontId="0" fillId="0" borderId="25" xfId="0" applyNumberFormat="1" applyFill="1" applyBorder="1" applyAlignment="1">
      <alignment horizontal="center"/>
    </xf>
    <xf numFmtId="0" fontId="0" fillId="8" borderId="50" xfId="0" applyFill="1" applyBorder="1" applyAlignment="1">
      <alignment horizontal="center" vertical="center"/>
    </xf>
    <xf numFmtId="0" fontId="6" fillId="0" borderId="27" xfId="0" applyFont="1" applyBorder="1" applyAlignment="1"/>
    <xf numFmtId="0" fontId="6" fillId="0" borderId="28" xfId="0" applyFont="1" applyBorder="1" applyAlignment="1"/>
    <xf numFmtId="0" fontId="6" fillId="0" borderId="29" xfId="0" applyFont="1" applyBorder="1" applyAlignment="1"/>
    <xf numFmtId="0" fontId="0" fillId="0" borderId="5" xfId="0" applyFill="1" applyBorder="1" applyAlignment="1">
      <alignment horizontal="center" vertical="center"/>
    </xf>
    <xf numFmtId="0" fontId="0" fillId="0" borderId="6" xfId="0" applyFill="1" applyBorder="1" applyAlignment="1">
      <alignment horizontal="center" vertical="center"/>
    </xf>
    <xf numFmtId="0" fontId="0" fillId="0" borderId="82" xfId="0" applyFill="1" applyBorder="1" applyAlignment="1">
      <alignment horizontal="center" vertical="center"/>
    </xf>
    <xf numFmtId="0" fontId="0" fillId="0" borderId="86" xfId="0" applyFill="1" applyBorder="1" applyAlignment="1">
      <alignment horizontal="center" vertical="center"/>
    </xf>
    <xf numFmtId="0" fontId="0" fillId="0" borderId="4" xfId="0" applyFill="1" applyBorder="1" applyAlignment="1">
      <alignment horizontal="center" vertical="center"/>
    </xf>
    <xf numFmtId="0" fontId="0" fillId="0" borderId="86" xfId="0" applyBorder="1" applyAlignment="1">
      <alignment horizontal="center"/>
    </xf>
    <xf numFmtId="0" fontId="0" fillId="0" borderId="5" xfId="0" applyBorder="1" applyAlignment="1">
      <alignment horizontal="center"/>
    </xf>
    <xf numFmtId="0" fontId="0" fillId="0" borderId="83" xfId="0" applyFill="1" applyBorder="1" applyAlignment="1">
      <alignment horizontal="center" vertical="center"/>
    </xf>
    <xf numFmtId="0" fontId="0" fillId="0" borderId="84" xfId="0" applyFill="1" applyBorder="1" applyAlignment="1">
      <alignment horizontal="center" vertical="center"/>
    </xf>
    <xf numFmtId="0" fontId="0" fillId="0" borderId="87" xfId="0" applyFill="1" applyBorder="1" applyAlignment="1">
      <alignment horizontal="center" vertical="center"/>
    </xf>
    <xf numFmtId="0" fontId="0" fillId="0" borderId="4" xfId="0" applyBorder="1" applyAlignment="1">
      <alignment horizontal="center"/>
    </xf>
    <xf numFmtId="0" fontId="0" fillId="0" borderId="85" xfId="0" applyBorder="1" applyAlignment="1">
      <alignment horizontal="center"/>
    </xf>
    <xf numFmtId="0" fontId="0" fillId="0" borderId="85" xfId="0" applyFill="1" applyBorder="1" applyAlignment="1">
      <alignment horizontal="center" vertical="center"/>
    </xf>
    <xf numFmtId="0" fontId="0" fillId="0" borderId="6" xfId="0" applyBorder="1" applyAlignment="1">
      <alignment horizontal="center"/>
    </xf>
    <xf numFmtId="0" fontId="0" fillId="0" borderId="88" xfId="0" applyFill="1" applyBorder="1" applyAlignment="1">
      <alignment horizontal="center" vertical="center"/>
    </xf>
    <xf numFmtId="0" fontId="0" fillId="0" borderId="23" xfId="0" applyBorder="1" applyAlignment="1">
      <alignment horizontal="center" vertical="center"/>
    </xf>
    <xf numFmtId="0" fontId="0" fillId="0" borderId="82" xfId="0" applyFill="1" applyBorder="1" applyAlignment="1">
      <alignment horizontal="center" vertical="center"/>
    </xf>
    <xf numFmtId="0" fontId="0" fillId="0" borderId="15" xfId="0" applyBorder="1" applyAlignment="1">
      <alignment horizontal="center" vertical="center"/>
    </xf>
    <xf numFmtId="0" fontId="0" fillId="0" borderId="51" xfId="0" applyBorder="1" applyAlignment="1">
      <alignment horizontal="center" vertical="center"/>
    </xf>
    <xf numFmtId="0" fontId="0" fillId="0" borderId="15" xfId="0" applyFill="1" applyBorder="1" applyAlignment="1">
      <alignment horizontal="center" vertical="center"/>
    </xf>
    <xf numFmtId="0" fontId="0" fillId="0" borderId="82" xfId="0" applyBorder="1" applyAlignment="1">
      <alignment horizontal="center" vertical="center"/>
    </xf>
    <xf numFmtId="0" fontId="0" fillId="0" borderId="83" xfId="0" applyBorder="1" applyAlignment="1">
      <alignment horizontal="center" vertical="center"/>
    </xf>
    <xf numFmtId="0" fontId="0" fillId="0" borderId="3" xfId="0" applyFill="1" applyBorder="1" applyAlignment="1">
      <alignment horizontal="center" vertical="center"/>
    </xf>
    <xf numFmtId="0" fontId="0" fillId="0" borderId="87" xfId="0" applyBorder="1" applyAlignment="1">
      <alignment horizontal="center" vertical="center"/>
    </xf>
    <xf numFmtId="0" fontId="0" fillId="0" borderId="42" xfId="0" applyBorder="1" applyAlignment="1">
      <alignment horizontal="center" vertical="center"/>
    </xf>
    <xf numFmtId="0" fontId="0" fillId="0" borderId="84" xfId="0" applyBorder="1" applyAlignment="1">
      <alignment horizontal="center" vertical="center"/>
    </xf>
    <xf numFmtId="0" fontId="0" fillId="0" borderId="83" xfId="0" applyFill="1" applyBorder="1" applyAlignment="1">
      <alignment horizontal="center" vertical="center"/>
    </xf>
    <xf numFmtId="0" fontId="0" fillId="0" borderId="84" xfId="0" applyFill="1" applyBorder="1" applyAlignment="1">
      <alignment horizontal="center" vertical="center"/>
    </xf>
    <xf numFmtId="0" fontId="0" fillId="0" borderId="87" xfId="0" applyFill="1" applyBorder="1" applyAlignment="1">
      <alignment horizontal="center" vertical="center"/>
    </xf>
    <xf numFmtId="0" fontId="0" fillId="3" borderId="88" xfId="0" applyFill="1" applyBorder="1" applyAlignment="1">
      <alignment horizontal="center" vertical="center"/>
    </xf>
    <xf numFmtId="0" fontId="0" fillId="3" borderId="1" xfId="0" applyFill="1" applyBorder="1" applyAlignment="1">
      <alignment horizontal="center" vertical="center"/>
    </xf>
    <xf numFmtId="0" fontId="0" fillId="0" borderId="88" xfId="0" applyFill="1" applyBorder="1" applyAlignment="1">
      <alignment horizontal="center" vertical="center"/>
    </xf>
    <xf numFmtId="0" fontId="0" fillId="0" borderId="3" xfId="0" applyBorder="1" applyAlignment="1">
      <alignment horizontal="center" vertical="center"/>
    </xf>
    <xf numFmtId="0" fontId="0" fillId="0" borderId="50" xfId="0" applyBorder="1" applyAlignment="1">
      <alignment horizontal="center" vertical="center"/>
    </xf>
    <xf numFmtId="0" fontId="6" fillId="0" borderId="25" xfId="0" applyFont="1" applyBorder="1" applyAlignment="1"/>
    <xf numFmtId="0" fontId="6" fillId="0" borderId="0" xfId="0" applyFont="1" applyBorder="1" applyAlignment="1"/>
    <xf numFmtId="0" fontId="6" fillId="0" borderId="26" xfId="0" applyFont="1" applyBorder="1" applyAlignment="1"/>
    <xf numFmtId="0" fontId="0" fillId="0" borderId="28" xfId="0" applyFont="1" applyFill="1" applyBorder="1"/>
    <xf numFmtId="0" fontId="2" fillId="0" borderId="83" xfId="6" applyFont="1" applyFill="1" applyBorder="1" applyAlignment="1">
      <alignment horizontal="center" vertical="center"/>
    </xf>
    <xf numFmtId="0" fontId="2" fillId="0" borderId="82" xfId="6" applyFont="1" applyFill="1" applyBorder="1" applyAlignment="1">
      <alignment horizontal="center" vertical="center"/>
    </xf>
    <xf numFmtId="0" fontId="2" fillId="0" borderId="84" xfId="6" applyFont="1" applyFill="1" applyBorder="1" applyAlignment="1">
      <alignment horizontal="center" vertical="center"/>
    </xf>
    <xf numFmtId="0" fontId="2" fillId="0" borderId="3" xfId="6" applyFont="1" applyFill="1" applyBorder="1" applyAlignment="1">
      <alignment horizontal="center" vertical="center"/>
    </xf>
    <xf numFmtId="0" fontId="2" fillId="0" borderId="15" xfId="33" applyFont="1" applyFill="1" applyBorder="1" applyAlignment="1">
      <alignment horizontal="center" vertical="center"/>
    </xf>
    <xf numFmtId="0" fontId="0" fillId="0" borderId="0" xfId="0"/>
    <xf numFmtId="0" fontId="0" fillId="0" borderId="0" xfId="0" applyBorder="1"/>
    <xf numFmtId="0" fontId="0" fillId="0" borderId="23" xfId="0" applyBorder="1"/>
    <xf numFmtId="0" fontId="0" fillId="0" borderId="0" xfId="0" applyFill="1" applyBorder="1" applyAlignment="1">
      <alignment horizontal="center" vertical="center"/>
    </xf>
    <xf numFmtId="0" fontId="0" fillId="0" borderId="88" xfId="0" applyBorder="1" applyAlignment="1">
      <alignment horizontal="center" vertical="center"/>
    </xf>
    <xf numFmtId="0" fontId="0" fillId="0" borderId="88" xfId="0" applyFill="1" applyBorder="1" applyAlignment="1">
      <alignment horizontal="center" vertical="center"/>
    </xf>
    <xf numFmtId="0" fontId="0" fillId="0" borderId="89" xfId="0" applyFill="1" applyBorder="1" applyAlignment="1">
      <alignment horizontal="center" vertical="center"/>
    </xf>
    <xf numFmtId="0" fontId="0" fillId="3" borderId="88" xfId="0" applyFill="1" applyBorder="1" applyAlignment="1">
      <alignment horizontal="center" vertical="center"/>
    </xf>
    <xf numFmtId="0" fontId="0" fillId="3" borderId="69" xfId="0" applyFill="1" applyBorder="1" applyAlignment="1">
      <alignment horizontal="center" vertical="center"/>
    </xf>
    <xf numFmtId="0" fontId="0" fillId="0" borderId="0" xfId="0"/>
    <xf numFmtId="0" fontId="0" fillId="0" borderId="88" xfId="0" applyFill="1" applyBorder="1" applyAlignment="1">
      <alignment horizontal="center" vertical="center"/>
    </xf>
    <xf numFmtId="0" fontId="0" fillId="3" borderId="88" xfId="0" applyFill="1" applyBorder="1" applyAlignment="1">
      <alignment horizontal="center" vertical="center"/>
    </xf>
    <xf numFmtId="0" fontId="0" fillId="3" borderId="33" xfId="0" applyFill="1" applyBorder="1" applyAlignment="1">
      <alignment horizontal="center" vertical="center"/>
    </xf>
    <xf numFmtId="0" fontId="0" fillId="3" borderId="56" xfId="0" applyFill="1" applyBorder="1" applyAlignment="1">
      <alignment horizontal="center" vertical="center"/>
    </xf>
    <xf numFmtId="0" fontId="0" fillId="3" borderId="52" xfId="0" applyFill="1" applyBorder="1" applyAlignment="1">
      <alignment horizontal="center" vertical="center"/>
    </xf>
    <xf numFmtId="0" fontId="0" fillId="3" borderId="36" xfId="0" applyFill="1" applyBorder="1" applyAlignment="1">
      <alignment horizontal="center" vertical="center"/>
    </xf>
    <xf numFmtId="0" fontId="0" fillId="0" borderId="47" xfId="0" applyNumberFormat="1" applyBorder="1" applyAlignment="1">
      <alignment horizontal="center" vertical="center"/>
    </xf>
    <xf numFmtId="164" fontId="0" fillId="4" borderId="52" xfId="0" applyNumberFormat="1" applyFill="1" applyBorder="1" applyAlignment="1">
      <alignment horizontal="center" vertical="center" wrapText="1"/>
    </xf>
    <xf numFmtId="164" fontId="0" fillId="4" borderId="51" xfId="0" applyNumberFormat="1" applyFill="1" applyBorder="1" applyAlignment="1">
      <alignment horizontal="center" vertical="center" wrapText="1"/>
    </xf>
    <xf numFmtId="164" fontId="0" fillId="4" borderId="19" xfId="0" applyNumberFormat="1" applyFill="1" applyBorder="1" applyAlignment="1">
      <alignment horizontal="center" vertical="center" wrapText="1"/>
    </xf>
    <xf numFmtId="0" fontId="0" fillId="0" borderId="52" xfId="0" applyNumberFormat="1" applyBorder="1" applyAlignment="1">
      <alignment horizontal="center" vertical="center"/>
    </xf>
    <xf numFmtId="0" fontId="6" fillId="0" borderId="22" xfId="0" applyNumberFormat="1" applyFont="1" applyBorder="1" applyAlignment="1">
      <alignment horizontal="center" vertical="center"/>
    </xf>
    <xf numFmtId="0" fontId="6" fillId="0" borderId="23" xfId="0" applyNumberFormat="1" applyFont="1" applyBorder="1" applyAlignment="1">
      <alignment horizontal="center" vertical="center"/>
    </xf>
    <xf numFmtId="164" fontId="0" fillId="0" borderId="23" xfId="0" applyNumberFormat="1" applyBorder="1" applyAlignment="1">
      <alignment horizontal="center" vertical="center"/>
    </xf>
    <xf numFmtId="164" fontId="0" fillId="0" borderId="23" xfId="0" applyNumberFormat="1" applyFill="1" applyBorder="1" applyAlignment="1">
      <alignment horizontal="center" vertical="center"/>
    </xf>
    <xf numFmtId="0" fontId="0" fillId="0" borderId="25" xfId="0" applyFont="1" applyBorder="1"/>
    <xf numFmtId="0" fontId="0" fillId="0" borderId="26" xfId="0" applyFont="1" applyBorder="1"/>
    <xf numFmtId="0" fontId="0" fillId="4" borderId="69" xfId="0" applyFill="1" applyBorder="1" applyAlignment="1">
      <alignment horizontal="center" vertical="center" wrapText="1"/>
    </xf>
    <xf numFmtId="0" fontId="0" fillId="0" borderId="0" xfId="0"/>
    <xf numFmtId="0" fontId="4" fillId="0" borderId="50" xfId="33" applyFont="1" applyFill="1" applyBorder="1" applyAlignment="1">
      <alignment horizontal="center"/>
    </xf>
    <xf numFmtId="0" fontId="10" fillId="4" borderId="50" xfId="33" applyFont="1" applyFill="1" applyBorder="1" applyAlignment="1">
      <alignment horizontal="center"/>
    </xf>
    <xf numFmtId="0" fontId="10" fillId="0" borderId="50" xfId="33" applyFont="1" applyFill="1" applyBorder="1" applyAlignment="1">
      <alignment horizontal="center"/>
    </xf>
    <xf numFmtId="0" fontId="2" fillId="4" borderId="82" xfId="33" applyFont="1" applyFill="1" applyBorder="1" applyAlignment="1">
      <alignment horizontal="center" vertical="center"/>
    </xf>
    <xf numFmtId="0" fontId="2" fillId="4" borderId="84" xfId="33" applyFont="1" applyFill="1" applyBorder="1" applyAlignment="1">
      <alignment horizontal="center" vertical="center"/>
    </xf>
    <xf numFmtId="0" fontId="2" fillId="0" borderId="1" xfId="33" applyFont="1" applyFill="1" applyBorder="1" applyAlignment="1">
      <alignment horizontal="center"/>
    </xf>
    <xf numFmtId="0" fontId="11" fillId="0" borderId="0" xfId="0" applyFont="1" applyBorder="1"/>
    <xf numFmtId="0" fontId="11" fillId="0" borderId="28" xfId="0" applyFont="1" applyFill="1" applyBorder="1"/>
    <xf numFmtId="0" fontId="10" fillId="4" borderId="42" xfId="33" applyFont="1" applyFill="1" applyBorder="1" applyAlignment="1">
      <alignment horizontal="center"/>
    </xf>
    <xf numFmtId="0" fontId="11" fillId="0" borderId="1" xfId="33" applyFont="1" applyFill="1" applyBorder="1" applyAlignment="1">
      <alignment horizontal="center"/>
    </xf>
    <xf numFmtId="0" fontId="10" fillId="0" borderId="1" xfId="33" applyFont="1" applyFill="1" applyBorder="1" applyAlignment="1">
      <alignment horizontal="center"/>
    </xf>
    <xf numFmtId="0" fontId="11" fillId="4" borderId="1" xfId="33" applyFont="1" applyFill="1" applyBorder="1" applyAlignment="1">
      <alignment horizontal="center"/>
    </xf>
    <xf numFmtId="0" fontId="11" fillId="4" borderId="34" xfId="33" applyFont="1" applyFill="1" applyBorder="1" applyAlignment="1">
      <alignment horizontal="center"/>
    </xf>
    <xf numFmtId="0" fontId="2" fillId="0" borderId="55" xfId="33" applyFont="1" applyFill="1" applyBorder="1" applyAlignment="1">
      <alignment horizontal="center"/>
    </xf>
    <xf numFmtId="0" fontId="2" fillId="0" borderId="50" xfId="33" applyFont="1" applyFill="1" applyBorder="1" applyAlignment="1">
      <alignment horizontal="center"/>
    </xf>
    <xf numFmtId="0" fontId="11" fillId="4" borderId="50" xfId="33" applyFont="1" applyFill="1" applyBorder="1" applyAlignment="1">
      <alignment horizontal="center"/>
    </xf>
    <xf numFmtId="0" fontId="11" fillId="0" borderId="50" xfId="33" applyFont="1" applyFill="1" applyBorder="1" applyAlignment="1">
      <alignment horizontal="center"/>
    </xf>
    <xf numFmtId="0" fontId="11" fillId="4" borderId="46" xfId="33" applyFont="1" applyFill="1" applyBorder="1" applyAlignment="1">
      <alignment horizontal="center"/>
    </xf>
    <xf numFmtId="0" fontId="2" fillId="0" borderId="82" xfId="33" applyFont="1" applyFill="1" applyBorder="1" applyAlignment="1">
      <alignment horizontal="center" vertical="center"/>
    </xf>
    <xf numFmtId="0" fontId="2" fillId="0" borderId="84" xfId="33" applyFont="1" applyFill="1" applyBorder="1" applyAlignment="1">
      <alignment horizontal="center" vertical="center"/>
    </xf>
    <xf numFmtId="0" fontId="2" fillId="4" borderId="3" xfId="33" applyFont="1" applyFill="1" applyBorder="1" applyAlignment="1">
      <alignment horizontal="center" vertical="center"/>
    </xf>
    <xf numFmtId="0" fontId="2" fillId="0" borderId="51" xfId="33" applyFont="1" applyBorder="1" applyAlignment="1">
      <alignment horizontal="center" vertical="center"/>
    </xf>
    <xf numFmtId="0" fontId="2" fillId="4" borderId="82" xfId="33" applyFont="1" applyFill="1" applyBorder="1" applyAlignment="1">
      <alignment horizontal="center" vertical="center"/>
    </xf>
    <xf numFmtId="0" fontId="2" fillId="4" borderId="4" xfId="33" applyFont="1" applyFill="1" applyBorder="1" applyAlignment="1">
      <alignment horizontal="center" vertical="center"/>
    </xf>
    <xf numFmtId="0" fontId="2" fillId="4" borderId="5" xfId="33" applyFont="1" applyFill="1" applyBorder="1" applyAlignment="1">
      <alignment horizontal="center" vertical="center"/>
    </xf>
    <xf numFmtId="0" fontId="2" fillId="4" borderId="6" xfId="33" applyFont="1" applyFill="1" applyBorder="1" applyAlignment="1">
      <alignment horizontal="center" vertical="center"/>
    </xf>
    <xf numFmtId="0" fontId="2" fillId="4" borderId="83" xfId="33" applyFont="1" applyFill="1" applyBorder="1" applyAlignment="1">
      <alignment horizontal="center" vertical="center"/>
    </xf>
    <xf numFmtId="0" fontId="2" fillId="4" borderId="84" xfId="33" applyFont="1" applyFill="1" applyBorder="1" applyAlignment="1">
      <alignment horizontal="center" vertical="center"/>
    </xf>
    <xf numFmtId="0" fontId="2" fillId="4" borderId="69" xfId="33" applyFont="1" applyFill="1" applyBorder="1" applyAlignment="1">
      <alignment horizontal="center" vertical="center"/>
    </xf>
    <xf numFmtId="0" fontId="2" fillId="4" borderId="88" xfId="33" applyFont="1" applyFill="1" applyBorder="1" applyAlignment="1">
      <alignment horizontal="center" vertical="center"/>
    </xf>
    <xf numFmtId="0" fontId="2" fillId="0" borderId="88" xfId="33" applyFont="1" applyFill="1" applyBorder="1" applyAlignment="1">
      <alignment horizontal="center" vertical="center"/>
    </xf>
    <xf numFmtId="0" fontId="2" fillId="0" borderId="83" xfId="33" applyFont="1" applyFill="1" applyBorder="1" applyAlignment="1">
      <alignment horizontal="center" vertical="center"/>
    </xf>
    <xf numFmtId="0" fontId="2" fillId="0" borderId="82" xfId="33" applyFont="1" applyFill="1" applyBorder="1" applyAlignment="1">
      <alignment horizontal="center" vertical="center"/>
    </xf>
    <xf numFmtId="0" fontId="2" fillId="0" borderId="84" xfId="33" applyFont="1" applyFill="1" applyBorder="1" applyAlignment="1">
      <alignment horizontal="center" vertical="center"/>
    </xf>
    <xf numFmtId="0" fontId="2" fillId="4" borderId="85" xfId="33" applyFont="1" applyFill="1" applyBorder="1" applyAlignment="1">
      <alignment horizontal="center" vertical="center"/>
    </xf>
    <xf numFmtId="0" fontId="2" fillId="4" borderId="86" xfId="33" applyFont="1" applyFill="1" applyBorder="1" applyAlignment="1">
      <alignment horizontal="center" vertical="center"/>
    </xf>
    <xf numFmtId="0" fontId="2" fillId="4" borderId="87" xfId="33" applyFont="1" applyFill="1" applyBorder="1" applyAlignment="1">
      <alignment horizontal="center" vertical="center"/>
    </xf>
    <xf numFmtId="0" fontId="2" fillId="0" borderId="19" xfId="33" applyFont="1" applyBorder="1" applyAlignment="1">
      <alignment horizontal="center" vertical="center"/>
    </xf>
    <xf numFmtId="16" fontId="11" fillId="0" borderId="4" xfId="0" applyNumberFormat="1" applyFont="1" applyBorder="1" applyAlignment="1">
      <alignment horizontal="center" vertical="center"/>
    </xf>
    <xf numFmtId="0" fontId="2" fillId="0" borderId="0" xfId="1" applyBorder="1"/>
    <xf numFmtId="0" fontId="13" fillId="0" borderId="25" xfId="0" applyNumberFormat="1" applyFont="1" applyBorder="1" applyAlignment="1">
      <alignment vertical="center"/>
    </xf>
    <xf numFmtId="0" fontId="2" fillId="0" borderId="50" xfId="33" applyFont="1" applyFill="1" applyBorder="1" applyAlignment="1">
      <alignment horizontal="center" vertical="center"/>
    </xf>
    <xf numFmtId="0" fontId="0" fillId="0" borderId="0" xfId="0" applyBorder="1"/>
    <xf numFmtId="0" fontId="0" fillId="0" borderId="26" xfId="0" applyBorder="1"/>
    <xf numFmtId="0" fontId="0" fillId="0" borderId="28" xfId="0" applyBorder="1"/>
    <xf numFmtId="0" fontId="0" fillId="0" borderId="29" xfId="0" applyBorder="1"/>
    <xf numFmtId="0" fontId="0" fillId="0" borderId="0" xfId="0" applyFill="1" applyBorder="1" applyAlignment="1">
      <alignment horizontal="center" vertical="center"/>
    </xf>
    <xf numFmtId="0" fontId="0" fillId="3" borderId="84" xfId="0" applyFill="1" applyBorder="1" applyAlignment="1">
      <alignment horizontal="center" vertical="center"/>
    </xf>
    <xf numFmtId="0" fontId="0" fillId="3" borderId="87" xfId="0" applyFill="1" applyBorder="1" applyAlignment="1">
      <alignment horizontal="center" vertical="center"/>
    </xf>
    <xf numFmtId="0" fontId="0" fillId="0" borderId="83" xfId="0" applyFill="1" applyBorder="1" applyAlignment="1">
      <alignment horizontal="center" vertical="center"/>
    </xf>
    <xf numFmtId="0" fontId="0" fillId="3" borderId="83" xfId="0" applyFill="1" applyBorder="1" applyAlignment="1">
      <alignment horizontal="center" vertical="center"/>
    </xf>
    <xf numFmtId="0" fontId="0" fillId="3" borderId="85" xfId="0" applyFill="1" applyBorder="1" applyAlignment="1">
      <alignment horizontal="center" vertical="center"/>
    </xf>
    <xf numFmtId="0" fontId="0" fillId="0" borderId="84" xfId="0" applyFill="1" applyBorder="1" applyAlignment="1">
      <alignment horizontal="center" vertical="center"/>
    </xf>
    <xf numFmtId="0" fontId="0" fillId="0" borderId="53" xfId="0" applyFill="1" applyBorder="1" applyAlignment="1">
      <alignment horizontal="center" vertical="center"/>
    </xf>
    <xf numFmtId="0" fontId="0" fillId="3" borderId="31" xfId="0" applyFill="1" applyBorder="1" applyAlignment="1">
      <alignment horizontal="center" vertical="center"/>
    </xf>
    <xf numFmtId="0" fontId="0" fillId="0" borderId="50" xfId="0" applyFill="1" applyBorder="1" applyAlignment="1">
      <alignment horizontal="center" vertical="center"/>
    </xf>
    <xf numFmtId="0" fontId="0" fillId="3" borderId="50" xfId="0" applyFill="1" applyBorder="1" applyAlignment="1">
      <alignment horizontal="center" vertical="center"/>
    </xf>
    <xf numFmtId="0" fontId="6" fillId="0" borderId="28" xfId="0" applyFont="1" applyBorder="1" applyAlignment="1">
      <alignment horizontal="center" vertical="center"/>
    </xf>
    <xf numFmtId="0" fontId="0" fillId="0" borderId="43" xfId="0" applyFill="1" applyBorder="1" applyAlignment="1">
      <alignment horizontal="center" vertical="center"/>
    </xf>
    <xf numFmtId="0" fontId="2" fillId="4" borderId="43" xfId="33" applyFont="1" applyFill="1" applyBorder="1" applyAlignment="1">
      <alignment horizontal="center" vertical="center"/>
    </xf>
    <xf numFmtId="0" fontId="2" fillId="4" borderId="50" xfId="33" applyFont="1" applyFill="1" applyBorder="1" applyAlignment="1">
      <alignment horizontal="center" vertical="center"/>
    </xf>
    <xf numFmtId="0" fontId="0" fillId="0" borderId="46" xfId="0" applyFill="1" applyBorder="1" applyAlignment="1">
      <alignment horizontal="center" vertical="center"/>
    </xf>
    <xf numFmtId="0" fontId="0" fillId="0" borderId="15" xfId="0" applyFill="1" applyBorder="1" applyAlignment="1">
      <alignment horizontal="center" vertical="center"/>
    </xf>
    <xf numFmtId="0" fontId="0" fillId="0" borderId="45" xfId="0" applyFill="1" applyBorder="1" applyAlignment="1">
      <alignment horizontal="center" vertical="center"/>
    </xf>
    <xf numFmtId="0" fontId="0" fillId="0" borderId="4" xfId="0" applyFill="1" applyBorder="1" applyAlignment="1">
      <alignment horizontal="center" vertical="center"/>
    </xf>
    <xf numFmtId="0" fontId="0" fillId="0" borderId="6" xfId="0" applyFill="1" applyBorder="1" applyAlignment="1">
      <alignment horizontal="center" vertical="center"/>
    </xf>
    <xf numFmtId="0" fontId="0" fillId="0" borderId="55" xfId="0" applyNumberFormat="1" applyBorder="1" applyAlignment="1">
      <alignment horizontal="center" vertical="center"/>
    </xf>
    <xf numFmtId="0" fontId="0" fillId="0" borderId="50" xfId="0" applyNumberFormat="1" applyBorder="1" applyAlignment="1">
      <alignment horizontal="center" vertical="center"/>
    </xf>
    <xf numFmtId="0" fontId="0" fillId="0" borderId="28" xfId="0" applyBorder="1" applyAlignment="1">
      <alignment horizontal="center" vertical="center"/>
    </xf>
    <xf numFmtId="0" fontId="0" fillId="0" borderId="29" xfId="0" applyBorder="1" applyAlignment="1">
      <alignment horizontal="center" vertical="center"/>
    </xf>
    <xf numFmtId="0" fontId="0" fillId="0" borderId="46" xfId="0" applyNumberFormat="1" applyBorder="1" applyAlignment="1">
      <alignment horizontal="center" vertical="center"/>
    </xf>
    <xf numFmtId="0" fontId="0" fillId="3" borderId="42" xfId="0" applyFill="1" applyBorder="1" applyAlignment="1">
      <alignment horizontal="center" vertical="center"/>
    </xf>
    <xf numFmtId="0" fontId="6" fillId="0" borderId="0" xfId="0" applyNumberFormat="1" applyFont="1" applyBorder="1" applyAlignment="1">
      <alignment horizontal="center" vertical="center"/>
    </xf>
    <xf numFmtId="164" fontId="0" fillId="0" borderId="0" xfId="0" applyNumberFormat="1" applyBorder="1" applyAlignment="1">
      <alignment horizontal="center" vertical="center"/>
    </xf>
    <xf numFmtId="164" fontId="0" fillId="0" borderId="0" xfId="0" applyNumberFormat="1" applyFill="1" applyBorder="1" applyAlignment="1">
      <alignment horizontal="center" vertical="center"/>
    </xf>
    <xf numFmtId="0" fontId="0" fillId="0" borderId="53" xfId="0" applyNumberFormat="1" applyBorder="1" applyAlignment="1">
      <alignment horizontal="center" vertical="center"/>
    </xf>
    <xf numFmtId="0" fontId="0" fillId="0" borderId="15" xfId="0" applyNumberFormat="1" applyBorder="1" applyAlignment="1">
      <alignment horizontal="center" vertical="center"/>
    </xf>
    <xf numFmtId="0" fontId="0" fillId="0" borderId="82" xfId="0" applyNumberFormat="1" applyBorder="1" applyAlignment="1">
      <alignment horizontal="center" vertical="center"/>
    </xf>
    <xf numFmtId="0" fontId="0" fillId="0" borderId="83" xfId="0" applyNumberFormat="1" applyBorder="1" applyAlignment="1">
      <alignment horizontal="center" vertical="center"/>
    </xf>
    <xf numFmtId="0" fontId="0" fillId="4" borderId="82" xfId="0" applyNumberFormat="1" applyFill="1" applyBorder="1" applyAlignment="1">
      <alignment horizontal="center" vertical="center"/>
    </xf>
    <xf numFmtId="0" fontId="0" fillId="4" borderId="83" xfId="0" applyNumberFormat="1" applyFill="1" applyBorder="1" applyAlignment="1">
      <alignment horizontal="center" vertical="center"/>
    </xf>
    <xf numFmtId="0" fontId="0" fillId="0" borderId="32" xfId="0" applyNumberFormat="1" applyBorder="1" applyAlignment="1">
      <alignment horizontal="center" vertical="center"/>
    </xf>
    <xf numFmtId="0" fontId="0" fillId="4" borderId="21" xfId="0" applyNumberFormat="1" applyFill="1" applyBorder="1" applyAlignment="1">
      <alignment horizontal="center" vertical="center"/>
    </xf>
    <xf numFmtId="0" fontId="0" fillId="0" borderId="28" xfId="0" applyNumberFormat="1" applyFill="1" applyBorder="1" applyAlignment="1">
      <alignment horizontal="left" vertical="center"/>
    </xf>
    <xf numFmtId="164" fontId="0" fillId="4" borderId="83" xfId="0" applyNumberFormat="1" applyFill="1" applyBorder="1" applyAlignment="1">
      <alignment horizontal="center" vertical="center"/>
    </xf>
    <xf numFmtId="164" fontId="0" fillId="4" borderId="83" xfId="0" applyNumberFormat="1" applyFill="1" applyBorder="1" applyAlignment="1">
      <alignment horizontal="center" vertical="center" wrapText="1"/>
    </xf>
    <xf numFmtId="164" fontId="0" fillId="4" borderId="82" xfId="0" applyNumberFormat="1" applyFill="1" applyBorder="1" applyAlignment="1">
      <alignment horizontal="center" vertical="center"/>
    </xf>
    <xf numFmtId="164" fontId="0" fillId="4" borderId="82" xfId="0" applyNumberFormat="1" applyFill="1" applyBorder="1" applyAlignment="1">
      <alignment horizontal="center" vertical="center" wrapText="1"/>
    </xf>
    <xf numFmtId="164" fontId="0" fillId="4" borderId="21" xfId="0" applyNumberFormat="1" applyFill="1" applyBorder="1" applyAlignment="1">
      <alignment horizontal="center" vertical="center"/>
    </xf>
    <xf numFmtId="0" fontId="0" fillId="0" borderId="26" xfId="0" applyFill="1" applyBorder="1" applyAlignment="1">
      <alignment horizontal="center" vertical="center"/>
    </xf>
    <xf numFmtId="164" fontId="0" fillId="4" borderId="84" xfId="0" applyNumberFormat="1" applyFill="1" applyBorder="1" applyAlignment="1">
      <alignment horizontal="center" vertical="center"/>
    </xf>
    <xf numFmtId="164" fontId="0" fillId="4" borderId="84" xfId="0" applyNumberFormat="1" applyFill="1" applyBorder="1" applyAlignment="1">
      <alignment horizontal="center" vertical="center" wrapText="1"/>
    </xf>
    <xf numFmtId="164" fontId="0" fillId="4" borderId="33" xfId="0" applyNumberFormat="1" applyFill="1" applyBorder="1" applyAlignment="1">
      <alignment horizontal="center" vertical="center"/>
    </xf>
    <xf numFmtId="0" fontId="0" fillId="0" borderId="84" xfId="0" applyNumberFormat="1" applyBorder="1" applyAlignment="1">
      <alignment horizontal="center" vertical="center"/>
    </xf>
    <xf numFmtId="0" fontId="0" fillId="0" borderId="27" xfId="0" applyNumberFormat="1" applyFont="1" applyFill="1" applyBorder="1" applyAlignment="1">
      <alignment horizontal="left" vertical="center"/>
    </xf>
    <xf numFmtId="0" fontId="0" fillId="0" borderId="25" xfId="0" applyNumberFormat="1" applyFont="1" applyBorder="1" applyAlignment="1">
      <alignment vertical="center"/>
    </xf>
    <xf numFmtId="0" fontId="0" fillId="0" borderId="27" xfId="0" applyNumberFormat="1" applyFont="1" applyFill="1" applyBorder="1" applyAlignment="1">
      <alignment vertical="center"/>
    </xf>
    <xf numFmtId="0" fontId="0" fillId="0" borderId="25" xfId="0" applyNumberFormat="1" applyFont="1" applyFill="1" applyBorder="1" applyAlignment="1">
      <alignment horizontal="left" vertical="center"/>
    </xf>
    <xf numFmtId="0" fontId="0" fillId="3" borderId="15" xfId="0" applyFill="1" applyBorder="1" applyAlignment="1">
      <alignment horizontal="center" vertical="center"/>
    </xf>
    <xf numFmtId="0" fontId="0" fillId="0" borderId="0" xfId="0" applyAlignment="1">
      <alignment horizontal="left"/>
    </xf>
    <xf numFmtId="0" fontId="0" fillId="3" borderId="47" xfId="0" applyFill="1" applyBorder="1" applyAlignment="1">
      <alignment horizontal="center" vertical="center"/>
    </xf>
    <xf numFmtId="0" fontId="0" fillId="0" borderId="25" xfId="0" applyNumberFormat="1" applyFont="1" applyBorder="1"/>
    <xf numFmtId="164" fontId="0" fillId="4" borderId="88" xfId="0" applyNumberFormat="1" applyFill="1" applyBorder="1" applyAlignment="1">
      <alignment horizontal="center" vertical="center"/>
    </xf>
    <xf numFmtId="0" fontId="0" fillId="0" borderId="0" xfId="0" applyFont="1" applyBorder="1"/>
    <xf numFmtId="0" fontId="2" fillId="4" borderId="53" xfId="33" applyFont="1" applyFill="1" applyBorder="1" applyAlignment="1">
      <alignment horizontal="center" vertical="center"/>
    </xf>
    <xf numFmtId="0" fontId="2" fillId="4" borderId="15" xfId="33" applyFont="1" applyFill="1" applyBorder="1" applyAlignment="1">
      <alignment horizontal="center" vertical="center"/>
    </xf>
    <xf numFmtId="0" fontId="2" fillId="0" borderId="51" xfId="33" applyFont="1" applyBorder="1" applyAlignment="1">
      <alignment horizontal="center" vertical="center"/>
    </xf>
    <xf numFmtId="0" fontId="2" fillId="0" borderId="44" xfId="33" applyFont="1" applyBorder="1" applyAlignment="1">
      <alignment horizontal="center" vertical="center"/>
    </xf>
    <xf numFmtId="0" fontId="2" fillId="4" borderId="82" xfId="33" applyFont="1" applyFill="1" applyBorder="1" applyAlignment="1">
      <alignment horizontal="center" vertical="center"/>
    </xf>
    <xf numFmtId="16" fontId="0" fillId="0" borderId="32" xfId="0" applyNumberFormat="1" applyBorder="1" applyAlignment="1">
      <alignment horizontal="center" vertical="center"/>
    </xf>
    <xf numFmtId="0" fontId="2" fillId="4" borderId="42" xfId="33" applyFont="1" applyFill="1" applyBorder="1" applyAlignment="1">
      <alignment horizontal="center" vertical="center"/>
    </xf>
    <xf numFmtId="0" fontId="2" fillId="4" borderId="47" xfId="33" applyFont="1" applyFill="1" applyBorder="1" applyAlignment="1">
      <alignment horizontal="center" vertical="center"/>
    </xf>
    <xf numFmtId="0" fontId="0" fillId="4" borderId="51" xfId="0" applyNumberFormat="1" applyFill="1" applyBorder="1" applyAlignment="1">
      <alignment horizontal="center" vertical="center"/>
    </xf>
    <xf numFmtId="0" fontId="0" fillId="4" borderId="19" xfId="0" applyNumberFormat="1" applyFill="1" applyBorder="1" applyAlignment="1">
      <alignment horizontal="center" vertical="center"/>
    </xf>
    <xf numFmtId="0" fontId="0" fillId="0" borderId="19" xfId="0" applyNumberFormat="1" applyBorder="1" applyAlignment="1">
      <alignment horizontal="center" vertical="center"/>
    </xf>
    <xf numFmtId="0" fontId="0" fillId="0" borderId="82" xfId="0" applyFill="1" applyBorder="1" applyAlignment="1">
      <alignment horizontal="center" vertical="center" wrapText="1"/>
    </xf>
    <xf numFmtId="164" fontId="0" fillId="0" borderId="82" xfId="0" applyNumberFormat="1" applyFill="1" applyBorder="1" applyAlignment="1">
      <alignment horizontal="center" vertical="center"/>
    </xf>
    <xf numFmtId="164" fontId="0" fillId="0" borderId="84" xfId="0" applyNumberFormat="1" applyFill="1" applyBorder="1" applyAlignment="1">
      <alignment horizontal="center" vertical="center"/>
    </xf>
    <xf numFmtId="0" fontId="0" fillId="4" borderId="82" xfId="0" applyFill="1" applyBorder="1" applyAlignment="1">
      <alignment horizontal="center" vertical="center" wrapText="1"/>
    </xf>
    <xf numFmtId="164" fontId="0" fillId="0" borderId="83" xfId="0" applyNumberFormat="1" applyFill="1" applyBorder="1" applyAlignment="1">
      <alignment horizontal="center" vertical="center"/>
    </xf>
    <xf numFmtId="164" fontId="0" fillId="0" borderId="83" xfId="0" applyNumberFormat="1" applyFill="1" applyBorder="1" applyAlignment="1">
      <alignment horizontal="center" vertical="center" wrapText="1"/>
    </xf>
    <xf numFmtId="164" fontId="0" fillId="0" borderId="82" xfId="0" applyNumberFormat="1" applyFill="1" applyBorder="1" applyAlignment="1">
      <alignment horizontal="center" vertical="center" wrapText="1"/>
    </xf>
    <xf numFmtId="164" fontId="0" fillId="0" borderId="84" xfId="0" applyNumberFormat="1" applyFill="1" applyBorder="1" applyAlignment="1">
      <alignment horizontal="center" vertical="center" wrapText="1"/>
    </xf>
    <xf numFmtId="0" fontId="17" fillId="0" borderId="25" xfId="0" applyNumberFormat="1" applyFont="1" applyBorder="1"/>
    <xf numFmtId="0" fontId="6" fillId="0" borderId="25" xfId="0" applyNumberFormat="1" applyFont="1" applyBorder="1"/>
    <xf numFmtId="164" fontId="0" fillId="4" borderId="85" xfId="0" applyNumberFormat="1" applyFill="1" applyBorder="1" applyAlignment="1">
      <alignment horizontal="center" vertical="center"/>
    </xf>
    <xf numFmtId="164" fontId="0" fillId="4" borderId="86" xfId="0" applyNumberFormat="1" applyFill="1" applyBorder="1" applyAlignment="1">
      <alignment horizontal="center" vertical="center"/>
    </xf>
    <xf numFmtId="164" fontId="0" fillId="0" borderId="87" xfId="0" applyNumberFormat="1" applyFill="1" applyBorder="1" applyAlignment="1">
      <alignment horizontal="center" vertical="center"/>
    </xf>
    <xf numFmtId="0" fontId="0" fillId="4" borderId="5" xfId="0" applyFill="1" applyBorder="1" applyAlignment="1">
      <alignment horizontal="center" vertical="center" wrapText="1"/>
    </xf>
    <xf numFmtId="0" fontId="0" fillId="0" borderId="83" xfId="0" applyFill="1" applyBorder="1" applyAlignment="1">
      <alignment horizontal="center" vertical="center" wrapText="1"/>
    </xf>
    <xf numFmtId="0" fontId="0" fillId="4" borderId="86" xfId="0" applyFill="1" applyBorder="1" applyAlignment="1">
      <alignment horizontal="center" vertical="center" wrapText="1"/>
    </xf>
    <xf numFmtId="164" fontId="0" fillId="0" borderId="4" xfId="0" applyNumberFormat="1" applyFill="1" applyBorder="1" applyAlignment="1">
      <alignment horizontal="center" vertical="center" wrapText="1"/>
    </xf>
    <xf numFmtId="164" fontId="0" fillId="4" borderId="5" xfId="0" applyNumberFormat="1" applyFill="1" applyBorder="1" applyAlignment="1">
      <alignment horizontal="center" vertical="center" wrapText="1"/>
    </xf>
    <xf numFmtId="164" fontId="0" fillId="4" borderId="6" xfId="0" applyNumberFormat="1" applyFill="1" applyBorder="1" applyAlignment="1">
      <alignment horizontal="center" vertical="center" wrapText="1"/>
    </xf>
    <xf numFmtId="0" fontId="0" fillId="0" borderId="50" xfId="0" applyNumberFormat="1" applyFill="1" applyBorder="1" applyAlignment="1">
      <alignment horizontal="center" vertical="center"/>
    </xf>
    <xf numFmtId="0" fontId="0" fillId="0" borderId="31" xfId="0" applyFill="1" applyBorder="1" applyAlignment="1">
      <alignment horizontal="center" vertical="center"/>
    </xf>
    <xf numFmtId="0" fontId="0" fillId="4" borderId="88" xfId="0" applyFill="1" applyBorder="1" applyAlignment="1">
      <alignment horizontal="center" vertical="center" wrapText="1"/>
    </xf>
    <xf numFmtId="0" fontId="0" fillId="0" borderId="88" xfId="0" applyFill="1" applyBorder="1" applyAlignment="1">
      <alignment horizontal="center" vertical="center" wrapText="1"/>
    </xf>
    <xf numFmtId="0" fontId="0" fillId="0" borderId="89" xfId="0" applyFill="1" applyBorder="1" applyAlignment="1">
      <alignment horizontal="center" vertical="center" wrapText="1"/>
    </xf>
    <xf numFmtId="0" fontId="0" fillId="0" borderId="49" xfId="0" applyFill="1" applyBorder="1" applyAlignment="1">
      <alignment horizontal="center" vertical="center"/>
    </xf>
    <xf numFmtId="0" fontId="0" fillId="3" borderId="84" xfId="0" applyFill="1" applyBorder="1" applyAlignment="1">
      <alignment vertical="center"/>
    </xf>
    <xf numFmtId="0" fontId="0" fillId="0" borderId="23" xfId="0" applyFill="1" applyBorder="1" applyAlignment="1">
      <alignment horizontal="center" vertical="center"/>
    </xf>
    <xf numFmtId="0" fontId="2" fillId="0" borderId="82" xfId="33" applyFont="1" applyFill="1" applyBorder="1" applyAlignment="1">
      <alignment horizontal="center" vertical="center"/>
    </xf>
    <xf numFmtId="0" fontId="2" fillId="9" borderId="50" xfId="33" applyFont="1" applyFill="1" applyBorder="1" applyAlignment="1">
      <alignment horizontal="center" vertical="center"/>
    </xf>
    <xf numFmtId="0" fontId="2" fillId="9" borderId="15" xfId="33" applyFont="1" applyFill="1" applyBorder="1" applyAlignment="1">
      <alignment horizontal="center" vertical="center"/>
    </xf>
    <xf numFmtId="0" fontId="2" fillId="9" borderId="82" xfId="33" applyFont="1" applyFill="1" applyBorder="1" applyAlignment="1">
      <alignment horizontal="center" vertical="center"/>
    </xf>
    <xf numFmtId="0" fontId="0" fillId="0" borderId="65" xfId="0" applyBorder="1" applyAlignment="1">
      <alignment horizontal="center"/>
    </xf>
    <xf numFmtId="0" fontId="0" fillId="0" borderId="82" xfId="0" applyBorder="1" applyAlignment="1">
      <alignment horizontal="center" vertical="center"/>
    </xf>
    <xf numFmtId="0" fontId="0" fillId="0" borderId="86" xfId="0" applyBorder="1" applyAlignment="1">
      <alignment horizontal="center" vertical="center"/>
    </xf>
    <xf numFmtId="0" fontId="0" fillId="0" borderId="85" xfId="0" applyBorder="1" applyAlignment="1">
      <alignment horizontal="center" vertical="center"/>
    </xf>
    <xf numFmtId="0" fontId="0" fillId="0" borderId="25" xfId="0" applyBorder="1" applyAlignment="1">
      <alignment horizontal="center" vertical="center"/>
    </xf>
    <xf numFmtId="0" fontId="0" fillId="0" borderId="53" xfId="0" applyBorder="1" applyAlignment="1">
      <alignment horizontal="center" vertical="center"/>
    </xf>
    <xf numFmtId="0" fontId="0" fillId="0" borderId="27" xfId="0" applyBorder="1" applyAlignment="1">
      <alignment horizontal="center" vertical="center"/>
    </xf>
    <xf numFmtId="0" fontId="0" fillId="0" borderId="12" xfId="0" applyBorder="1" applyAlignment="1">
      <alignment horizontal="center" vertical="center"/>
    </xf>
    <xf numFmtId="0" fontId="0" fillId="0" borderId="45" xfId="0" applyFill="1" applyBorder="1" applyAlignment="1">
      <alignment horizontal="center" vertical="center"/>
    </xf>
    <xf numFmtId="0" fontId="0" fillId="0" borderId="0" xfId="0" applyAlignment="1">
      <alignment horizontal="center"/>
    </xf>
    <xf numFmtId="0" fontId="0" fillId="0" borderId="33" xfId="0" applyFill="1" applyBorder="1" applyAlignment="1">
      <alignment horizontal="center" vertical="center"/>
    </xf>
    <xf numFmtId="0" fontId="0" fillId="0" borderId="82" xfId="0" applyBorder="1" applyAlignment="1">
      <alignment horizontal="center" vertical="center" wrapText="1"/>
    </xf>
    <xf numFmtId="0" fontId="0" fillId="0" borderId="84" xfId="0" applyBorder="1" applyAlignment="1">
      <alignment horizontal="center" vertical="center"/>
    </xf>
    <xf numFmtId="0" fontId="0" fillId="0" borderId="52" xfId="0" applyFill="1" applyBorder="1" applyAlignment="1">
      <alignment horizontal="center" vertical="center"/>
    </xf>
    <xf numFmtId="0" fontId="0" fillId="0" borderId="84" xfId="0" applyFill="1" applyBorder="1" applyAlignment="1">
      <alignment horizontal="center" vertical="center"/>
    </xf>
    <xf numFmtId="0" fontId="0" fillId="0" borderId="84" xfId="0" applyBorder="1" applyAlignment="1">
      <alignment horizontal="center" vertical="center" wrapText="1"/>
    </xf>
    <xf numFmtId="0" fontId="2" fillId="0" borderId="3" xfId="6" applyFont="1" applyFill="1" applyBorder="1" applyAlignment="1">
      <alignment horizontal="center"/>
    </xf>
    <xf numFmtId="0" fontId="11" fillId="0" borderId="3" xfId="6" applyFont="1" applyFill="1" applyBorder="1" applyAlignment="1">
      <alignment horizontal="center"/>
    </xf>
    <xf numFmtId="0" fontId="11" fillId="4" borderId="3" xfId="6" applyFont="1" applyFill="1" applyBorder="1" applyAlignment="1">
      <alignment horizontal="center"/>
    </xf>
    <xf numFmtId="0" fontId="12" fillId="4" borderId="2" xfId="0" applyFont="1" applyFill="1" applyBorder="1" applyAlignment="1">
      <alignment horizontal="center" vertical="center"/>
    </xf>
    <xf numFmtId="0" fontId="12" fillId="4" borderId="21" xfId="0" applyFont="1" applyFill="1" applyBorder="1" applyAlignment="1">
      <alignment horizontal="center" vertical="center"/>
    </xf>
    <xf numFmtId="0" fontId="12" fillId="0" borderId="21" xfId="0" applyFont="1" applyFill="1" applyBorder="1" applyAlignment="1">
      <alignment horizontal="center" vertical="center"/>
    </xf>
    <xf numFmtId="0" fontId="12" fillId="0" borderId="2" xfId="0" applyFont="1" applyFill="1" applyBorder="1" applyAlignment="1">
      <alignment horizontal="center" vertical="center"/>
    </xf>
    <xf numFmtId="0" fontId="2" fillId="0" borderId="15" xfId="6" applyFont="1" applyFill="1" applyBorder="1" applyAlignment="1">
      <alignment horizontal="center"/>
    </xf>
    <xf numFmtId="0" fontId="2" fillId="0" borderId="82" xfId="6" applyFont="1" applyFill="1" applyBorder="1" applyAlignment="1">
      <alignment horizontal="center" vertical="center"/>
    </xf>
    <xf numFmtId="0" fontId="12" fillId="0" borderId="10" xfId="0" applyFont="1" applyBorder="1" applyAlignment="1">
      <alignment horizontal="center" vertical="center"/>
    </xf>
    <xf numFmtId="0" fontId="12" fillId="0" borderId="2" xfId="0" applyFont="1" applyBorder="1" applyAlignment="1">
      <alignment horizontal="center" vertical="center"/>
    </xf>
    <xf numFmtId="0" fontId="2" fillId="0" borderId="38" xfId="6" applyFont="1" applyFill="1" applyBorder="1" applyAlignment="1">
      <alignment horizontal="center"/>
    </xf>
    <xf numFmtId="0" fontId="11" fillId="0" borderId="85" xfId="0" applyFont="1" applyBorder="1" applyAlignment="1">
      <alignment horizontal="center" vertical="center"/>
    </xf>
    <xf numFmtId="0" fontId="11" fillId="0" borderId="22" xfId="0" applyFont="1" applyBorder="1" applyAlignment="1">
      <alignment horizontal="left"/>
    </xf>
    <xf numFmtId="0" fontId="11" fillId="0" borderId="23" xfId="0" applyFont="1" applyBorder="1" applyAlignment="1">
      <alignment horizontal="left"/>
    </xf>
    <xf numFmtId="0" fontId="2" fillId="0" borderId="3" xfId="6" applyFont="1" applyFill="1" applyBorder="1" applyAlignment="1">
      <alignment horizontal="center" vertical="center"/>
    </xf>
    <xf numFmtId="0" fontId="11" fillId="0" borderId="82" xfId="0" applyFont="1" applyBorder="1" applyAlignment="1">
      <alignment horizontal="center" vertical="center"/>
    </xf>
    <xf numFmtId="0" fontId="49" fillId="0" borderId="82" xfId="0" applyFont="1" applyBorder="1" applyAlignment="1">
      <alignment horizontal="center" vertical="center"/>
    </xf>
    <xf numFmtId="0" fontId="0" fillId="10" borderId="82" xfId="0" applyFill="1" applyBorder="1" applyAlignment="1">
      <alignment horizontal="center" vertical="center"/>
    </xf>
    <xf numFmtId="0" fontId="0" fillId="10" borderId="82" xfId="0" applyFill="1" applyBorder="1" applyAlignment="1">
      <alignment horizontal="center" vertical="center" wrapText="1"/>
    </xf>
    <xf numFmtId="0" fontId="49" fillId="0" borderId="84" xfId="0" applyFont="1" applyBorder="1" applyAlignment="1">
      <alignment horizontal="center"/>
    </xf>
    <xf numFmtId="0" fontId="49" fillId="0" borderId="84" xfId="0" applyFont="1" applyBorder="1" applyAlignment="1">
      <alignment horizontal="center" vertical="center"/>
    </xf>
    <xf numFmtId="0" fontId="11" fillId="0" borderId="83" xfId="0" applyFont="1" applyBorder="1" applyAlignment="1">
      <alignment horizontal="center" vertical="center"/>
    </xf>
    <xf numFmtId="0" fontId="0" fillId="0" borderId="86" xfId="0" applyBorder="1" applyAlignment="1">
      <alignment horizontal="center" vertical="center" wrapText="1"/>
    </xf>
    <xf numFmtId="0" fontId="0" fillId="0" borderId="87" xfId="0" applyBorder="1" applyAlignment="1">
      <alignment horizontal="center" vertical="center" wrapText="1"/>
    </xf>
    <xf numFmtId="16" fontId="11" fillId="0" borderId="38" xfId="0" applyNumberFormat="1" applyFont="1" applyBorder="1" applyAlignment="1">
      <alignment horizontal="center" vertical="center"/>
    </xf>
    <xf numFmtId="0" fontId="2" fillId="0" borderId="35" xfId="6" applyFont="1" applyBorder="1" applyAlignment="1">
      <alignment horizontal="center" vertical="center"/>
    </xf>
    <xf numFmtId="0" fontId="50" fillId="0" borderId="83" xfId="33" applyFont="1" applyFill="1" applyBorder="1" applyAlignment="1">
      <alignment horizontal="center" vertical="center"/>
    </xf>
    <xf numFmtId="0" fontId="0" fillId="0" borderId="0" xfId="0"/>
    <xf numFmtId="0" fontId="0" fillId="3" borderId="82" xfId="0" applyFill="1" applyBorder="1" applyAlignment="1">
      <alignment horizontal="center" vertical="center"/>
    </xf>
    <xf numFmtId="0" fontId="0" fillId="0" borderId="28" xfId="0" applyFill="1" applyBorder="1"/>
    <xf numFmtId="0" fontId="11" fillId="0" borderId="0" xfId="0" applyFont="1" applyBorder="1" applyAlignment="1">
      <alignment horizontal="left"/>
    </xf>
    <xf numFmtId="0" fontId="0" fillId="0" borderId="0" xfId="0"/>
    <xf numFmtId="0" fontId="2" fillId="4" borderId="82" xfId="33" applyFont="1" applyFill="1" applyBorder="1" applyAlignment="1">
      <alignment horizontal="center" vertical="center"/>
    </xf>
    <xf numFmtId="0" fontId="2" fillId="0" borderId="82" xfId="33" applyFont="1" applyFill="1" applyBorder="1" applyAlignment="1">
      <alignment horizontal="center" vertical="center"/>
    </xf>
    <xf numFmtId="0" fontId="11" fillId="0" borderId="23" xfId="0" applyFont="1" applyBorder="1" applyAlignment="1">
      <alignment horizontal="left"/>
    </xf>
    <xf numFmtId="0" fontId="0" fillId="0" borderId="0" xfId="0"/>
    <xf numFmtId="0" fontId="2" fillId="4" borderId="13" xfId="33" applyFont="1" applyFill="1" applyBorder="1" applyAlignment="1">
      <alignment horizontal="center" vertical="center"/>
    </xf>
    <xf numFmtId="0" fontId="2" fillId="4" borderId="1" xfId="33" applyFont="1" applyFill="1" applyBorder="1" applyAlignment="1">
      <alignment horizontal="center" vertical="center"/>
    </xf>
    <xf numFmtId="0" fontId="2" fillId="0" borderId="1" xfId="33" applyFont="1" applyFill="1" applyBorder="1" applyAlignment="1">
      <alignment horizontal="center" vertical="center"/>
    </xf>
    <xf numFmtId="0" fontId="2" fillId="4" borderId="17" xfId="33" applyFont="1" applyFill="1" applyBorder="1" applyAlignment="1">
      <alignment horizontal="center" vertical="center"/>
    </xf>
    <xf numFmtId="0" fontId="11" fillId="0" borderId="23" xfId="0" applyFont="1" applyBorder="1" applyAlignment="1">
      <alignment horizontal="left"/>
    </xf>
    <xf numFmtId="0" fontId="0" fillId="0" borderId="0" xfId="0"/>
    <xf numFmtId="0" fontId="2" fillId="4" borderId="13" xfId="33" applyFont="1" applyFill="1" applyBorder="1" applyAlignment="1">
      <alignment horizontal="center" vertical="center"/>
    </xf>
    <xf numFmtId="0" fontId="2" fillId="4" borderId="1" xfId="33" applyFont="1" applyFill="1" applyBorder="1" applyAlignment="1">
      <alignment horizontal="center" vertical="center"/>
    </xf>
    <xf numFmtId="0" fontId="2" fillId="0" borderId="1" xfId="33" applyFont="1" applyFill="1" applyBorder="1" applyAlignment="1">
      <alignment horizontal="center" vertical="center"/>
    </xf>
    <xf numFmtId="0" fontId="2" fillId="4" borderId="17" xfId="33" applyFont="1" applyFill="1" applyBorder="1" applyAlignment="1">
      <alignment horizontal="center" vertical="center"/>
    </xf>
    <xf numFmtId="0" fontId="11" fillId="0" borderId="23" xfId="0" applyFont="1" applyBorder="1" applyAlignment="1">
      <alignment horizontal="left"/>
    </xf>
    <xf numFmtId="0" fontId="2" fillId="4" borderId="13" xfId="33" applyFont="1" applyFill="1" applyBorder="1" applyAlignment="1">
      <alignment horizontal="center" vertical="center"/>
    </xf>
    <xf numFmtId="0" fontId="2" fillId="4" borderId="1" xfId="33" applyFont="1" applyFill="1" applyBorder="1" applyAlignment="1">
      <alignment horizontal="center" vertical="center"/>
    </xf>
    <xf numFmtId="0" fontId="2" fillId="0" borderId="1" xfId="33" applyFont="1" applyFill="1" applyBorder="1" applyAlignment="1">
      <alignment horizontal="center" vertical="center"/>
    </xf>
    <xf numFmtId="0" fontId="2" fillId="4" borderId="17" xfId="33" applyFont="1" applyFill="1" applyBorder="1" applyAlignment="1">
      <alignment horizontal="center" vertical="center"/>
    </xf>
    <xf numFmtId="0" fontId="2" fillId="0" borderId="0" xfId="1"/>
    <xf numFmtId="0" fontId="0" fillId="0" borderId="0" xfId="0" applyBorder="1"/>
    <xf numFmtId="0" fontId="0" fillId="0" borderId="26" xfId="0" applyBorder="1"/>
    <xf numFmtId="0" fontId="0" fillId="0" borderId="25" xfId="0" applyBorder="1"/>
    <xf numFmtId="164" fontId="11" fillId="4" borderId="46" xfId="33" applyNumberFormat="1" applyFont="1" applyFill="1" applyBorder="1" applyAlignment="1">
      <alignment horizontal="center"/>
    </xf>
    <xf numFmtId="0" fontId="52" fillId="0" borderId="3" xfId="0" applyFont="1" applyFill="1" applyBorder="1" applyAlignment="1">
      <alignment horizontal="center"/>
    </xf>
    <xf numFmtId="0" fontId="52" fillId="0" borderId="82" xfId="0" applyFont="1" applyFill="1" applyBorder="1" applyAlignment="1">
      <alignment horizontal="center"/>
    </xf>
    <xf numFmtId="0" fontId="53" fillId="0" borderId="0" xfId="0" applyFont="1" applyFill="1" applyBorder="1" applyAlignment="1">
      <alignment horizontal="center" vertical="center"/>
    </xf>
    <xf numFmtId="0" fontId="53" fillId="0" borderId="58" xfId="0" applyFont="1" applyFill="1" applyBorder="1" applyAlignment="1">
      <alignment horizontal="center" vertical="center"/>
    </xf>
    <xf numFmtId="0" fontId="4" fillId="0" borderId="0" xfId="0" applyFont="1" applyFill="1" applyBorder="1" applyAlignment="1">
      <alignment horizontal="center"/>
    </xf>
    <xf numFmtId="0" fontId="53" fillId="0" borderId="37" xfId="0" applyFont="1" applyFill="1" applyBorder="1" applyAlignment="1">
      <alignment horizontal="center" vertical="center"/>
    </xf>
    <xf numFmtId="0" fontId="57" fillId="0" borderId="0" xfId="0" applyFont="1" applyFill="1" applyBorder="1" applyAlignment="1"/>
    <xf numFmtId="0" fontId="54" fillId="0" borderId="0" xfId="0" applyFont="1" applyFill="1" applyBorder="1" applyAlignment="1">
      <alignment horizontal="center"/>
    </xf>
    <xf numFmtId="0" fontId="55" fillId="0" borderId="0" xfId="0" applyFont="1" applyFill="1" applyBorder="1" applyAlignment="1">
      <alignment horizontal="center"/>
    </xf>
    <xf numFmtId="0" fontId="60" fillId="0" borderId="3" xfId="0" applyFont="1" applyFill="1" applyBorder="1" applyAlignment="1">
      <alignment horizontal="center"/>
    </xf>
    <xf numFmtId="0" fontId="60" fillId="0" borderId="82" xfId="0" applyFont="1" applyFill="1" applyBorder="1" applyAlignment="1">
      <alignment horizontal="center"/>
    </xf>
    <xf numFmtId="0" fontId="61" fillId="0" borderId="0" xfId="0" applyFont="1" applyFill="1" applyBorder="1" applyAlignment="1">
      <alignment horizontal="center"/>
    </xf>
    <xf numFmtId="0" fontId="53" fillId="11" borderId="0" xfId="0" applyFont="1" applyFill="1" applyBorder="1" applyAlignment="1">
      <alignment horizontal="center" vertical="center"/>
    </xf>
    <xf numFmtId="0" fontId="56" fillId="11" borderId="56" xfId="0" applyFont="1" applyFill="1" applyBorder="1" applyAlignment="1">
      <alignment horizontal="left"/>
    </xf>
    <xf numFmtId="0" fontId="56" fillId="11" borderId="34" xfId="0" applyFont="1" applyFill="1" applyBorder="1" applyAlignment="1">
      <alignment horizontal="center"/>
    </xf>
    <xf numFmtId="0" fontId="31" fillId="11" borderId="34" xfId="0" applyFont="1" applyFill="1" applyBorder="1" applyAlignment="1">
      <alignment horizontal="center"/>
    </xf>
    <xf numFmtId="49" fontId="31" fillId="11" borderId="34" xfId="0" applyNumberFormat="1" applyFont="1" applyFill="1" applyBorder="1" applyAlignment="1">
      <alignment horizontal="center"/>
    </xf>
    <xf numFmtId="0" fontId="57" fillId="11" borderId="34" xfId="0" applyFont="1" applyFill="1" applyBorder="1" applyAlignment="1">
      <alignment horizontal="center"/>
    </xf>
    <xf numFmtId="0" fontId="57" fillId="11" borderId="35" xfId="0" applyFont="1" applyFill="1" applyBorder="1" applyAlignment="1">
      <alignment horizontal="center"/>
    </xf>
    <xf numFmtId="0" fontId="56" fillId="11" borderId="71" xfId="0" applyFont="1" applyFill="1" applyBorder="1" applyAlignment="1">
      <alignment horizontal="left"/>
    </xf>
    <xf numFmtId="0" fontId="56" fillId="11" borderId="0" xfId="0" applyFont="1" applyFill="1" applyBorder="1" applyAlignment="1">
      <alignment horizontal="center"/>
    </xf>
    <xf numFmtId="0" fontId="31" fillId="11" borderId="0" xfId="0" applyFont="1" applyFill="1" applyBorder="1" applyAlignment="1">
      <alignment horizontal="center"/>
    </xf>
    <xf numFmtId="49" fontId="31" fillId="11" borderId="0" xfId="0" applyNumberFormat="1" applyFont="1" applyFill="1" applyBorder="1" applyAlignment="1">
      <alignment horizontal="center"/>
    </xf>
    <xf numFmtId="0" fontId="57" fillId="11" borderId="0" xfId="0" applyFont="1" applyFill="1" applyBorder="1" applyAlignment="1">
      <alignment horizontal="center"/>
    </xf>
    <xf numFmtId="0" fontId="57" fillId="11" borderId="58" xfId="0" applyFont="1" applyFill="1" applyBorder="1" applyAlignment="1">
      <alignment horizontal="center"/>
    </xf>
    <xf numFmtId="0" fontId="53" fillId="11" borderId="58" xfId="0" applyFont="1" applyFill="1" applyBorder="1" applyAlignment="1">
      <alignment horizontal="center" vertical="center"/>
    </xf>
    <xf numFmtId="0" fontId="53" fillId="11" borderId="38" xfId="0" applyFont="1" applyFill="1" applyBorder="1" applyAlignment="1">
      <alignment horizontal="center" vertical="center"/>
    </xf>
    <xf numFmtId="166" fontId="55" fillId="0" borderId="0" xfId="38" applyNumberFormat="1" applyFont="1" applyFill="1" applyBorder="1" applyAlignment="1">
      <alignment horizontal="center"/>
    </xf>
    <xf numFmtId="0" fontId="4" fillId="11" borderId="0" xfId="0" applyFont="1" applyFill="1" applyBorder="1" applyAlignment="1"/>
    <xf numFmtId="0" fontId="57" fillId="11" borderId="0" xfId="0" applyFont="1" applyFill="1" applyBorder="1" applyAlignment="1"/>
    <xf numFmtId="0" fontId="4" fillId="11" borderId="0" xfId="0" applyFont="1" applyFill="1" applyBorder="1" applyAlignment="1">
      <alignment horizontal="left"/>
    </xf>
    <xf numFmtId="0" fontId="62" fillId="0" borderId="0" xfId="0" applyFont="1" applyFill="1" applyBorder="1" applyAlignment="1">
      <alignment horizontal="center"/>
    </xf>
    <xf numFmtId="0" fontId="63" fillId="0" borderId="0" xfId="0" applyFont="1" applyFill="1" applyBorder="1" applyAlignment="1"/>
    <xf numFmtId="0" fontId="64" fillId="11" borderId="71" xfId="0" applyFont="1" applyFill="1" applyBorder="1" applyAlignment="1">
      <alignment horizontal="left"/>
    </xf>
    <xf numFmtId="0" fontId="64" fillId="11" borderId="0" xfId="0" applyFont="1" applyFill="1" applyBorder="1" applyAlignment="1">
      <alignment horizontal="center"/>
    </xf>
    <xf numFmtId="0" fontId="65" fillId="11" borderId="0" xfId="0" applyFont="1" applyFill="1" applyBorder="1" applyAlignment="1">
      <alignment horizontal="center"/>
    </xf>
    <xf numFmtId="49" fontId="65" fillId="11" borderId="0" xfId="0" applyNumberFormat="1" applyFont="1" applyFill="1" applyBorder="1" applyAlignment="1">
      <alignment horizontal="center"/>
    </xf>
    <xf numFmtId="0" fontId="63" fillId="11" borderId="0" xfId="0" applyFont="1" applyFill="1" applyBorder="1" applyAlignment="1">
      <alignment horizontal="center"/>
    </xf>
    <xf numFmtId="0" fontId="63" fillId="11" borderId="58" xfId="0" applyFont="1" applyFill="1" applyBorder="1" applyAlignment="1">
      <alignment horizontal="center"/>
    </xf>
    <xf numFmtId="0" fontId="64" fillId="11" borderId="36" xfId="0" applyFont="1" applyFill="1" applyBorder="1" applyAlignment="1">
      <alignment horizontal="left"/>
    </xf>
    <xf numFmtId="0" fontId="64" fillId="11" borderId="37" xfId="0" applyFont="1" applyFill="1" applyBorder="1" applyAlignment="1">
      <alignment horizontal="center"/>
    </xf>
    <xf numFmtId="0" fontId="65" fillId="11" borderId="37" xfId="0" applyFont="1" applyFill="1" applyBorder="1" applyAlignment="1">
      <alignment horizontal="center"/>
    </xf>
    <xf numFmtId="49" fontId="65" fillId="11" borderId="37" xfId="0" applyNumberFormat="1" applyFont="1" applyFill="1" applyBorder="1" applyAlignment="1">
      <alignment horizontal="center"/>
    </xf>
    <xf numFmtId="0" fontId="63" fillId="11" borderId="37" xfId="0" applyFont="1" applyFill="1" applyBorder="1" applyAlignment="1">
      <alignment horizontal="center"/>
    </xf>
    <xf numFmtId="0" fontId="63" fillId="11" borderId="38" xfId="0" applyFont="1" applyFill="1" applyBorder="1" applyAlignment="1">
      <alignment horizontal="center"/>
    </xf>
    <xf numFmtId="0" fontId="5" fillId="4" borderId="7" xfId="0" applyFont="1" applyFill="1" applyBorder="1"/>
    <xf numFmtId="0" fontId="0" fillId="3" borderId="88" xfId="0" applyFill="1" applyBorder="1" applyAlignment="1">
      <alignment horizontal="center" vertical="center"/>
    </xf>
    <xf numFmtId="0" fontId="0" fillId="0" borderId="0" xfId="0"/>
    <xf numFmtId="0" fontId="0" fillId="0" borderId="51" xfId="0" applyBorder="1"/>
    <xf numFmtId="0" fontId="0" fillId="3" borderId="83" xfId="0" applyFill="1" applyBorder="1"/>
    <xf numFmtId="0" fontId="0" fillId="3" borderId="82" xfId="0" applyFill="1" applyBorder="1"/>
    <xf numFmtId="0" fontId="0" fillId="3" borderId="84" xfId="0" applyFill="1" applyBorder="1"/>
    <xf numFmtId="0" fontId="0" fillId="3" borderId="50" xfId="0" applyFill="1" applyBorder="1"/>
    <xf numFmtId="0" fontId="0" fillId="3" borderId="3" xfId="0" applyFill="1" applyBorder="1"/>
    <xf numFmtId="0" fontId="0" fillId="0" borderId="82" xfId="0" applyFill="1" applyBorder="1"/>
    <xf numFmtId="0" fontId="0" fillId="0" borderId="83" xfId="0" applyFill="1" applyBorder="1"/>
    <xf numFmtId="0" fontId="0" fillId="3" borderId="51" xfId="0" applyFill="1" applyBorder="1"/>
    <xf numFmtId="0" fontId="0" fillId="3" borderId="19" xfId="0" applyFill="1" applyBorder="1"/>
    <xf numFmtId="0" fontId="0" fillId="3" borderId="4" xfId="0" applyFill="1" applyBorder="1"/>
    <xf numFmtId="0" fontId="0" fillId="3" borderId="5" xfId="0" applyFill="1" applyBorder="1"/>
    <xf numFmtId="0" fontId="0" fillId="3" borderId="6" xfId="0" applyFill="1" applyBorder="1"/>
    <xf numFmtId="0" fontId="0" fillId="0" borderId="3" xfId="0" applyFill="1" applyBorder="1"/>
    <xf numFmtId="0" fontId="0" fillId="0" borderId="84" xfId="0" applyFill="1" applyBorder="1"/>
    <xf numFmtId="0" fontId="0" fillId="3" borderId="87" xfId="0" applyFill="1" applyBorder="1"/>
    <xf numFmtId="0" fontId="0" fillId="3" borderId="46" xfId="0" applyFill="1" applyBorder="1"/>
    <xf numFmtId="0" fontId="13" fillId="3" borderId="83" xfId="0" applyFont="1" applyFill="1" applyBorder="1"/>
    <xf numFmtId="0" fontId="0" fillId="0" borderId="52" xfId="0" applyFill="1" applyBorder="1"/>
    <xf numFmtId="0" fontId="0" fillId="0" borderId="35" xfId="0" applyFill="1" applyBorder="1"/>
    <xf numFmtId="0" fontId="0" fillId="2" borderId="82" xfId="0" applyFill="1" applyBorder="1"/>
    <xf numFmtId="0" fontId="0" fillId="3" borderId="83" xfId="0" applyFill="1" applyBorder="1"/>
    <xf numFmtId="0" fontId="0" fillId="3" borderId="82" xfId="0" applyFill="1" applyBorder="1"/>
    <xf numFmtId="0" fontId="0" fillId="3" borderId="84" xfId="0" applyFill="1" applyBorder="1"/>
    <xf numFmtId="0" fontId="0" fillId="3" borderId="85" xfId="0" applyFill="1" applyBorder="1"/>
    <xf numFmtId="0" fontId="0" fillId="3" borderId="86" xfId="0" applyFill="1" applyBorder="1"/>
    <xf numFmtId="0" fontId="0" fillId="2" borderId="86" xfId="0" applyFill="1" applyBorder="1"/>
    <xf numFmtId="0" fontId="0" fillId="2" borderId="84" xfId="0" applyFill="1" applyBorder="1"/>
    <xf numFmtId="0" fontId="0" fillId="2" borderId="87" xfId="0" applyFill="1" applyBorder="1"/>
    <xf numFmtId="0" fontId="0" fillId="2" borderId="50" xfId="0" applyFill="1" applyBorder="1"/>
    <xf numFmtId="0" fontId="0" fillId="2" borderId="3" xfId="0" applyFill="1" applyBorder="1"/>
    <xf numFmtId="0" fontId="0" fillId="2" borderId="46" xfId="0" applyFill="1" applyBorder="1"/>
    <xf numFmtId="0" fontId="0" fillId="2" borderId="18" xfId="0" applyFill="1" applyBorder="1"/>
    <xf numFmtId="0" fontId="0" fillId="0" borderId="53" xfId="0" applyBorder="1" applyAlignment="1">
      <alignment horizontal="center" vertical="center"/>
    </xf>
    <xf numFmtId="0" fontId="34" fillId="5" borderId="13" xfId="29" applyFont="1" applyFill="1" applyBorder="1"/>
    <xf numFmtId="0" fontId="34" fillId="5" borderId="1" xfId="29" applyFont="1" applyFill="1" applyBorder="1"/>
    <xf numFmtId="0" fontId="34" fillId="5" borderId="17" xfId="29" applyFont="1" applyFill="1" applyBorder="1"/>
    <xf numFmtId="0" fontId="0" fillId="4" borderId="53" xfId="0" applyFill="1" applyBorder="1" applyAlignment="1">
      <alignment horizontal="center" vertical="center"/>
    </xf>
    <xf numFmtId="0" fontId="5" fillId="3" borderId="50" xfId="0" applyFont="1" applyFill="1" applyBorder="1" applyAlignment="1">
      <alignment horizontal="center" vertical="center"/>
    </xf>
    <xf numFmtId="0" fontId="0" fillId="0" borderId="0" xfId="0" applyBorder="1" applyAlignment="1">
      <alignment horizontal="left"/>
    </xf>
    <xf numFmtId="0" fontId="0" fillId="0" borderId="26" xfId="0" applyBorder="1" applyAlignment="1">
      <alignment horizontal="left"/>
    </xf>
    <xf numFmtId="0" fontId="0" fillId="0" borderId="86" xfId="0" applyBorder="1" applyAlignment="1">
      <alignment horizontal="center"/>
    </xf>
    <xf numFmtId="0" fontId="0" fillId="0" borderId="5" xfId="0" applyBorder="1" applyAlignment="1">
      <alignment horizontal="center"/>
    </xf>
    <xf numFmtId="0" fontId="0" fillId="0" borderId="82" xfId="0" applyBorder="1" applyAlignment="1">
      <alignment horizontal="center"/>
    </xf>
    <xf numFmtId="0" fontId="0" fillId="0" borderId="50" xfId="0" applyBorder="1" applyAlignment="1">
      <alignment horizontal="center"/>
    </xf>
    <xf numFmtId="0" fontId="0" fillId="0" borderId="50" xfId="0" applyBorder="1" applyAlignment="1">
      <alignment horizontal="center" vertical="center"/>
    </xf>
    <xf numFmtId="0" fontId="0" fillId="0" borderId="25" xfId="0" applyBorder="1" applyAlignment="1">
      <alignment horizontal="left"/>
    </xf>
    <xf numFmtId="0" fontId="0" fillId="4" borderId="25" xfId="0" applyFill="1" applyBorder="1" applyAlignment="1">
      <alignment horizontal="center" vertical="center"/>
    </xf>
    <xf numFmtId="0" fontId="2" fillId="0" borderId="32" xfId="33" applyFont="1" applyFill="1" applyBorder="1" applyAlignment="1">
      <alignment horizontal="center" vertical="center"/>
    </xf>
    <xf numFmtId="0" fontId="2" fillId="0" borderId="21" xfId="33" applyFont="1" applyFill="1" applyBorder="1" applyAlignment="1">
      <alignment horizontal="center" vertical="center"/>
    </xf>
    <xf numFmtId="0" fontId="2" fillId="3" borderId="21" xfId="33" applyFont="1" applyFill="1" applyBorder="1" applyAlignment="1">
      <alignment horizontal="center" vertical="center"/>
    </xf>
    <xf numFmtId="0" fontId="2" fillId="3" borderId="33" xfId="33" applyFont="1" applyFill="1" applyBorder="1" applyAlignment="1">
      <alignment horizontal="center" vertical="center"/>
    </xf>
    <xf numFmtId="0" fontId="2" fillId="3" borderId="83" xfId="33" applyFont="1" applyFill="1" applyBorder="1" applyAlignment="1">
      <alignment horizontal="center" vertical="center"/>
    </xf>
    <xf numFmtId="0" fontId="2" fillId="3" borderId="82" xfId="33" applyFont="1" applyFill="1" applyBorder="1" applyAlignment="1">
      <alignment horizontal="center" vertical="center"/>
    </xf>
    <xf numFmtId="0" fontId="2" fillId="3" borderId="84" xfId="33" applyFont="1" applyFill="1" applyBorder="1" applyAlignment="1">
      <alignment horizontal="center" vertical="center"/>
    </xf>
    <xf numFmtId="0" fontId="2" fillId="3" borderId="51" xfId="33" applyFont="1" applyFill="1" applyBorder="1" applyAlignment="1">
      <alignment horizontal="center" vertical="center"/>
    </xf>
    <xf numFmtId="0" fontId="2" fillId="3" borderId="19" xfId="33" applyFont="1" applyFill="1" applyBorder="1" applyAlignment="1">
      <alignment horizontal="center" vertical="center"/>
    </xf>
    <xf numFmtId="0" fontId="2" fillId="0" borderId="52" xfId="33" applyFont="1" applyFill="1" applyBorder="1" applyAlignment="1">
      <alignment horizontal="center" vertical="center"/>
    </xf>
    <xf numFmtId="0" fontId="0" fillId="8" borderId="4" xfId="0" applyFill="1" applyBorder="1" applyAlignment="1">
      <alignment horizontal="center"/>
    </xf>
    <xf numFmtId="0" fontId="0" fillId="0" borderId="5" xfId="0" applyBorder="1" applyAlignment="1">
      <alignment horizontal="left"/>
    </xf>
    <xf numFmtId="0" fontId="0" fillId="8" borderId="83" xfId="0" applyFill="1" applyBorder="1" applyAlignment="1">
      <alignment horizontal="center"/>
    </xf>
    <xf numFmtId="0" fontId="0" fillId="8" borderId="85" xfId="0" applyFill="1" applyBorder="1" applyAlignment="1">
      <alignment horizontal="center"/>
    </xf>
    <xf numFmtId="0" fontId="0" fillId="0" borderId="86" xfId="0" applyBorder="1" applyAlignment="1">
      <alignment horizontal="left"/>
    </xf>
    <xf numFmtId="0" fontId="0" fillId="0" borderId="51" xfId="0" applyBorder="1" applyAlignment="1">
      <alignment horizontal="center" vertical="center"/>
    </xf>
    <xf numFmtId="0" fontId="0" fillId="0" borderId="19" xfId="0" applyBorder="1" applyAlignment="1">
      <alignment horizontal="center" vertical="center"/>
    </xf>
    <xf numFmtId="0" fontId="0" fillId="0" borderId="82" xfId="0" applyBorder="1" applyAlignment="1">
      <alignment horizontal="center" vertical="center"/>
    </xf>
    <xf numFmtId="0" fontId="0" fillId="0" borderId="86" xfId="0" applyBorder="1" applyAlignment="1">
      <alignment horizontal="center" vertical="center"/>
    </xf>
    <xf numFmtId="0" fontId="0" fillId="0" borderId="83" xfId="0" applyBorder="1" applyAlignment="1">
      <alignment horizontal="center" vertical="center"/>
    </xf>
    <xf numFmtId="0" fontId="0" fillId="0" borderId="85" xfId="0" applyBorder="1" applyAlignment="1">
      <alignment horizontal="center" vertical="center"/>
    </xf>
    <xf numFmtId="0" fontId="0" fillId="0" borderId="15" xfId="0" applyBorder="1" applyAlignment="1">
      <alignment horizontal="center" vertical="center"/>
    </xf>
    <xf numFmtId="0" fontId="0" fillId="0" borderId="31" xfId="0" applyBorder="1" applyAlignment="1">
      <alignment horizontal="center" vertical="center"/>
    </xf>
    <xf numFmtId="0" fontId="0" fillId="0" borderId="49" xfId="0" applyBorder="1" applyAlignment="1">
      <alignment horizontal="center" vertical="center"/>
    </xf>
    <xf numFmtId="0" fontId="0" fillId="0" borderId="47" xfId="0" applyBorder="1" applyAlignment="1">
      <alignment horizontal="center" vertical="center"/>
    </xf>
    <xf numFmtId="0" fontId="0" fillId="0" borderId="19" xfId="0" applyFill="1" applyBorder="1" applyAlignment="1">
      <alignment horizontal="center" vertical="center"/>
    </xf>
    <xf numFmtId="0" fontId="0" fillId="0" borderId="83" xfId="0" applyBorder="1" applyAlignment="1">
      <alignment horizontal="center"/>
    </xf>
    <xf numFmtId="0" fontId="0" fillId="0" borderId="51" xfId="0" applyFill="1" applyBorder="1" applyAlignment="1">
      <alignment horizontal="center" vertical="center"/>
    </xf>
    <xf numFmtId="0" fontId="0" fillId="0" borderId="50" xfId="0" applyBorder="1" applyAlignment="1">
      <alignment horizontal="center"/>
    </xf>
    <xf numFmtId="0" fontId="0" fillId="0" borderId="46" xfId="0" applyBorder="1" applyAlignment="1">
      <alignment horizontal="center"/>
    </xf>
    <xf numFmtId="0" fontId="2" fillId="0" borderId="82" xfId="33" applyFont="1" applyFill="1" applyBorder="1" applyAlignment="1">
      <alignment horizontal="center" vertical="center"/>
    </xf>
    <xf numFmtId="0" fontId="0" fillId="0" borderId="28" xfId="0" applyFill="1" applyBorder="1" applyAlignment="1">
      <alignment horizontal="center" vertical="center"/>
    </xf>
    <xf numFmtId="0" fontId="0" fillId="4" borderId="54" xfId="0" applyFill="1" applyBorder="1" applyAlignment="1">
      <alignment horizontal="center" vertical="center"/>
    </xf>
    <xf numFmtId="0" fontId="0" fillId="4" borderId="31" xfId="0" applyFill="1" applyBorder="1" applyAlignment="1">
      <alignment horizontal="center" vertical="center"/>
    </xf>
    <xf numFmtId="0" fontId="8" fillId="0" borderId="83" xfId="15" applyFill="1" applyBorder="1"/>
    <xf numFmtId="0" fontId="8" fillId="3" borderId="84" xfId="15" applyFill="1" applyBorder="1"/>
    <xf numFmtId="0" fontId="0" fillId="4" borderId="55" xfId="0" applyFill="1" applyBorder="1" applyAlignment="1">
      <alignment horizontal="center"/>
    </xf>
    <xf numFmtId="0" fontId="0" fillId="4" borderId="50" xfId="0" applyFill="1" applyBorder="1"/>
    <xf numFmtId="0" fontId="0" fillId="0" borderId="50" xfId="0" applyFill="1" applyBorder="1"/>
    <xf numFmtId="0" fontId="8" fillId="4" borderId="50" xfId="15" applyFill="1" applyBorder="1"/>
    <xf numFmtId="0" fontId="0" fillId="4" borderId="46" xfId="0" applyFill="1" applyBorder="1"/>
    <xf numFmtId="0" fontId="0" fillId="3" borderId="35" xfId="0" applyFill="1" applyBorder="1" applyAlignment="1">
      <alignment horizontal="center" vertical="center"/>
    </xf>
    <xf numFmtId="0" fontId="0" fillId="3" borderId="18" xfId="0" applyFill="1" applyBorder="1" applyAlignment="1">
      <alignment horizontal="center" vertical="center"/>
    </xf>
    <xf numFmtId="0" fontId="2" fillId="0" borderId="19" xfId="1" applyBorder="1" applyAlignment="1">
      <alignment horizontal="center" vertical="center"/>
    </xf>
    <xf numFmtId="0" fontId="0" fillId="0" borderId="19" xfId="0" applyFill="1" applyBorder="1" applyAlignment="1">
      <alignment horizontal="center"/>
    </xf>
    <xf numFmtId="0" fontId="2" fillId="0" borderId="31" xfId="33" applyFont="1" applyFill="1" applyBorder="1" applyAlignment="1">
      <alignment horizontal="center"/>
    </xf>
    <xf numFmtId="164" fontId="2" fillId="0" borderId="50" xfId="33" applyNumberFormat="1" applyFont="1" applyFill="1" applyBorder="1" applyAlignment="1">
      <alignment horizontal="center"/>
    </xf>
    <xf numFmtId="0" fontId="2" fillId="0" borderId="28" xfId="33" applyFont="1" applyFill="1" applyBorder="1" applyAlignment="1">
      <alignment horizontal="left" vertical="center"/>
    </xf>
    <xf numFmtId="0" fontId="13" fillId="4" borderId="7" xfId="0" applyFont="1" applyFill="1" applyBorder="1"/>
    <xf numFmtId="0" fontId="0" fillId="0" borderId="42" xfId="0" applyFont="1" applyFill="1" applyBorder="1" applyAlignment="1">
      <alignment horizontal="center"/>
    </xf>
    <xf numFmtId="0" fontId="0" fillId="0" borderId="42" xfId="0" applyFont="1" applyFill="1" applyBorder="1"/>
    <xf numFmtId="0" fontId="13" fillId="0" borderId="43" xfId="0" applyFont="1" applyBorder="1" applyAlignment="1">
      <alignment horizontal="center"/>
    </xf>
    <xf numFmtId="0" fontId="13" fillId="3" borderId="32" xfId="0" applyFont="1" applyFill="1" applyBorder="1"/>
    <xf numFmtId="0" fontId="13" fillId="3" borderId="21" xfId="0" applyFont="1" applyFill="1" applyBorder="1"/>
    <xf numFmtId="0" fontId="13" fillId="3" borderId="33" xfId="0" applyFont="1" applyFill="1" applyBorder="1"/>
    <xf numFmtId="0" fontId="13" fillId="3" borderId="55" xfId="0" applyFont="1" applyFill="1" applyBorder="1"/>
    <xf numFmtId="0" fontId="13" fillId="3" borderId="38" xfId="0" applyFont="1" applyFill="1" applyBorder="1"/>
    <xf numFmtId="0" fontId="13" fillId="3" borderId="6" xfId="0" applyFont="1" applyFill="1" applyBorder="1"/>
    <xf numFmtId="0" fontId="13" fillId="3" borderId="82" xfId="0" applyFont="1" applyFill="1" applyBorder="1"/>
    <xf numFmtId="0" fontId="13" fillId="3" borderId="84" xfId="0" applyFont="1" applyFill="1" applyBorder="1"/>
    <xf numFmtId="0" fontId="13" fillId="3" borderId="50" xfId="0" applyFont="1" applyFill="1" applyBorder="1"/>
    <xf numFmtId="0" fontId="13" fillId="3" borderId="3" xfId="0" applyFont="1" applyFill="1" applyBorder="1"/>
    <xf numFmtId="0" fontId="13" fillId="0" borderId="82" xfId="0" applyFont="1" applyFill="1" applyBorder="1"/>
    <xf numFmtId="0" fontId="13" fillId="0" borderId="83" xfId="0" applyFont="1" applyFill="1" applyBorder="1"/>
    <xf numFmtId="0" fontId="13" fillId="3" borderId="51" xfId="0" applyFont="1" applyFill="1" applyBorder="1"/>
    <xf numFmtId="0" fontId="13" fillId="3" borderId="19" xfId="0" applyFont="1" applyFill="1" applyBorder="1"/>
    <xf numFmtId="0" fontId="13" fillId="3" borderId="52" xfId="0" applyFont="1" applyFill="1" applyBorder="1"/>
    <xf numFmtId="0" fontId="13" fillId="0" borderId="51" xfId="0" applyFont="1" applyFill="1" applyBorder="1"/>
    <xf numFmtId="0" fontId="13" fillId="0" borderId="19" xfId="0" applyFont="1" applyFill="1" applyBorder="1"/>
    <xf numFmtId="0" fontId="13" fillId="3" borderId="42" xfId="0" applyFont="1" applyFill="1" applyBorder="1"/>
    <xf numFmtId="0" fontId="13" fillId="3" borderId="35" xfId="0" applyFont="1" applyFill="1" applyBorder="1"/>
    <xf numFmtId="0" fontId="13" fillId="3" borderId="87" xfId="0" applyFont="1" applyFill="1" applyBorder="1"/>
    <xf numFmtId="0" fontId="13" fillId="3" borderId="4" xfId="0" applyFont="1" applyFill="1" applyBorder="1"/>
    <xf numFmtId="0" fontId="13" fillId="3" borderId="5" xfId="0" applyFont="1" applyFill="1" applyBorder="1"/>
    <xf numFmtId="0" fontId="13" fillId="0" borderId="14" xfId="0" applyFont="1" applyFill="1" applyBorder="1"/>
    <xf numFmtId="0" fontId="13" fillId="0" borderId="6" xfId="0" applyFont="1" applyFill="1" applyBorder="1"/>
    <xf numFmtId="0" fontId="13" fillId="0" borderId="3" xfId="0" applyFont="1" applyFill="1" applyBorder="1"/>
    <xf numFmtId="0" fontId="13" fillId="0" borderId="84" xfId="0" applyFont="1" applyFill="1" applyBorder="1"/>
    <xf numFmtId="0" fontId="13" fillId="3" borderId="85" xfId="0" applyFont="1" applyFill="1" applyBorder="1"/>
    <xf numFmtId="0" fontId="13" fillId="3" borderId="86" xfId="0" applyFont="1" applyFill="1" applyBorder="1"/>
    <xf numFmtId="0" fontId="13" fillId="0" borderId="85" xfId="0" applyFont="1" applyFill="1" applyBorder="1"/>
    <xf numFmtId="0" fontId="13" fillId="0" borderId="86" xfId="0" applyFont="1" applyFill="1" applyBorder="1"/>
    <xf numFmtId="0" fontId="13" fillId="3" borderId="46" xfId="0" applyFont="1" applyFill="1" applyBorder="1"/>
    <xf numFmtId="0" fontId="13" fillId="0" borderId="18" xfId="0" applyFont="1" applyFill="1" applyBorder="1"/>
    <xf numFmtId="0" fontId="13" fillId="0" borderId="87" xfId="0" applyFont="1" applyFill="1" applyBorder="1"/>
    <xf numFmtId="0" fontId="13" fillId="0" borderId="4" xfId="0" applyFont="1" applyFill="1" applyBorder="1"/>
    <xf numFmtId="0" fontId="13" fillId="0" borderId="5" xfId="0" applyFont="1" applyFill="1" applyBorder="1"/>
    <xf numFmtId="0" fontId="13" fillId="0" borderId="21" xfId="0" applyFont="1" applyFill="1" applyBorder="1"/>
    <xf numFmtId="0" fontId="13" fillId="3" borderId="43" xfId="0" applyFont="1" applyFill="1" applyBorder="1"/>
    <xf numFmtId="0" fontId="13" fillId="0" borderId="38" xfId="0" applyFont="1" applyFill="1" applyBorder="1"/>
    <xf numFmtId="0" fontId="13" fillId="0" borderId="33" xfId="0" applyFont="1" applyFill="1" applyBorder="1"/>
    <xf numFmtId="0" fontId="13" fillId="8" borderId="67" xfId="0" applyFont="1" applyFill="1" applyBorder="1"/>
    <xf numFmtId="0" fontId="13" fillId="3" borderId="68" xfId="0" applyFont="1" applyFill="1" applyBorder="1"/>
    <xf numFmtId="0" fontId="13" fillId="8" borderId="68" xfId="0" applyFont="1" applyFill="1" applyBorder="1"/>
    <xf numFmtId="0" fontId="13" fillId="3" borderId="70" xfId="0" applyFont="1" applyFill="1" applyBorder="1"/>
    <xf numFmtId="0" fontId="13" fillId="3" borderId="67" xfId="0" applyFont="1" applyFill="1" applyBorder="1"/>
    <xf numFmtId="0" fontId="13" fillId="3" borderId="14" xfId="0" applyFont="1" applyFill="1" applyBorder="1"/>
    <xf numFmtId="0" fontId="13" fillId="3" borderId="54" xfId="0" applyFont="1" applyFill="1" applyBorder="1"/>
    <xf numFmtId="0" fontId="13" fillId="0" borderId="55" xfId="0" applyFont="1" applyFill="1" applyBorder="1"/>
    <xf numFmtId="0" fontId="13" fillId="0" borderId="50" xfId="0" applyFont="1" applyFill="1" applyBorder="1"/>
    <xf numFmtId="0" fontId="13" fillId="0" borderId="46" xfId="0" applyFont="1" applyFill="1" applyBorder="1"/>
    <xf numFmtId="0" fontId="13" fillId="0" borderId="42" xfId="0" applyNumberFormat="1" applyFont="1" applyFill="1" applyBorder="1" applyAlignment="1">
      <alignment horizontal="center" vertical="center"/>
    </xf>
    <xf numFmtId="0" fontId="13" fillId="0" borderId="53" xfId="0" applyFont="1" applyFill="1" applyBorder="1" applyAlignment="1">
      <alignment horizontal="center" vertical="center"/>
    </xf>
    <xf numFmtId="0" fontId="13" fillId="0" borderId="47" xfId="0" applyFont="1" applyFill="1" applyBorder="1" applyAlignment="1">
      <alignment horizontal="center" vertical="center"/>
    </xf>
    <xf numFmtId="0" fontId="13" fillId="0" borderId="82" xfId="0" applyFont="1" applyFill="1" applyBorder="1" applyAlignment="1">
      <alignment vertical="center"/>
    </xf>
    <xf numFmtId="0" fontId="13" fillId="0" borderId="34" xfId="0" applyFont="1" applyFill="1" applyBorder="1" applyAlignment="1">
      <alignment horizontal="center" vertical="center" wrapText="1"/>
    </xf>
    <xf numFmtId="0" fontId="13" fillId="0" borderId="25" xfId="0" applyFont="1" applyFill="1" applyBorder="1" applyAlignment="1">
      <alignment horizontal="left" vertical="center"/>
    </xf>
    <xf numFmtId="0" fontId="5" fillId="0" borderId="0" xfId="0" applyFont="1" applyFill="1" applyBorder="1" applyAlignment="1">
      <alignment horizontal="center" vertical="center"/>
    </xf>
    <xf numFmtId="0" fontId="5" fillId="0" borderId="28" xfId="0" applyFont="1" applyFill="1" applyBorder="1" applyAlignment="1">
      <alignment horizontal="center" vertical="center"/>
    </xf>
    <xf numFmtId="0" fontId="2" fillId="0" borderId="19" xfId="1" applyFont="1" applyBorder="1" applyAlignment="1">
      <alignment horizontal="left" vertical="center" wrapText="1"/>
    </xf>
    <xf numFmtId="0" fontId="2" fillId="0" borderId="0" xfId="1" applyAlignment="1">
      <alignment horizontal="center" vertical="center"/>
    </xf>
    <xf numFmtId="0" fontId="2" fillId="0" borderId="20" xfId="1" applyBorder="1" applyAlignment="1">
      <alignment horizontal="center" vertical="top"/>
    </xf>
    <xf numFmtId="0" fontId="2" fillId="0" borderId="0" xfId="1" applyAlignment="1">
      <alignment horizontal="center" vertical="top"/>
    </xf>
    <xf numFmtId="0" fontId="4" fillId="0" borderId="19" xfId="1" applyFont="1" applyBorder="1" applyAlignment="1">
      <alignment horizontal="center" vertical="top"/>
    </xf>
    <xf numFmtId="0" fontId="4" fillId="0" borderId="19" xfId="1" applyFont="1" applyBorder="1" applyAlignment="1">
      <alignment horizontal="center"/>
    </xf>
    <xf numFmtId="0" fontId="4" fillId="0" borderId="19" xfId="1" applyFont="1" applyBorder="1" applyAlignment="1">
      <alignment horizontal="center" vertical="center"/>
    </xf>
    <xf numFmtId="0" fontId="4" fillId="0" borderId="19" xfId="1" applyFont="1" applyBorder="1" applyAlignment="1">
      <alignment horizontal="left" vertical="center"/>
    </xf>
    <xf numFmtId="0" fontId="2" fillId="0" borderId="64" xfId="1" applyBorder="1" applyAlignment="1">
      <alignment horizontal="center" vertical="top"/>
    </xf>
    <xf numFmtId="14" fontId="2" fillId="0" borderId="65" xfId="1" applyNumberFormat="1" applyBorder="1" applyAlignment="1">
      <alignment horizontal="center"/>
    </xf>
    <xf numFmtId="0" fontId="2" fillId="0" borderId="65" xfId="1" applyBorder="1" applyAlignment="1">
      <alignment horizontal="center" vertical="center"/>
    </xf>
    <xf numFmtId="0" fontId="2" fillId="0" borderId="65" xfId="1" applyBorder="1" applyAlignment="1">
      <alignment horizontal="left" vertical="center"/>
    </xf>
    <xf numFmtId="0" fontId="2" fillId="0" borderId="66" xfId="1" applyBorder="1" applyAlignment="1">
      <alignment horizontal="center"/>
    </xf>
    <xf numFmtId="14" fontId="2" fillId="0" borderId="65" xfId="1" applyNumberFormat="1" applyBorder="1" applyAlignment="1">
      <alignment horizontal="center" vertical="center"/>
    </xf>
    <xf numFmtId="0" fontId="2" fillId="0" borderId="65" xfId="1" applyBorder="1" applyAlignment="1">
      <alignment horizontal="left" vertical="center" wrapText="1"/>
    </xf>
    <xf numFmtId="0" fontId="2" fillId="0" borderId="66" xfId="1" applyBorder="1" applyAlignment="1">
      <alignment horizontal="center" vertical="center"/>
    </xf>
    <xf numFmtId="14" fontId="2" fillId="0" borderId="5" xfId="1" applyNumberFormat="1" applyBorder="1" applyAlignment="1">
      <alignment horizontal="center" vertical="center"/>
    </xf>
    <xf numFmtId="0" fontId="2" fillId="0" borderId="5" xfId="1" applyBorder="1" applyAlignment="1">
      <alignment horizontal="left" vertical="center" wrapText="1"/>
    </xf>
    <xf numFmtId="0" fontId="2" fillId="0" borderId="6" xfId="1" applyBorder="1" applyAlignment="1">
      <alignment horizontal="center" vertical="center"/>
    </xf>
    <xf numFmtId="14" fontId="2" fillId="0" borderId="82" xfId="1" applyNumberFormat="1" applyBorder="1" applyAlignment="1">
      <alignment horizontal="center" vertical="center"/>
    </xf>
    <xf numFmtId="0" fontId="2" fillId="0" borderId="82" xfId="1" applyFont="1" applyBorder="1" applyAlignment="1">
      <alignment horizontal="left" vertical="center" wrapText="1"/>
    </xf>
    <xf numFmtId="0" fontId="2" fillId="0" borderId="84" xfId="1" applyFont="1" applyBorder="1" applyAlignment="1">
      <alignment horizontal="center" vertical="center"/>
    </xf>
    <xf numFmtId="14" fontId="2" fillId="0" borderId="19" xfId="1" applyNumberFormat="1" applyBorder="1" applyAlignment="1">
      <alignment horizontal="center" vertical="center"/>
    </xf>
    <xf numFmtId="0" fontId="2" fillId="0" borderId="52" xfId="1" applyFont="1" applyBorder="1" applyAlignment="1">
      <alignment horizontal="center" vertical="center"/>
    </xf>
    <xf numFmtId="0" fontId="2" fillId="0" borderId="82" xfId="1" applyBorder="1" applyAlignment="1">
      <alignment horizontal="center" vertical="top"/>
    </xf>
    <xf numFmtId="0" fontId="2" fillId="0" borderId="82" xfId="1" applyFont="1" applyBorder="1" applyAlignment="1">
      <alignment horizontal="center" vertical="center" wrapText="1"/>
    </xf>
    <xf numFmtId="0" fontId="2" fillId="0" borderId="82" xfId="1" applyFont="1" applyFill="1" applyBorder="1" applyAlignment="1">
      <alignment horizontal="left" vertical="center" wrapText="1"/>
    </xf>
    <xf numFmtId="0" fontId="2" fillId="0" borderId="82" xfId="1" applyBorder="1"/>
    <xf numFmtId="0" fontId="2" fillId="0" borderId="82" xfId="1" applyFont="1" applyBorder="1"/>
    <xf numFmtId="0" fontId="2" fillId="0" borderId="82" xfId="1" applyFont="1" applyFill="1" applyBorder="1"/>
    <xf numFmtId="0" fontId="2" fillId="0" borderId="5" xfId="1" applyFont="1" applyBorder="1" applyAlignment="1">
      <alignment horizontal="center" vertical="center" wrapText="1"/>
    </xf>
    <xf numFmtId="0" fontId="2" fillId="0" borderId="5" xfId="1" applyFont="1" applyBorder="1" applyAlignment="1">
      <alignment horizontal="left" vertical="center" wrapText="1"/>
    </xf>
    <xf numFmtId="0" fontId="2" fillId="0" borderId="84" xfId="1" applyFont="1" applyBorder="1" applyAlignment="1">
      <alignment horizontal="center"/>
    </xf>
    <xf numFmtId="0" fontId="2" fillId="0" borderId="84" xfId="1" applyBorder="1" applyAlignment="1">
      <alignment horizontal="center"/>
    </xf>
    <xf numFmtId="0" fontId="2" fillId="0" borderId="19" xfId="1" applyFont="1" applyBorder="1" applyAlignment="1">
      <alignment horizontal="center" vertical="center" wrapText="1"/>
    </xf>
    <xf numFmtId="0" fontId="2" fillId="0" borderId="19" xfId="1" applyFont="1" applyFill="1" applyBorder="1"/>
    <xf numFmtId="0" fontId="2" fillId="0" borderId="52" xfId="1" applyBorder="1" applyAlignment="1">
      <alignment horizontal="center" vertical="center"/>
    </xf>
    <xf numFmtId="0" fontId="2" fillId="0" borderId="82" xfId="1" applyBorder="1" applyAlignment="1">
      <alignment horizontal="center" vertical="center"/>
    </xf>
    <xf numFmtId="0" fontId="2" fillId="0" borderId="82" xfId="1" applyBorder="1" applyAlignment="1">
      <alignment wrapText="1"/>
    </xf>
    <xf numFmtId="0" fontId="2" fillId="0" borderId="68" xfId="1" applyBorder="1" applyAlignment="1">
      <alignment horizontal="center" vertical="top"/>
    </xf>
    <xf numFmtId="0" fontId="2" fillId="0" borderId="19" xfId="1" applyBorder="1"/>
    <xf numFmtId="0" fontId="2" fillId="0" borderId="52" xfId="1" applyBorder="1" applyAlignment="1">
      <alignment horizontal="center"/>
    </xf>
    <xf numFmtId="0" fontId="2" fillId="0" borderId="82" xfId="1" applyFill="1" applyBorder="1"/>
    <xf numFmtId="14" fontId="2" fillId="0" borderId="82" xfId="1" applyNumberFormat="1" applyBorder="1" applyAlignment="1">
      <alignment horizontal="center"/>
    </xf>
    <xf numFmtId="0" fontId="2" fillId="0" borderId="5" xfId="1" applyBorder="1"/>
    <xf numFmtId="14" fontId="2" fillId="0" borderId="19" xfId="1" applyNumberFormat="1" applyBorder="1" applyAlignment="1">
      <alignment horizontal="center"/>
    </xf>
    <xf numFmtId="0" fontId="2" fillId="0" borderId="82" xfId="1" applyBorder="1" applyAlignment="1">
      <alignment horizontal="left" indent="2"/>
    </xf>
    <xf numFmtId="0" fontId="0" fillId="8" borderId="50" xfId="0" applyFill="1" applyBorder="1" applyAlignment="1">
      <alignment horizontal="center"/>
    </xf>
    <xf numFmtId="0" fontId="17" fillId="8" borderId="50" xfId="0" applyFont="1" applyFill="1" applyBorder="1" applyAlignment="1">
      <alignment horizontal="center" vertical="center"/>
    </xf>
    <xf numFmtId="0" fontId="17" fillId="8" borderId="50" xfId="0" applyFont="1" applyFill="1" applyBorder="1" applyAlignment="1">
      <alignment horizontal="center"/>
    </xf>
    <xf numFmtId="0" fontId="2" fillId="0" borderId="19" xfId="1" applyBorder="1" applyAlignment="1">
      <alignment horizontal="left" indent="2"/>
    </xf>
    <xf numFmtId="0" fontId="0" fillId="0" borderId="0" xfId="0"/>
    <xf numFmtId="14" fontId="2" fillId="0" borderId="5" xfId="1" applyNumberFormat="1" applyBorder="1" applyAlignment="1">
      <alignment horizontal="center"/>
    </xf>
    <xf numFmtId="0" fontId="2" fillId="0" borderId="6" xfId="1" applyBorder="1" applyAlignment="1">
      <alignment horizontal="center"/>
    </xf>
    <xf numFmtId="0" fontId="13" fillId="3" borderId="36" xfId="0" applyFont="1" applyFill="1" applyBorder="1"/>
    <xf numFmtId="0" fontId="13" fillId="3" borderId="88" xfId="0" applyFont="1" applyFill="1" applyBorder="1"/>
    <xf numFmtId="0" fontId="13" fillId="3" borderId="56" xfId="0" applyFont="1" applyFill="1" applyBorder="1"/>
    <xf numFmtId="0" fontId="13" fillId="3" borderId="69" xfId="0" applyFont="1" applyFill="1" applyBorder="1"/>
    <xf numFmtId="0" fontId="13" fillId="3" borderId="89" xfId="0" applyFont="1" applyFill="1" applyBorder="1"/>
    <xf numFmtId="0" fontId="13" fillId="3" borderId="72" xfId="0" applyFont="1" applyFill="1" applyBorder="1"/>
    <xf numFmtId="0" fontId="0" fillId="0" borderId="88" xfId="0" applyFill="1" applyBorder="1"/>
    <xf numFmtId="0" fontId="0" fillId="3" borderId="88" xfId="0" applyFill="1" applyBorder="1"/>
    <xf numFmtId="0" fontId="0" fillId="0" borderId="56" xfId="0" applyFill="1" applyBorder="1"/>
    <xf numFmtId="0" fontId="0" fillId="2" borderId="88" xfId="0" applyFill="1" applyBorder="1"/>
    <xf numFmtId="0" fontId="0" fillId="2" borderId="89" xfId="0" applyFill="1" applyBorder="1"/>
    <xf numFmtId="0" fontId="0" fillId="3" borderId="32" xfId="0" applyFill="1" applyBorder="1"/>
    <xf numFmtId="0" fontId="0" fillId="3" borderId="21" xfId="0" applyFill="1" applyBorder="1"/>
    <xf numFmtId="0" fontId="0" fillId="3" borderId="33" xfId="0" applyFill="1" applyBorder="1"/>
    <xf numFmtId="0" fontId="0" fillId="3" borderId="36" xfId="0" applyFill="1" applyBorder="1"/>
    <xf numFmtId="0" fontId="0" fillId="3" borderId="43" xfId="0" applyFill="1" applyBorder="1"/>
    <xf numFmtId="0" fontId="0" fillId="3" borderId="38" xfId="0" applyFill="1" applyBorder="1"/>
    <xf numFmtId="0" fontId="0" fillId="0" borderId="89" xfId="0" applyFill="1" applyBorder="1"/>
    <xf numFmtId="0" fontId="0" fillId="0" borderId="18" xfId="0" applyFill="1" applyBorder="1"/>
    <xf numFmtId="0" fontId="2" fillId="0" borderId="5" xfId="1" applyBorder="1" applyAlignment="1">
      <alignment horizontal="center" vertical="center"/>
    </xf>
    <xf numFmtId="0" fontId="2" fillId="0" borderId="82" xfId="1" applyBorder="1" applyAlignment="1">
      <alignment horizontal="center" vertical="center"/>
    </xf>
    <xf numFmtId="0" fontId="2" fillId="0" borderId="60" xfId="1" applyBorder="1" applyAlignment="1">
      <alignment horizontal="center" vertical="center"/>
    </xf>
    <xf numFmtId="0" fontId="2" fillId="0" borderId="86" xfId="1" applyBorder="1" applyAlignment="1">
      <alignment horizontal="center" vertical="center"/>
    </xf>
    <xf numFmtId="0" fontId="2" fillId="0" borderId="86" xfId="1" applyBorder="1"/>
    <xf numFmtId="14" fontId="2" fillId="0" borderId="60" xfId="1" applyNumberFormat="1" applyBorder="1" applyAlignment="1">
      <alignment horizontal="center"/>
    </xf>
    <xf numFmtId="0" fontId="0" fillId="0" borderId="82" xfId="0" applyFill="1" applyBorder="1" applyAlignment="1">
      <alignment horizontal="center" vertical="center"/>
    </xf>
    <xf numFmtId="0" fontId="23" fillId="0" borderId="50" xfId="0" applyFont="1" applyBorder="1" applyAlignment="1">
      <alignment horizontal="center"/>
    </xf>
    <xf numFmtId="0" fontId="23" fillId="0" borderId="50" xfId="0" applyFont="1" applyBorder="1" applyAlignment="1">
      <alignment horizontal="left"/>
    </xf>
    <xf numFmtId="0" fontId="23" fillId="0" borderId="88" xfId="0" applyFont="1" applyFill="1" applyBorder="1" applyAlignment="1">
      <alignment horizontal="center" vertical="center"/>
    </xf>
    <xf numFmtId="0" fontId="23" fillId="3" borderId="50" xfId="0" applyFont="1" applyFill="1" applyBorder="1" applyAlignment="1">
      <alignment horizontal="center" vertical="center"/>
    </xf>
    <xf numFmtId="0" fontId="23" fillId="0" borderId="50" xfId="0" applyFont="1" applyFill="1" applyBorder="1" applyAlignment="1">
      <alignment horizontal="center" vertical="center"/>
    </xf>
    <xf numFmtId="0" fontId="23" fillId="0" borderId="42" xfId="0" applyFont="1" applyBorder="1" applyAlignment="1">
      <alignment horizontal="center"/>
    </xf>
    <xf numFmtId="0" fontId="23" fillId="0" borderId="42" xfId="0" applyFont="1" applyBorder="1" applyAlignment="1">
      <alignment horizontal="left"/>
    </xf>
    <xf numFmtId="0" fontId="23" fillId="3" borderId="56" xfId="0" applyFont="1" applyFill="1" applyBorder="1" applyAlignment="1">
      <alignment horizontal="center" vertical="center"/>
    </xf>
    <xf numFmtId="0" fontId="23" fillId="3" borderId="42" xfId="0" applyFont="1" applyFill="1" applyBorder="1" applyAlignment="1">
      <alignment horizontal="center" vertical="center"/>
    </xf>
    <xf numFmtId="0" fontId="23" fillId="0" borderId="42" xfId="0" applyFont="1" applyFill="1" applyBorder="1" applyAlignment="1">
      <alignment horizontal="center" vertical="center"/>
    </xf>
    <xf numFmtId="0" fontId="0" fillId="0" borderId="25" xfId="0" applyNumberFormat="1" applyBorder="1"/>
    <xf numFmtId="0" fontId="0" fillId="0" borderId="15" xfId="0" applyBorder="1" applyAlignment="1">
      <alignment horizontal="center" vertical="center"/>
    </xf>
    <xf numFmtId="0" fontId="0" fillId="3" borderId="3" xfId="0" applyFill="1" applyBorder="1" applyAlignment="1">
      <alignment horizontal="center" vertical="center"/>
    </xf>
    <xf numFmtId="0" fontId="0" fillId="3" borderId="27" xfId="0" applyFill="1" applyBorder="1" applyAlignment="1">
      <alignment horizontal="center" vertical="center"/>
    </xf>
    <xf numFmtId="0" fontId="0" fillId="3" borderId="59" xfId="0" applyFill="1" applyBorder="1" applyAlignment="1">
      <alignment horizontal="center" vertical="center"/>
    </xf>
    <xf numFmtId="0" fontId="0" fillId="3" borderId="61" xfId="0" applyFill="1" applyBorder="1" applyAlignment="1">
      <alignment horizontal="center" vertical="center"/>
    </xf>
    <xf numFmtId="0" fontId="0" fillId="3" borderId="60" xfId="0" applyFill="1" applyBorder="1" applyAlignment="1">
      <alignment horizontal="center" vertical="center"/>
    </xf>
    <xf numFmtId="0" fontId="2" fillId="0" borderId="5" xfId="1" applyBorder="1" applyAlignment="1">
      <alignment horizontal="center" vertical="center"/>
    </xf>
    <xf numFmtId="0" fontId="2" fillId="0" borderId="82" xfId="1" applyBorder="1" applyAlignment="1">
      <alignment horizontal="center" vertical="center"/>
    </xf>
    <xf numFmtId="14" fontId="2" fillId="0" borderId="19" xfId="1" applyNumberFormat="1" applyBorder="1" applyAlignment="1">
      <alignment horizontal="center"/>
    </xf>
    <xf numFmtId="14" fontId="2" fillId="0" borderId="21" xfId="1" applyNumberFormat="1" applyBorder="1" applyAlignment="1">
      <alignment horizontal="center"/>
    </xf>
    <xf numFmtId="0" fontId="5" fillId="0" borderId="82" xfId="0" applyFont="1" applyBorder="1" applyAlignment="1">
      <alignment horizontal="center" vertical="center"/>
    </xf>
    <xf numFmtId="0" fontId="5" fillId="0" borderId="28" xfId="0" applyFont="1" applyBorder="1" applyAlignment="1"/>
    <xf numFmtId="0" fontId="23" fillId="0" borderId="7" xfId="0" applyFont="1" applyFill="1" applyBorder="1" applyAlignment="1">
      <alignment horizontal="center" vertical="center"/>
    </xf>
    <xf numFmtId="0" fontId="23" fillId="0" borderId="2" xfId="0" applyFont="1" applyFill="1" applyBorder="1" applyAlignment="1">
      <alignment horizontal="center" vertical="center"/>
    </xf>
    <xf numFmtId="0" fontId="23" fillId="0" borderId="8" xfId="0" applyFont="1" applyFill="1" applyBorder="1" applyAlignment="1">
      <alignment horizontal="center" vertical="center"/>
    </xf>
    <xf numFmtId="0" fontId="23" fillId="0" borderId="15" xfId="0" applyFont="1" applyFill="1" applyBorder="1" applyAlignment="1">
      <alignment horizontal="center" vertical="center"/>
    </xf>
    <xf numFmtId="0" fontId="23" fillId="0" borderId="83" xfId="0" applyFont="1" applyFill="1" applyBorder="1" applyAlignment="1">
      <alignment horizontal="center" vertical="center"/>
    </xf>
    <xf numFmtId="0" fontId="23" fillId="0" borderId="84" xfId="0" applyFont="1" applyFill="1" applyBorder="1" applyAlignment="1">
      <alignment horizontal="center" vertical="center"/>
    </xf>
    <xf numFmtId="0" fontId="23" fillId="0" borderId="51" xfId="0" applyFont="1" applyFill="1" applyBorder="1" applyAlignment="1">
      <alignment horizontal="center" vertical="center"/>
    </xf>
    <xf numFmtId="0" fontId="23" fillId="0" borderId="19" xfId="0" applyFont="1" applyFill="1" applyBorder="1" applyAlignment="1">
      <alignment horizontal="center" vertical="center"/>
    </xf>
    <xf numFmtId="0" fontId="23" fillId="0" borderId="52" xfId="0" applyFont="1" applyFill="1" applyBorder="1" applyAlignment="1">
      <alignment horizontal="center" vertical="center"/>
    </xf>
    <xf numFmtId="0" fontId="23" fillId="0" borderId="47" xfId="0" applyFont="1" applyFill="1" applyBorder="1" applyAlignment="1">
      <alignment horizontal="center" vertical="center"/>
    </xf>
    <xf numFmtId="0" fontId="23" fillId="0" borderId="85" xfId="0" applyFont="1" applyFill="1" applyBorder="1" applyAlignment="1">
      <alignment horizontal="center" vertical="center"/>
    </xf>
    <xf numFmtId="0" fontId="23" fillId="0" borderId="87" xfId="0" applyFont="1" applyFill="1" applyBorder="1" applyAlignment="1">
      <alignment horizontal="center" vertical="center"/>
    </xf>
    <xf numFmtId="0" fontId="5" fillId="0" borderId="89" xfId="0" applyFont="1" applyFill="1" applyBorder="1" applyAlignment="1">
      <alignment horizontal="center" vertical="center"/>
    </xf>
    <xf numFmtId="0" fontId="13" fillId="0" borderId="50" xfId="0" applyFont="1" applyBorder="1" applyAlignment="1">
      <alignment horizontal="center"/>
    </xf>
    <xf numFmtId="0" fontId="13" fillId="0" borderId="1" xfId="0" applyFont="1" applyBorder="1" applyAlignment="1"/>
    <xf numFmtId="0" fontId="13" fillId="3" borderId="83" xfId="0" applyFont="1" applyFill="1" applyBorder="1" applyAlignment="1"/>
    <xf numFmtId="0" fontId="13" fillId="0" borderId="82" xfId="0" applyFont="1" applyBorder="1"/>
    <xf numFmtId="0" fontId="13" fillId="0" borderId="84" xfId="0" applyFont="1" applyBorder="1"/>
    <xf numFmtId="0" fontId="13" fillId="0" borderId="42" xfId="0" applyFont="1" applyBorder="1" applyAlignment="1">
      <alignment horizontal="center"/>
    </xf>
    <xf numFmtId="0" fontId="13" fillId="0" borderId="34" xfId="0" applyFont="1" applyBorder="1" applyAlignment="1"/>
    <xf numFmtId="0" fontId="13" fillId="0" borderId="83" xfId="0" applyFont="1" applyFill="1" applyBorder="1" applyAlignment="1"/>
    <xf numFmtId="0" fontId="13" fillId="0" borderId="46" xfId="0" applyFont="1" applyBorder="1" applyAlignment="1">
      <alignment horizontal="center"/>
    </xf>
    <xf numFmtId="0" fontId="13" fillId="0" borderId="17" xfId="0" applyFont="1" applyBorder="1" applyAlignment="1"/>
    <xf numFmtId="0" fontId="13" fillId="0" borderId="85" xfId="0" applyFont="1" applyFill="1" applyBorder="1" applyAlignment="1"/>
    <xf numFmtId="0" fontId="13" fillId="0" borderId="86" xfId="0" applyFont="1" applyBorder="1"/>
    <xf numFmtId="0" fontId="13" fillId="0" borderId="59" xfId="0" applyFont="1" applyFill="1" applyBorder="1"/>
    <xf numFmtId="0" fontId="13" fillId="0" borderId="57" xfId="0" applyFont="1" applyFill="1" applyBorder="1" applyAlignment="1">
      <alignment horizontal="left"/>
    </xf>
    <xf numFmtId="0" fontId="13" fillId="0" borderId="74" xfId="0" applyFont="1" applyBorder="1"/>
    <xf numFmtId="0" fontId="13" fillId="0" borderId="75" xfId="0" applyFont="1" applyBorder="1"/>
    <xf numFmtId="0" fontId="13" fillId="8" borderId="47" xfId="0" applyFont="1" applyFill="1" applyBorder="1" applyAlignment="1">
      <alignment horizontal="left" vertical="center"/>
    </xf>
    <xf numFmtId="0" fontId="2" fillId="0" borderId="68" xfId="1" applyBorder="1"/>
    <xf numFmtId="0" fontId="2" fillId="0" borderId="86" xfId="1" applyBorder="1" applyAlignment="1">
      <alignment horizontal="center"/>
    </xf>
    <xf numFmtId="0" fontId="2" fillId="0" borderId="87" xfId="1" applyBorder="1" applyAlignment="1">
      <alignment horizontal="center"/>
    </xf>
    <xf numFmtId="0" fontId="5" fillId="0" borderId="31" xfId="0" applyFont="1" applyFill="1" applyBorder="1" applyAlignment="1">
      <alignment horizontal="center"/>
    </xf>
    <xf numFmtId="0" fontId="2" fillId="0" borderId="5" xfId="1" applyBorder="1" applyAlignment="1">
      <alignment wrapText="1"/>
    </xf>
    <xf numFmtId="0" fontId="0" fillId="0" borderId="83" xfId="0" applyFill="1" applyBorder="1" applyAlignment="1">
      <alignment horizontal="center" vertical="center"/>
    </xf>
    <xf numFmtId="0" fontId="0" fillId="0" borderId="82" xfId="0" applyFill="1" applyBorder="1" applyAlignment="1">
      <alignment horizontal="center" vertical="center"/>
    </xf>
    <xf numFmtId="0" fontId="0" fillId="0" borderId="50" xfId="0" applyFill="1" applyBorder="1" applyAlignment="1">
      <alignment horizontal="center" vertical="center"/>
    </xf>
    <xf numFmtId="0" fontId="0" fillId="3" borderId="50" xfId="0" applyFill="1" applyBorder="1" applyAlignment="1">
      <alignment horizontal="center" vertical="center"/>
    </xf>
    <xf numFmtId="164" fontId="0" fillId="0" borderId="83" xfId="0" applyNumberFormat="1" applyBorder="1" applyAlignment="1">
      <alignment horizontal="center" vertical="center"/>
    </xf>
    <xf numFmtId="0" fontId="0" fillId="0" borderId="88" xfId="0" applyFill="1" applyBorder="1" applyAlignment="1">
      <alignment horizontal="center" vertical="center" wrapText="1"/>
    </xf>
    <xf numFmtId="0" fontId="0" fillId="3" borderId="84" xfId="0" applyFill="1" applyBorder="1" applyAlignment="1">
      <alignment horizontal="center" vertical="center"/>
    </xf>
    <xf numFmtId="0" fontId="0" fillId="0" borderId="83" xfId="0" applyFill="1" applyBorder="1" applyAlignment="1">
      <alignment horizontal="center" vertical="center"/>
    </xf>
    <xf numFmtId="0" fontId="0" fillId="0" borderId="82" xfId="0" applyFill="1" applyBorder="1" applyAlignment="1">
      <alignment horizontal="center" vertical="center"/>
    </xf>
    <xf numFmtId="0" fontId="0" fillId="3" borderId="50" xfId="0" applyFill="1" applyBorder="1" applyAlignment="1">
      <alignment horizontal="center" vertical="center"/>
    </xf>
    <xf numFmtId="0" fontId="0" fillId="0" borderId="88" xfId="0" applyFill="1" applyBorder="1" applyAlignment="1">
      <alignment horizontal="center" vertical="center"/>
    </xf>
    <xf numFmtId="164" fontId="0" fillId="0" borderId="83" xfId="0" applyNumberFormat="1" applyBorder="1" applyAlignment="1">
      <alignment horizontal="center" vertical="center"/>
    </xf>
    <xf numFmtId="0" fontId="2" fillId="0" borderId="0" xfId="1" applyBorder="1"/>
    <xf numFmtId="14" fontId="2" fillId="0" borderId="82" xfId="1" applyNumberFormat="1" applyBorder="1" applyAlignment="1">
      <alignment horizontal="center"/>
    </xf>
    <xf numFmtId="0" fontId="2" fillId="0" borderId="21" xfId="1" applyBorder="1" applyAlignment="1">
      <alignment wrapText="1"/>
    </xf>
    <xf numFmtId="0" fontId="5" fillId="0" borderId="88" xfId="0" applyFont="1" applyFill="1" applyBorder="1" applyAlignment="1">
      <alignment horizontal="center" vertical="center"/>
    </xf>
    <xf numFmtId="0" fontId="2" fillId="0" borderId="20" xfId="1" applyBorder="1" applyAlignment="1">
      <alignment wrapText="1"/>
    </xf>
    <xf numFmtId="0" fontId="2" fillId="0" borderId="82" xfId="1" applyBorder="1" applyAlignment="1">
      <alignment horizontal="center" vertical="center"/>
    </xf>
    <xf numFmtId="0" fontId="2" fillId="0" borderId="84" xfId="1" applyBorder="1" applyAlignment="1">
      <alignment horizontal="center"/>
    </xf>
    <xf numFmtId="0" fontId="2" fillId="0" borderId="5" xfId="1" applyBorder="1" applyAlignment="1">
      <alignment horizontal="center" vertical="center"/>
    </xf>
    <xf numFmtId="14" fontId="2" fillId="0" borderId="19" xfId="1" applyNumberFormat="1" applyBorder="1" applyAlignment="1">
      <alignment horizontal="center"/>
    </xf>
    <xf numFmtId="0" fontId="5" fillId="0" borderId="27" xfId="0" applyFont="1" applyBorder="1"/>
    <xf numFmtId="0" fontId="0" fillId="0" borderId="43" xfId="0" applyFill="1" applyBorder="1"/>
    <xf numFmtId="0" fontId="0" fillId="2" borderId="43" xfId="0" applyFill="1" applyBorder="1"/>
    <xf numFmtId="0" fontId="2" fillId="0" borderId="82" xfId="1" applyBorder="1" applyAlignment="1">
      <alignment horizontal="center" vertical="center"/>
    </xf>
    <xf numFmtId="0" fontId="2" fillId="0" borderId="84" xfId="1" applyBorder="1" applyAlignment="1">
      <alignment horizontal="center"/>
    </xf>
    <xf numFmtId="164" fontId="13" fillId="0" borderId="67" xfId="0" applyNumberFormat="1" applyFont="1" applyFill="1" applyBorder="1" applyAlignment="1">
      <alignment horizontal="left" vertical="center" wrapText="1"/>
    </xf>
    <xf numFmtId="0" fontId="13" fillId="0" borderId="23" xfId="0" applyFont="1" applyBorder="1" applyAlignment="1"/>
    <xf numFmtId="0" fontId="13" fillId="0" borderId="23" xfId="0" applyFont="1" applyBorder="1"/>
    <xf numFmtId="0" fontId="13" fillId="0" borderId="24" xfId="0" applyFont="1" applyBorder="1"/>
    <xf numFmtId="0" fontId="24" fillId="0" borderId="7" xfId="0" applyFont="1" applyFill="1" applyBorder="1" applyAlignment="1">
      <alignment horizontal="center" vertical="center"/>
    </xf>
    <xf numFmtId="0" fontId="24" fillId="0" borderId="30" xfId="0" applyFont="1" applyFill="1" applyBorder="1" applyAlignment="1">
      <alignment horizontal="center" vertical="center"/>
    </xf>
    <xf numFmtId="0" fontId="24" fillId="0" borderId="7" xfId="0" quotePrefix="1" applyFont="1" applyFill="1" applyBorder="1" applyAlignment="1">
      <alignment horizontal="center" vertical="center"/>
    </xf>
    <xf numFmtId="0" fontId="13" fillId="0" borderId="7" xfId="0" applyFont="1" applyBorder="1" applyAlignment="1">
      <alignment horizontal="center" vertical="center"/>
    </xf>
    <xf numFmtId="0" fontId="13" fillId="0" borderId="30" xfId="0" applyFont="1" applyBorder="1" applyAlignment="1">
      <alignment horizontal="center" vertical="center"/>
    </xf>
    <xf numFmtId="0" fontId="24" fillId="0" borderId="51" xfId="0" applyFont="1" applyFill="1" applyBorder="1" applyAlignment="1">
      <alignment horizontal="center" vertical="center"/>
    </xf>
    <xf numFmtId="0" fontId="24" fillId="0" borderId="56" xfId="0" applyFont="1" applyFill="1" applyBorder="1" applyAlignment="1">
      <alignment horizontal="center" vertical="center"/>
    </xf>
    <xf numFmtId="0" fontId="13" fillId="0" borderId="32" xfId="0" applyFont="1" applyBorder="1" applyAlignment="1">
      <alignment horizontal="center" vertical="center"/>
    </xf>
    <xf numFmtId="0" fontId="13" fillId="0" borderId="33" xfId="0" applyFont="1" applyFill="1" applyBorder="1" applyAlignment="1">
      <alignment horizontal="center" vertical="center"/>
    </xf>
    <xf numFmtId="0" fontId="13" fillId="0" borderId="21" xfId="0" applyFont="1" applyBorder="1" applyAlignment="1">
      <alignment horizontal="center" vertical="center"/>
    </xf>
    <xf numFmtId="0" fontId="13" fillId="3" borderId="43" xfId="0" applyFont="1" applyFill="1" applyBorder="1" applyAlignment="1">
      <alignment horizontal="center" vertical="center"/>
    </xf>
    <xf numFmtId="0" fontId="13" fillId="0" borderId="83" xfId="0" applyFont="1" applyBorder="1" applyAlignment="1">
      <alignment horizontal="center" vertical="center"/>
    </xf>
    <xf numFmtId="0" fontId="13" fillId="0" borderId="84" xfId="0" applyFont="1" applyFill="1" applyBorder="1" applyAlignment="1">
      <alignment horizontal="center" vertical="center"/>
    </xf>
    <xf numFmtId="0" fontId="0" fillId="0" borderId="0" xfId="0" applyBorder="1" applyAlignment="1">
      <alignment horizontal="left" wrapText="1"/>
    </xf>
    <xf numFmtId="0" fontId="0" fillId="0" borderId="26" xfId="0" applyBorder="1" applyAlignment="1">
      <alignment horizontal="left" wrapText="1"/>
    </xf>
    <xf numFmtId="0" fontId="0" fillId="0" borderId="0" xfId="0" applyBorder="1" applyAlignment="1">
      <alignment horizontal="left" vertical="top" wrapText="1"/>
    </xf>
    <xf numFmtId="0" fontId="0" fillId="0" borderId="26" xfId="0" applyBorder="1" applyAlignment="1">
      <alignment horizontal="left" vertical="top" wrapText="1"/>
    </xf>
    <xf numFmtId="0" fontId="2" fillId="0" borderId="84" xfId="1" applyBorder="1" applyAlignment="1">
      <alignment horizontal="center"/>
    </xf>
    <xf numFmtId="0" fontId="2" fillId="0" borderId="82" xfId="1" applyBorder="1" applyAlignment="1">
      <alignment horizontal="center" vertical="center"/>
    </xf>
    <xf numFmtId="0" fontId="13" fillId="3" borderId="33" xfId="0" applyFont="1" applyFill="1" applyBorder="1" applyAlignment="1">
      <alignment horizontal="center" vertical="center"/>
    </xf>
    <xf numFmtId="0" fontId="13" fillId="3" borderId="84" xfId="0" applyFont="1" applyFill="1" applyBorder="1" applyAlignment="1">
      <alignment horizontal="center" vertical="center"/>
    </xf>
    <xf numFmtId="0" fontId="13" fillId="3" borderId="52" xfId="0" applyFont="1" applyFill="1" applyBorder="1" applyAlignment="1">
      <alignment horizontal="center" vertical="center"/>
    </xf>
    <xf numFmtId="0" fontId="13" fillId="3" borderId="87" xfId="0" applyFont="1" applyFill="1" applyBorder="1" applyAlignment="1">
      <alignment horizontal="center" vertical="center"/>
    </xf>
    <xf numFmtId="0" fontId="13" fillId="0" borderId="82" xfId="0" applyFont="1" applyBorder="1" applyAlignment="1">
      <alignment horizontal="center" vertical="center"/>
    </xf>
    <xf numFmtId="0" fontId="13" fillId="0" borderId="46" xfId="0" applyFont="1" applyFill="1" applyBorder="1" applyAlignment="1">
      <alignment horizontal="center"/>
    </xf>
    <xf numFmtId="0" fontId="13" fillId="0" borderId="0" xfId="0" applyFont="1" applyFill="1" applyBorder="1"/>
    <xf numFmtId="0" fontId="13" fillId="0" borderId="0" xfId="0" applyFont="1" applyBorder="1"/>
    <xf numFmtId="0" fontId="24" fillId="0" borderId="0" xfId="0" applyFont="1" applyBorder="1" applyAlignment="1">
      <alignment horizontal="left" wrapText="1"/>
    </xf>
    <xf numFmtId="0" fontId="13" fillId="0" borderId="0" xfId="0" applyFont="1" applyBorder="1" applyAlignment="1"/>
    <xf numFmtId="0" fontId="2" fillId="0" borderId="82" xfId="1" applyBorder="1" applyAlignment="1">
      <alignment horizontal="center" vertical="center"/>
    </xf>
    <xf numFmtId="0" fontId="2" fillId="0" borderId="84" xfId="1" applyBorder="1" applyAlignment="1">
      <alignment horizontal="center"/>
    </xf>
    <xf numFmtId="0" fontId="0" fillId="0" borderId="0" xfId="0" applyBorder="1" applyAlignment="1">
      <alignment horizontal="left" wrapText="1"/>
    </xf>
    <xf numFmtId="0" fontId="0" fillId="0" borderId="55" xfId="0" applyBorder="1" applyAlignment="1">
      <alignment horizontal="center" vertical="center"/>
    </xf>
    <xf numFmtId="0" fontId="0" fillId="0" borderId="4" xfId="0" applyBorder="1" applyAlignment="1">
      <alignment horizontal="center" vertical="center"/>
    </xf>
    <xf numFmtId="0" fontId="0" fillId="0" borderId="6" xfId="0" applyBorder="1" applyAlignment="1">
      <alignment horizontal="center" vertical="center"/>
    </xf>
    <xf numFmtId="0" fontId="0" fillId="0" borderId="83" xfId="0" applyBorder="1" applyAlignment="1">
      <alignment horizontal="center" vertical="center"/>
    </xf>
    <xf numFmtId="0" fontId="0" fillId="0" borderId="40" xfId="0" applyBorder="1" applyAlignment="1">
      <alignment horizontal="center" vertical="center"/>
    </xf>
    <xf numFmtId="0" fontId="0" fillId="0" borderId="41" xfId="0" applyBorder="1" applyAlignment="1">
      <alignment horizontal="center" vertical="center"/>
    </xf>
    <xf numFmtId="0" fontId="0" fillId="0" borderId="15" xfId="0" applyBorder="1" applyAlignment="1">
      <alignment horizontal="center" vertical="center"/>
    </xf>
    <xf numFmtId="0" fontId="0" fillId="0" borderId="27" xfId="0" applyBorder="1" applyAlignment="1">
      <alignment horizontal="center" vertical="center"/>
    </xf>
    <xf numFmtId="0" fontId="0" fillId="0" borderId="39" xfId="0" applyBorder="1" applyAlignment="1">
      <alignment horizontal="center" vertical="center"/>
    </xf>
    <xf numFmtId="0" fontId="0" fillId="0" borderId="60" xfId="0" applyBorder="1" applyAlignment="1">
      <alignment horizontal="center"/>
    </xf>
    <xf numFmtId="0" fontId="0" fillId="0" borderId="88" xfId="0" applyFill="1" applyBorder="1" applyAlignment="1">
      <alignment horizontal="center" vertical="center"/>
    </xf>
    <xf numFmtId="0" fontId="0" fillId="0" borderId="83" xfId="0" applyFill="1" applyBorder="1" applyAlignment="1">
      <alignment horizontal="center" vertical="center"/>
    </xf>
    <xf numFmtId="0" fontId="0" fillId="0" borderId="0" xfId="0" applyBorder="1" applyAlignment="1">
      <alignment horizontal="center" vertical="center"/>
    </xf>
    <xf numFmtId="0" fontId="0" fillId="0" borderId="47" xfId="0" applyBorder="1" applyAlignment="1">
      <alignment horizontal="center" vertical="center"/>
    </xf>
    <xf numFmtId="0" fontId="0" fillId="0" borderId="84" xfId="0" applyBorder="1" applyAlignment="1">
      <alignment horizontal="center" vertical="center"/>
    </xf>
    <xf numFmtId="0" fontId="0" fillId="3" borderId="1" xfId="0" applyFill="1" applyBorder="1" applyAlignment="1">
      <alignment horizontal="center" vertical="center"/>
    </xf>
    <xf numFmtId="0" fontId="0" fillId="0" borderId="84" xfId="0" applyFill="1" applyBorder="1" applyAlignment="1">
      <alignment horizontal="center" vertical="center"/>
    </xf>
    <xf numFmtId="0" fontId="0" fillId="3" borderId="88" xfId="0" applyFill="1" applyBorder="1" applyAlignment="1">
      <alignment horizontal="center" vertical="center"/>
    </xf>
    <xf numFmtId="0" fontId="0" fillId="0" borderId="36" xfId="0" applyBorder="1" applyAlignment="1">
      <alignment horizontal="center" vertical="center"/>
    </xf>
    <xf numFmtId="0" fontId="0" fillId="0" borderId="50" xfId="0" applyBorder="1" applyAlignment="1">
      <alignment horizontal="center"/>
    </xf>
    <xf numFmtId="0" fontId="0" fillId="0" borderId="59" xfId="0" applyBorder="1" applyAlignment="1">
      <alignment horizontal="center" vertical="center"/>
    </xf>
    <xf numFmtId="0" fontId="5" fillId="0" borderId="86" xfId="0" applyFont="1" applyBorder="1" applyAlignment="1">
      <alignment horizontal="center" vertical="center"/>
    </xf>
    <xf numFmtId="0" fontId="2" fillId="0" borderId="19" xfId="1" applyBorder="1" applyAlignment="1">
      <alignment wrapText="1"/>
    </xf>
    <xf numFmtId="0" fontId="2" fillId="0" borderId="84" xfId="1" applyBorder="1" applyAlignment="1">
      <alignment horizontal="center"/>
    </xf>
    <xf numFmtId="0" fontId="2" fillId="0" borderId="82" xfId="1" applyBorder="1" applyAlignment="1">
      <alignment horizontal="center" vertical="center"/>
    </xf>
    <xf numFmtId="0" fontId="8" fillId="0" borderId="26" xfId="15" applyBorder="1"/>
    <xf numFmtId="0" fontId="4" fillId="9" borderId="50" xfId="33" applyFont="1" applyFill="1" applyBorder="1" applyAlignment="1">
      <alignment horizontal="center"/>
    </xf>
    <xf numFmtId="0" fontId="2" fillId="9" borderId="1" xfId="33" applyFont="1" applyFill="1" applyBorder="1" applyAlignment="1">
      <alignment horizontal="center"/>
    </xf>
    <xf numFmtId="0" fontId="2" fillId="9" borderId="55" xfId="33" applyFont="1" applyFill="1" applyBorder="1" applyAlignment="1">
      <alignment horizontal="center"/>
    </xf>
    <xf numFmtId="0" fontId="2" fillId="9" borderId="50" xfId="33" applyFont="1" applyFill="1" applyBorder="1" applyAlignment="1">
      <alignment horizontal="center"/>
    </xf>
    <xf numFmtId="0" fontId="10" fillId="9" borderId="50" xfId="33" applyFont="1" applyFill="1" applyBorder="1" applyAlignment="1">
      <alignment horizontal="center"/>
    </xf>
    <xf numFmtId="0" fontId="11" fillId="9" borderId="1" xfId="33" applyFont="1" applyFill="1" applyBorder="1" applyAlignment="1">
      <alignment horizontal="center"/>
    </xf>
    <xf numFmtId="0" fontId="10" fillId="9" borderId="1" xfId="33" applyFont="1" applyFill="1" applyBorder="1" applyAlignment="1">
      <alignment horizontal="center"/>
    </xf>
    <xf numFmtId="0" fontId="11" fillId="9" borderId="50" xfId="33" applyFont="1" applyFill="1" applyBorder="1" applyAlignment="1">
      <alignment horizontal="center"/>
    </xf>
    <xf numFmtId="0" fontId="0" fillId="0" borderId="41" xfId="0" applyFill="1" applyBorder="1" applyAlignment="1">
      <alignment horizontal="center"/>
    </xf>
    <xf numFmtId="0" fontId="0" fillId="0" borderId="0" xfId="0" applyFont="1" applyBorder="1" applyAlignment="1">
      <alignment wrapText="1"/>
    </xf>
    <xf numFmtId="0" fontId="0" fillId="12" borderId="1" xfId="0" applyFill="1" applyBorder="1"/>
    <xf numFmtId="0" fontId="0" fillId="12" borderId="50" xfId="0" applyFill="1" applyBorder="1"/>
    <xf numFmtId="0" fontId="0" fillId="12" borderId="1" xfId="0" applyFill="1" applyBorder="1" applyAlignment="1"/>
    <xf numFmtId="0" fontId="0" fillId="12" borderId="34" xfId="0" applyFill="1" applyBorder="1" applyAlignment="1"/>
    <xf numFmtId="0" fontId="0" fillId="12" borderId="42" xfId="0" applyFill="1" applyBorder="1"/>
    <xf numFmtId="0" fontId="2" fillId="0" borderId="82" xfId="1" applyBorder="1" applyAlignment="1">
      <alignment horizontal="center" vertical="center"/>
    </xf>
    <xf numFmtId="0" fontId="2" fillId="0" borderId="84" xfId="1" applyBorder="1" applyAlignment="1">
      <alignment horizontal="center"/>
    </xf>
    <xf numFmtId="0" fontId="13" fillId="0" borderId="25" xfId="0" applyNumberFormat="1" applyFont="1" applyBorder="1"/>
    <xf numFmtId="0" fontId="0" fillId="0" borderId="27" xfId="0" applyFont="1" applyFill="1" applyBorder="1" applyAlignment="1">
      <alignment horizontal="left" vertical="center"/>
    </xf>
    <xf numFmtId="0" fontId="0" fillId="0" borderId="25" xfId="0" applyFont="1" applyFill="1" applyBorder="1" applyAlignment="1">
      <alignment horizontal="left" vertical="center"/>
    </xf>
    <xf numFmtId="0" fontId="5" fillId="0" borderId="0" xfId="0" applyFont="1" applyBorder="1"/>
    <xf numFmtId="0" fontId="23" fillId="0" borderId="0" xfId="0" applyFont="1"/>
    <xf numFmtId="0" fontId="23" fillId="3" borderId="21" xfId="0" applyFont="1" applyFill="1" applyBorder="1"/>
    <xf numFmtId="0" fontId="23" fillId="3" borderId="82" xfId="0" applyFont="1" applyFill="1" applyBorder="1"/>
    <xf numFmtId="0" fontId="23" fillId="3" borderId="19" xfId="0" applyFont="1" applyFill="1" applyBorder="1"/>
    <xf numFmtId="0" fontId="23" fillId="3" borderId="5" xfId="0" applyFont="1" applyFill="1" applyBorder="1"/>
    <xf numFmtId="0" fontId="23" fillId="3" borderId="86" xfId="0" applyFont="1" applyFill="1" applyBorder="1"/>
    <xf numFmtId="0" fontId="23" fillId="3" borderId="68" xfId="0" applyFont="1" applyFill="1" applyBorder="1"/>
    <xf numFmtId="0" fontId="23" fillId="0" borderId="23" xfId="0" applyFont="1" applyBorder="1"/>
    <xf numFmtId="0" fontId="23" fillId="0" borderId="28" xfId="0" applyFont="1" applyBorder="1"/>
    <xf numFmtId="0" fontId="23" fillId="0" borderId="0" xfId="0" applyFont="1" applyBorder="1"/>
    <xf numFmtId="14" fontId="2" fillId="0" borderId="19" xfId="1" applyNumberFormat="1" applyBorder="1" applyAlignment="1">
      <alignment horizontal="center"/>
    </xf>
    <xf numFmtId="0" fontId="0" fillId="0" borderId="84" xfId="0" applyFill="1" applyBorder="1" applyAlignment="1">
      <alignment horizontal="center" vertical="center"/>
    </xf>
    <xf numFmtId="167" fontId="0" fillId="0" borderId="0" xfId="39" applyNumberFormat="1" applyFont="1"/>
    <xf numFmtId="43" fontId="0" fillId="0" borderId="0" xfId="0" applyNumberFormat="1"/>
    <xf numFmtId="14" fontId="2" fillId="0" borderId="19" xfId="1" applyNumberFormat="1" applyBorder="1" applyAlignment="1">
      <alignment horizontal="center"/>
    </xf>
    <xf numFmtId="0" fontId="0" fillId="0" borderId="83" xfId="0" applyFill="1" applyBorder="1" applyAlignment="1">
      <alignment horizontal="center" vertical="center"/>
    </xf>
    <xf numFmtId="0" fontId="0" fillId="3" borderId="88" xfId="0" applyFill="1" applyBorder="1" applyAlignment="1">
      <alignment horizontal="center" vertical="center"/>
    </xf>
    <xf numFmtId="0" fontId="0" fillId="3" borderId="89" xfId="0" applyFill="1" applyBorder="1"/>
    <xf numFmtId="164" fontId="13" fillId="0" borderId="21" xfId="0" applyNumberFormat="1" applyFont="1" applyBorder="1" applyAlignment="1">
      <alignment horizontal="center" vertical="center"/>
    </xf>
    <xf numFmtId="164" fontId="13" fillId="0" borderId="82" xfId="0" applyNumberFormat="1" applyFont="1" applyBorder="1" applyAlignment="1">
      <alignment horizontal="center" vertical="center"/>
    </xf>
    <xf numFmtId="164" fontId="13" fillId="0" borderId="19" xfId="0" applyNumberFormat="1" applyFont="1" applyBorder="1" applyAlignment="1">
      <alignment horizontal="center" vertical="center"/>
    </xf>
    <xf numFmtId="164" fontId="13" fillId="0" borderId="5" xfId="0" applyNumberFormat="1" applyFont="1" applyBorder="1" applyAlignment="1">
      <alignment horizontal="center" vertical="center"/>
    </xf>
    <xf numFmtId="164" fontId="13" fillId="0" borderId="86" xfId="0" applyNumberFormat="1" applyFont="1" applyBorder="1" applyAlignment="1">
      <alignment horizontal="center" vertical="center"/>
    </xf>
    <xf numFmtId="164" fontId="0" fillId="0" borderId="82" xfId="0" applyNumberFormat="1" applyBorder="1" applyAlignment="1">
      <alignment horizontal="center" vertical="center"/>
    </xf>
    <xf numFmtId="164" fontId="0" fillId="0" borderId="19" xfId="0" applyNumberFormat="1" applyBorder="1" applyAlignment="1">
      <alignment horizontal="center" vertical="center"/>
    </xf>
    <xf numFmtId="164" fontId="0" fillId="0" borderId="86" xfId="0" applyNumberFormat="1" applyBorder="1" applyAlignment="1">
      <alignment horizontal="center" vertical="center"/>
    </xf>
    <xf numFmtId="164" fontId="0" fillId="0" borderId="36" xfId="0" applyNumberFormat="1" applyBorder="1" applyAlignment="1">
      <alignment horizontal="center" vertical="center"/>
    </xf>
    <xf numFmtId="164" fontId="0" fillId="0" borderId="88" xfId="0" applyNumberFormat="1" applyBorder="1" applyAlignment="1">
      <alignment horizontal="center" vertical="center"/>
    </xf>
    <xf numFmtId="164" fontId="0" fillId="0" borderId="89" xfId="0" applyNumberFormat="1" applyBorder="1" applyAlignment="1">
      <alignment horizontal="center" vertical="center"/>
    </xf>
    <xf numFmtId="0" fontId="13" fillId="0" borderId="23" xfId="0" applyFont="1" applyFill="1" applyBorder="1"/>
    <xf numFmtId="0" fontId="13" fillId="0" borderId="28" xfId="0" applyFont="1" applyFill="1" applyBorder="1"/>
    <xf numFmtId="0" fontId="13" fillId="0" borderId="0" xfId="0" applyFont="1" applyFill="1"/>
    <xf numFmtId="0" fontId="13" fillId="3" borderId="58" xfId="0" applyFont="1" applyFill="1" applyBorder="1"/>
    <xf numFmtId="0" fontId="0" fillId="3" borderId="18" xfId="0" applyFill="1" applyBorder="1"/>
    <xf numFmtId="0" fontId="13" fillId="0" borderId="27" xfId="0" applyNumberFormat="1" applyFont="1" applyBorder="1"/>
    <xf numFmtId="0" fontId="23" fillId="0" borderId="30" xfId="0" applyFont="1" applyFill="1" applyBorder="1" applyAlignment="1">
      <alignment horizontal="center" vertical="center"/>
    </xf>
    <xf numFmtId="0" fontId="5" fillId="0" borderId="83" xfId="0" applyFont="1" applyFill="1" applyBorder="1" applyAlignment="1">
      <alignment horizontal="center" vertical="center"/>
    </xf>
    <xf numFmtId="0" fontId="5" fillId="0" borderId="84" xfId="0" applyFont="1" applyFill="1" applyBorder="1" applyAlignment="1">
      <alignment horizontal="center" vertical="center"/>
    </xf>
    <xf numFmtId="0" fontId="2" fillId="0" borderId="4" xfId="1" applyBorder="1" applyAlignment="1">
      <alignment horizontal="center" vertical="top"/>
    </xf>
    <xf numFmtId="0" fontId="2" fillId="0" borderId="62" xfId="1" applyBorder="1" applyAlignment="1">
      <alignment horizontal="center" vertical="top"/>
    </xf>
    <xf numFmtId="0" fontId="2" fillId="0" borderId="85" xfId="1" applyBorder="1" applyAlignment="1">
      <alignment horizontal="center" vertical="top"/>
    </xf>
    <xf numFmtId="0" fontId="2" fillId="0" borderId="68" xfId="1" applyBorder="1" applyAlignment="1">
      <alignment horizontal="center" vertical="top"/>
    </xf>
    <xf numFmtId="0" fontId="2" fillId="0" borderId="20" xfId="1" applyBorder="1" applyAlignment="1">
      <alignment horizontal="center" vertical="top"/>
    </xf>
    <xf numFmtId="0" fontId="2" fillId="0" borderId="60" xfId="1" applyBorder="1" applyAlignment="1">
      <alignment horizontal="center" vertical="top"/>
    </xf>
    <xf numFmtId="0" fontId="2" fillId="0" borderId="67" xfId="1" applyBorder="1" applyAlignment="1">
      <alignment horizontal="center" vertical="top"/>
    </xf>
    <xf numFmtId="0" fontId="2" fillId="0" borderId="84" xfId="1" applyBorder="1" applyAlignment="1">
      <alignment horizontal="center" vertical="top"/>
    </xf>
    <xf numFmtId="0" fontId="2" fillId="0" borderId="83" xfId="1" applyBorder="1" applyAlignment="1">
      <alignment horizontal="center" vertical="top"/>
    </xf>
    <xf numFmtId="0" fontId="2" fillId="0" borderId="51" xfId="1" applyBorder="1" applyAlignment="1">
      <alignment horizontal="center" vertical="top"/>
    </xf>
    <xf numFmtId="0" fontId="2" fillId="0" borderId="52" xfId="1" applyBorder="1" applyAlignment="1">
      <alignment horizontal="center" vertical="center"/>
    </xf>
    <xf numFmtId="0" fontId="2" fillId="0" borderId="63" xfId="1" applyBorder="1" applyAlignment="1">
      <alignment horizontal="center" vertical="center"/>
    </xf>
    <xf numFmtId="0" fontId="2" fillId="0" borderId="59" xfId="1" applyBorder="1" applyAlignment="1">
      <alignment horizontal="center" vertical="center"/>
    </xf>
    <xf numFmtId="0" fontId="2" fillId="0" borderId="33" xfId="1" applyBorder="1" applyAlignment="1">
      <alignment horizontal="center" vertical="center"/>
    </xf>
    <xf numFmtId="0" fontId="2" fillId="0" borderId="61" xfId="1" applyBorder="1" applyAlignment="1">
      <alignment horizontal="center" vertical="top"/>
    </xf>
    <xf numFmtId="14" fontId="2" fillId="0" borderId="19" xfId="1" applyNumberFormat="1" applyBorder="1" applyAlignment="1">
      <alignment horizontal="center"/>
    </xf>
    <xf numFmtId="14" fontId="2" fillId="0" borderId="20" xfId="1" applyNumberFormat="1" applyBorder="1" applyAlignment="1">
      <alignment horizontal="center"/>
    </xf>
    <xf numFmtId="0" fontId="2" fillId="0" borderId="6" xfId="1" applyBorder="1" applyAlignment="1">
      <alignment horizontal="center" vertical="top"/>
    </xf>
    <xf numFmtId="0" fontId="2" fillId="0" borderId="82" xfId="1" applyBorder="1" applyAlignment="1">
      <alignment horizontal="center" vertical="top"/>
    </xf>
    <xf numFmtId="0" fontId="2" fillId="0" borderId="82" xfId="1" applyBorder="1" applyAlignment="1">
      <alignment horizontal="center" vertical="center"/>
    </xf>
    <xf numFmtId="0" fontId="2" fillId="0" borderId="82" xfId="1" applyBorder="1" applyAlignment="1">
      <alignment horizontal="center" vertical="top" wrapText="1"/>
    </xf>
    <xf numFmtId="0" fontId="2" fillId="0" borderId="5" xfId="1" applyBorder="1" applyAlignment="1">
      <alignment horizontal="center" vertical="center"/>
    </xf>
    <xf numFmtId="14" fontId="2" fillId="0" borderId="68" xfId="1" applyNumberFormat="1" applyBorder="1" applyAlignment="1">
      <alignment horizontal="center" vertical="top"/>
    </xf>
    <xf numFmtId="14" fontId="2" fillId="0" borderId="20" xfId="1" applyNumberFormat="1" applyBorder="1" applyAlignment="1">
      <alignment horizontal="center" vertical="top"/>
    </xf>
    <xf numFmtId="14" fontId="2" fillId="0" borderId="5" xfId="1" applyNumberFormat="1" applyBorder="1" applyAlignment="1">
      <alignment horizontal="center" vertical="top"/>
    </xf>
    <xf numFmtId="14" fontId="2" fillId="0" borderId="82" xfId="1" applyNumberFormat="1" applyBorder="1" applyAlignment="1">
      <alignment horizontal="center" vertical="top"/>
    </xf>
    <xf numFmtId="0" fontId="2" fillId="0" borderId="5" xfId="1" applyBorder="1" applyAlignment="1">
      <alignment horizontal="center" vertical="top"/>
    </xf>
    <xf numFmtId="0" fontId="2" fillId="0" borderId="70" xfId="1" applyBorder="1" applyAlignment="1">
      <alignment horizontal="center" vertical="top" wrapText="1"/>
    </xf>
    <xf numFmtId="0" fontId="2" fillId="0" borderId="63" xfId="1" applyBorder="1" applyAlignment="1">
      <alignment horizontal="center" vertical="top" wrapText="1"/>
    </xf>
    <xf numFmtId="0" fontId="2" fillId="0" borderId="59" xfId="1" applyBorder="1" applyAlignment="1">
      <alignment horizontal="center" vertical="top" wrapText="1"/>
    </xf>
    <xf numFmtId="0" fontId="2" fillId="0" borderId="68" xfId="1" applyBorder="1" applyAlignment="1">
      <alignment horizontal="center" vertical="center"/>
    </xf>
    <xf numFmtId="0" fontId="2" fillId="0" borderId="20" xfId="1" applyBorder="1" applyAlignment="1">
      <alignment horizontal="center" vertical="center"/>
    </xf>
    <xf numFmtId="0" fontId="2" fillId="0" borderId="5" xfId="1" applyFont="1" applyBorder="1" applyAlignment="1">
      <alignment horizontal="center" vertical="top" wrapText="1"/>
    </xf>
    <xf numFmtId="0" fontId="2" fillId="0" borderId="82" xfId="1" applyFont="1" applyBorder="1" applyAlignment="1">
      <alignment horizontal="center" vertical="top" wrapText="1"/>
    </xf>
    <xf numFmtId="0" fontId="2" fillId="0" borderId="19" xfId="1" applyFont="1" applyBorder="1" applyAlignment="1">
      <alignment horizontal="center" vertical="top" wrapText="1"/>
    </xf>
    <xf numFmtId="14" fontId="2" fillId="0" borderId="5" xfId="1" applyNumberFormat="1" applyFont="1" applyBorder="1" applyAlignment="1">
      <alignment horizontal="center" vertical="top" wrapText="1"/>
    </xf>
    <xf numFmtId="14" fontId="2" fillId="0" borderId="82" xfId="1" applyNumberFormat="1" applyFont="1" applyBorder="1" applyAlignment="1">
      <alignment horizontal="center" vertical="top" wrapText="1"/>
    </xf>
    <xf numFmtId="14" fontId="2" fillId="0" borderId="19" xfId="1" applyNumberFormat="1" applyFont="1" applyBorder="1" applyAlignment="1">
      <alignment horizontal="center" vertical="top" wrapText="1"/>
    </xf>
    <xf numFmtId="0" fontId="2" fillId="0" borderId="60" xfId="1" applyBorder="1" applyAlignment="1">
      <alignment horizontal="center" vertical="center"/>
    </xf>
    <xf numFmtId="0" fontId="2" fillId="0" borderId="6" xfId="1" applyFont="1" applyBorder="1" applyAlignment="1">
      <alignment horizontal="center" vertical="center" wrapText="1"/>
    </xf>
    <xf numFmtId="0" fontId="2" fillId="0" borderId="84" xfId="1" applyFont="1" applyBorder="1" applyAlignment="1">
      <alignment horizontal="center" vertical="center" wrapText="1"/>
    </xf>
    <xf numFmtId="0" fontId="2" fillId="0" borderId="84" xfId="1" applyBorder="1" applyAlignment="1">
      <alignment horizontal="center"/>
    </xf>
    <xf numFmtId="0" fontId="2" fillId="0" borderId="84" xfId="1" applyFont="1" applyBorder="1" applyAlignment="1">
      <alignment horizontal="center"/>
    </xf>
    <xf numFmtId="0" fontId="2" fillId="0" borderId="5" xfId="1" applyFont="1" applyBorder="1" applyAlignment="1">
      <alignment horizontal="left" vertical="top" wrapText="1"/>
    </xf>
    <xf numFmtId="0" fontId="2" fillId="0" borderId="20" xfId="1" applyFont="1" applyBorder="1" applyAlignment="1">
      <alignment horizontal="left" vertical="top" wrapText="1"/>
    </xf>
    <xf numFmtId="0" fontId="0" fillId="0" borderId="82" xfId="0" applyBorder="1" applyAlignment="1">
      <alignment horizontal="center" vertical="top" wrapText="1"/>
    </xf>
    <xf numFmtId="0" fontId="0" fillId="0" borderId="69" xfId="0" applyBorder="1" applyAlignment="1">
      <alignment horizontal="center" textRotation="90" wrapText="1"/>
    </xf>
    <xf numFmtId="0" fontId="0" fillId="0" borderId="14" xfId="0" applyBorder="1" applyAlignment="1">
      <alignment horizontal="center" textRotation="90" wrapText="1"/>
    </xf>
    <xf numFmtId="0" fontId="19" fillId="0" borderId="9" xfId="0" applyFont="1" applyBorder="1" applyAlignment="1">
      <alignment horizontal="center" vertical="center"/>
    </xf>
    <xf numFmtId="0" fontId="19" fillId="0" borderId="10" xfId="0" applyFont="1" applyBorder="1" applyAlignment="1">
      <alignment horizontal="center" vertical="center"/>
    </xf>
    <xf numFmtId="0" fontId="19" fillId="0" borderId="11" xfId="0" applyFont="1" applyBorder="1" applyAlignment="1">
      <alignment horizontal="center" vertical="center"/>
    </xf>
    <xf numFmtId="0" fontId="0" fillId="0" borderId="5" xfId="0" applyBorder="1" applyAlignment="1">
      <alignment horizontal="center" textRotation="90" wrapText="1"/>
    </xf>
    <xf numFmtId="0" fontId="19" fillId="0" borderId="48" xfId="0" applyFont="1" applyBorder="1" applyAlignment="1">
      <alignment horizontal="center" vertical="center"/>
    </xf>
    <xf numFmtId="0" fontId="19" fillId="0" borderId="0" xfId="0" applyFont="1" applyBorder="1" applyAlignment="1">
      <alignment horizontal="center" vertical="center"/>
    </xf>
    <xf numFmtId="0" fontId="19" fillId="0" borderId="16" xfId="0" applyFont="1" applyBorder="1" applyAlignment="1">
      <alignment horizontal="center" vertical="center"/>
    </xf>
    <xf numFmtId="0" fontId="19" fillId="0" borderId="17" xfId="0" applyFont="1" applyBorder="1" applyAlignment="1">
      <alignment horizontal="center" vertical="center"/>
    </xf>
    <xf numFmtId="0" fontId="19" fillId="0" borderId="49" xfId="0" applyFont="1" applyBorder="1" applyAlignment="1">
      <alignment horizontal="center" vertical="center"/>
    </xf>
    <xf numFmtId="0" fontId="0" fillId="0" borderId="28" xfId="0" applyBorder="1" applyAlignment="1">
      <alignment horizontal="left"/>
    </xf>
    <xf numFmtId="0" fontId="0" fillId="0" borderId="29" xfId="0" applyBorder="1" applyAlignment="1">
      <alignment horizontal="left"/>
    </xf>
    <xf numFmtId="0" fontId="0" fillId="0" borderId="0" xfId="0" applyBorder="1" applyAlignment="1">
      <alignment horizontal="left"/>
    </xf>
    <xf numFmtId="0" fontId="0" fillId="0" borderId="26" xfId="0" applyBorder="1" applyAlignment="1">
      <alignment horizontal="left"/>
    </xf>
    <xf numFmtId="0" fontId="0" fillId="0" borderId="0" xfId="0" applyBorder="1" applyAlignment="1">
      <alignment horizontal="left" wrapText="1"/>
    </xf>
    <xf numFmtId="0" fontId="0" fillId="0" borderId="26" xfId="0" applyBorder="1" applyAlignment="1">
      <alignment horizontal="left" wrapText="1"/>
    </xf>
    <xf numFmtId="0" fontId="0" fillId="0" borderId="19" xfId="0" applyFill="1" applyBorder="1" applyAlignment="1">
      <alignment horizontal="center" vertical="center" textRotation="90"/>
    </xf>
    <xf numFmtId="0" fontId="0" fillId="0" borderId="20" xfId="0" applyFill="1" applyBorder="1" applyAlignment="1">
      <alignment horizontal="center" vertical="center" textRotation="90"/>
    </xf>
    <xf numFmtId="0" fontId="0" fillId="0" borderId="60" xfId="0" applyFill="1" applyBorder="1" applyAlignment="1">
      <alignment horizontal="center" vertical="center" textRotation="90"/>
    </xf>
    <xf numFmtId="0" fontId="0" fillId="0" borderId="28" xfId="0" applyBorder="1" applyAlignment="1">
      <alignment horizontal="left" wrapText="1"/>
    </xf>
    <xf numFmtId="0" fontId="0" fillId="0" borderId="29" xfId="0" applyBorder="1" applyAlignment="1">
      <alignment horizontal="left" wrapText="1"/>
    </xf>
    <xf numFmtId="0" fontId="0" fillId="0" borderId="0" xfId="0" applyBorder="1" applyAlignment="1">
      <alignment horizontal="left" vertical="top" wrapText="1"/>
    </xf>
    <xf numFmtId="0" fontId="0" fillId="0" borderId="26" xfId="0" applyBorder="1" applyAlignment="1">
      <alignment horizontal="left" vertical="top" wrapText="1"/>
    </xf>
    <xf numFmtId="0" fontId="0" fillId="0" borderId="6" xfId="0" applyFill="1" applyBorder="1" applyAlignment="1">
      <alignment horizontal="center" vertical="center" wrapText="1"/>
    </xf>
    <xf numFmtId="0" fontId="0" fillId="0" borderId="84" xfId="0" applyFill="1" applyBorder="1" applyAlignment="1">
      <alignment horizontal="center" vertical="center" wrapText="1"/>
    </xf>
    <xf numFmtId="0" fontId="0" fillId="0" borderId="87" xfId="0" applyFill="1" applyBorder="1" applyAlignment="1">
      <alignment horizontal="center" vertical="center" wrapText="1"/>
    </xf>
    <xf numFmtId="0" fontId="0" fillId="0" borderId="22" xfId="0" applyBorder="1" applyAlignment="1">
      <alignment horizontal="center" vertical="center"/>
    </xf>
    <xf numFmtId="0" fontId="0" fillId="0" borderId="23" xfId="0" applyBorder="1" applyAlignment="1">
      <alignment horizontal="center" vertical="center"/>
    </xf>
    <xf numFmtId="0" fontId="0" fillId="0" borderId="24" xfId="0" applyBorder="1" applyAlignment="1">
      <alignment horizontal="center" vertical="center"/>
    </xf>
    <xf numFmtId="0" fontId="0" fillId="0" borderId="23" xfId="0" applyFill="1" applyBorder="1" applyAlignment="1">
      <alignment horizontal="center" vertical="center"/>
    </xf>
    <xf numFmtId="0" fontId="0" fillId="0" borderId="24" xfId="0" applyFill="1" applyBorder="1" applyAlignment="1">
      <alignment horizontal="center" vertical="center"/>
    </xf>
    <xf numFmtId="0" fontId="0" fillId="0" borderId="4" xfId="0" applyFill="1" applyBorder="1" applyAlignment="1">
      <alignment horizontal="center" vertical="center"/>
    </xf>
    <xf numFmtId="0" fontId="0" fillId="0" borderId="5" xfId="0" applyFill="1" applyBorder="1" applyAlignment="1">
      <alignment horizontal="center" vertical="center"/>
    </xf>
    <xf numFmtId="0" fontId="0" fillId="0" borderId="6" xfId="0" applyFill="1" applyBorder="1" applyAlignment="1">
      <alignment horizontal="center" vertical="center"/>
    </xf>
    <xf numFmtId="0" fontId="0" fillId="0" borderId="13" xfId="0" applyFill="1" applyBorder="1" applyAlignment="1">
      <alignment horizontal="center" vertical="center"/>
    </xf>
    <xf numFmtId="0" fontId="0" fillId="0" borderId="54" xfId="0" applyFill="1" applyBorder="1" applyAlignment="1">
      <alignment horizontal="center" vertical="center"/>
    </xf>
    <xf numFmtId="0" fontId="0" fillId="0" borderId="35" xfId="0" applyFill="1" applyBorder="1" applyAlignment="1">
      <alignment horizontal="center" vertical="center" textRotation="90"/>
    </xf>
    <xf numFmtId="0" fontId="0" fillId="0" borderId="58" xfId="0" applyFill="1" applyBorder="1" applyAlignment="1">
      <alignment horizontal="center" vertical="center" textRotation="90"/>
    </xf>
    <xf numFmtId="0" fontId="0" fillId="0" borderId="38" xfId="0" applyFill="1" applyBorder="1" applyAlignment="1">
      <alignment horizontal="center" vertical="center" textRotation="90"/>
    </xf>
    <xf numFmtId="0" fontId="0" fillId="0" borderId="52" xfId="0" applyFill="1" applyBorder="1" applyAlignment="1">
      <alignment horizontal="center" vertical="center" textRotation="90"/>
    </xf>
    <xf numFmtId="0" fontId="0" fillId="0" borderId="63" xfId="0" applyFill="1" applyBorder="1" applyAlignment="1">
      <alignment horizontal="center" vertical="center" textRotation="90"/>
    </xf>
    <xf numFmtId="0" fontId="0" fillId="0" borderId="33" xfId="0" applyFill="1" applyBorder="1" applyAlignment="1">
      <alignment horizontal="center" vertical="center" textRotation="90"/>
    </xf>
    <xf numFmtId="0" fontId="0" fillId="0" borderId="76" xfId="0" applyBorder="1" applyAlignment="1">
      <alignment horizontal="center" vertical="center"/>
    </xf>
    <xf numFmtId="0" fontId="0" fillId="0" borderId="74" xfId="0" applyBorder="1" applyAlignment="1">
      <alignment horizontal="center" vertical="center"/>
    </xf>
    <xf numFmtId="0" fontId="0" fillId="0" borderId="75" xfId="0" applyBorder="1" applyAlignment="1">
      <alignment horizontal="center" vertical="center"/>
    </xf>
    <xf numFmtId="0" fontId="0" fillId="0" borderId="21" xfId="0" applyFill="1" applyBorder="1" applyAlignment="1">
      <alignment horizontal="center" vertical="center" textRotation="90"/>
    </xf>
    <xf numFmtId="0" fontId="0" fillId="0" borderId="20" xfId="0" applyFill="1" applyBorder="1" applyAlignment="1">
      <alignment horizontal="center" vertical="center" wrapText="1"/>
    </xf>
    <xf numFmtId="0" fontId="0" fillId="0" borderId="21" xfId="0" applyFill="1" applyBorder="1" applyAlignment="1">
      <alignment horizontal="center" vertical="center" wrapText="1"/>
    </xf>
    <xf numFmtId="0" fontId="15" fillId="0" borderId="0" xfId="15" applyFont="1" applyAlignment="1">
      <alignment horizontal="center" vertical="center"/>
    </xf>
    <xf numFmtId="0" fontId="0" fillId="0" borderId="55" xfId="0" applyBorder="1" applyAlignment="1">
      <alignment horizontal="center" vertical="center"/>
    </xf>
    <xf numFmtId="0" fontId="0" fillId="0" borderId="46" xfId="0" applyBorder="1" applyAlignment="1">
      <alignment horizontal="center" vertical="center"/>
    </xf>
    <xf numFmtId="0" fontId="0" fillId="0" borderId="64" xfId="0" applyBorder="1" applyAlignment="1">
      <alignment horizontal="center"/>
    </xf>
    <xf numFmtId="0" fontId="0" fillId="0" borderId="65" xfId="0" applyBorder="1" applyAlignment="1">
      <alignment horizontal="center"/>
    </xf>
    <xf numFmtId="0" fontId="0" fillId="0" borderId="66" xfId="0" applyBorder="1" applyAlignment="1">
      <alignment horizontal="center"/>
    </xf>
    <xf numFmtId="0" fontId="0" fillId="0" borderId="13" xfId="0" applyBorder="1" applyAlignment="1">
      <alignment horizontal="center" vertical="center"/>
    </xf>
    <xf numFmtId="0" fontId="0" fillId="0" borderId="17" xfId="0" applyBorder="1" applyAlignment="1">
      <alignment horizontal="center" vertical="center"/>
    </xf>
    <xf numFmtId="0" fontId="0" fillId="0" borderId="51" xfId="0" applyBorder="1" applyAlignment="1">
      <alignment horizontal="center" vertical="center"/>
    </xf>
    <xf numFmtId="0" fontId="0" fillId="0" borderId="19" xfId="0" applyBorder="1" applyAlignment="1">
      <alignment horizontal="center" vertical="center"/>
    </xf>
    <xf numFmtId="0" fontId="0" fillId="0" borderId="52" xfId="0" applyBorder="1" applyAlignment="1">
      <alignment horizontal="center" vertical="center"/>
    </xf>
    <xf numFmtId="0" fontId="0" fillId="0" borderId="4" xfId="0" applyBorder="1" applyAlignment="1">
      <alignment horizontal="center" vertical="center"/>
    </xf>
    <xf numFmtId="0" fontId="0" fillId="0" borderId="5" xfId="0" applyBorder="1" applyAlignment="1">
      <alignment horizontal="center" vertical="center"/>
    </xf>
    <xf numFmtId="0" fontId="0" fillId="0" borderId="6" xfId="0" applyBorder="1" applyAlignment="1">
      <alignment horizontal="center" vertical="center"/>
    </xf>
    <xf numFmtId="0" fontId="0" fillId="0" borderId="15" xfId="0" applyFill="1" applyBorder="1" applyAlignment="1">
      <alignment horizontal="center" vertical="center"/>
    </xf>
    <xf numFmtId="0" fontId="0" fillId="0" borderId="1" xfId="0" applyFill="1" applyBorder="1" applyAlignment="1">
      <alignment horizontal="center" vertical="center"/>
    </xf>
    <xf numFmtId="0" fontId="0" fillId="0" borderId="31" xfId="0" applyFill="1" applyBorder="1" applyAlignment="1">
      <alignment horizontal="center" vertical="center"/>
    </xf>
    <xf numFmtId="0" fontId="0" fillId="0" borderId="82" xfId="0" applyFill="1" applyBorder="1" applyAlignment="1">
      <alignment horizontal="center" vertical="center"/>
    </xf>
    <xf numFmtId="0" fontId="0" fillId="0" borderId="86" xfId="0" applyFill="1" applyBorder="1" applyAlignment="1">
      <alignment horizontal="center" vertical="center"/>
    </xf>
    <xf numFmtId="0" fontId="0" fillId="0" borderId="82" xfId="0" applyBorder="1" applyAlignment="1">
      <alignment horizontal="center" vertical="center"/>
    </xf>
    <xf numFmtId="0" fontId="0" fillId="0" borderId="86" xfId="0" applyBorder="1" applyAlignment="1">
      <alignment horizontal="center" vertical="center"/>
    </xf>
    <xf numFmtId="0" fontId="0" fillId="0" borderId="83" xfId="0" applyBorder="1" applyAlignment="1">
      <alignment horizontal="center" vertical="center"/>
    </xf>
    <xf numFmtId="0" fontId="0" fillId="0" borderId="85" xfId="0" applyBorder="1" applyAlignment="1">
      <alignment horizontal="center" vertical="center"/>
    </xf>
    <xf numFmtId="0" fontId="0" fillId="0" borderId="67" xfId="0" applyBorder="1" applyAlignment="1">
      <alignment horizontal="center" vertical="center"/>
    </xf>
    <xf numFmtId="0" fontId="0" fillId="0" borderId="79" xfId="0" applyBorder="1" applyAlignment="1">
      <alignment horizontal="center" vertical="center"/>
    </xf>
    <xf numFmtId="0" fontId="0" fillId="0" borderId="68" xfId="0" applyBorder="1" applyAlignment="1">
      <alignment horizontal="center" vertical="center"/>
    </xf>
    <xf numFmtId="0" fontId="0" fillId="0" borderId="70" xfId="0" applyBorder="1" applyAlignment="1">
      <alignment horizontal="center" vertical="center"/>
    </xf>
    <xf numFmtId="0" fontId="0" fillId="0" borderId="9" xfId="0" applyBorder="1" applyAlignment="1">
      <alignment horizontal="center" vertical="center"/>
    </xf>
    <xf numFmtId="0" fontId="0" fillId="0" borderId="10" xfId="0" applyBorder="1" applyAlignment="1">
      <alignment horizontal="center" vertical="center"/>
    </xf>
    <xf numFmtId="0" fontId="0" fillId="0" borderId="11" xfId="0" applyBorder="1" applyAlignment="1">
      <alignment horizontal="center" vertical="center"/>
    </xf>
    <xf numFmtId="0" fontId="0" fillId="0" borderId="25" xfId="0" applyBorder="1" applyAlignment="1">
      <alignment horizontal="center" vertical="center"/>
    </xf>
    <xf numFmtId="0" fontId="0" fillId="0" borderId="53" xfId="0" applyBorder="1" applyAlignment="1">
      <alignment horizontal="center" vertical="center"/>
    </xf>
    <xf numFmtId="0" fontId="0" fillId="0" borderId="71" xfId="0" applyFill="1" applyBorder="1" applyAlignment="1">
      <alignment horizontal="center" vertical="center" wrapText="1"/>
    </xf>
    <xf numFmtId="0" fontId="0" fillId="0" borderId="36" xfId="0" applyFill="1" applyBorder="1" applyAlignment="1">
      <alignment horizontal="center" vertical="center" wrapText="1"/>
    </xf>
    <xf numFmtId="0" fontId="0" fillId="0" borderId="20" xfId="0" applyFill="1" applyBorder="1" applyAlignment="1">
      <alignment horizontal="center" vertical="center"/>
    </xf>
    <xf numFmtId="0" fontId="0" fillId="0" borderId="21" xfId="0" applyFill="1" applyBorder="1" applyAlignment="1">
      <alignment horizontal="center" vertical="center"/>
    </xf>
    <xf numFmtId="0" fontId="0" fillId="0" borderId="53" xfId="0" applyFill="1" applyBorder="1" applyAlignment="1">
      <alignment horizontal="center" vertical="center"/>
    </xf>
    <xf numFmtId="0" fontId="0" fillId="0" borderId="37" xfId="0" applyFill="1" applyBorder="1" applyAlignment="1">
      <alignment horizontal="center" vertical="center"/>
    </xf>
    <xf numFmtId="0" fontId="0" fillId="0" borderId="45" xfId="0" applyFill="1" applyBorder="1" applyAlignment="1">
      <alignment horizontal="center" vertical="center"/>
    </xf>
    <xf numFmtId="0" fontId="0" fillId="0" borderId="7" xfId="0" applyBorder="1" applyAlignment="1">
      <alignment horizontal="center" vertical="center"/>
    </xf>
    <xf numFmtId="0" fontId="0" fillId="0" borderId="8" xfId="0" applyBorder="1" applyAlignment="1">
      <alignment horizontal="center" vertical="center"/>
    </xf>
    <xf numFmtId="0" fontId="0" fillId="0" borderId="40" xfId="0" applyBorder="1" applyAlignment="1">
      <alignment horizontal="center" vertical="center"/>
    </xf>
    <xf numFmtId="0" fontId="0" fillId="0" borderId="41" xfId="0" applyBorder="1" applyAlignment="1">
      <alignment horizontal="center" vertical="center"/>
    </xf>
    <xf numFmtId="0" fontId="0" fillId="0" borderId="15" xfId="0" applyBorder="1" applyAlignment="1">
      <alignment horizontal="center" vertical="center"/>
    </xf>
    <xf numFmtId="0" fontId="0" fillId="0" borderId="31" xfId="0" applyBorder="1" applyAlignment="1">
      <alignment horizontal="center" vertical="center"/>
    </xf>
    <xf numFmtId="0" fontId="0" fillId="0" borderId="53" xfId="0" applyBorder="1" applyAlignment="1">
      <alignment horizontal="center"/>
    </xf>
    <xf numFmtId="0" fontId="0" fillId="0" borderId="37" xfId="0" applyBorder="1" applyAlignment="1">
      <alignment horizontal="center"/>
    </xf>
    <xf numFmtId="0" fontId="0" fillId="0" borderId="81" xfId="0" applyFill="1" applyBorder="1" applyAlignment="1">
      <alignment horizontal="center" vertical="center" textRotation="90"/>
    </xf>
    <xf numFmtId="0" fontId="0" fillId="0" borderId="28" xfId="0" applyBorder="1" applyAlignment="1">
      <alignment horizontal="center" vertical="center"/>
    </xf>
    <xf numFmtId="0" fontId="0" fillId="0" borderId="29" xfId="0" applyBorder="1" applyAlignment="1">
      <alignment horizontal="center" vertical="center"/>
    </xf>
    <xf numFmtId="0" fontId="0" fillId="0" borderId="27" xfId="0" applyBorder="1" applyAlignment="1">
      <alignment horizontal="center" vertical="center"/>
    </xf>
    <xf numFmtId="0" fontId="0" fillId="0" borderId="12" xfId="0" applyBorder="1" applyAlignment="1">
      <alignment horizontal="center" vertical="center"/>
    </xf>
    <xf numFmtId="0" fontId="0" fillId="0" borderId="54" xfId="0" applyBorder="1" applyAlignment="1">
      <alignment horizontal="center" vertical="center"/>
    </xf>
    <xf numFmtId="0" fontId="0" fillId="0" borderId="16" xfId="0" applyBorder="1" applyAlignment="1">
      <alignment horizontal="center" vertical="center"/>
    </xf>
    <xf numFmtId="0" fontId="0" fillId="0" borderId="49" xfId="0" applyBorder="1" applyAlignment="1">
      <alignment horizontal="center" vertical="center"/>
    </xf>
    <xf numFmtId="0" fontId="0" fillId="0" borderId="39" xfId="0" applyBorder="1" applyAlignment="1">
      <alignment horizontal="center" vertical="center"/>
    </xf>
    <xf numFmtId="0" fontId="0" fillId="0" borderId="80" xfId="0" applyBorder="1" applyAlignment="1">
      <alignment horizontal="center" vertical="center"/>
    </xf>
    <xf numFmtId="0" fontId="0" fillId="0" borderId="37" xfId="0" applyBorder="1" applyAlignment="1">
      <alignment horizontal="center" vertical="center"/>
    </xf>
    <xf numFmtId="0" fontId="0" fillId="0" borderId="2" xfId="0" applyFill="1" applyBorder="1" applyAlignment="1">
      <alignment horizontal="center" vertical="center" textRotation="90"/>
    </xf>
    <xf numFmtId="0" fontId="0" fillId="0" borderId="3" xfId="0" applyFill="1" applyBorder="1" applyAlignment="1">
      <alignment horizontal="center" vertical="center" textRotation="90"/>
    </xf>
    <xf numFmtId="0" fontId="0" fillId="0" borderId="51" xfId="0" applyFill="1" applyBorder="1" applyAlignment="1">
      <alignment horizontal="center" vertical="center" textRotation="90"/>
    </xf>
    <xf numFmtId="0" fontId="0" fillId="0" borderId="62" xfId="0" applyFill="1" applyBorder="1" applyAlignment="1">
      <alignment horizontal="center" vertical="center" textRotation="90"/>
    </xf>
    <xf numFmtId="0" fontId="0" fillId="0" borderId="61" xfId="0" applyFill="1" applyBorder="1" applyAlignment="1">
      <alignment horizontal="center" vertical="center" textRotation="90"/>
    </xf>
    <xf numFmtId="0" fontId="0" fillId="0" borderId="59" xfId="0" applyFill="1" applyBorder="1" applyAlignment="1">
      <alignment horizontal="center" vertical="center" textRotation="90"/>
    </xf>
    <xf numFmtId="0" fontId="0" fillId="0" borderId="43" xfId="0" applyBorder="1" applyAlignment="1">
      <alignment horizontal="center" vertical="center"/>
    </xf>
    <xf numFmtId="0" fontId="0" fillId="0" borderId="14" xfId="0" applyFill="1" applyBorder="1" applyAlignment="1">
      <alignment horizontal="center" vertical="center"/>
    </xf>
    <xf numFmtId="0" fontId="0" fillId="0" borderId="3" xfId="0" applyFill="1" applyBorder="1" applyAlignment="1">
      <alignment horizontal="center" vertical="center"/>
    </xf>
    <xf numFmtId="0" fontId="0" fillId="0" borderId="18" xfId="0" applyFill="1" applyBorder="1" applyAlignment="1">
      <alignment horizontal="center" vertical="center"/>
    </xf>
    <xf numFmtId="0" fontId="0" fillId="0" borderId="12" xfId="0" applyFill="1" applyBorder="1" applyAlignment="1">
      <alignment horizontal="center" vertical="center"/>
    </xf>
    <xf numFmtId="0" fontId="0" fillId="0" borderId="32" xfId="0" applyFill="1" applyBorder="1" applyAlignment="1">
      <alignment horizontal="center" vertical="center" textRotation="90"/>
    </xf>
    <xf numFmtId="0" fontId="0" fillId="0" borderId="56" xfId="0" applyFill="1" applyBorder="1" applyAlignment="1">
      <alignment horizontal="center" vertical="center" textRotation="90"/>
    </xf>
    <xf numFmtId="0" fontId="0" fillId="0" borderId="71" xfId="0" applyFill="1" applyBorder="1" applyAlignment="1">
      <alignment horizontal="center" vertical="center" textRotation="90"/>
    </xf>
    <xf numFmtId="0" fontId="0" fillId="0" borderId="8" xfId="0" applyFill="1" applyBorder="1" applyAlignment="1">
      <alignment horizontal="center" vertical="center" textRotation="90"/>
    </xf>
    <xf numFmtId="0" fontId="0" fillId="0" borderId="36" xfId="0" applyFill="1" applyBorder="1" applyAlignment="1">
      <alignment horizontal="center" vertical="center" textRotation="90"/>
    </xf>
    <xf numFmtId="0" fontId="0" fillId="0" borderId="62" xfId="0" applyFill="1" applyBorder="1" applyAlignment="1">
      <alignment horizontal="center" vertical="center" wrapText="1"/>
    </xf>
    <xf numFmtId="0" fontId="0" fillId="0" borderId="62" xfId="0" applyFill="1" applyBorder="1" applyAlignment="1">
      <alignment horizontal="center" vertical="center"/>
    </xf>
    <xf numFmtId="0" fontId="0" fillId="0" borderId="32" xfId="0" applyFill="1" applyBorder="1" applyAlignment="1">
      <alignment horizontal="center" vertical="center"/>
    </xf>
    <xf numFmtId="0" fontId="0" fillId="0" borderId="60" xfId="0" applyBorder="1" applyAlignment="1">
      <alignment horizontal="center"/>
    </xf>
    <xf numFmtId="0" fontId="0" fillId="0" borderId="59" xfId="0" applyBorder="1" applyAlignment="1">
      <alignment horizontal="center"/>
    </xf>
    <xf numFmtId="0" fontId="13" fillId="0" borderId="52" xfId="0" applyFont="1" applyFill="1" applyBorder="1" applyAlignment="1">
      <alignment horizontal="center" vertical="center" textRotation="90"/>
    </xf>
    <xf numFmtId="0" fontId="13" fillId="0" borderId="63" xfId="0" applyFont="1" applyFill="1" applyBorder="1" applyAlignment="1">
      <alignment horizontal="center" vertical="center" textRotation="90"/>
    </xf>
    <xf numFmtId="0" fontId="13" fillId="0" borderId="59" xfId="0" applyFont="1" applyFill="1" applyBorder="1" applyAlignment="1">
      <alignment horizontal="center" vertical="center" textRotation="90"/>
    </xf>
    <xf numFmtId="0" fontId="0" fillId="0" borderId="73" xfId="0" applyFill="1" applyBorder="1" applyAlignment="1">
      <alignment horizontal="center" vertical="center" textRotation="90"/>
    </xf>
    <xf numFmtId="0" fontId="13" fillId="0" borderId="6" xfId="0" applyFont="1" applyFill="1" applyBorder="1" applyAlignment="1">
      <alignment horizontal="center" vertical="center" wrapText="1"/>
    </xf>
    <xf numFmtId="0" fontId="13" fillId="0" borderId="84" xfId="0" applyFont="1" applyFill="1" applyBorder="1" applyAlignment="1">
      <alignment horizontal="center" vertical="center" wrapText="1"/>
    </xf>
    <xf numFmtId="0" fontId="0" fillId="0" borderId="76" xfId="0" applyFill="1" applyBorder="1" applyAlignment="1">
      <alignment horizontal="center" vertical="center"/>
    </xf>
    <xf numFmtId="0" fontId="0" fillId="0" borderId="74" xfId="0" applyFill="1" applyBorder="1" applyAlignment="1">
      <alignment horizontal="center" vertical="center"/>
    </xf>
    <xf numFmtId="0" fontId="0" fillId="0" borderId="75" xfId="0" applyFill="1" applyBorder="1" applyAlignment="1">
      <alignment horizontal="center" vertical="center"/>
    </xf>
    <xf numFmtId="0" fontId="13" fillId="0" borderId="84" xfId="0" applyFont="1" applyFill="1" applyBorder="1" applyAlignment="1">
      <alignment horizontal="center" vertical="center" textRotation="90"/>
    </xf>
    <xf numFmtId="0" fontId="13" fillId="0" borderId="87" xfId="0" applyFont="1" applyFill="1" applyBorder="1" applyAlignment="1">
      <alignment horizontal="center" vertical="center" textRotation="90"/>
    </xf>
    <xf numFmtId="0" fontId="0" fillId="0" borderId="7" xfId="0" applyFill="1" applyBorder="1" applyAlignment="1">
      <alignment horizontal="center" vertical="center" textRotation="90"/>
    </xf>
    <xf numFmtId="0" fontId="13" fillId="0" borderId="12" xfId="0" applyFont="1" applyFill="1" applyBorder="1" applyAlignment="1">
      <alignment horizontal="center" vertical="center"/>
    </xf>
    <xf numFmtId="0" fontId="13" fillId="0" borderId="13" xfId="0" applyFont="1" applyFill="1" applyBorder="1" applyAlignment="1">
      <alignment horizontal="center" vertical="center"/>
    </xf>
    <xf numFmtId="0" fontId="13" fillId="0" borderId="54" xfId="0" applyFont="1" applyFill="1" applyBorder="1" applyAlignment="1">
      <alignment horizontal="center" vertical="center"/>
    </xf>
    <xf numFmtId="0" fontId="0" fillId="0" borderId="4" xfId="0" applyBorder="1" applyAlignment="1">
      <alignment horizontal="center"/>
    </xf>
    <xf numFmtId="0" fontId="0" fillId="0" borderId="6" xfId="0" applyBorder="1" applyAlignment="1">
      <alignment horizontal="center"/>
    </xf>
    <xf numFmtId="0" fontId="0" fillId="0" borderId="85" xfId="0" applyBorder="1" applyAlignment="1">
      <alignment horizontal="center"/>
    </xf>
    <xf numFmtId="0" fontId="0" fillId="0" borderId="87" xfId="0" applyBorder="1" applyAlignment="1">
      <alignment horizontal="center"/>
    </xf>
    <xf numFmtId="0" fontId="0" fillId="0" borderId="64" xfId="0" applyBorder="1" applyAlignment="1">
      <alignment horizontal="center" vertical="center"/>
    </xf>
    <xf numFmtId="0" fontId="0" fillId="0" borderId="65" xfId="0" applyBorder="1" applyAlignment="1">
      <alignment horizontal="center" vertical="center"/>
    </xf>
    <xf numFmtId="0" fontId="0" fillId="0" borderId="66" xfId="0" applyBorder="1" applyAlignment="1">
      <alignment horizontal="center" vertical="center"/>
    </xf>
    <xf numFmtId="0" fontId="21" fillId="0" borderId="0" xfId="15" applyFont="1" applyAlignment="1">
      <alignment horizontal="center" vertical="center"/>
    </xf>
    <xf numFmtId="0" fontId="0" fillId="0" borderId="0" xfId="0" applyFill="1" applyBorder="1" applyAlignment="1">
      <alignment horizontal="left" vertical="center" wrapText="1"/>
    </xf>
    <xf numFmtId="0" fontId="0" fillId="0" borderId="26" xfId="0" applyFill="1" applyBorder="1" applyAlignment="1">
      <alignment horizontal="left" vertical="center" wrapText="1"/>
    </xf>
    <xf numFmtId="0" fontId="0" fillId="0" borderId="28" xfId="0" applyFill="1" applyBorder="1" applyAlignment="1">
      <alignment horizontal="left" vertical="center" wrapText="1"/>
    </xf>
    <xf numFmtId="0" fontId="0" fillId="0" borderId="29" xfId="0" applyFill="1" applyBorder="1" applyAlignment="1">
      <alignment horizontal="left" vertical="center" wrapText="1"/>
    </xf>
    <xf numFmtId="0" fontId="0" fillId="0" borderId="88" xfId="0" applyFill="1" applyBorder="1" applyAlignment="1">
      <alignment horizontal="center" vertical="center"/>
    </xf>
    <xf numFmtId="0" fontId="0" fillId="0" borderId="87" xfId="0" applyBorder="1" applyAlignment="1">
      <alignment horizontal="center" vertical="center"/>
    </xf>
    <xf numFmtId="0" fontId="0" fillId="0" borderId="82" xfId="0" applyFill="1" applyBorder="1" applyAlignment="1">
      <alignment horizontal="center" vertical="center" textRotation="90"/>
    </xf>
    <xf numFmtId="0" fontId="0" fillId="0" borderId="48" xfId="0" applyBorder="1" applyAlignment="1">
      <alignment horizontal="center"/>
    </xf>
    <xf numFmtId="0" fontId="0" fillId="0" borderId="17" xfId="0" applyBorder="1" applyAlignment="1">
      <alignment horizontal="center"/>
    </xf>
    <xf numFmtId="0" fontId="0" fillId="0" borderId="49" xfId="0" applyBorder="1" applyAlignment="1">
      <alignment horizontal="center"/>
    </xf>
    <xf numFmtId="0" fontId="0" fillId="0" borderId="22" xfId="0" applyFill="1" applyBorder="1" applyAlignment="1">
      <alignment horizontal="center" vertical="center"/>
    </xf>
    <xf numFmtId="0" fontId="0" fillId="0" borderId="83" xfId="0" applyFill="1" applyBorder="1" applyAlignment="1">
      <alignment horizontal="center" vertical="center"/>
    </xf>
    <xf numFmtId="0" fontId="0" fillId="0" borderId="85" xfId="0" applyFill="1" applyBorder="1" applyAlignment="1">
      <alignment horizontal="center" vertical="center"/>
    </xf>
    <xf numFmtId="0" fontId="0" fillId="0" borderId="84" xfId="0" applyFill="1" applyBorder="1" applyAlignment="1">
      <alignment horizontal="center" vertical="center" textRotation="90"/>
    </xf>
    <xf numFmtId="0" fontId="9" fillId="0" borderId="0" xfId="0" applyFont="1" applyBorder="1" applyAlignment="1">
      <alignment horizontal="center"/>
    </xf>
    <xf numFmtId="0" fontId="9" fillId="0" borderId="37" xfId="0" applyFont="1" applyBorder="1" applyAlignment="1">
      <alignment horizontal="center"/>
    </xf>
    <xf numFmtId="0" fontId="0" fillId="0" borderId="42" xfId="0" applyBorder="1" applyAlignment="1">
      <alignment horizontal="center" vertical="center"/>
    </xf>
    <xf numFmtId="0" fontId="0" fillId="0" borderId="44" xfId="0" applyBorder="1" applyAlignment="1">
      <alignment horizontal="center" vertical="center"/>
    </xf>
    <xf numFmtId="0" fontId="0" fillId="0" borderId="28" xfId="0" applyFill="1" applyBorder="1" applyAlignment="1">
      <alignment horizontal="left"/>
    </xf>
    <xf numFmtId="0" fontId="0" fillId="0" borderId="29" xfId="0" applyFill="1" applyBorder="1" applyAlignment="1">
      <alignment horizontal="left"/>
    </xf>
    <xf numFmtId="0" fontId="0" fillId="0" borderId="76" xfId="0" applyBorder="1" applyAlignment="1">
      <alignment horizontal="center"/>
    </xf>
    <xf numFmtId="0" fontId="0" fillId="0" borderId="74" xfId="0" applyBorder="1" applyAlignment="1">
      <alignment horizontal="center"/>
    </xf>
    <xf numFmtId="0" fontId="0" fillId="0" borderId="75" xfId="0" applyBorder="1" applyAlignment="1">
      <alignment horizontal="center"/>
    </xf>
    <xf numFmtId="0" fontId="21" fillId="0" borderId="0" xfId="15" applyFont="1" applyAlignment="1">
      <alignment horizontal="left" vertical="center"/>
    </xf>
    <xf numFmtId="0" fontId="0" fillId="0" borderId="20" xfId="0" applyBorder="1" applyAlignment="1">
      <alignment horizontal="center" vertical="center"/>
    </xf>
    <xf numFmtId="0" fontId="0" fillId="0" borderId="63" xfId="0" applyBorder="1" applyAlignment="1">
      <alignment horizontal="center" vertical="center"/>
    </xf>
    <xf numFmtId="0" fontId="0" fillId="0" borderId="45" xfId="0" applyBorder="1" applyAlignment="1">
      <alignment horizontal="center" vertical="center"/>
    </xf>
    <xf numFmtId="0" fontId="0" fillId="0" borderId="86" xfId="0" applyBorder="1" applyAlignment="1">
      <alignment horizontal="center"/>
    </xf>
    <xf numFmtId="0" fontId="0" fillId="0" borderId="51" xfId="0" applyBorder="1" applyAlignment="1">
      <alignment horizontal="center"/>
    </xf>
    <xf numFmtId="0" fontId="0" fillId="0" borderId="19" xfId="0" applyBorder="1" applyAlignment="1">
      <alignment horizontal="center"/>
    </xf>
    <xf numFmtId="0" fontId="0" fillId="0" borderId="52" xfId="0" applyBorder="1" applyAlignment="1">
      <alignment horizontal="center"/>
    </xf>
    <xf numFmtId="0" fontId="0" fillId="0" borderId="63" xfId="0" applyFill="1" applyBorder="1" applyAlignment="1">
      <alignment horizontal="center" vertical="center" wrapText="1"/>
    </xf>
    <xf numFmtId="0" fontId="0" fillId="0" borderId="33" xfId="0" applyFill="1" applyBorder="1" applyAlignment="1">
      <alignment horizontal="center" vertical="center" wrapText="1"/>
    </xf>
    <xf numFmtId="0" fontId="0" fillId="0" borderId="69" xfId="0" applyBorder="1" applyAlignment="1">
      <alignment horizontal="center" vertical="center"/>
    </xf>
    <xf numFmtId="0" fontId="0" fillId="0" borderId="0" xfId="0" applyBorder="1" applyAlignment="1">
      <alignment horizontal="center" vertical="center"/>
    </xf>
    <xf numFmtId="0" fontId="0" fillId="0" borderId="26" xfId="0" applyBorder="1" applyAlignment="1">
      <alignment horizontal="center" vertical="center"/>
    </xf>
    <xf numFmtId="0" fontId="0" fillId="0" borderId="23" xfId="0" applyFill="1" applyBorder="1" applyAlignment="1">
      <alignment horizontal="left" vertical="center"/>
    </xf>
    <xf numFmtId="0" fontId="0" fillId="0" borderId="0" xfId="0" applyAlignment="1">
      <alignment horizontal="center"/>
    </xf>
    <xf numFmtId="0" fontId="13" fillId="0" borderId="28" xfId="0" applyFont="1" applyFill="1" applyBorder="1" applyAlignment="1">
      <alignment horizontal="left" vertical="center"/>
    </xf>
    <xf numFmtId="0" fontId="0" fillId="0" borderId="5" xfId="0" applyBorder="1" applyAlignment="1">
      <alignment horizontal="center"/>
    </xf>
    <xf numFmtId="0" fontId="0" fillId="0" borderId="89" xfId="0" applyBorder="1" applyAlignment="1">
      <alignment horizontal="center" vertical="center"/>
    </xf>
    <xf numFmtId="164" fontId="13" fillId="0" borderId="27" xfId="0" applyNumberFormat="1" applyFont="1" applyFill="1" applyBorder="1" applyAlignment="1">
      <alignment horizontal="left" vertical="center" wrapText="1"/>
    </xf>
    <xf numFmtId="164" fontId="13" fillId="0" borderId="28" xfId="0" applyNumberFormat="1" applyFont="1" applyFill="1" applyBorder="1" applyAlignment="1">
      <alignment horizontal="left" vertical="center" wrapText="1"/>
    </xf>
    <xf numFmtId="164" fontId="13" fillId="0" borderId="29" xfId="0" applyNumberFormat="1" applyFont="1" applyFill="1" applyBorder="1" applyAlignment="1">
      <alignment horizontal="left" vertical="center" wrapText="1"/>
    </xf>
    <xf numFmtId="0" fontId="16" fillId="0" borderId="0" xfId="15" applyFont="1" applyAlignment="1">
      <alignment horizontal="center"/>
    </xf>
    <xf numFmtId="0" fontId="0" fillId="0" borderId="47" xfId="0" applyBorder="1" applyAlignment="1">
      <alignment horizontal="center" vertical="center"/>
    </xf>
    <xf numFmtId="0" fontId="0" fillId="0" borderId="34" xfId="0" applyBorder="1" applyAlignment="1">
      <alignment horizontal="center" vertical="center"/>
    </xf>
    <xf numFmtId="0" fontId="13" fillId="0" borderId="83" xfId="0" applyFont="1" applyFill="1" applyBorder="1" applyAlignment="1">
      <alignment horizontal="center" vertical="center"/>
    </xf>
    <xf numFmtId="0" fontId="13" fillId="0" borderId="82" xfId="0" applyFont="1" applyFill="1" applyBorder="1" applyAlignment="1">
      <alignment horizontal="center" vertical="center"/>
    </xf>
    <xf numFmtId="0" fontId="0" fillId="0" borderId="22" xfId="0" applyNumberFormat="1" applyBorder="1" applyAlignment="1">
      <alignment horizontal="center" vertical="center" wrapText="1"/>
    </xf>
    <xf numFmtId="0" fontId="0" fillId="0" borderId="24" xfId="0" applyNumberFormat="1" applyBorder="1" applyAlignment="1">
      <alignment horizontal="center" vertical="center" wrapText="1"/>
    </xf>
    <xf numFmtId="0" fontId="0" fillId="0" borderId="25" xfId="0" applyNumberFormat="1" applyBorder="1" applyAlignment="1">
      <alignment horizontal="center" vertical="center" wrapText="1"/>
    </xf>
    <xf numFmtId="0" fontId="0" fillId="0" borderId="26" xfId="0" applyNumberFormat="1" applyBorder="1" applyAlignment="1">
      <alignment horizontal="center" vertical="center" wrapText="1"/>
    </xf>
    <xf numFmtId="0" fontId="0" fillId="0" borderId="53" xfId="0" applyNumberFormat="1" applyBorder="1" applyAlignment="1">
      <alignment horizontal="center" vertical="center" wrapText="1"/>
    </xf>
    <xf numFmtId="0" fontId="0" fillId="0" borderId="45" xfId="0" applyNumberFormat="1" applyBorder="1" applyAlignment="1">
      <alignment horizontal="center" vertical="center" wrapText="1"/>
    </xf>
    <xf numFmtId="0" fontId="0" fillId="0" borderId="84" xfId="0" applyBorder="1" applyAlignment="1">
      <alignment horizontal="center" vertical="center"/>
    </xf>
    <xf numFmtId="0" fontId="13" fillId="0" borderId="39" xfId="0" applyFont="1" applyFill="1" applyBorder="1" applyAlignment="1">
      <alignment horizontal="center" vertical="center" wrapText="1"/>
    </xf>
    <xf numFmtId="0" fontId="13" fillId="0" borderId="41" xfId="0" applyFont="1" applyFill="1" applyBorder="1" applyAlignment="1">
      <alignment horizontal="center" vertical="center" wrapText="1"/>
    </xf>
    <xf numFmtId="0" fontId="16" fillId="0" borderId="0" xfId="15" applyFont="1" applyAlignment="1">
      <alignment horizontal="left"/>
    </xf>
    <xf numFmtId="0" fontId="0" fillId="0" borderId="38" xfId="0" applyFill="1" applyBorder="1" applyAlignment="1">
      <alignment horizontal="center" vertical="center"/>
    </xf>
    <xf numFmtId="0" fontId="0" fillId="0" borderId="33" xfId="0" applyFill="1" applyBorder="1" applyAlignment="1">
      <alignment horizontal="center" vertical="center"/>
    </xf>
    <xf numFmtId="0" fontId="0" fillId="0" borderId="14" xfId="0" applyBorder="1" applyAlignment="1">
      <alignment horizontal="center" vertical="center"/>
    </xf>
    <xf numFmtId="0" fontId="0" fillId="0" borderId="35" xfId="0" applyBorder="1" applyAlignment="1">
      <alignment horizontal="center" vertical="center"/>
    </xf>
    <xf numFmtId="164" fontId="0" fillId="0" borderId="70" xfId="0" applyNumberFormat="1" applyBorder="1" applyAlignment="1">
      <alignment horizontal="center" vertical="center" textRotation="90" wrapText="1"/>
    </xf>
    <xf numFmtId="164" fontId="0" fillId="0" borderId="63" xfId="0" applyNumberFormat="1" applyBorder="1" applyAlignment="1">
      <alignment horizontal="center" vertical="center" textRotation="90" wrapText="1"/>
    </xf>
    <xf numFmtId="164" fontId="0" fillId="0" borderId="67" xfId="0" applyNumberFormat="1" applyBorder="1" applyAlignment="1">
      <alignment horizontal="center" vertical="center" textRotation="90"/>
    </xf>
    <xf numFmtId="164" fontId="0" fillId="0" borderId="62" xfId="0" applyNumberFormat="1" applyBorder="1" applyAlignment="1">
      <alignment horizontal="center" vertical="center" textRotation="90"/>
    </xf>
    <xf numFmtId="0" fontId="0" fillId="0" borderId="70" xfId="0" applyBorder="1" applyAlignment="1">
      <alignment horizontal="center" vertical="center" textRotation="90"/>
    </xf>
    <xf numFmtId="0" fontId="0" fillId="0" borderId="63" xfId="0" applyBorder="1" applyAlignment="1">
      <alignment horizontal="center" vertical="center" textRotation="90"/>
    </xf>
    <xf numFmtId="0" fontId="0" fillId="0" borderId="40" xfId="0" applyNumberFormat="1" applyBorder="1" applyAlignment="1">
      <alignment horizontal="center" vertical="center"/>
    </xf>
    <xf numFmtId="0" fontId="16" fillId="0" borderId="0" xfId="15" applyFont="1" applyBorder="1" applyAlignment="1">
      <alignment horizontal="left"/>
    </xf>
    <xf numFmtId="0" fontId="13" fillId="0" borderId="19" xfId="0" applyNumberFormat="1" applyFont="1" applyBorder="1" applyAlignment="1">
      <alignment horizontal="center" vertical="center" textRotation="90"/>
    </xf>
    <xf numFmtId="0" fontId="13" fillId="0" borderId="20" xfId="0" applyNumberFormat="1" applyFont="1" applyBorder="1" applyAlignment="1">
      <alignment horizontal="center" vertical="center" textRotation="90"/>
    </xf>
    <xf numFmtId="0" fontId="0" fillId="0" borderId="19" xfId="0" applyNumberFormat="1" applyBorder="1" applyAlignment="1">
      <alignment horizontal="center" vertical="center" textRotation="90"/>
    </xf>
    <xf numFmtId="0" fontId="0" fillId="0" borderId="20" xfId="0" applyNumberFormat="1" applyBorder="1" applyAlignment="1">
      <alignment horizontal="center" vertical="center" textRotation="90"/>
    </xf>
    <xf numFmtId="0" fontId="0" fillId="0" borderId="51" xfId="0" applyNumberFormat="1" applyBorder="1" applyAlignment="1">
      <alignment horizontal="center" vertical="center" textRotation="90"/>
    </xf>
    <xf numFmtId="0" fontId="0" fillId="0" borderId="62" xfId="0" applyNumberFormat="1" applyBorder="1" applyAlignment="1">
      <alignment horizontal="center" vertical="center" textRotation="90"/>
    </xf>
    <xf numFmtId="0" fontId="0" fillId="0" borderId="39" xfId="0" applyNumberFormat="1" applyBorder="1" applyAlignment="1">
      <alignment horizontal="center" vertical="center"/>
    </xf>
    <xf numFmtId="0" fontId="0" fillId="0" borderId="41" xfId="0" applyNumberFormat="1" applyBorder="1" applyAlignment="1">
      <alignment horizontal="center" vertical="center"/>
    </xf>
    <xf numFmtId="164" fontId="0" fillId="0" borderId="68" xfId="0" applyNumberFormat="1" applyBorder="1" applyAlignment="1">
      <alignment horizontal="center" vertical="center" textRotation="90"/>
    </xf>
    <xf numFmtId="164" fontId="0" fillId="0" borderId="20" xfId="0" applyNumberFormat="1" applyBorder="1" applyAlignment="1">
      <alignment horizontal="center" vertical="center" textRotation="90"/>
    </xf>
    <xf numFmtId="164" fontId="0" fillId="0" borderId="68" xfId="0" applyNumberFormat="1" applyBorder="1" applyAlignment="1">
      <alignment horizontal="center" vertical="center" textRotation="90" wrapText="1"/>
    </xf>
    <xf numFmtId="164" fontId="0" fillId="0" borderId="20" xfId="0" applyNumberFormat="1" applyBorder="1" applyAlignment="1">
      <alignment horizontal="center" vertical="center" textRotation="90" wrapText="1"/>
    </xf>
    <xf numFmtId="0" fontId="0" fillId="0" borderId="5" xfId="0" applyBorder="1" applyAlignment="1">
      <alignment horizontal="center" vertical="center" wrapText="1"/>
    </xf>
    <xf numFmtId="0" fontId="0" fillId="0" borderId="82" xfId="0" applyBorder="1" applyAlignment="1">
      <alignment horizontal="center" vertical="center" wrapText="1"/>
    </xf>
    <xf numFmtId="0" fontId="0" fillId="0" borderId="39" xfId="0" applyBorder="1" applyAlignment="1">
      <alignment horizontal="center" vertical="center" wrapText="1"/>
    </xf>
    <xf numFmtId="0" fontId="0" fillId="0" borderId="41" xfId="0" applyBorder="1" applyAlignment="1">
      <alignment horizontal="center" vertical="center" wrapText="1"/>
    </xf>
    <xf numFmtId="164" fontId="0" fillId="0" borderId="84" xfId="0" applyNumberFormat="1" applyBorder="1" applyAlignment="1">
      <alignment horizontal="center" vertical="center" textRotation="90" wrapText="1"/>
    </xf>
    <xf numFmtId="164" fontId="0" fillId="0" borderId="87" xfId="0" applyNumberFormat="1" applyBorder="1" applyAlignment="1">
      <alignment horizontal="center" vertical="center" textRotation="90" wrapText="1"/>
    </xf>
    <xf numFmtId="164" fontId="0" fillId="0" borderId="82" xfId="0" applyNumberFormat="1" applyFill="1" applyBorder="1" applyAlignment="1">
      <alignment horizontal="center" vertical="center" textRotation="90" wrapText="1"/>
    </xf>
    <xf numFmtId="164" fontId="0" fillId="0" borderId="86" xfId="0" applyNumberFormat="1" applyFill="1" applyBorder="1" applyAlignment="1">
      <alignment horizontal="center" vertical="center" textRotation="90" wrapText="1"/>
    </xf>
    <xf numFmtId="164" fontId="0" fillId="0" borderId="69" xfId="0" applyNumberFormat="1" applyBorder="1" applyAlignment="1">
      <alignment horizontal="center" vertical="center" textRotation="90" wrapText="1"/>
    </xf>
    <xf numFmtId="164" fontId="0" fillId="0" borderId="88" xfId="0" applyNumberFormat="1" applyBorder="1" applyAlignment="1">
      <alignment horizontal="center" vertical="center" textRotation="90" wrapText="1"/>
    </xf>
    <xf numFmtId="164" fontId="0" fillId="0" borderId="56" xfId="0" applyNumberFormat="1" applyBorder="1" applyAlignment="1">
      <alignment horizontal="center" vertical="center" textRotation="90" wrapText="1"/>
    </xf>
    <xf numFmtId="0" fontId="0" fillId="0" borderId="53" xfId="0" applyNumberFormat="1" applyBorder="1" applyAlignment="1">
      <alignment horizontal="center" vertical="center"/>
    </xf>
    <xf numFmtId="0" fontId="0" fillId="0" borderId="37" xfId="0" applyNumberFormat="1" applyBorder="1" applyAlignment="1">
      <alignment horizontal="center" vertical="center"/>
    </xf>
    <xf numFmtId="0" fontId="0" fillId="0" borderId="56" xfId="0" applyBorder="1" applyAlignment="1">
      <alignment horizontal="center" vertical="center" textRotation="90"/>
    </xf>
    <xf numFmtId="0" fontId="0" fillId="0" borderId="71" xfId="0" applyBorder="1" applyAlignment="1">
      <alignment horizontal="center" vertical="center" textRotation="90"/>
    </xf>
    <xf numFmtId="0" fontId="0" fillId="3" borderId="1" xfId="0" applyFill="1" applyBorder="1" applyAlignment="1">
      <alignment horizontal="center" vertical="center"/>
    </xf>
    <xf numFmtId="0" fontId="0" fillId="3" borderId="3" xfId="0" applyFill="1" applyBorder="1" applyAlignment="1">
      <alignment horizontal="center" vertical="center"/>
    </xf>
    <xf numFmtId="0" fontId="0" fillId="0" borderId="35" xfId="0" applyFill="1" applyBorder="1" applyAlignment="1">
      <alignment horizontal="center" vertical="center"/>
    </xf>
    <xf numFmtId="0" fontId="0" fillId="0" borderId="19" xfId="0" applyFill="1" applyBorder="1" applyAlignment="1">
      <alignment horizontal="center" vertical="center"/>
    </xf>
    <xf numFmtId="0" fontId="0" fillId="0" borderId="52" xfId="0" applyFill="1" applyBorder="1" applyAlignment="1">
      <alignment horizontal="center" vertical="center"/>
    </xf>
    <xf numFmtId="0" fontId="0" fillId="0" borderId="84" xfId="0" applyFill="1" applyBorder="1" applyAlignment="1">
      <alignment horizontal="center" vertical="center"/>
    </xf>
    <xf numFmtId="0" fontId="0" fillId="0" borderId="72" xfId="0" applyBorder="1" applyAlignment="1">
      <alignment horizontal="center" vertical="center"/>
    </xf>
    <xf numFmtId="164" fontId="0" fillId="0" borderId="67" xfId="0" applyNumberFormat="1" applyBorder="1" applyAlignment="1">
      <alignment horizontal="center" vertical="center" textRotation="90" wrapText="1"/>
    </xf>
    <xf numFmtId="164" fontId="0" fillId="0" borderId="62" xfId="0" applyNumberFormat="1" applyBorder="1" applyAlignment="1">
      <alignment horizontal="center" vertical="center" textRotation="90" wrapText="1"/>
    </xf>
    <xf numFmtId="0" fontId="0" fillId="3" borderId="88" xfId="0" applyFill="1" applyBorder="1" applyAlignment="1">
      <alignment horizontal="center" vertical="center"/>
    </xf>
    <xf numFmtId="0" fontId="0" fillId="3" borderId="31" xfId="0" applyFill="1" applyBorder="1" applyAlignment="1">
      <alignment horizontal="center" vertical="center"/>
    </xf>
    <xf numFmtId="164" fontId="0" fillId="0" borderId="88" xfId="0" applyNumberFormat="1" applyFill="1" applyBorder="1" applyAlignment="1">
      <alignment horizontal="center" vertical="center" textRotation="90" wrapText="1"/>
    </xf>
    <xf numFmtId="164" fontId="0" fillId="0" borderId="89" xfId="0" applyNumberFormat="1" applyFill="1" applyBorder="1" applyAlignment="1">
      <alignment horizontal="center" vertical="center" textRotation="90" wrapText="1"/>
    </xf>
    <xf numFmtId="0" fontId="0" fillId="0" borderId="87" xfId="0" applyFill="1" applyBorder="1" applyAlignment="1">
      <alignment horizontal="center" vertical="center"/>
    </xf>
    <xf numFmtId="0" fontId="0" fillId="0" borderId="83" xfId="0" applyBorder="1" applyAlignment="1">
      <alignment horizontal="center"/>
    </xf>
    <xf numFmtId="0" fontId="0" fillId="0" borderId="82" xfId="0" applyBorder="1" applyAlignment="1">
      <alignment horizontal="center"/>
    </xf>
    <xf numFmtId="0" fontId="0" fillId="0" borderId="51" xfId="0" applyFill="1" applyBorder="1" applyAlignment="1">
      <alignment horizontal="center" vertical="center"/>
    </xf>
    <xf numFmtId="0" fontId="6" fillId="0" borderId="76" xfId="0" applyFont="1" applyFill="1" applyBorder="1" applyAlignment="1">
      <alignment horizontal="left" vertical="center"/>
    </xf>
    <xf numFmtId="0" fontId="6" fillId="0" borderId="74" xfId="0" applyFont="1" applyFill="1" applyBorder="1" applyAlignment="1">
      <alignment horizontal="left" vertical="center"/>
    </xf>
    <xf numFmtId="0" fontId="6" fillId="0" borderId="75" xfId="0" applyFont="1" applyFill="1" applyBorder="1" applyAlignment="1">
      <alignment horizontal="left" vertical="center"/>
    </xf>
    <xf numFmtId="0" fontId="0" fillId="0" borderId="6" xfId="0" applyBorder="1" applyAlignment="1">
      <alignment horizontal="center" vertical="center" wrapText="1"/>
    </xf>
    <xf numFmtId="0" fontId="0" fillId="0" borderId="84" xfId="0" applyBorder="1" applyAlignment="1">
      <alignment horizontal="center" vertical="center" wrapText="1"/>
    </xf>
    <xf numFmtId="0" fontId="0" fillId="0" borderId="15" xfId="0" applyNumberFormat="1" applyBorder="1" applyAlignment="1">
      <alignment horizontal="center" vertical="center"/>
    </xf>
    <xf numFmtId="0" fontId="0" fillId="0" borderId="16" xfId="0" applyNumberFormat="1" applyBorder="1" applyAlignment="1">
      <alignment horizontal="center" vertical="center"/>
    </xf>
    <xf numFmtId="0" fontId="0" fillId="0" borderId="32" xfId="0" applyBorder="1" applyAlignment="1">
      <alignment horizontal="center" vertical="center"/>
    </xf>
    <xf numFmtId="0" fontId="0" fillId="0" borderId="21" xfId="0" applyBorder="1" applyAlignment="1">
      <alignment horizontal="center" vertical="center"/>
    </xf>
    <xf numFmtId="0" fontId="0" fillId="0" borderId="36" xfId="0" applyBorder="1" applyAlignment="1">
      <alignment horizontal="center" vertical="center"/>
    </xf>
    <xf numFmtId="164" fontId="0" fillId="0" borderId="68" xfId="0" applyNumberFormat="1" applyFill="1" applyBorder="1" applyAlignment="1">
      <alignment horizontal="center" vertical="center" textRotation="90"/>
    </xf>
    <xf numFmtId="164" fontId="0" fillId="0" borderId="20" xfId="0" applyNumberFormat="1" applyFill="1" applyBorder="1" applyAlignment="1">
      <alignment horizontal="center" vertical="center" textRotation="90"/>
    </xf>
    <xf numFmtId="164" fontId="0" fillId="0" borderId="82" xfId="0" applyNumberFormat="1" applyBorder="1" applyAlignment="1">
      <alignment horizontal="center" vertical="center" textRotation="90" wrapText="1"/>
    </xf>
    <xf numFmtId="164" fontId="0" fillId="0" borderId="86" xfId="0" applyNumberFormat="1" applyBorder="1" applyAlignment="1">
      <alignment horizontal="center" vertical="center" textRotation="90" wrapText="1"/>
    </xf>
    <xf numFmtId="164" fontId="0" fillId="0" borderId="83" xfId="0" applyNumberFormat="1" applyBorder="1" applyAlignment="1">
      <alignment horizontal="center" vertical="center" textRotation="90" wrapText="1"/>
    </xf>
    <xf numFmtId="164" fontId="0" fillId="0" borderId="85" xfId="0" applyNumberFormat="1" applyBorder="1" applyAlignment="1">
      <alignment horizontal="center" vertical="center" textRotation="90" wrapText="1"/>
    </xf>
    <xf numFmtId="0" fontId="0" fillId="0" borderId="33" xfId="0" applyBorder="1" applyAlignment="1">
      <alignment horizontal="center" vertical="center"/>
    </xf>
    <xf numFmtId="0" fontId="13" fillId="0" borderId="82" xfId="0" applyFont="1" applyFill="1" applyBorder="1" applyAlignment="1">
      <alignment horizontal="center" textRotation="90"/>
    </xf>
    <xf numFmtId="0" fontId="13" fillId="0" borderId="86" xfId="0" applyFont="1" applyFill="1" applyBorder="1" applyAlignment="1">
      <alignment horizontal="center" textRotation="90"/>
    </xf>
    <xf numFmtId="0" fontId="13" fillId="0" borderId="3" xfId="0" applyFont="1" applyBorder="1" applyAlignment="1">
      <alignment horizontal="center" textRotation="90"/>
    </xf>
    <xf numFmtId="0" fontId="13" fillId="0" borderId="18" xfId="0" applyFont="1" applyBorder="1" applyAlignment="1">
      <alignment horizontal="center" textRotation="90"/>
    </xf>
    <xf numFmtId="0" fontId="13" fillId="0" borderId="82" xfId="0" applyFont="1" applyBorder="1" applyAlignment="1">
      <alignment horizontal="center" textRotation="90"/>
    </xf>
    <xf numFmtId="0" fontId="13" fillId="0" borderId="86" xfId="0" applyFont="1" applyBorder="1" applyAlignment="1">
      <alignment horizontal="center" textRotation="90"/>
    </xf>
    <xf numFmtId="0" fontId="13" fillId="0" borderId="84" xfId="0" applyFont="1" applyFill="1" applyBorder="1" applyAlignment="1">
      <alignment horizontal="center" textRotation="90"/>
    </xf>
    <xf numFmtId="0" fontId="13" fillId="0" borderId="87" xfId="0" applyFont="1" applyFill="1" applyBorder="1" applyAlignment="1">
      <alignment horizontal="center" textRotation="90"/>
    </xf>
    <xf numFmtId="0" fontId="13" fillId="0" borderId="53" xfId="0" applyFont="1" applyBorder="1" applyAlignment="1">
      <alignment horizontal="center"/>
    </xf>
    <xf numFmtId="0" fontId="13" fillId="0" borderId="37" xfId="0" applyFont="1" applyBorder="1" applyAlignment="1">
      <alignment horizontal="center"/>
    </xf>
    <xf numFmtId="0" fontId="13" fillId="0" borderId="45" xfId="0" applyFont="1" applyBorder="1" applyAlignment="1">
      <alignment horizontal="center"/>
    </xf>
    <xf numFmtId="0" fontId="9" fillId="0" borderId="0" xfId="0" applyFont="1" applyBorder="1" applyAlignment="1">
      <alignment horizontal="left" vertical="center"/>
    </xf>
    <xf numFmtId="0" fontId="9" fillId="0" borderId="37" xfId="0" applyFont="1" applyBorder="1" applyAlignment="1">
      <alignment horizontal="left" vertical="center"/>
    </xf>
    <xf numFmtId="0" fontId="0" fillId="0" borderId="88" xfId="0" applyBorder="1" applyAlignment="1">
      <alignment horizontal="center"/>
    </xf>
    <xf numFmtId="0" fontId="0" fillId="0" borderId="1" xfId="0" applyBorder="1" applyAlignment="1">
      <alignment horizontal="center"/>
    </xf>
    <xf numFmtId="0" fontId="0" fillId="0" borderId="31" xfId="0" applyBorder="1" applyAlignment="1">
      <alignment horizontal="center"/>
    </xf>
    <xf numFmtId="0" fontId="18" fillId="0" borderId="0" xfId="0" applyFont="1" applyAlignment="1">
      <alignment horizontal="center"/>
    </xf>
    <xf numFmtId="0" fontId="0" fillId="0" borderId="9" xfId="0" applyBorder="1" applyAlignment="1">
      <alignment horizontal="center"/>
    </xf>
    <xf numFmtId="0" fontId="0" fillId="0" borderId="11" xfId="0" applyBorder="1" applyAlignment="1">
      <alignment horizontal="center"/>
    </xf>
    <xf numFmtId="0" fontId="0" fillId="0" borderId="12" xfId="0" applyBorder="1" applyAlignment="1">
      <alignment horizontal="center"/>
    </xf>
    <xf numFmtId="0" fontId="0" fillId="0" borderId="13" xfId="0" applyBorder="1" applyAlignment="1">
      <alignment horizontal="center"/>
    </xf>
    <xf numFmtId="0" fontId="0" fillId="0" borderId="54" xfId="0" applyBorder="1" applyAlignment="1">
      <alignment horizontal="center"/>
    </xf>
    <xf numFmtId="0" fontId="13" fillId="0" borderId="32" xfId="0" applyFont="1" applyFill="1" applyBorder="1" applyAlignment="1">
      <alignment horizontal="center"/>
    </xf>
    <xf numFmtId="0" fontId="13" fillId="0" borderId="33" xfId="0" applyFont="1" applyFill="1" applyBorder="1" applyAlignment="1">
      <alignment horizontal="center"/>
    </xf>
    <xf numFmtId="0" fontId="0" fillId="0" borderId="22" xfId="0" applyBorder="1" applyAlignment="1">
      <alignment horizontal="center"/>
    </xf>
    <xf numFmtId="0" fontId="0" fillId="0" borderId="39" xfId="0" applyBorder="1" applyAlignment="1">
      <alignment horizontal="center" textRotation="90"/>
    </xf>
    <xf numFmtId="0" fontId="0" fillId="0" borderId="40" xfId="0" applyBorder="1" applyAlignment="1">
      <alignment horizontal="center" textRotation="90"/>
    </xf>
    <xf numFmtId="0" fontId="0" fillId="0" borderId="41" xfId="0" applyBorder="1" applyAlignment="1">
      <alignment horizontal="center" textRotation="90"/>
    </xf>
    <xf numFmtId="0" fontId="0" fillId="0" borderId="55" xfId="0" applyBorder="1" applyAlignment="1">
      <alignment horizontal="center"/>
    </xf>
    <xf numFmtId="0" fontId="0" fillId="0" borderId="50" xfId="0" applyBorder="1" applyAlignment="1">
      <alignment horizontal="center"/>
    </xf>
    <xf numFmtId="0" fontId="0" fillId="0" borderId="46" xfId="0" applyBorder="1" applyAlignment="1">
      <alignment horizontal="center"/>
    </xf>
    <xf numFmtId="0" fontId="13" fillId="0" borderId="84" xfId="0" applyFont="1" applyBorder="1" applyAlignment="1">
      <alignment horizontal="center" textRotation="90"/>
    </xf>
    <xf numFmtId="0" fontId="13" fillId="0" borderId="52" xfId="0" applyFont="1" applyBorder="1" applyAlignment="1">
      <alignment horizontal="center" textRotation="90"/>
    </xf>
    <xf numFmtId="0" fontId="13" fillId="0" borderId="87" xfId="0" applyFont="1" applyBorder="1" applyAlignment="1">
      <alignment horizontal="center" textRotation="90"/>
    </xf>
    <xf numFmtId="0" fontId="13" fillId="0" borderId="83" xfId="0" applyFont="1" applyFill="1" applyBorder="1" applyAlignment="1">
      <alignment horizontal="center" textRotation="90"/>
    </xf>
    <xf numFmtId="0" fontId="13" fillId="0" borderId="85" xfId="0" applyFont="1" applyFill="1" applyBorder="1" applyAlignment="1">
      <alignment horizontal="center" textRotation="90"/>
    </xf>
    <xf numFmtId="0" fontId="0" fillId="0" borderId="68" xfId="0" applyBorder="1" applyAlignment="1">
      <alignment horizontal="left" vertical="top" wrapText="1"/>
    </xf>
    <xf numFmtId="0" fontId="0" fillId="0" borderId="20" xfId="0" applyBorder="1" applyAlignment="1">
      <alignment horizontal="left" vertical="top" wrapText="1"/>
    </xf>
    <xf numFmtId="0" fontId="0" fillId="0" borderId="21" xfId="0" applyBorder="1" applyAlignment="1">
      <alignment horizontal="left" vertical="top" wrapText="1"/>
    </xf>
    <xf numFmtId="0" fontId="0" fillId="0" borderId="67" xfId="0" applyBorder="1" applyAlignment="1">
      <alignment horizontal="center" vertical="top"/>
    </xf>
    <xf numFmtId="0" fontId="0" fillId="0" borderId="62" xfId="0" applyBorder="1" applyAlignment="1">
      <alignment horizontal="center" vertical="top"/>
    </xf>
    <xf numFmtId="0" fontId="0" fillId="0" borderId="67" xfId="0" applyBorder="1" applyAlignment="1">
      <alignment horizontal="center" vertical="top" wrapText="1"/>
    </xf>
    <xf numFmtId="0" fontId="0" fillId="0" borderId="62" xfId="0" applyBorder="1" applyAlignment="1">
      <alignment horizontal="center" vertical="top" wrapText="1"/>
    </xf>
    <xf numFmtId="0" fontId="0" fillId="0" borderId="61" xfId="0" applyBorder="1" applyAlignment="1">
      <alignment horizontal="center" vertical="top" wrapText="1"/>
    </xf>
    <xf numFmtId="0" fontId="0" fillId="0" borderId="60" xfId="0" applyBorder="1" applyAlignment="1">
      <alignment horizontal="left" vertical="top" wrapText="1"/>
    </xf>
    <xf numFmtId="0" fontId="13" fillId="0" borderId="50" xfId="0" applyFont="1" applyBorder="1" applyAlignment="1">
      <alignment horizontal="center" textRotation="90"/>
    </xf>
    <xf numFmtId="0" fontId="13" fillId="0" borderId="46" xfId="0" applyFont="1" applyBorder="1" applyAlignment="1">
      <alignment horizontal="center" textRotation="90"/>
    </xf>
    <xf numFmtId="0" fontId="13" fillId="0" borderId="83" xfId="0" applyFont="1" applyBorder="1" applyAlignment="1">
      <alignment horizontal="center" textRotation="90"/>
    </xf>
    <xf numFmtId="0" fontId="13" fillId="0" borderId="85" xfId="0" applyFont="1" applyBorder="1" applyAlignment="1">
      <alignment horizontal="center" textRotation="90"/>
    </xf>
    <xf numFmtId="0" fontId="0" fillId="0" borderId="61" xfId="0" applyBorder="1" applyAlignment="1">
      <alignment horizontal="center" vertical="top"/>
    </xf>
    <xf numFmtId="0" fontId="13" fillId="0" borderId="21" xfId="0" applyFont="1" applyFill="1" applyBorder="1" applyAlignment="1">
      <alignment horizontal="center"/>
    </xf>
    <xf numFmtId="0" fontId="13" fillId="0" borderId="32" xfId="0" applyFont="1" applyBorder="1" applyAlignment="1">
      <alignment horizontal="center"/>
    </xf>
    <xf numFmtId="0" fontId="13" fillId="0" borderId="21" xfId="0" applyFont="1" applyBorder="1" applyAlignment="1">
      <alignment horizontal="center"/>
    </xf>
    <xf numFmtId="0" fontId="13" fillId="0" borderId="33" xfId="0" applyFont="1" applyBorder="1" applyAlignment="1">
      <alignment horizontal="center"/>
    </xf>
    <xf numFmtId="0" fontId="13" fillId="0" borderId="88" xfId="0" applyFont="1" applyBorder="1" applyAlignment="1">
      <alignment horizontal="center" textRotation="90"/>
    </xf>
    <xf numFmtId="0" fontId="13" fillId="0" borderId="89" xfId="0" applyFont="1" applyBorder="1" applyAlignment="1">
      <alignment horizontal="center" textRotation="90"/>
    </xf>
    <xf numFmtId="0" fontId="23" fillId="0" borderId="82" xfId="0" applyFont="1" applyBorder="1" applyAlignment="1">
      <alignment horizontal="center" textRotation="90"/>
    </xf>
    <xf numFmtId="0" fontId="23" fillId="0" borderId="86" xfId="0" applyFont="1" applyBorder="1" applyAlignment="1">
      <alignment horizontal="center" textRotation="90"/>
    </xf>
    <xf numFmtId="0" fontId="13" fillId="0" borderId="42" xfId="0" applyFont="1" applyBorder="1" applyAlignment="1">
      <alignment horizontal="center" textRotation="90"/>
    </xf>
    <xf numFmtId="0" fontId="13" fillId="0" borderId="40" xfId="0" applyFont="1" applyBorder="1" applyAlignment="1">
      <alignment horizontal="center" textRotation="90"/>
    </xf>
    <xf numFmtId="0" fontId="13" fillId="0" borderId="41" xfId="0" applyFont="1" applyBorder="1" applyAlignment="1">
      <alignment horizontal="center" textRotation="90"/>
    </xf>
    <xf numFmtId="0" fontId="13" fillId="0" borderId="36" xfId="0" applyFont="1" applyBorder="1" applyAlignment="1">
      <alignment horizontal="center"/>
    </xf>
    <xf numFmtId="0" fontId="0" fillId="0" borderId="32" xfId="0" applyBorder="1" applyAlignment="1">
      <alignment horizontal="center" vertical="top" wrapText="1"/>
    </xf>
    <xf numFmtId="0" fontId="0" fillId="0" borderId="83" xfId="0" applyBorder="1" applyAlignment="1">
      <alignment horizontal="center" vertical="top" wrapText="1"/>
    </xf>
    <xf numFmtId="0" fontId="0" fillId="0" borderId="51" xfId="0" applyBorder="1" applyAlignment="1">
      <alignment horizontal="center" vertical="top" wrapText="1"/>
    </xf>
    <xf numFmtId="0" fontId="0" fillId="0" borderId="82" xfId="0" applyBorder="1" applyAlignment="1">
      <alignment horizontal="left" vertical="top" wrapText="1"/>
    </xf>
    <xf numFmtId="0" fontId="0" fillId="0" borderId="19" xfId="0" applyBorder="1" applyAlignment="1">
      <alignment horizontal="left" vertical="top" wrapText="1"/>
    </xf>
    <xf numFmtId="0" fontId="0" fillId="0" borderId="4" xfId="0" applyBorder="1" applyAlignment="1">
      <alignment horizontal="center" vertical="top" wrapText="1"/>
    </xf>
    <xf numFmtId="0" fontId="0" fillId="0" borderId="85" xfId="0" applyBorder="1" applyAlignment="1">
      <alignment horizontal="center" vertical="top" wrapText="1"/>
    </xf>
    <xf numFmtId="0" fontId="0" fillId="0" borderId="5" xfId="0" applyBorder="1" applyAlignment="1">
      <alignment horizontal="left" vertical="top" wrapText="1"/>
    </xf>
    <xf numFmtId="0" fontId="0" fillId="0" borderId="86" xfId="0" applyBorder="1" applyAlignment="1">
      <alignment horizontal="left" vertical="top" wrapText="1"/>
    </xf>
    <xf numFmtId="0" fontId="16" fillId="0" borderId="0" xfId="15" applyFont="1" applyAlignment="1">
      <alignment horizontal="left" vertical="center"/>
    </xf>
    <xf numFmtId="0" fontId="0" fillId="0" borderId="7" xfId="0" applyBorder="1" applyAlignment="1">
      <alignment horizontal="center" textRotation="90"/>
    </xf>
    <xf numFmtId="0" fontId="0" fillId="0" borderId="9" xfId="0" applyBorder="1" applyAlignment="1">
      <alignment horizontal="center" textRotation="90"/>
    </xf>
    <xf numFmtId="0" fontId="0" fillId="0" borderId="2" xfId="0" applyBorder="1" applyAlignment="1">
      <alignment horizontal="center" textRotation="90"/>
    </xf>
    <xf numFmtId="0" fontId="0" fillId="0" borderId="10" xfId="0" applyBorder="1" applyAlignment="1">
      <alignment horizontal="center" textRotation="90"/>
    </xf>
    <xf numFmtId="0" fontId="0" fillId="0" borderId="8" xfId="0" applyBorder="1" applyAlignment="1">
      <alignment horizontal="center" textRotation="90"/>
    </xf>
    <xf numFmtId="0" fontId="0" fillId="0" borderId="11" xfId="0" applyBorder="1" applyAlignment="1">
      <alignment horizontal="center" textRotation="90"/>
    </xf>
    <xf numFmtId="0" fontId="0" fillId="0" borderId="67" xfId="0" applyBorder="1" applyAlignment="1">
      <alignment horizontal="center"/>
    </xf>
    <xf numFmtId="0" fontId="0" fillId="0" borderId="70" xfId="0" applyBorder="1" applyAlignment="1">
      <alignment horizontal="center"/>
    </xf>
    <xf numFmtId="0" fontId="9" fillId="0" borderId="0" xfId="0" applyFont="1" applyBorder="1" applyAlignment="1">
      <alignment horizontal="center" vertical="center"/>
    </xf>
    <xf numFmtId="0" fontId="0" fillId="0" borderId="7" xfId="0" applyBorder="1" applyAlignment="1">
      <alignment horizontal="center"/>
    </xf>
    <xf numFmtId="0" fontId="2" fillId="2" borderId="8" xfId="1" applyFill="1" applyBorder="1" applyAlignment="1">
      <alignment horizontal="center" textRotation="90"/>
    </xf>
    <xf numFmtId="0" fontId="2" fillId="2" borderId="11" xfId="1" applyFill="1" applyBorder="1" applyAlignment="1">
      <alignment horizontal="center" textRotation="90"/>
    </xf>
    <xf numFmtId="0" fontId="2" fillId="2" borderId="2" xfId="1" applyFill="1" applyBorder="1" applyAlignment="1">
      <alignment horizontal="center" textRotation="90"/>
    </xf>
    <xf numFmtId="0" fontId="2" fillId="2" borderId="10" xfId="1" applyFill="1" applyBorder="1" applyAlignment="1">
      <alignment horizontal="center" textRotation="90"/>
    </xf>
    <xf numFmtId="0" fontId="52" fillId="0" borderId="19" xfId="0" applyFont="1" applyFill="1" applyBorder="1" applyAlignment="1">
      <alignment horizontal="center" wrapText="1"/>
    </xf>
    <xf numFmtId="0" fontId="52" fillId="0" borderId="20" xfId="0" applyFont="1" applyFill="1" applyBorder="1" applyAlignment="1">
      <alignment horizontal="center" wrapText="1"/>
    </xf>
    <xf numFmtId="0" fontId="52" fillId="0" borderId="21" xfId="0" applyFont="1" applyFill="1" applyBorder="1" applyAlignment="1">
      <alignment horizontal="center" wrapText="1"/>
    </xf>
    <xf numFmtId="0" fontId="58" fillId="0" borderId="88" xfId="0" applyFont="1" applyFill="1" applyBorder="1" applyAlignment="1">
      <alignment horizontal="center"/>
    </xf>
    <xf numFmtId="0" fontId="58" fillId="0" borderId="1" xfId="0" applyFont="1" applyFill="1" applyBorder="1" applyAlignment="1">
      <alignment horizontal="center"/>
    </xf>
    <xf numFmtId="0" fontId="58" fillId="0" borderId="3" xfId="0" applyFont="1" applyFill="1" applyBorder="1" applyAlignment="1">
      <alignment horizontal="center"/>
    </xf>
    <xf numFmtId="0" fontId="59" fillId="11" borderId="0" xfId="0" applyFont="1" applyFill="1" applyBorder="1" applyAlignment="1">
      <alignment horizontal="center" vertical="center" wrapText="1"/>
    </xf>
    <xf numFmtId="0" fontId="59" fillId="11" borderId="37" xfId="0" applyFont="1" applyFill="1" applyBorder="1" applyAlignment="1">
      <alignment horizontal="center" vertical="center" wrapText="1"/>
    </xf>
    <xf numFmtId="0" fontId="33" fillId="11" borderId="19" xfId="0" applyFont="1" applyFill="1" applyBorder="1" applyAlignment="1">
      <alignment horizontal="center" vertical="center" textRotation="90"/>
    </xf>
    <xf numFmtId="0" fontId="33" fillId="11" borderId="20" xfId="0" applyFont="1" applyFill="1" applyBorder="1" applyAlignment="1">
      <alignment horizontal="center" vertical="center" textRotation="90"/>
    </xf>
    <xf numFmtId="0" fontId="33" fillId="11" borderId="21" xfId="0" applyFont="1" applyFill="1" applyBorder="1" applyAlignment="1">
      <alignment horizontal="center" vertical="center" textRotation="90"/>
    </xf>
    <xf numFmtId="0" fontId="0" fillId="0" borderId="27" xfId="0" applyBorder="1" applyAlignment="1">
      <alignment horizontal="left" vertical="top" wrapText="1"/>
    </xf>
    <xf numFmtId="0" fontId="0" fillId="0" borderId="28" xfId="0" applyBorder="1" applyAlignment="1">
      <alignment horizontal="left" vertical="top" wrapText="1"/>
    </xf>
    <xf numFmtId="0" fontId="0" fillId="0" borderId="29" xfId="0" applyBorder="1" applyAlignment="1">
      <alignment horizontal="left" vertical="top" wrapText="1"/>
    </xf>
    <xf numFmtId="0" fontId="14" fillId="0" borderId="0" xfId="0" applyFont="1" applyAlignment="1">
      <alignment horizontal="center" vertical="center"/>
    </xf>
    <xf numFmtId="0" fontId="0" fillId="0" borderId="2" xfId="0" applyBorder="1" applyAlignment="1">
      <alignment horizontal="center" vertical="center"/>
    </xf>
    <xf numFmtId="0" fontId="0" fillId="0" borderId="50" xfId="0" applyBorder="1" applyAlignment="1">
      <alignment horizontal="center" vertical="center"/>
    </xf>
    <xf numFmtId="0" fontId="0" fillId="0" borderId="3" xfId="0" applyBorder="1" applyAlignment="1">
      <alignment horizontal="center" vertical="center"/>
    </xf>
    <xf numFmtId="0" fontId="0" fillId="0" borderId="18" xfId="0" applyBorder="1" applyAlignment="1">
      <alignment horizontal="center"/>
    </xf>
    <xf numFmtId="0" fontId="0" fillId="0" borderId="25" xfId="0" applyBorder="1" applyAlignment="1">
      <alignment horizontal="left" vertical="top" wrapText="1"/>
    </xf>
    <xf numFmtId="0" fontId="0" fillId="0" borderId="3" xfId="0" applyBorder="1" applyAlignment="1">
      <alignment horizontal="center"/>
    </xf>
    <xf numFmtId="0" fontId="0" fillId="0" borderId="84" xfId="0" applyBorder="1" applyAlignment="1">
      <alignment horizontal="center"/>
    </xf>
    <xf numFmtId="0" fontId="0" fillId="0" borderId="8" xfId="0" applyBorder="1" applyAlignment="1">
      <alignment horizontal="center"/>
    </xf>
    <xf numFmtId="0" fontId="0" fillId="0" borderId="10" xfId="0" applyBorder="1" applyAlignment="1">
      <alignment horizontal="center"/>
    </xf>
    <xf numFmtId="0" fontId="0" fillId="0" borderId="1" xfId="0" applyBorder="1" applyAlignment="1">
      <alignment horizontal="center" vertical="center"/>
    </xf>
    <xf numFmtId="0" fontId="0" fillId="0" borderId="11" xfId="0" applyFill="1" applyBorder="1" applyAlignment="1">
      <alignment horizontal="center" vertical="center"/>
    </xf>
    <xf numFmtId="0" fontId="0" fillId="0" borderId="8" xfId="0" applyFill="1" applyBorder="1" applyAlignment="1">
      <alignment horizontal="center" vertical="center"/>
    </xf>
    <xf numFmtId="0" fontId="13" fillId="0" borderId="63" xfId="0" applyFont="1" applyFill="1" applyBorder="1" applyAlignment="1">
      <alignment horizontal="center" vertical="center"/>
    </xf>
    <xf numFmtId="0" fontId="13" fillId="0" borderId="59" xfId="0" applyFont="1" applyFill="1" applyBorder="1" applyAlignment="1">
      <alignment horizontal="center" vertical="center"/>
    </xf>
    <xf numFmtId="0" fontId="0" fillId="0" borderId="60" xfId="0" applyBorder="1" applyAlignment="1">
      <alignment horizontal="center" vertical="center"/>
    </xf>
    <xf numFmtId="0" fontId="0" fillId="0" borderId="62" xfId="0" applyBorder="1" applyAlignment="1">
      <alignment horizontal="center" vertical="center"/>
    </xf>
    <xf numFmtId="0" fontId="0" fillId="0" borderId="61" xfId="0" applyBorder="1" applyAlignment="1">
      <alignment horizontal="center" vertical="center"/>
    </xf>
    <xf numFmtId="0" fontId="0" fillId="0" borderId="2" xfId="0" applyBorder="1" applyAlignment="1">
      <alignment horizontal="center"/>
    </xf>
    <xf numFmtId="0" fontId="0" fillId="0" borderId="38" xfId="0" applyBorder="1" applyAlignment="1">
      <alignment horizontal="center"/>
    </xf>
    <xf numFmtId="0" fontId="0" fillId="0" borderId="21" xfId="0" applyBorder="1" applyAlignment="1">
      <alignment horizontal="center"/>
    </xf>
    <xf numFmtId="0" fontId="0" fillId="0" borderId="33" xfId="0" applyBorder="1" applyAlignment="1">
      <alignment horizontal="center"/>
    </xf>
    <xf numFmtId="0" fontId="9" fillId="0" borderId="71" xfId="0" applyFont="1" applyBorder="1" applyAlignment="1">
      <alignment horizontal="center" vertical="top"/>
    </xf>
    <xf numFmtId="0" fontId="9" fillId="0" borderId="0" xfId="0" applyFont="1" applyBorder="1" applyAlignment="1">
      <alignment horizontal="center" vertical="top"/>
    </xf>
    <xf numFmtId="0" fontId="2" fillId="0" borderId="83" xfId="33" applyFont="1" applyFill="1" applyBorder="1" applyAlignment="1">
      <alignment horizontal="center" vertical="center"/>
    </xf>
    <xf numFmtId="0" fontId="2" fillId="0" borderId="82" xfId="33" applyFont="1" applyFill="1" applyBorder="1" applyAlignment="1">
      <alignment horizontal="center" vertical="center"/>
    </xf>
    <xf numFmtId="0" fontId="2" fillId="0" borderId="84" xfId="33" applyFont="1" applyFill="1" applyBorder="1" applyAlignment="1">
      <alignment horizontal="center" vertical="center"/>
    </xf>
    <xf numFmtId="0" fontId="0" fillId="0" borderId="25" xfId="0" applyBorder="1" applyAlignment="1">
      <alignment horizontal="left"/>
    </xf>
    <xf numFmtId="0" fontId="0" fillId="0" borderId="27" xfId="0" applyBorder="1" applyAlignment="1">
      <alignment horizontal="left"/>
    </xf>
    <xf numFmtId="0" fontId="6" fillId="0" borderId="22" xfId="0" applyFont="1" applyBorder="1" applyAlignment="1">
      <alignment horizontal="left"/>
    </xf>
    <xf numFmtId="0" fontId="6" fillId="0" borderId="23" xfId="0" applyFont="1" applyBorder="1" applyAlignment="1">
      <alignment horizontal="left"/>
    </xf>
    <xf numFmtId="0" fontId="6" fillId="0" borderId="24" xfId="0" applyFont="1" applyBorder="1" applyAlignment="1">
      <alignment horizontal="left"/>
    </xf>
    <xf numFmtId="0" fontId="11" fillId="0" borderId="82" xfId="0" applyFont="1" applyBorder="1" applyAlignment="1">
      <alignment horizontal="center"/>
    </xf>
    <xf numFmtId="0" fontId="2" fillId="0" borderId="21" xfId="33" applyFont="1" applyBorder="1" applyAlignment="1">
      <alignment horizontal="center" vertical="center" wrapText="1"/>
    </xf>
    <xf numFmtId="0" fontId="2" fillId="0" borderId="82" xfId="33" applyFont="1" applyBorder="1" applyAlignment="1">
      <alignment horizontal="center" vertical="center" wrapText="1"/>
    </xf>
    <xf numFmtId="0" fontId="2" fillId="0" borderId="39" xfId="33" applyFont="1" applyBorder="1" applyAlignment="1">
      <alignment horizontal="center" vertical="center" wrapText="1"/>
    </xf>
    <xf numFmtId="0" fontId="2" fillId="0" borderId="41" xfId="33" applyFont="1" applyBorder="1" applyAlignment="1">
      <alignment horizontal="center" vertical="center" wrapText="1"/>
    </xf>
    <xf numFmtId="0" fontId="2" fillId="0" borderId="6" xfId="6" applyFont="1" applyBorder="1" applyAlignment="1">
      <alignment horizontal="center" vertical="center"/>
    </xf>
    <xf numFmtId="0" fontId="2" fillId="0" borderId="52" xfId="6" applyFont="1" applyBorder="1" applyAlignment="1">
      <alignment horizontal="center" vertical="center"/>
    </xf>
    <xf numFmtId="0" fontId="2" fillId="0" borderId="5" xfId="0" applyFont="1" applyFill="1" applyBorder="1" applyAlignment="1">
      <alignment horizontal="center" vertical="center" wrapText="1"/>
    </xf>
    <xf numFmtId="0" fontId="2" fillId="0" borderId="19" xfId="0" applyFont="1" applyFill="1" applyBorder="1" applyAlignment="1">
      <alignment horizontal="center" vertical="center" wrapText="1"/>
    </xf>
    <xf numFmtId="0" fontId="2" fillId="0" borderId="6" xfId="0" applyFont="1" applyFill="1" applyBorder="1" applyAlignment="1">
      <alignment horizontal="center" vertical="center" wrapText="1"/>
    </xf>
    <xf numFmtId="0" fontId="2" fillId="0" borderId="52" xfId="0" applyFont="1" applyFill="1" applyBorder="1" applyAlignment="1">
      <alignment horizontal="center" vertical="center" wrapText="1"/>
    </xf>
    <xf numFmtId="0" fontId="45" fillId="0" borderId="83" xfId="0" applyFont="1" applyBorder="1" applyAlignment="1">
      <alignment horizontal="center" vertical="center" wrapText="1"/>
    </xf>
    <xf numFmtId="0" fontId="6" fillId="0" borderId="76" xfId="0" applyFont="1" applyBorder="1" applyAlignment="1">
      <alignment horizontal="center"/>
    </xf>
    <xf numFmtId="0" fontId="6" fillId="0" borderId="74" xfId="0" applyFont="1" applyBorder="1" applyAlignment="1">
      <alignment horizontal="center"/>
    </xf>
    <xf numFmtId="0" fontId="6" fillId="0" borderId="75" xfId="0" applyFont="1" applyBorder="1" applyAlignment="1">
      <alignment horizontal="center"/>
    </xf>
    <xf numFmtId="0" fontId="2" fillId="2" borderId="2" xfId="0" applyFont="1" applyFill="1" applyBorder="1" applyAlignment="1">
      <alignment horizontal="center" vertical="center" wrapText="1"/>
    </xf>
    <xf numFmtId="0" fontId="2" fillId="2" borderId="10" xfId="0" applyFont="1" applyFill="1" applyBorder="1" applyAlignment="1">
      <alignment horizontal="center" vertical="center" wrapText="1"/>
    </xf>
    <xf numFmtId="0" fontId="2" fillId="0" borderId="4" xfId="6" applyFont="1" applyBorder="1" applyAlignment="1">
      <alignment horizontal="center" vertical="center"/>
    </xf>
    <xf numFmtId="0" fontId="2" fillId="0" borderId="51" xfId="6" applyFont="1" applyBorder="1" applyAlignment="1">
      <alignment horizontal="center" vertical="center"/>
    </xf>
    <xf numFmtId="0" fontId="11" fillId="0" borderId="4" xfId="0" applyFont="1" applyBorder="1" applyAlignment="1">
      <alignment horizontal="center" vertical="center"/>
    </xf>
    <xf numFmtId="0" fontId="11" fillId="0" borderId="5" xfId="0" applyFont="1" applyBorder="1" applyAlignment="1">
      <alignment horizontal="center" vertical="center"/>
    </xf>
    <xf numFmtId="0" fontId="11" fillId="0" borderId="6" xfId="0" applyFont="1" applyBorder="1" applyAlignment="1">
      <alignment horizontal="center" vertical="center"/>
    </xf>
    <xf numFmtId="0" fontId="11" fillId="0" borderId="83" xfId="0" applyFont="1" applyBorder="1" applyAlignment="1">
      <alignment horizontal="center" vertical="center"/>
    </xf>
    <xf numFmtId="0" fontId="11" fillId="0" borderId="82" xfId="0" applyFont="1" applyBorder="1" applyAlignment="1">
      <alignment horizontal="center" vertical="center" wrapText="1"/>
    </xf>
    <xf numFmtId="0" fontId="0" fillId="0" borderId="85" xfId="0" applyBorder="1" applyAlignment="1">
      <alignment horizontal="center" vertical="center" wrapText="1"/>
    </xf>
    <xf numFmtId="0" fontId="0" fillId="0" borderId="86" xfId="0" applyBorder="1" applyAlignment="1">
      <alignment horizontal="center" vertical="center" wrapText="1"/>
    </xf>
    <xf numFmtId="0" fontId="11" fillId="0" borderId="21" xfId="0" applyFont="1" applyBorder="1" applyAlignment="1">
      <alignment horizontal="center" vertical="center" wrapText="1"/>
    </xf>
    <xf numFmtId="0" fontId="11" fillId="0" borderId="19" xfId="0" applyFont="1" applyBorder="1" applyAlignment="1">
      <alignment horizontal="center" vertical="center" wrapText="1"/>
    </xf>
    <xf numFmtId="0" fontId="2" fillId="0" borderId="21" xfId="0" applyFont="1" applyFill="1" applyBorder="1" applyAlignment="1">
      <alignment horizontal="center" vertical="center" wrapText="1"/>
    </xf>
    <xf numFmtId="0" fontId="11" fillId="0" borderId="5" xfId="0" applyFont="1" applyBorder="1" applyAlignment="1">
      <alignment horizontal="center" vertical="center" wrapText="1"/>
    </xf>
    <xf numFmtId="0" fontId="11" fillId="0" borderId="21" xfId="0" applyFont="1" applyBorder="1" applyAlignment="1">
      <alignment horizontal="center" vertical="center"/>
    </xf>
    <xf numFmtId="0" fontId="2" fillId="0" borderId="33" xfId="0" applyFont="1" applyFill="1" applyBorder="1" applyAlignment="1">
      <alignment horizontal="center" vertical="center" wrapText="1"/>
    </xf>
    <xf numFmtId="0" fontId="2" fillId="2" borderId="21" xfId="0" applyFont="1" applyFill="1" applyBorder="1" applyAlignment="1">
      <alignment horizontal="center" vertical="center" wrapText="1"/>
    </xf>
    <xf numFmtId="0" fontId="45" fillId="0" borderId="85" xfId="0" applyFont="1" applyBorder="1" applyAlignment="1">
      <alignment horizontal="center" vertical="center" wrapText="1"/>
    </xf>
    <xf numFmtId="0" fontId="11" fillId="0" borderId="69" xfId="0" applyFont="1" applyBorder="1" applyAlignment="1">
      <alignment horizontal="center" vertical="center" wrapText="1"/>
    </xf>
    <xf numFmtId="0" fontId="11" fillId="0" borderId="56" xfId="0" applyFont="1" applyBorder="1" applyAlignment="1">
      <alignment horizontal="center" vertical="center" wrapText="1"/>
    </xf>
    <xf numFmtId="0" fontId="11" fillId="0" borderId="76" xfId="0" applyFont="1" applyBorder="1" applyAlignment="1">
      <alignment horizontal="center" vertical="center"/>
    </xf>
    <xf numFmtId="0" fontId="11" fillId="0" borderId="74" xfId="0" applyFont="1" applyBorder="1" applyAlignment="1">
      <alignment horizontal="center" vertical="center"/>
    </xf>
    <xf numFmtId="0" fontId="11" fillId="0" borderId="75" xfId="0" applyFont="1" applyBorder="1" applyAlignment="1">
      <alignment horizontal="center" vertical="center"/>
    </xf>
    <xf numFmtId="0" fontId="2" fillId="0" borderId="32" xfId="6" applyFont="1" applyBorder="1" applyAlignment="1">
      <alignment horizontal="center" vertical="center"/>
    </xf>
    <xf numFmtId="0" fontId="11" fillId="0" borderId="85" xfId="0" applyFont="1" applyBorder="1" applyAlignment="1">
      <alignment horizontal="center" vertical="center"/>
    </xf>
    <xf numFmtId="0" fontId="11" fillId="0" borderId="86" xfId="0" applyFont="1" applyBorder="1" applyAlignment="1">
      <alignment horizontal="center" vertical="center"/>
    </xf>
    <xf numFmtId="0" fontId="11" fillId="0" borderId="19" xfId="0" applyFont="1" applyBorder="1" applyAlignment="1">
      <alignment horizontal="center" vertical="center"/>
    </xf>
    <xf numFmtId="0" fontId="11" fillId="0" borderId="22" xfId="0" applyFont="1" applyBorder="1" applyAlignment="1">
      <alignment horizontal="center" vertical="center"/>
    </xf>
    <xf numFmtId="0" fontId="11" fillId="0" borderId="23" xfId="0" applyFont="1" applyBorder="1" applyAlignment="1">
      <alignment horizontal="center" vertical="center"/>
    </xf>
    <xf numFmtId="0" fontId="11" fillId="0" borderId="24" xfId="0" applyFont="1" applyBorder="1" applyAlignment="1">
      <alignment horizontal="center" vertical="center"/>
    </xf>
    <xf numFmtId="0" fontId="2" fillId="0" borderId="21" xfId="6" applyFont="1" applyBorder="1" applyAlignment="1">
      <alignment horizontal="center" vertical="center"/>
    </xf>
    <xf numFmtId="0" fontId="2" fillId="0" borderId="82" xfId="6" applyFont="1" applyBorder="1" applyAlignment="1">
      <alignment horizontal="center" vertical="center"/>
    </xf>
    <xf numFmtId="0" fontId="0" fillId="0" borderId="68" xfId="0" applyBorder="1" applyAlignment="1">
      <alignment horizontal="center" vertical="center" wrapText="1"/>
    </xf>
    <xf numFmtId="0" fontId="0" fillId="0" borderId="60" xfId="0" applyBorder="1" applyAlignment="1">
      <alignment horizontal="center" vertical="center" wrapText="1"/>
    </xf>
    <xf numFmtId="0" fontId="2" fillId="0" borderId="32" xfId="33" applyFont="1" applyFill="1" applyBorder="1" applyAlignment="1">
      <alignment horizontal="center" vertical="center"/>
    </xf>
    <xf numFmtId="0" fontId="2" fillId="0" borderId="21" xfId="33" applyFont="1" applyFill="1" applyBorder="1" applyAlignment="1">
      <alignment horizontal="center" vertical="center"/>
    </xf>
    <xf numFmtId="0" fontId="2" fillId="0" borderId="33" xfId="33" applyFont="1" applyFill="1" applyBorder="1" applyAlignment="1">
      <alignment horizontal="center" vertical="center"/>
    </xf>
    <xf numFmtId="0" fontId="46" fillId="0" borderId="83" xfId="33" applyFont="1" applyFill="1" applyBorder="1" applyAlignment="1">
      <alignment horizontal="left" vertical="top" wrapText="1"/>
    </xf>
    <xf numFmtId="0" fontId="46" fillId="0" borderId="82" xfId="33" applyFont="1" applyFill="1" applyBorder="1" applyAlignment="1">
      <alignment horizontal="left" vertical="top" wrapText="1"/>
    </xf>
    <xf numFmtId="0" fontId="46" fillId="0" borderId="84" xfId="33" applyFont="1" applyFill="1" applyBorder="1" applyAlignment="1">
      <alignment horizontal="left" vertical="top" wrapText="1"/>
    </xf>
    <xf numFmtId="0" fontId="46" fillId="0" borderId="85" xfId="33" applyFont="1" applyFill="1" applyBorder="1" applyAlignment="1">
      <alignment horizontal="left" vertical="top" wrapText="1"/>
    </xf>
    <xf numFmtId="0" fontId="46" fillId="0" borderId="86" xfId="33" applyFont="1" applyFill="1" applyBorder="1" applyAlignment="1">
      <alignment horizontal="left" vertical="top" wrapText="1"/>
    </xf>
    <xf numFmtId="0" fontId="46" fillId="0" borderId="87" xfId="33" applyFont="1" applyFill="1" applyBorder="1" applyAlignment="1">
      <alignment horizontal="left" vertical="top" wrapText="1"/>
    </xf>
    <xf numFmtId="0" fontId="6" fillId="0" borderId="12" xfId="0" applyFont="1" applyBorder="1" applyAlignment="1">
      <alignment horizontal="left"/>
    </xf>
    <xf numFmtId="0" fontId="6" fillId="0" borderId="13" xfId="0" applyFont="1" applyBorder="1" applyAlignment="1">
      <alignment horizontal="left"/>
    </xf>
    <xf numFmtId="0" fontId="6" fillId="0" borderId="54" xfId="0" applyFont="1" applyBorder="1" applyAlignment="1">
      <alignment horizontal="left"/>
    </xf>
    <xf numFmtId="0" fontId="2" fillId="0" borderId="4" xfId="33" applyFont="1" applyBorder="1" applyAlignment="1">
      <alignment horizontal="center" vertical="center"/>
    </xf>
    <xf numFmtId="0" fontId="2" fillId="0" borderId="51" xfId="33" applyFont="1" applyBorder="1" applyAlignment="1">
      <alignment horizontal="center" vertical="center"/>
    </xf>
    <xf numFmtId="0" fontId="2" fillId="0" borderId="6" xfId="33" applyFont="1" applyBorder="1" applyAlignment="1">
      <alignment horizontal="center" vertical="center"/>
    </xf>
    <xf numFmtId="0" fontId="2" fillId="0" borderId="52" xfId="33" applyFont="1" applyBorder="1" applyAlignment="1">
      <alignment horizontal="center" vertical="center"/>
    </xf>
    <xf numFmtId="0" fontId="6" fillId="0" borderId="16" xfId="0" applyFont="1" applyBorder="1" applyAlignment="1">
      <alignment horizontal="center" vertical="center"/>
    </xf>
    <xf numFmtId="0" fontId="6" fillId="0" borderId="17" xfId="0" applyFont="1" applyBorder="1" applyAlignment="1">
      <alignment horizontal="center" vertical="center"/>
    </xf>
    <xf numFmtId="0" fontId="6" fillId="0" borderId="34" xfId="0" applyFont="1" applyBorder="1" applyAlignment="1">
      <alignment horizontal="center" vertical="center"/>
    </xf>
    <xf numFmtId="0" fontId="6" fillId="0" borderId="44" xfId="0" applyFont="1" applyBorder="1" applyAlignment="1">
      <alignment horizontal="center" vertical="center"/>
    </xf>
    <xf numFmtId="0" fontId="6" fillId="0" borderId="12" xfId="0" applyFont="1" applyBorder="1" applyAlignment="1">
      <alignment horizontal="center" vertical="center"/>
    </xf>
    <xf numFmtId="0" fontId="6" fillId="0" borderId="13" xfId="0" applyFont="1" applyBorder="1" applyAlignment="1">
      <alignment horizontal="center" vertical="center"/>
    </xf>
    <xf numFmtId="0" fontId="6" fillId="0" borderId="54" xfId="0" applyFont="1" applyBorder="1" applyAlignment="1">
      <alignment horizontal="center" vertical="center"/>
    </xf>
    <xf numFmtId="0" fontId="2" fillId="0" borderId="3" xfId="33" applyFont="1" applyFill="1" applyBorder="1" applyAlignment="1">
      <alignment horizontal="center"/>
    </xf>
    <xf numFmtId="0" fontId="2" fillId="0" borderId="84" xfId="33" applyFont="1" applyFill="1" applyBorder="1" applyAlignment="1">
      <alignment horizontal="center"/>
    </xf>
    <xf numFmtId="0" fontId="2" fillId="0" borderId="39" xfId="6" applyFont="1" applyBorder="1" applyAlignment="1">
      <alignment horizontal="center" vertical="center"/>
    </xf>
    <xf numFmtId="0" fontId="2" fillId="0" borderId="40" xfId="6" applyFont="1" applyBorder="1" applyAlignment="1">
      <alignment horizontal="center" vertical="center"/>
    </xf>
    <xf numFmtId="0" fontId="2" fillId="0" borderId="3" xfId="6" applyFont="1" applyFill="1" applyBorder="1" applyAlignment="1">
      <alignment horizontal="center" vertical="center"/>
    </xf>
    <xf numFmtId="0" fontId="2" fillId="0" borderId="2" xfId="6" applyFont="1" applyFill="1" applyBorder="1" applyAlignment="1">
      <alignment horizontal="center" vertical="center"/>
    </xf>
    <xf numFmtId="0" fontId="2" fillId="0" borderId="30" xfId="6" applyFont="1" applyFill="1" applyBorder="1" applyAlignment="1">
      <alignment horizontal="center" vertical="center"/>
    </xf>
    <xf numFmtId="0" fontId="2" fillId="4" borderId="3" xfId="6" applyFont="1" applyFill="1" applyBorder="1" applyAlignment="1">
      <alignment horizontal="center"/>
    </xf>
    <xf numFmtId="0" fontId="2" fillId="4" borderId="8" xfId="6" applyFont="1" applyFill="1" applyBorder="1" applyAlignment="1">
      <alignment horizontal="center"/>
    </xf>
    <xf numFmtId="0" fontId="0" fillId="0" borderId="40" xfId="0" applyBorder="1" applyAlignment="1">
      <alignment horizontal="center" vertical="center" wrapText="1"/>
    </xf>
    <xf numFmtId="0" fontId="0" fillId="0" borderId="18" xfId="0" applyBorder="1" applyAlignment="1">
      <alignment horizontal="center" vertical="center"/>
    </xf>
    <xf numFmtId="0" fontId="0" fillId="0" borderId="48" xfId="0" applyBorder="1" applyAlignment="1">
      <alignment horizontal="center" vertical="center"/>
    </xf>
    <xf numFmtId="0" fontId="2" fillId="4" borderId="38" xfId="6" applyFont="1" applyFill="1" applyBorder="1" applyAlignment="1">
      <alignment horizontal="center"/>
    </xf>
    <xf numFmtId="0" fontId="2" fillId="4" borderId="33" xfId="6" applyFont="1" applyFill="1" applyBorder="1" applyAlignment="1">
      <alignment horizontal="center"/>
    </xf>
    <xf numFmtId="0" fontId="11" fillId="4" borderId="3" xfId="6" applyFont="1" applyFill="1" applyBorder="1" applyAlignment="1">
      <alignment horizontal="center"/>
    </xf>
    <xf numFmtId="0" fontId="11" fillId="4" borderId="8" xfId="6" applyFont="1" applyFill="1" applyBorder="1" applyAlignment="1">
      <alignment horizontal="center"/>
    </xf>
    <xf numFmtId="0" fontId="0" fillId="0" borderId="56" xfId="0" applyBorder="1" applyAlignment="1">
      <alignment horizontal="center" vertical="center"/>
    </xf>
    <xf numFmtId="0" fontId="0" fillId="0" borderId="14" xfId="0" applyBorder="1" applyAlignment="1">
      <alignment horizontal="center"/>
    </xf>
    <xf numFmtId="0" fontId="11" fillId="4" borderId="18" xfId="33" applyFont="1" applyFill="1" applyBorder="1" applyAlignment="1">
      <alignment horizontal="center"/>
    </xf>
    <xf numFmtId="0" fontId="11" fillId="4" borderId="87" xfId="33" applyFont="1" applyFill="1" applyBorder="1" applyAlignment="1">
      <alignment horizontal="center"/>
    </xf>
    <xf numFmtId="0" fontId="2" fillId="0" borderId="3" xfId="6" applyFont="1" applyFill="1" applyBorder="1" applyAlignment="1">
      <alignment horizontal="center"/>
    </xf>
    <xf numFmtId="0" fontId="2" fillId="0" borderId="8" xfId="6" applyFont="1" applyFill="1" applyBorder="1" applyAlignment="1">
      <alignment horizontal="center"/>
    </xf>
    <xf numFmtId="0" fontId="11" fillId="0" borderId="3" xfId="6" applyFont="1" applyFill="1" applyBorder="1" applyAlignment="1">
      <alignment horizontal="center"/>
    </xf>
    <xf numFmtId="0" fontId="11" fillId="0" borderId="8" xfId="6" applyFont="1" applyFill="1" applyBorder="1" applyAlignment="1">
      <alignment horizontal="center"/>
    </xf>
    <xf numFmtId="0" fontId="2" fillId="4" borderId="15" xfId="6" applyFont="1" applyFill="1" applyBorder="1" applyAlignment="1">
      <alignment horizontal="center"/>
    </xf>
    <xf numFmtId="0" fontId="2" fillId="4" borderId="31" xfId="6" applyFont="1" applyFill="1" applyBorder="1" applyAlignment="1">
      <alignment horizontal="center"/>
    </xf>
    <xf numFmtId="0" fontId="0" fillId="0" borderId="33" xfId="0" applyBorder="1" applyAlignment="1">
      <alignment horizontal="center" vertical="center" wrapText="1"/>
    </xf>
    <xf numFmtId="0" fontId="0" fillId="0" borderId="52" xfId="0" applyBorder="1" applyAlignment="1">
      <alignment horizontal="center" vertical="center" wrapText="1"/>
    </xf>
    <xf numFmtId="0" fontId="2" fillId="0" borderId="39" xfId="33" applyFont="1" applyBorder="1" applyAlignment="1">
      <alignment horizontal="center" vertical="center"/>
    </xf>
    <xf numFmtId="0" fontId="2" fillId="0" borderId="41" xfId="33" applyFont="1" applyBorder="1" applyAlignment="1">
      <alignment horizontal="center" vertical="center"/>
    </xf>
    <xf numFmtId="0" fontId="68" fillId="8" borderId="3" xfId="6" applyFont="1" applyFill="1" applyBorder="1" applyAlignment="1">
      <alignment horizontal="center" vertical="center"/>
    </xf>
    <xf numFmtId="0" fontId="68" fillId="8" borderId="2" xfId="6" applyFont="1" applyFill="1" applyBorder="1" applyAlignment="1">
      <alignment horizontal="center" vertical="center"/>
    </xf>
    <xf numFmtId="0" fontId="68" fillId="8" borderId="30" xfId="6" applyFont="1" applyFill="1" applyBorder="1" applyAlignment="1">
      <alignment horizontal="center" vertical="center"/>
    </xf>
    <xf numFmtId="0" fontId="2" fillId="4" borderId="22" xfId="6" applyFont="1" applyFill="1" applyBorder="1" applyAlignment="1">
      <alignment horizontal="center" vertical="center"/>
    </xf>
    <xf numFmtId="0" fontId="2" fillId="4" borderId="23" xfId="6" applyFont="1" applyFill="1" applyBorder="1" applyAlignment="1">
      <alignment horizontal="center" vertical="center"/>
    </xf>
    <xf numFmtId="0" fontId="2" fillId="4" borderId="24" xfId="6" applyFont="1" applyFill="1" applyBorder="1" applyAlignment="1">
      <alignment horizontal="center" vertical="center"/>
    </xf>
    <xf numFmtId="0" fontId="2" fillId="4" borderId="25" xfId="6" applyFont="1" applyFill="1" applyBorder="1" applyAlignment="1">
      <alignment horizontal="center" vertical="center"/>
    </xf>
    <xf numFmtId="0" fontId="2" fillId="4" borderId="0" xfId="6" applyFont="1" applyFill="1" applyBorder="1" applyAlignment="1">
      <alignment horizontal="center" vertical="center"/>
    </xf>
    <xf numFmtId="0" fontId="2" fillId="4" borderId="26" xfId="6" applyFont="1" applyFill="1" applyBorder="1" applyAlignment="1">
      <alignment horizontal="center" vertical="center"/>
    </xf>
    <xf numFmtId="0" fontId="2" fillId="4" borderId="27" xfId="6" applyFont="1" applyFill="1" applyBorder="1" applyAlignment="1">
      <alignment horizontal="center" vertical="center"/>
    </xf>
    <xf numFmtId="0" fontId="2" fillId="4" borderId="28" xfId="6" applyFont="1" applyFill="1" applyBorder="1" applyAlignment="1">
      <alignment horizontal="center" vertical="center"/>
    </xf>
    <xf numFmtId="0" fontId="2" fillId="4" borderId="29" xfId="6" applyFont="1" applyFill="1" applyBorder="1" applyAlignment="1">
      <alignment horizontal="center" vertical="center"/>
    </xf>
    <xf numFmtId="0" fontId="2" fillId="0" borderId="41" xfId="6" applyFont="1" applyBorder="1" applyAlignment="1">
      <alignment horizontal="center" vertical="center"/>
    </xf>
    <xf numFmtId="0" fontId="0" fillId="0" borderId="81" xfId="0" applyBorder="1" applyAlignment="1">
      <alignment horizontal="center" vertical="center"/>
    </xf>
    <xf numFmtId="0" fontId="0" fillId="0" borderId="59" xfId="0" applyBorder="1" applyAlignment="1">
      <alignment horizontal="center" vertical="center"/>
    </xf>
    <xf numFmtId="0" fontId="0" fillId="0" borderId="82" xfId="0" applyFill="1" applyBorder="1" applyAlignment="1">
      <alignment horizontal="center" vertical="center" wrapText="1"/>
    </xf>
    <xf numFmtId="0" fontId="0" fillId="0" borderId="27" xfId="0" applyFill="1" applyBorder="1" applyAlignment="1">
      <alignment horizontal="center" vertical="center"/>
    </xf>
    <xf numFmtId="0" fontId="0" fillId="0" borderId="28" xfId="0" applyFill="1" applyBorder="1" applyAlignment="1">
      <alignment horizontal="center" vertical="center"/>
    </xf>
    <xf numFmtId="0" fontId="0" fillId="0" borderId="29" xfId="0" applyFill="1" applyBorder="1" applyAlignment="1">
      <alignment horizontal="center" vertical="center"/>
    </xf>
    <xf numFmtId="0" fontId="0" fillId="0" borderId="58" xfId="0" applyBorder="1" applyAlignment="1">
      <alignment horizontal="center" vertical="center"/>
    </xf>
  </cellXfs>
  <cellStyles count="40">
    <cellStyle name="?" xfId="19" xr:uid="{00000000-0005-0000-0000-000000000000}"/>
    <cellStyle name="Comma" xfId="39" builtinId="3"/>
    <cellStyle name="Comma 2" xfId="5" xr:uid="{00000000-0005-0000-0000-000001000000}"/>
    <cellStyle name="Comma 2 2" xfId="21" xr:uid="{00000000-0005-0000-0000-000002000000}"/>
    <cellStyle name="Comma 2 3" xfId="36" xr:uid="{00000000-0005-0000-0000-000003000000}"/>
    <cellStyle name="Comma 3" xfId="20" xr:uid="{00000000-0005-0000-0000-000004000000}"/>
    <cellStyle name="Comma 4" xfId="26" xr:uid="{00000000-0005-0000-0000-000005000000}"/>
    <cellStyle name="Hyperlink" xfId="15" builtinId="8"/>
    <cellStyle name="Normal" xfId="0" builtinId="0"/>
    <cellStyle name="Normal 2" xfId="3" xr:uid="{00000000-0005-0000-0000-000008000000}"/>
    <cellStyle name="Normal 2 2" xfId="6" xr:uid="{00000000-0005-0000-0000-000009000000}"/>
    <cellStyle name="Normal 2 2 2" xfId="33" xr:uid="{00000000-0005-0000-0000-00000A000000}"/>
    <cellStyle name="Normal 2 3" xfId="9" xr:uid="{00000000-0005-0000-0000-00000B000000}"/>
    <cellStyle name="Normal 2 3 2" xfId="31" xr:uid="{00000000-0005-0000-0000-00000C000000}"/>
    <cellStyle name="Normal 2 4" xfId="16" xr:uid="{00000000-0005-0000-0000-00000D000000}"/>
    <cellStyle name="Normal 3" xfId="4" xr:uid="{00000000-0005-0000-0000-00000E000000}"/>
    <cellStyle name="Normal 3 2" xfId="28" xr:uid="{00000000-0005-0000-0000-00000F000000}"/>
    <cellStyle name="Normal 3 3" xfId="17" xr:uid="{00000000-0005-0000-0000-000010000000}"/>
    <cellStyle name="Normal 4" xfId="8" xr:uid="{00000000-0005-0000-0000-000011000000}"/>
    <cellStyle name="Normal 4 2" xfId="11" xr:uid="{00000000-0005-0000-0000-000012000000}"/>
    <cellStyle name="Normal 4 2 2" xfId="14" xr:uid="{00000000-0005-0000-0000-000013000000}"/>
    <cellStyle name="Normal 4 3" xfId="13" xr:uid="{00000000-0005-0000-0000-000014000000}"/>
    <cellStyle name="Normal 4 4" xfId="18" xr:uid="{00000000-0005-0000-0000-000015000000}"/>
    <cellStyle name="Normal 5" xfId="1" xr:uid="{00000000-0005-0000-0000-000016000000}"/>
    <cellStyle name="Normal 5 2" xfId="30" xr:uid="{00000000-0005-0000-0000-000017000000}"/>
    <cellStyle name="Normal 6" xfId="29" xr:uid="{00000000-0005-0000-0000-000018000000}"/>
    <cellStyle name="Normal 6 2" xfId="35" xr:uid="{00000000-0005-0000-0000-000019000000}"/>
    <cellStyle name="Normal 7" xfId="32" xr:uid="{00000000-0005-0000-0000-00001A000000}"/>
    <cellStyle name="Normál_Szekecsnak_V2" xfId="22" xr:uid="{00000000-0005-0000-0000-00001B000000}"/>
    <cellStyle name="Normalny_Arkusz1" xfId="23" xr:uid="{00000000-0005-0000-0000-00001C000000}"/>
    <cellStyle name="Percent" xfId="38" builtinId="5"/>
    <cellStyle name="Percent 2" xfId="7" xr:uid="{00000000-0005-0000-0000-00001E000000}"/>
    <cellStyle name="Percent 2 2" xfId="24" xr:uid="{00000000-0005-0000-0000-00001F000000}"/>
    <cellStyle name="Percent 2 3" xfId="37" xr:uid="{00000000-0005-0000-0000-000020000000}"/>
    <cellStyle name="Percent 3" xfId="12" xr:uid="{00000000-0005-0000-0000-000021000000}"/>
    <cellStyle name="Percent 3 2" xfId="27" xr:uid="{00000000-0005-0000-0000-000022000000}"/>
    <cellStyle name="Style 1" xfId="2" xr:uid="{00000000-0005-0000-0000-000023000000}"/>
    <cellStyle name="Style 1 2" xfId="10" xr:uid="{00000000-0005-0000-0000-000024000000}"/>
    <cellStyle name="Style 1 2 2" xfId="34" xr:uid="{00000000-0005-0000-0000-000025000000}"/>
    <cellStyle name="Style 1 3" xfId="25" xr:uid="{00000000-0005-0000-0000-000026000000}"/>
  </cellStyles>
  <dxfs count="29">
    <dxf>
      <font>
        <condense val="0"/>
        <extend val="0"/>
        <color rgb="FFFFFFFF"/>
      </font>
    </dxf>
    <dxf>
      <font>
        <condense val="0"/>
        <extend val="0"/>
        <color rgb="FFFFFFFF"/>
      </font>
      <fill>
        <patternFill>
          <bgColor rgb="FFC0C0C0"/>
        </patternFill>
      </fill>
    </dxf>
    <dxf>
      <font>
        <condense val="0"/>
        <extend val="0"/>
        <color rgb="FFFFFFFF"/>
      </font>
    </dxf>
    <dxf>
      <font>
        <condense val="0"/>
        <extend val="0"/>
        <color rgb="FFFFFFFF"/>
      </font>
      <fill>
        <patternFill>
          <bgColor rgb="FFC0C0C0"/>
        </patternFill>
      </fill>
    </dxf>
    <dxf>
      <font>
        <condense val="0"/>
        <extend val="0"/>
        <color rgb="FFC0C0C0"/>
      </font>
      <fill>
        <patternFill>
          <bgColor rgb="FFC0C0C0"/>
        </patternFill>
      </fill>
    </dxf>
    <dxf>
      <fill>
        <patternFill patternType="none">
          <bgColor auto="1"/>
        </patternFill>
      </fill>
    </dxf>
    <dxf>
      <fill>
        <patternFill patternType="none">
          <bgColor auto="1"/>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patternType="none">
          <bgColor auto="1"/>
        </patternFill>
      </fill>
    </dxf>
    <dxf>
      <fill>
        <patternFill>
          <bgColor theme="0"/>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bgColor theme="0"/>
        </patternFill>
      </fill>
    </dxf>
    <dxf>
      <fill>
        <patternFill>
          <bgColor theme="0"/>
        </patternFill>
      </fill>
    </dxf>
  </dxfs>
  <tableStyles count="0" defaultTableStyle="TableStyleMedium2" defaultPivotStyle="PivotStyleLight16"/>
  <colors>
    <mruColors>
      <color rgb="FFEFBE43"/>
      <color rgb="FFFFFFFF"/>
      <color rgb="FF4F81BD"/>
      <color rgb="FFD6AF42"/>
      <color rgb="FF7E593A"/>
      <color rgb="FF716B3F"/>
      <color rgb="FFFF99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24</xdr:col>
      <xdr:colOff>515470</xdr:colOff>
      <xdr:row>27</xdr:row>
      <xdr:rowOff>22412</xdr:rowOff>
    </xdr:from>
    <xdr:to>
      <xdr:col>76</xdr:col>
      <xdr:colOff>44823</xdr:colOff>
      <xdr:row>27</xdr:row>
      <xdr:rowOff>201706</xdr:rowOff>
    </xdr:to>
    <xdr:sp macro="" textlink="">
      <xdr:nvSpPr>
        <xdr:cNvPr id="2" name="TextBox 1">
          <a:extLst>
            <a:ext uri="{FF2B5EF4-FFF2-40B4-BE49-F238E27FC236}">
              <a16:creationId xmlns:a16="http://schemas.microsoft.com/office/drawing/2014/main" id="{00000000-0008-0000-0300-000002000000}"/>
            </a:ext>
          </a:extLst>
        </xdr:cNvPr>
        <xdr:cNvSpPr txBox="1"/>
      </xdr:nvSpPr>
      <xdr:spPr>
        <a:xfrm>
          <a:off x="18646588" y="5759824"/>
          <a:ext cx="17257059" cy="179294"/>
        </a:xfrm>
        <a:prstGeom prst="rect">
          <a:avLst/>
        </a:prstGeom>
        <a:solidFill>
          <a:srgbClr val="FFFFFF">
            <a:alpha val="74902"/>
          </a:srgb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rgbClr val="FF0000"/>
              </a:solidFill>
            </a:rPr>
            <a:t>Future</a:t>
          </a:r>
        </a:p>
      </xdr:txBody>
    </xdr:sp>
    <xdr:clientData/>
  </xdr:twoCellAnchor>
  <xdr:twoCellAnchor>
    <xdr:from>
      <xdr:col>103</xdr:col>
      <xdr:colOff>204107</xdr:colOff>
      <xdr:row>15</xdr:row>
      <xdr:rowOff>190501</xdr:rowOff>
    </xdr:from>
    <xdr:to>
      <xdr:col>109</xdr:col>
      <xdr:colOff>40821</xdr:colOff>
      <xdr:row>18</xdr:row>
      <xdr:rowOff>54430</xdr:rowOff>
    </xdr:to>
    <xdr:sp macro="" textlink="">
      <xdr:nvSpPr>
        <xdr:cNvPr id="3" name="Rectangle 2">
          <a:extLst>
            <a:ext uri="{FF2B5EF4-FFF2-40B4-BE49-F238E27FC236}">
              <a16:creationId xmlns:a16="http://schemas.microsoft.com/office/drawing/2014/main" id="{1344905B-1BB1-48C2-9C3C-06E33A3EF05D}"/>
            </a:ext>
          </a:extLst>
        </xdr:cNvPr>
        <xdr:cNvSpPr/>
      </xdr:nvSpPr>
      <xdr:spPr>
        <a:xfrm>
          <a:off x="48591107" y="3320144"/>
          <a:ext cx="1224643" cy="517072"/>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a:solidFill>
                <a:srgbClr val="FF0000"/>
              </a:solidFill>
              <a:latin typeface="GE Inspira Sans" panose="020B0503060000000003" pitchFamily="34" charset="0"/>
            </a:rPr>
            <a:t>FUTURE</a:t>
          </a:r>
        </a:p>
      </xdr:txBody>
    </xdr:sp>
    <xdr:clientData/>
  </xdr:twoCellAnchor>
  <xdr:twoCellAnchor>
    <xdr:from>
      <xdr:col>110</xdr:col>
      <xdr:colOff>204107</xdr:colOff>
      <xdr:row>27</xdr:row>
      <xdr:rowOff>207817</xdr:rowOff>
    </xdr:from>
    <xdr:to>
      <xdr:col>114</xdr:col>
      <xdr:colOff>138545</xdr:colOff>
      <xdr:row>30</xdr:row>
      <xdr:rowOff>32163</xdr:rowOff>
    </xdr:to>
    <xdr:sp macro="" textlink="">
      <xdr:nvSpPr>
        <xdr:cNvPr id="4" name="Rectangle 3">
          <a:extLst>
            <a:ext uri="{FF2B5EF4-FFF2-40B4-BE49-F238E27FC236}">
              <a16:creationId xmlns:a16="http://schemas.microsoft.com/office/drawing/2014/main" id="{CA19DBD9-BCB7-4CFE-BE81-C1E59D0A5E78}"/>
            </a:ext>
          </a:extLst>
        </xdr:cNvPr>
        <xdr:cNvSpPr/>
      </xdr:nvSpPr>
      <xdr:spPr>
        <a:xfrm>
          <a:off x="50409516" y="6009408"/>
          <a:ext cx="834984" cy="499755"/>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a:solidFill>
                <a:srgbClr val="FF0000"/>
              </a:solidFill>
              <a:latin typeface="GE Inspira Sans" panose="020B0503060000000003" pitchFamily="34" charset="0"/>
            </a:rPr>
            <a:t>FUTURE</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16</xdr:col>
      <xdr:colOff>587830</xdr:colOff>
      <xdr:row>46</xdr:row>
      <xdr:rowOff>185058</xdr:rowOff>
    </xdr:from>
    <xdr:to>
      <xdr:col>26</xdr:col>
      <xdr:colOff>32658</xdr:colOff>
      <xdr:row>55</xdr:row>
      <xdr:rowOff>21773</xdr:rowOff>
    </xdr:to>
    <xdr:sp macro="" textlink="">
      <xdr:nvSpPr>
        <xdr:cNvPr id="3" name="Rectangle 2">
          <a:extLst>
            <a:ext uri="{FF2B5EF4-FFF2-40B4-BE49-F238E27FC236}">
              <a16:creationId xmlns:a16="http://schemas.microsoft.com/office/drawing/2014/main" id="{FDE6A0A0-BED1-49BC-8698-C79DAF505E4F}"/>
            </a:ext>
          </a:extLst>
        </xdr:cNvPr>
        <xdr:cNvSpPr/>
      </xdr:nvSpPr>
      <xdr:spPr>
        <a:xfrm>
          <a:off x="13247916" y="9296401"/>
          <a:ext cx="8349342" cy="1382486"/>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b="1">
              <a:solidFill>
                <a:srgbClr val="FF0000"/>
              </a:solidFill>
            </a:rPr>
            <a:t>Project on hold</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82</xdr:col>
      <xdr:colOff>13855</xdr:colOff>
      <xdr:row>6</xdr:row>
      <xdr:rowOff>13856</xdr:rowOff>
    </xdr:from>
    <xdr:to>
      <xdr:col>91</xdr:col>
      <xdr:colOff>595746</xdr:colOff>
      <xdr:row>44</xdr:row>
      <xdr:rowOff>193965</xdr:rowOff>
    </xdr:to>
    <xdr:sp macro="" textlink="">
      <xdr:nvSpPr>
        <xdr:cNvPr id="2" name="Rectangle 1">
          <a:extLst>
            <a:ext uri="{FF2B5EF4-FFF2-40B4-BE49-F238E27FC236}">
              <a16:creationId xmlns:a16="http://schemas.microsoft.com/office/drawing/2014/main" id="{00000000-0008-0000-0C00-000002000000}"/>
            </a:ext>
          </a:extLst>
        </xdr:cNvPr>
        <xdr:cNvSpPr/>
      </xdr:nvSpPr>
      <xdr:spPr>
        <a:xfrm>
          <a:off x="65532000" y="1274620"/>
          <a:ext cx="6192982" cy="7883236"/>
        </a:xfrm>
        <a:prstGeom prst="rect">
          <a:avLst/>
        </a:prstGeom>
        <a:solidFill>
          <a:srgbClr val="D6AF42">
            <a:alpha val="43137"/>
          </a:srgb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000">
              <a:solidFill>
                <a:sysClr val="windowText" lastClr="000000"/>
              </a:solidFill>
            </a:rPr>
            <a:t>Preliminary</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62</xdr:col>
      <xdr:colOff>1123950</xdr:colOff>
      <xdr:row>16</xdr:row>
      <xdr:rowOff>152400</xdr:rowOff>
    </xdr:from>
    <xdr:to>
      <xdr:col>62</xdr:col>
      <xdr:colOff>1483784</xdr:colOff>
      <xdr:row>32</xdr:row>
      <xdr:rowOff>131234</xdr:rowOff>
    </xdr:to>
    <xdr:sp macro="" textlink="">
      <xdr:nvSpPr>
        <xdr:cNvPr id="3" name="Down Arrow 2">
          <a:extLst>
            <a:ext uri="{FF2B5EF4-FFF2-40B4-BE49-F238E27FC236}">
              <a16:creationId xmlns:a16="http://schemas.microsoft.com/office/drawing/2014/main" id="{00000000-0008-0000-0D00-000003000000}"/>
            </a:ext>
          </a:extLst>
        </xdr:cNvPr>
        <xdr:cNvSpPr/>
      </xdr:nvSpPr>
      <xdr:spPr bwMode="auto">
        <a:xfrm>
          <a:off x="50644425" y="3429000"/>
          <a:ext cx="0" cy="3360209"/>
        </a:xfrm>
        <a:prstGeom prst="downArrow">
          <a:avLst/>
        </a:prstGeom>
        <a:solidFill>
          <a:srgbClr val="FF0000"/>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xdr:spPr>
      <xdr:txBody>
        <a:bodyPr vertOverflow="clip" horzOverflow="clip" vert="wordArtVert" wrap="square" lIns="18288" tIns="0" rIns="0" bIns="0" rtlCol="0" anchor="ctr" upright="1"/>
        <a:lstStyle/>
        <a:p>
          <a:pPr algn="ctr"/>
          <a:r>
            <a:rPr lang="en-US" sz="1100" b="1"/>
            <a:t>Future</a:t>
          </a: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480174</xdr:colOff>
      <xdr:row>29</xdr:row>
      <xdr:rowOff>142876</xdr:rowOff>
    </xdr:from>
    <xdr:to>
      <xdr:col>5</xdr:col>
      <xdr:colOff>1428750</xdr:colOff>
      <xdr:row>55</xdr:row>
      <xdr:rowOff>75793</xdr:rowOff>
    </xdr:to>
    <xdr:pic>
      <xdr:nvPicPr>
        <xdr:cNvPr id="2" name="Picture 1">
          <a:extLst>
            <a:ext uri="{FF2B5EF4-FFF2-40B4-BE49-F238E27FC236}">
              <a16:creationId xmlns:a16="http://schemas.microsoft.com/office/drawing/2014/main" id="{00000000-0008-0000-0E00-000002000000}"/>
            </a:ext>
          </a:extLst>
        </xdr:cNvPr>
        <xdr:cNvPicPr>
          <a:picLocks noChangeAspect="1"/>
        </xdr:cNvPicPr>
      </xdr:nvPicPr>
      <xdr:blipFill>
        <a:blip xmlns:r="http://schemas.openxmlformats.org/officeDocument/2006/relationships" r:embed="rId1"/>
        <a:stretch>
          <a:fillRect/>
        </a:stretch>
      </xdr:blipFill>
      <xdr:spPr>
        <a:xfrm>
          <a:off x="480174" y="5867401"/>
          <a:ext cx="4415676" cy="488591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2.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D53"/>
  <sheetViews>
    <sheetView topLeftCell="A22" zoomScale="70" zoomScaleNormal="70" workbookViewId="0">
      <selection activeCell="B54" sqref="B54"/>
    </sheetView>
  </sheetViews>
  <sheetFormatPr defaultRowHeight="14.4" x14ac:dyDescent="0.3"/>
  <cols>
    <col min="2" max="2" width="25" customWidth="1"/>
    <col min="3" max="3" width="26" customWidth="1"/>
    <col min="4" max="4" width="10" bestFit="1" customWidth="1"/>
    <col min="17" max="18" width="9.109375" customWidth="1"/>
  </cols>
  <sheetData>
    <row r="1" spans="2:4" ht="21" x14ac:dyDescent="0.4">
      <c r="B1" s="801" t="s">
        <v>54</v>
      </c>
      <c r="C1" s="802"/>
      <c r="D1" s="802"/>
    </row>
    <row r="2" spans="2:4" x14ac:dyDescent="0.3">
      <c r="B2" s="802"/>
      <c r="C2" s="802"/>
      <c r="D2" s="802"/>
    </row>
    <row r="3" spans="2:4" x14ac:dyDescent="0.3">
      <c r="B3" s="803"/>
      <c r="C3" s="804" t="s">
        <v>1173</v>
      </c>
      <c r="D3" s="802"/>
    </row>
    <row r="4" spans="2:4" ht="45" customHeight="1" x14ac:dyDescent="0.3">
      <c r="B4" s="802">
        <v>1</v>
      </c>
      <c r="C4" s="803" t="s">
        <v>55</v>
      </c>
      <c r="D4" s="802"/>
    </row>
    <row r="5" spans="2:4" ht="45" customHeight="1" x14ac:dyDescent="0.3">
      <c r="B5" s="802">
        <v>2</v>
      </c>
      <c r="C5" s="804" t="s">
        <v>581</v>
      </c>
      <c r="D5" s="802"/>
    </row>
    <row r="6" spans="2:4" ht="38.25" customHeight="1" x14ac:dyDescent="0.3">
      <c r="B6" s="802">
        <v>3</v>
      </c>
      <c r="C6" s="804" t="s">
        <v>56</v>
      </c>
      <c r="D6" s="802"/>
    </row>
    <row r="7" spans="2:4" ht="15" customHeight="1" x14ac:dyDescent="0.3">
      <c r="B7" s="802">
        <v>4</v>
      </c>
      <c r="C7" s="804" t="s">
        <v>582</v>
      </c>
      <c r="D7" s="802"/>
    </row>
    <row r="8" spans="2:4" ht="15" customHeight="1" x14ac:dyDescent="0.3">
      <c r="B8" s="802">
        <v>5</v>
      </c>
      <c r="C8" s="804" t="s">
        <v>583</v>
      </c>
      <c r="D8" s="802"/>
    </row>
    <row r="9" spans="2:4" ht="15" customHeight="1" x14ac:dyDescent="0.3">
      <c r="B9" s="802">
        <v>6</v>
      </c>
      <c r="C9" s="803" t="s">
        <v>57</v>
      </c>
      <c r="D9" s="802"/>
    </row>
    <row r="10" spans="2:4" ht="15" customHeight="1" x14ac:dyDescent="0.3">
      <c r="B10" s="802">
        <v>7</v>
      </c>
      <c r="C10" s="803" t="s">
        <v>58</v>
      </c>
      <c r="D10" s="802"/>
    </row>
    <row r="11" spans="2:4" x14ac:dyDescent="0.3">
      <c r="B11" s="802">
        <v>8</v>
      </c>
      <c r="C11" s="804" t="s">
        <v>584</v>
      </c>
      <c r="D11" s="802"/>
    </row>
    <row r="12" spans="2:4" ht="15" customHeight="1" x14ac:dyDescent="0.3">
      <c r="B12" s="802">
        <v>9</v>
      </c>
      <c r="C12" s="804" t="s">
        <v>585</v>
      </c>
      <c r="D12" s="802"/>
    </row>
    <row r="13" spans="2:4" x14ac:dyDescent="0.3">
      <c r="B13" s="805">
        <v>10</v>
      </c>
      <c r="C13" s="806" t="s">
        <v>1174</v>
      </c>
    </row>
    <row r="14" spans="2:4" x14ac:dyDescent="0.3">
      <c r="B14" s="805">
        <v>11</v>
      </c>
      <c r="C14" s="806" t="s">
        <v>713</v>
      </c>
    </row>
    <row r="15" spans="2:4" x14ac:dyDescent="0.3">
      <c r="B15" s="805">
        <v>12</v>
      </c>
      <c r="C15" s="806" t="s">
        <v>1124</v>
      </c>
    </row>
    <row r="16" spans="2:4" x14ac:dyDescent="0.3">
      <c r="B16" s="805">
        <v>13</v>
      </c>
      <c r="C16" t="s">
        <v>1125</v>
      </c>
    </row>
    <row r="17" spans="2:4" x14ac:dyDescent="0.3">
      <c r="B17" s="805">
        <v>14</v>
      </c>
      <c r="C17" t="s">
        <v>1126</v>
      </c>
    </row>
    <row r="26" spans="2:4" ht="21" x14ac:dyDescent="0.4">
      <c r="B26" s="801" t="s">
        <v>1127</v>
      </c>
    </row>
    <row r="27" spans="2:4" x14ac:dyDescent="0.3">
      <c r="B27" t="s">
        <v>1128</v>
      </c>
      <c r="C27" t="s">
        <v>1129</v>
      </c>
      <c r="D27" t="s">
        <v>1171</v>
      </c>
    </row>
    <row r="28" spans="2:4" x14ac:dyDescent="0.3">
      <c r="B28" t="s">
        <v>1128</v>
      </c>
      <c r="C28" t="s">
        <v>1130</v>
      </c>
      <c r="D28" t="s">
        <v>1156</v>
      </c>
    </row>
    <row r="29" spans="2:4" x14ac:dyDescent="0.3">
      <c r="B29" t="s">
        <v>1131</v>
      </c>
      <c r="C29" t="s">
        <v>1132</v>
      </c>
      <c r="D29" t="s">
        <v>1157</v>
      </c>
    </row>
    <row r="30" spans="2:4" x14ac:dyDescent="0.3">
      <c r="B30" t="s">
        <v>1131</v>
      </c>
      <c r="C30" t="s">
        <v>1133</v>
      </c>
      <c r="D30" t="s">
        <v>1158</v>
      </c>
    </row>
    <row r="31" spans="2:4" x14ac:dyDescent="0.3">
      <c r="B31" t="s">
        <v>1144</v>
      </c>
      <c r="C31" t="s">
        <v>1499</v>
      </c>
      <c r="D31" t="s">
        <v>1500</v>
      </c>
    </row>
    <row r="32" spans="2:4" x14ac:dyDescent="0.3">
      <c r="B32" t="s">
        <v>1144</v>
      </c>
      <c r="C32" t="s">
        <v>1145</v>
      </c>
      <c r="D32" t="s">
        <v>1159</v>
      </c>
    </row>
    <row r="33" spans="2:4" x14ac:dyDescent="0.3">
      <c r="B33" t="s">
        <v>1144</v>
      </c>
      <c r="C33" t="s">
        <v>1244</v>
      </c>
      <c r="D33" t="s">
        <v>1245</v>
      </c>
    </row>
    <row r="34" spans="2:4" x14ac:dyDescent="0.3">
      <c r="B34" t="s">
        <v>1192</v>
      </c>
      <c r="C34" t="s">
        <v>1193</v>
      </c>
      <c r="D34" t="s">
        <v>1194</v>
      </c>
    </row>
    <row r="35" spans="2:4" x14ac:dyDescent="0.3">
      <c r="B35" t="s">
        <v>1134</v>
      </c>
      <c r="C35" t="s">
        <v>1135</v>
      </c>
      <c r="D35" t="s">
        <v>1172</v>
      </c>
    </row>
    <row r="36" spans="2:4" x14ac:dyDescent="0.3">
      <c r="B36" t="s">
        <v>1134</v>
      </c>
      <c r="C36" t="s">
        <v>1136</v>
      </c>
      <c r="D36" t="s">
        <v>1160</v>
      </c>
    </row>
    <row r="37" spans="2:4" x14ac:dyDescent="0.3">
      <c r="B37" t="s">
        <v>1134</v>
      </c>
      <c r="C37" t="s">
        <v>1137</v>
      </c>
      <c r="D37" t="s">
        <v>1161</v>
      </c>
    </row>
    <row r="38" spans="2:4" x14ac:dyDescent="0.3">
      <c r="B38" t="s">
        <v>1138</v>
      </c>
      <c r="C38" t="s">
        <v>1139</v>
      </c>
      <c r="D38" t="s">
        <v>1162</v>
      </c>
    </row>
    <row r="39" spans="2:4" x14ac:dyDescent="0.3">
      <c r="B39" t="s">
        <v>1138</v>
      </c>
      <c r="C39" t="s">
        <v>1178</v>
      </c>
      <c r="D39" t="s">
        <v>1196</v>
      </c>
    </row>
    <row r="40" spans="2:4" x14ac:dyDescent="0.3">
      <c r="B40" t="s">
        <v>1140</v>
      </c>
      <c r="C40" t="s">
        <v>1141</v>
      </c>
      <c r="D40" t="s">
        <v>1163</v>
      </c>
    </row>
    <row r="41" spans="2:4" x14ac:dyDescent="0.3">
      <c r="B41" t="s">
        <v>1142</v>
      </c>
      <c r="C41" t="s">
        <v>1143</v>
      </c>
      <c r="D41" t="s">
        <v>1164</v>
      </c>
    </row>
    <row r="42" spans="2:4" x14ac:dyDescent="0.3">
      <c r="B42" t="s">
        <v>1142</v>
      </c>
      <c r="C42" t="s">
        <v>1146</v>
      </c>
      <c r="D42" t="s">
        <v>1165</v>
      </c>
    </row>
    <row r="43" spans="2:4" x14ac:dyDescent="0.3">
      <c r="B43" t="s">
        <v>1147</v>
      </c>
      <c r="C43" t="s">
        <v>1148</v>
      </c>
      <c r="D43" t="s">
        <v>1166</v>
      </c>
    </row>
    <row r="44" spans="2:4" x14ac:dyDescent="0.3">
      <c r="B44" t="s">
        <v>1147</v>
      </c>
      <c r="C44" t="s">
        <v>1149</v>
      </c>
      <c r="D44" t="s">
        <v>1167</v>
      </c>
    </row>
    <row r="45" spans="2:4" x14ac:dyDescent="0.3">
      <c r="B45" t="s">
        <v>1147</v>
      </c>
      <c r="C45" t="s">
        <v>1177</v>
      </c>
      <c r="D45" t="s">
        <v>1195</v>
      </c>
    </row>
    <row r="46" spans="2:4" x14ac:dyDescent="0.3">
      <c r="B46" t="s">
        <v>1151</v>
      </c>
      <c r="C46" t="s">
        <v>1152</v>
      </c>
      <c r="D46" t="s">
        <v>1168</v>
      </c>
    </row>
    <row r="47" spans="2:4" x14ac:dyDescent="0.3">
      <c r="B47" t="s">
        <v>1150</v>
      </c>
      <c r="C47" t="s">
        <v>1494</v>
      </c>
      <c r="D47" t="s">
        <v>1495</v>
      </c>
    </row>
    <row r="48" spans="2:4" x14ac:dyDescent="0.3">
      <c r="B48" t="s">
        <v>1153</v>
      </c>
      <c r="C48" t="s">
        <v>1154</v>
      </c>
      <c r="D48" t="s">
        <v>1169</v>
      </c>
    </row>
    <row r="49" spans="2:4" x14ac:dyDescent="0.3">
      <c r="B49" t="s">
        <v>1153</v>
      </c>
      <c r="C49" t="s">
        <v>1155</v>
      </c>
      <c r="D49" t="s">
        <v>1170</v>
      </c>
    </row>
    <row r="50" spans="2:4" x14ac:dyDescent="0.3">
      <c r="B50" t="s">
        <v>1197</v>
      </c>
      <c r="C50" t="s">
        <v>1198</v>
      </c>
      <c r="D50" s="203" t="s">
        <v>1201</v>
      </c>
    </row>
    <row r="51" spans="2:4" x14ac:dyDescent="0.3">
      <c r="B51" t="s">
        <v>1199</v>
      </c>
      <c r="C51" t="s">
        <v>1200</v>
      </c>
      <c r="D51" s="203" t="s">
        <v>1202</v>
      </c>
    </row>
    <row r="52" spans="2:4" x14ac:dyDescent="0.3">
      <c r="B52" t="s">
        <v>1267</v>
      </c>
      <c r="C52" t="s">
        <v>1268</v>
      </c>
      <c r="D52" t="s">
        <v>1269</v>
      </c>
    </row>
    <row r="53" spans="2:4" x14ac:dyDescent="0.3">
      <c r="B53" t="s">
        <v>1498</v>
      </c>
      <c r="C53" t="s">
        <v>1497</v>
      </c>
      <c r="D53" t="s">
        <v>1496</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6" tint="-0.249977111117893"/>
  </sheetPr>
  <dimension ref="A1:Z42"/>
  <sheetViews>
    <sheetView zoomScale="70" zoomScaleNormal="70" workbookViewId="0"/>
  </sheetViews>
  <sheetFormatPr defaultRowHeight="14.4" x14ac:dyDescent="0.3"/>
  <cols>
    <col min="8" max="8" width="9.44140625" bestFit="1" customWidth="1"/>
    <col min="9" max="9" width="78" bestFit="1" customWidth="1"/>
    <col min="11" max="11" width="9.44140625" bestFit="1" customWidth="1"/>
    <col min="12" max="21" width="4" bestFit="1" customWidth="1"/>
    <col min="23" max="23" width="9.44140625" style="53" bestFit="1" customWidth="1"/>
    <col min="24" max="24" width="40.33203125" bestFit="1" customWidth="1"/>
    <col min="25" max="25" width="7.33203125" customWidth="1"/>
    <col min="26" max="26" width="25.6640625" bestFit="1" customWidth="1"/>
  </cols>
  <sheetData>
    <row r="1" spans="1:26" ht="23.4" x14ac:dyDescent="0.45">
      <c r="A1" s="27" t="s">
        <v>595</v>
      </c>
    </row>
    <row r="2" spans="1:26" x14ac:dyDescent="0.3">
      <c r="A2" s="131" t="s">
        <v>293</v>
      </c>
    </row>
    <row r="3" spans="1:26" ht="15" thickBot="1" x14ac:dyDescent="0.35">
      <c r="B3" s="2053" t="s">
        <v>349</v>
      </c>
      <c r="C3" s="2053"/>
      <c r="D3" s="2053"/>
      <c r="E3" s="2053"/>
      <c r="F3" s="2053"/>
      <c r="G3" s="131"/>
      <c r="Y3" s="53"/>
    </row>
    <row r="4" spans="1:26" ht="19.5" customHeight="1" thickBot="1" x14ac:dyDescent="0.35">
      <c r="A4" s="80"/>
      <c r="B4" s="2054"/>
      <c r="C4" s="2054"/>
      <c r="D4" s="2054"/>
      <c r="E4" s="2054"/>
      <c r="F4" s="2054"/>
      <c r="G4" s="81"/>
      <c r="H4" s="1930" t="s">
        <v>362</v>
      </c>
      <c r="I4" s="1932"/>
      <c r="J4" s="80"/>
      <c r="K4" s="1811" t="s">
        <v>485</v>
      </c>
      <c r="L4" s="1812"/>
      <c r="M4" s="1812"/>
      <c r="N4" s="1812"/>
      <c r="O4" s="1812"/>
      <c r="P4" s="1812"/>
      <c r="Q4" s="1812"/>
      <c r="R4" s="1812"/>
      <c r="S4" s="1812"/>
      <c r="T4" s="1812"/>
      <c r="U4" s="1813"/>
      <c r="V4" s="80"/>
      <c r="W4" s="1811" t="s">
        <v>478</v>
      </c>
      <c r="X4" s="1813"/>
      <c r="Y4" s="237"/>
      <c r="Z4" s="2058" t="s">
        <v>493</v>
      </c>
    </row>
    <row r="5" spans="1:26" ht="15.75" customHeight="1" thickBot="1" x14ac:dyDescent="0.35">
      <c r="B5" s="2122"/>
      <c r="C5" s="2122"/>
      <c r="D5" s="2122"/>
      <c r="E5" s="2122"/>
      <c r="F5" s="2122"/>
      <c r="H5" s="1930" t="s">
        <v>479</v>
      </c>
      <c r="I5" s="1932"/>
      <c r="K5" s="1811" t="s">
        <v>486</v>
      </c>
      <c r="L5" s="1812"/>
      <c r="M5" s="1812"/>
      <c r="N5" s="1812"/>
      <c r="O5" s="1812"/>
      <c r="P5" s="1812"/>
      <c r="Q5" s="1812"/>
      <c r="R5" s="1812"/>
      <c r="S5" s="1812"/>
      <c r="T5" s="1812"/>
      <c r="U5" s="1813"/>
      <c r="W5" s="2120" t="s">
        <v>483</v>
      </c>
      <c r="X5" s="2121"/>
      <c r="Y5" s="13"/>
      <c r="Z5" s="2058"/>
    </row>
    <row r="6" spans="1:26" ht="15" thickBot="1" x14ac:dyDescent="0.35">
      <c r="B6" s="2122"/>
      <c r="C6" s="2122"/>
      <c r="D6" s="2122"/>
      <c r="E6" s="2122"/>
      <c r="F6" s="2122"/>
      <c r="H6" s="213" t="s">
        <v>89</v>
      </c>
      <c r="I6" s="213" t="s">
        <v>60</v>
      </c>
      <c r="K6" s="1902" t="s">
        <v>89</v>
      </c>
      <c r="L6" s="1902" t="s">
        <v>487</v>
      </c>
      <c r="M6" s="1949"/>
      <c r="N6" s="1903"/>
      <c r="O6" s="1902" t="s">
        <v>2</v>
      </c>
      <c r="P6" s="1949"/>
      <c r="Q6" s="1949"/>
      <c r="R6" s="1949"/>
      <c r="S6" s="1949"/>
      <c r="T6" s="1949"/>
      <c r="U6" s="1903"/>
      <c r="W6" s="680" t="s">
        <v>89</v>
      </c>
      <c r="X6" s="679" t="s">
        <v>60</v>
      </c>
      <c r="Y6" s="13"/>
    </row>
    <row r="7" spans="1:26" x14ac:dyDescent="0.3">
      <c r="B7" s="301"/>
      <c r="C7" s="15"/>
      <c r="D7" s="15"/>
      <c r="E7" s="15"/>
      <c r="F7" s="16"/>
      <c r="H7" s="669" t="s">
        <v>1</v>
      </c>
      <c r="I7" s="207" t="s">
        <v>0</v>
      </c>
      <c r="K7" s="2123"/>
      <c r="L7" s="2114" t="s">
        <v>370</v>
      </c>
      <c r="M7" s="2116" t="s">
        <v>488</v>
      </c>
      <c r="N7" s="2118" t="s">
        <v>285</v>
      </c>
      <c r="O7" s="2114" t="s">
        <v>489</v>
      </c>
      <c r="P7" s="2116" t="s">
        <v>369</v>
      </c>
      <c r="Q7" s="2116" t="s">
        <v>373</v>
      </c>
      <c r="R7" s="2126" t="s">
        <v>490</v>
      </c>
      <c r="S7" s="2126" t="s">
        <v>491</v>
      </c>
      <c r="T7" s="2126" t="s">
        <v>492</v>
      </c>
      <c r="U7" s="2124" t="s">
        <v>285</v>
      </c>
      <c r="W7" s="681" t="s">
        <v>1</v>
      </c>
      <c r="X7" s="732" t="s">
        <v>3</v>
      </c>
      <c r="Y7" s="233"/>
    </row>
    <row r="8" spans="1:26" x14ac:dyDescent="0.3">
      <c r="B8" s="17" t="s">
        <v>674</v>
      </c>
      <c r="C8" s="3"/>
      <c r="D8" s="3"/>
      <c r="E8" s="3"/>
      <c r="F8" s="4"/>
      <c r="H8" s="670">
        <v>3</v>
      </c>
      <c r="I8" s="46" t="s">
        <v>4</v>
      </c>
      <c r="K8" s="2123"/>
      <c r="L8" s="2114"/>
      <c r="M8" s="2116"/>
      <c r="N8" s="2118"/>
      <c r="O8" s="2114"/>
      <c r="P8" s="2116"/>
      <c r="Q8" s="2116"/>
      <c r="R8" s="2126"/>
      <c r="S8" s="2126"/>
      <c r="T8" s="2126"/>
      <c r="U8" s="2124"/>
      <c r="W8" s="215" t="s">
        <v>6</v>
      </c>
      <c r="X8" s="733" t="s">
        <v>7</v>
      </c>
      <c r="Y8" s="233"/>
    </row>
    <row r="9" spans="1:26" x14ac:dyDescent="0.3">
      <c r="B9" s="17" t="s">
        <v>675</v>
      </c>
      <c r="C9" s="3"/>
      <c r="D9" s="3"/>
      <c r="E9" s="3"/>
      <c r="F9" s="4"/>
      <c r="H9" s="670">
        <v>4</v>
      </c>
      <c r="I9" s="46" t="s">
        <v>8</v>
      </c>
      <c r="K9" s="2123"/>
      <c r="L9" s="2114"/>
      <c r="M9" s="2116"/>
      <c r="N9" s="2118"/>
      <c r="O9" s="2114"/>
      <c r="P9" s="2116"/>
      <c r="Q9" s="2116"/>
      <c r="R9" s="2126"/>
      <c r="S9" s="2126"/>
      <c r="T9" s="2126"/>
      <c r="U9" s="2124"/>
      <c r="W9" s="681" t="s">
        <v>10</v>
      </c>
      <c r="X9" s="732">
        <v>150</v>
      </c>
      <c r="Y9" s="233"/>
    </row>
    <row r="10" spans="1:26" ht="15" thickBot="1" x14ac:dyDescent="0.35">
      <c r="B10" s="17" t="s">
        <v>676</v>
      </c>
      <c r="C10" s="3"/>
      <c r="D10" s="3"/>
      <c r="E10" s="3"/>
      <c r="F10" s="4"/>
      <c r="H10" s="670">
        <v>5</v>
      </c>
      <c r="I10" s="46" t="s">
        <v>11</v>
      </c>
      <c r="K10" s="2059"/>
      <c r="L10" s="2115"/>
      <c r="M10" s="2117"/>
      <c r="N10" s="2119"/>
      <c r="O10" s="2115"/>
      <c r="P10" s="2117"/>
      <c r="Q10" s="2117"/>
      <c r="R10" s="2127"/>
      <c r="S10" s="2127"/>
      <c r="T10" s="2127"/>
      <c r="U10" s="2125"/>
      <c r="W10" s="681" t="s">
        <v>12</v>
      </c>
      <c r="X10" s="732">
        <v>200</v>
      </c>
      <c r="Y10" s="233"/>
    </row>
    <row r="11" spans="1:26" ht="15" thickBot="1" x14ac:dyDescent="0.35">
      <c r="B11" s="17" t="s">
        <v>677</v>
      </c>
      <c r="C11" s="3" t="s">
        <v>678</v>
      </c>
      <c r="D11" s="3"/>
      <c r="E11" s="3"/>
      <c r="F11" s="4"/>
      <c r="H11" s="670">
        <v>6</v>
      </c>
      <c r="I11" s="46" t="s">
        <v>13</v>
      </c>
      <c r="K11" s="214" t="s">
        <v>6</v>
      </c>
      <c r="L11" s="226" t="s">
        <v>180</v>
      </c>
      <c r="M11" s="224"/>
      <c r="N11" s="227"/>
      <c r="O11" s="226" t="s">
        <v>180</v>
      </c>
      <c r="P11" s="224"/>
      <c r="Q11" s="224"/>
      <c r="R11" s="225"/>
      <c r="S11" s="225"/>
      <c r="T11" s="225"/>
      <c r="U11" s="230"/>
      <c r="W11" s="917" t="s">
        <v>17</v>
      </c>
      <c r="X11" s="347">
        <v>225</v>
      </c>
      <c r="Y11" s="234"/>
    </row>
    <row r="12" spans="1:26" x14ac:dyDescent="0.3">
      <c r="B12" s="17"/>
      <c r="C12" s="404" t="s">
        <v>679</v>
      </c>
      <c r="D12" s="517" t="s">
        <v>6</v>
      </c>
      <c r="E12" s="3"/>
      <c r="F12" s="4"/>
      <c r="H12" s="670">
        <v>7</v>
      </c>
      <c r="I12" s="46" t="s">
        <v>16</v>
      </c>
      <c r="K12" s="195" t="s">
        <v>10</v>
      </c>
      <c r="L12" s="56"/>
      <c r="M12" s="9" t="s">
        <v>180</v>
      </c>
      <c r="N12" s="24"/>
      <c r="O12" s="71" t="s">
        <v>180</v>
      </c>
      <c r="P12" s="222"/>
      <c r="Q12" s="222"/>
      <c r="R12" s="223"/>
      <c r="S12" s="223"/>
      <c r="T12" s="223"/>
      <c r="U12" s="231"/>
      <c r="W12" s="681" t="s">
        <v>15</v>
      </c>
      <c r="X12" s="732">
        <v>250</v>
      </c>
      <c r="Y12" s="234"/>
    </row>
    <row r="13" spans="1:26" x14ac:dyDescent="0.3">
      <c r="B13" s="17"/>
      <c r="C13" s="405" t="s">
        <v>680</v>
      </c>
      <c r="D13" s="529" t="s">
        <v>10</v>
      </c>
      <c r="E13" s="3"/>
      <c r="F13" s="4"/>
      <c r="H13" s="670">
        <v>8</v>
      </c>
      <c r="I13" s="46" t="s">
        <v>19</v>
      </c>
      <c r="K13" s="195" t="s">
        <v>12</v>
      </c>
      <c r="L13" s="56"/>
      <c r="M13" s="222"/>
      <c r="N13" s="196" t="s">
        <v>180</v>
      </c>
      <c r="O13" s="71" t="s">
        <v>180</v>
      </c>
      <c r="P13" s="222"/>
      <c r="Q13" s="222"/>
      <c r="R13" s="223"/>
      <c r="S13" s="223"/>
      <c r="T13" s="223"/>
      <c r="U13" s="231"/>
      <c r="W13" s="681" t="s">
        <v>18</v>
      </c>
      <c r="X13" s="732">
        <v>300</v>
      </c>
      <c r="Y13" s="234"/>
    </row>
    <row r="14" spans="1:26" x14ac:dyDescent="0.3">
      <c r="B14" s="17"/>
      <c r="C14" s="405" t="s">
        <v>681</v>
      </c>
      <c r="D14" s="529" t="s">
        <v>12</v>
      </c>
      <c r="E14" s="3"/>
      <c r="F14" s="4"/>
      <c r="H14" s="670">
        <v>9</v>
      </c>
      <c r="I14" s="46" t="s">
        <v>21</v>
      </c>
      <c r="K14" s="195" t="s">
        <v>17</v>
      </c>
      <c r="L14" s="71" t="s">
        <v>180</v>
      </c>
      <c r="M14" s="222"/>
      <c r="N14" s="24"/>
      <c r="O14" s="71" t="s">
        <v>180</v>
      </c>
      <c r="P14" s="9" t="s">
        <v>180</v>
      </c>
      <c r="Q14" s="222"/>
      <c r="R14" s="223"/>
      <c r="S14" s="223"/>
      <c r="T14" s="223"/>
      <c r="U14" s="231"/>
      <c r="W14" s="681" t="s">
        <v>20</v>
      </c>
      <c r="X14" s="732">
        <v>350</v>
      </c>
      <c r="Y14" s="234"/>
    </row>
    <row r="15" spans="1:26" x14ac:dyDescent="0.3">
      <c r="B15" s="17"/>
      <c r="C15" s="405" t="s">
        <v>682</v>
      </c>
      <c r="D15" s="529" t="s">
        <v>17</v>
      </c>
      <c r="E15" s="3"/>
      <c r="F15" s="4"/>
      <c r="H15" s="670" t="s">
        <v>12</v>
      </c>
      <c r="I15" s="46" t="s">
        <v>24</v>
      </c>
      <c r="K15" s="195" t="s">
        <v>15</v>
      </c>
      <c r="L15" s="56"/>
      <c r="M15" s="9" t="s">
        <v>180</v>
      </c>
      <c r="N15" s="24"/>
      <c r="O15" s="71" t="s">
        <v>180</v>
      </c>
      <c r="P15" s="9" t="s">
        <v>180</v>
      </c>
      <c r="Q15" s="222"/>
      <c r="R15" s="223"/>
      <c r="S15" s="223"/>
      <c r="T15" s="223"/>
      <c r="U15" s="231"/>
      <c r="W15" s="681" t="s">
        <v>23</v>
      </c>
      <c r="X15" s="732">
        <v>400</v>
      </c>
      <c r="Y15" s="234"/>
    </row>
    <row r="16" spans="1:26" x14ac:dyDescent="0.3">
      <c r="B16" s="17"/>
      <c r="C16" s="405" t="s">
        <v>683</v>
      </c>
      <c r="D16" s="529" t="s">
        <v>15</v>
      </c>
      <c r="E16" s="3"/>
      <c r="F16" s="4"/>
      <c r="H16" s="670" t="s">
        <v>17</v>
      </c>
      <c r="I16" s="46" t="s">
        <v>25</v>
      </c>
      <c r="K16" s="195" t="s">
        <v>18</v>
      </c>
      <c r="L16" s="56"/>
      <c r="M16" s="222"/>
      <c r="N16" s="196" t="s">
        <v>180</v>
      </c>
      <c r="O16" s="71" t="s">
        <v>180</v>
      </c>
      <c r="P16" s="9" t="s">
        <v>180</v>
      </c>
      <c r="Q16" s="222"/>
      <c r="R16" s="223"/>
      <c r="S16" s="223"/>
      <c r="T16" s="223"/>
      <c r="U16" s="231"/>
      <c r="W16" s="681" t="s">
        <v>93</v>
      </c>
      <c r="X16" s="732">
        <v>450</v>
      </c>
      <c r="Y16" s="234"/>
    </row>
    <row r="17" spans="2:25" x14ac:dyDescent="0.3">
      <c r="B17" s="17"/>
      <c r="C17" s="405" t="s">
        <v>684</v>
      </c>
      <c r="D17" s="529" t="s">
        <v>18</v>
      </c>
      <c r="E17" s="3"/>
      <c r="F17" s="4"/>
      <c r="H17" s="670" t="s">
        <v>15</v>
      </c>
      <c r="I17" s="46" t="s">
        <v>27</v>
      </c>
      <c r="K17" s="195" t="s">
        <v>20</v>
      </c>
      <c r="L17" s="71" t="s">
        <v>180</v>
      </c>
      <c r="M17" s="222"/>
      <c r="N17" s="24"/>
      <c r="O17" s="71" t="s">
        <v>180</v>
      </c>
      <c r="P17" s="222"/>
      <c r="Q17" s="9" t="s">
        <v>180</v>
      </c>
      <c r="R17" s="223"/>
      <c r="S17" s="223"/>
      <c r="T17" s="223"/>
      <c r="U17" s="231"/>
      <c r="W17" s="681" t="s">
        <v>26</v>
      </c>
      <c r="X17" s="732">
        <v>500</v>
      </c>
      <c r="Y17" s="234"/>
    </row>
    <row r="18" spans="2:25" x14ac:dyDescent="0.3">
      <c r="B18" s="17"/>
      <c r="C18" s="405" t="s">
        <v>685</v>
      </c>
      <c r="D18" s="529" t="s">
        <v>20</v>
      </c>
      <c r="E18" s="3"/>
      <c r="F18" s="4"/>
      <c r="H18" s="670" t="s">
        <v>18</v>
      </c>
      <c r="I18" s="46" t="s">
        <v>30</v>
      </c>
      <c r="K18" s="195" t="s">
        <v>23</v>
      </c>
      <c r="L18" s="56"/>
      <c r="M18" s="9" t="s">
        <v>180</v>
      </c>
      <c r="N18" s="24"/>
      <c r="O18" s="71" t="s">
        <v>180</v>
      </c>
      <c r="P18" s="222"/>
      <c r="Q18" s="9" t="s">
        <v>180</v>
      </c>
      <c r="R18" s="223"/>
      <c r="S18" s="223"/>
      <c r="T18" s="223"/>
      <c r="U18" s="231"/>
      <c r="W18" s="681" t="s">
        <v>29</v>
      </c>
      <c r="X18" s="732">
        <v>600</v>
      </c>
      <c r="Y18" s="234"/>
    </row>
    <row r="19" spans="2:25" x14ac:dyDescent="0.3">
      <c r="B19" s="17"/>
      <c r="C19" s="405" t="s">
        <v>686</v>
      </c>
      <c r="D19" s="529" t="s">
        <v>23</v>
      </c>
      <c r="E19" s="3"/>
      <c r="F19" s="4"/>
      <c r="H19" s="670" t="s">
        <v>20</v>
      </c>
      <c r="I19" s="46" t="s">
        <v>32</v>
      </c>
      <c r="K19" s="195" t="s">
        <v>26</v>
      </c>
      <c r="L19" s="56"/>
      <c r="M19" s="222"/>
      <c r="N19" s="196" t="s">
        <v>180</v>
      </c>
      <c r="O19" s="71" t="s">
        <v>180</v>
      </c>
      <c r="P19" s="222"/>
      <c r="Q19" s="9" t="s">
        <v>180</v>
      </c>
      <c r="R19" s="223"/>
      <c r="S19" s="223"/>
      <c r="T19" s="223"/>
      <c r="U19" s="231"/>
      <c r="W19" s="681" t="s">
        <v>31</v>
      </c>
      <c r="X19" s="732">
        <v>700</v>
      </c>
      <c r="Y19" s="234"/>
    </row>
    <row r="20" spans="2:25" x14ac:dyDescent="0.3">
      <c r="B20" s="17"/>
      <c r="C20" s="405" t="s">
        <v>687</v>
      </c>
      <c r="D20" s="529" t="s">
        <v>26</v>
      </c>
      <c r="E20" s="3"/>
      <c r="F20" s="4"/>
      <c r="H20" s="670" t="s">
        <v>23</v>
      </c>
      <c r="I20" s="46" t="s">
        <v>34</v>
      </c>
      <c r="K20" s="195" t="s">
        <v>29</v>
      </c>
      <c r="L20" s="71" t="s">
        <v>180</v>
      </c>
      <c r="M20" s="222"/>
      <c r="N20" s="24"/>
      <c r="O20" s="71" t="s">
        <v>180</v>
      </c>
      <c r="P20" s="222"/>
      <c r="Q20" s="222"/>
      <c r="R20" s="9" t="s">
        <v>180</v>
      </c>
      <c r="S20" s="223"/>
      <c r="T20" s="223"/>
      <c r="U20" s="231"/>
      <c r="W20" s="681" t="s">
        <v>33</v>
      </c>
      <c r="X20" s="732">
        <v>750</v>
      </c>
      <c r="Y20" s="234"/>
    </row>
    <row r="21" spans="2:25" x14ac:dyDescent="0.3">
      <c r="B21" s="17"/>
      <c r="C21" s="405" t="s">
        <v>688</v>
      </c>
      <c r="D21" s="529" t="s">
        <v>29</v>
      </c>
      <c r="E21" s="3"/>
      <c r="F21" s="4"/>
      <c r="H21" s="670" t="s">
        <v>29</v>
      </c>
      <c r="I21" s="46" t="s">
        <v>36</v>
      </c>
      <c r="K21" s="195" t="s">
        <v>40</v>
      </c>
      <c r="L21" s="56"/>
      <c r="M21" s="9" t="s">
        <v>180</v>
      </c>
      <c r="N21" s="24"/>
      <c r="O21" s="71" t="s">
        <v>180</v>
      </c>
      <c r="P21" s="222"/>
      <c r="Q21" s="222"/>
      <c r="R21" s="9" t="s">
        <v>180</v>
      </c>
      <c r="S21" s="223"/>
      <c r="T21" s="223"/>
      <c r="U21" s="231"/>
      <c r="W21" s="681" t="s">
        <v>94</v>
      </c>
      <c r="X21" s="732">
        <v>800</v>
      </c>
      <c r="Y21" s="234"/>
    </row>
    <row r="22" spans="2:25" x14ac:dyDescent="0.3">
      <c r="B22" s="17"/>
      <c r="C22" s="405" t="s">
        <v>689</v>
      </c>
      <c r="D22" s="529" t="s">
        <v>40</v>
      </c>
      <c r="E22" s="3"/>
      <c r="F22" s="4"/>
      <c r="H22" s="671" t="s">
        <v>31</v>
      </c>
      <c r="I22" s="347" t="s">
        <v>1050</v>
      </c>
      <c r="K22" s="195" t="s">
        <v>31</v>
      </c>
      <c r="L22" s="56"/>
      <c r="M22" s="222"/>
      <c r="N22" s="196" t="s">
        <v>180</v>
      </c>
      <c r="O22" s="71" t="s">
        <v>180</v>
      </c>
      <c r="P22" s="222"/>
      <c r="Q22" s="222"/>
      <c r="R22" s="9" t="s">
        <v>180</v>
      </c>
      <c r="S22" s="223"/>
      <c r="T22" s="223"/>
      <c r="U22" s="231"/>
      <c r="W22" s="681" t="s">
        <v>37</v>
      </c>
      <c r="X22" s="732">
        <v>900</v>
      </c>
      <c r="Y22" s="234"/>
    </row>
    <row r="23" spans="2:25" x14ac:dyDescent="0.3">
      <c r="B23" s="17"/>
      <c r="C23" s="405" t="s">
        <v>690</v>
      </c>
      <c r="D23" s="529" t="s">
        <v>31</v>
      </c>
      <c r="E23" s="3"/>
      <c r="F23" s="4"/>
      <c r="H23" s="671" t="s">
        <v>33</v>
      </c>
      <c r="I23" s="347" t="s">
        <v>1051</v>
      </c>
      <c r="K23" s="195" t="s">
        <v>33</v>
      </c>
      <c r="L23" s="71" t="s">
        <v>180</v>
      </c>
      <c r="M23" s="222"/>
      <c r="N23" s="24"/>
      <c r="O23" s="71" t="s">
        <v>180</v>
      </c>
      <c r="P23" s="222"/>
      <c r="Q23" s="222"/>
      <c r="R23" s="9" t="s">
        <v>180</v>
      </c>
      <c r="S23" s="9" t="s">
        <v>180</v>
      </c>
      <c r="T23" s="223"/>
      <c r="U23" s="231"/>
      <c r="W23" s="681" t="s">
        <v>38</v>
      </c>
      <c r="X23" s="732">
        <v>1000</v>
      </c>
      <c r="Y23" s="234"/>
    </row>
    <row r="24" spans="2:25" ht="15" thickBot="1" x14ac:dyDescent="0.35">
      <c r="B24" s="17"/>
      <c r="C24" s="405" t="s">
        <v>691</v>
      </c>
      <c r="D24" s="529" t="s">
        <v>33</v>
      </c>
      <c r="E24" s="3"/>
      <c r="F24" s="4"/>
      <c r="H24" s="672" t="s">
        <v>37</v>
      </c>
      <c r="I24" s="266" t="s">
        <v>1053</v>
      </c>
      <c r="K24" s="195" t="s">
        <v>37</v>
      </c>
      <c r="L24" s="56"/>
      <c r="M24" s="9" t="s">
        <v>180</v>
      </c>
      <c r="N24" s="24"/>
      <c r="O24" s="71" t="s">
        <v>180</v>
      </c>
      <c r="P24" s="222"/>
      <c r="Q24" s="222"/>
      <c r="R24" s="9" t="s">
        <v>180</v>
      </c>
      <c r="S24" s="9" t="s">
        <v>180</v>
      </c>
      <c r="T24" s="223"/>
      <c r="U24" s="231"/>
      <c r="W24" s="681" t="s">
        <v>41</v>
      </c>
      <c r="X24" s="732">
        <v>1100</v>
      </c>
      <c r="Y24" s="234"/>
    </row>
    <row r="25" spans="2:25" x14ac:dyDescent="0.3">
      <c r="B25" s="17"/>
      <c r="C25" s="405" t="s">
        <v>692</v>
      </c>
      <c r="D25" s="529" t="s">
        <v>37</v>
      </c>
      <c r="E25" s="3"/>
      <c r="F25" s="4"/>
      <c r="K25" s="195" t="s">
        <v>38</v>
      </c>
      <c r="L25" s="56"/>
      <c r="M25" s="222"/>
      <c r="N25" s="196" t="s">
        <v>180</v>
      </c>
      <c r="O25" s="71" t="s">
        <v>180</v>
      </c>
      <c r="P25" s="222"/>
      <c r="Q25" s="222"/>
      <c r="R25" s="9" t="s">
        <v>180</v>
      </c>
      <c r="S25" s="9" t="s">
        <v>180</v>
      </c>
      <c r="T25" s="223"/>
      <c r="U25" s="231"/>
      <c r="W25" s="681" t="s">
        <v>42</v>
      </c>
      <c r="X25" s="732">
        <v>1200</v>
      </c>
      <c r="Y25" s="234"/>
    </row>
    <row r="26" spans="2:25" x14ac:dyDescent="0.3">
      <c r="B26" s="17"/>
      <c r="C26" s="405" t="s">
        <v>693</v>
      </c>
      <c r="D26" s="529" t="s">
        <v>38</v>
      </c>
      <c r="E26" s="3"/>
      <c r="F26" s="4"/>
      <c r="K26" s="195" t="s">
        <v>41</v>
      </c>
      <c r="L26" s="71" t="s">
        <v>180</v>
      </c>
      <c r="M26" s="222"/>
      <c r="N26" s="24"/>
      <c r="O26" s="71" t="s">
        <v>180</v>
      </c>
      <c r="P26" s="9" t="s">
        <v>180</v>
      </c>
      <c r="Q26" s="222"/>
      <c r="R26" s="9" t="s">
        <v>180</v>
      </c>
      <c r="S26" s="223"/>
      <c r="T26" s="9" t="s">
        <v>180</v>
      </c>
      <c r="U26" s="231"/>
      <c r="W26" s="681" t="s">
        <v>43</v>
      </c>
      <c r="X26" s="732">
        <v>1500</v>
      </c>
      <c r="Y26" s="234"/>
    </row>
    <row r="27" spans="2:25" x14ac:dyDescent="0.3">
      <c r="B27" s="17"/>
      <c r="C27" s="405" t="s">
        <v>694</v>
      </c>
      <c r="D27" s="529" t="s">
        <v>41</v>
      </c>
      <c r="E27" s="3"/>
      <c r="F27" s="4"/>
      <c r="K27" s="195" t="s">
        <v>42</v>
      </c>
      <c r="L27" s="56"/>
      <c r="M27" s="9" t="s">
        <v>180</v>
      </c>
      <c r="N27" s="24"/>
      <c r="O27" s="71" t="s">
        <v>180</v>
      </c>
      <c r="P27" s="9" t="s">
        <v>180</v>
      </c>
      <c r="Q27" s="222"/>
      <c r="R27" s="9" t="s">
        <v>180</v>
      </c>
      <c r="S27" s="223"/>
      <c r="T27" s="9" t="s">
        <v>180</v>
      </c>
      <c r="U27" s="231"/>
      <c r="W27" s="681" t="s">
        <v>45</v>
      </c>
      <c r="X27" s="732">
        <v>1600</v>
      </c>
      <c r="Y27" s="234"/>
    </row>
    <row r="28" spans="2:25" x14ac:dyDescent="0.3">
      <c r="B28" s="17"/>
      <c r="C28" s="405" t="s">
        <v>695</v>
      </c>
      <c r="D28" s="529" t="s">
        <v>42</v>
      </c>
      <c r="E28" s="3"/>
      <c r="F28" s="4"/>
      <c r="K28" s="195" t="s">
        <v>51</v>
      </c>
      <c r="L28" s="56"/>
      <c r="M28" s="222"/>
      <c r="N28" s="196" t="s">
        <v>180</v>
      </c>
      <c r="O28" s="71" t="s">
        <v>180</v>
      </c>
      <c r="P28" s="9" t="s">
        <v>180</v>
      </c>
      <c r="Q28" s="222"/>
      <c r="R28" s="9" t="s">
        <v>180</v>
      </c>
      <c r="S28" s="223"/>
      <c r="T28" s="9" t="s">
        <v>180</v>
      </c>
      <c r="U28" s="231"/>
      <c r="W28" s="681" t="s">
        <v>46</v>
      </c>
      <c r="X28" s="732">
        <v>1900</v>
      </c>
      <c r="Y28" s="234"/>
    </row>
    <row r="29" spans="2:25" x14ac:dyDescent="0.3">
      <c r="B29" s="17"/>
      <c r="C29" s="405" t="s">
        <v>696</v>
      </c>
      <c r="D29" s="529" t="s">
        <v>51</v>
      </c>
      <c r="E29" s="3"/>
      <c r="F29" s="4"/>
      <c r="K29" s="195" t="s">
        <v>43</v>
      </c>
      <c r="L29" s="71" t="s">
        <v>180</v>
      </c>
      <c r="M29" s="222"/>
      <c r="N29" s="24"/>
      <c r="O29" s="71" t="s">
        <v>180</v>
      </c>
      <c r="P29" s="222"/>
      <c r="Q29" s="9" t="s">
        <v>180</v>
      </c>
      <c r="R29" s="9" t="s">
        <v>180</v>
      </c>
      <c r="S29" s="223"/>
      <c r="T29" s="9" t="s">
        <v>180</v>
      </c>
      <c r="U29" s="231"/>
      <c r="W29" s="681" t="s">
        <v>47</v>
      </c>
      <c r="X29" s="732">
        <v>2000</v>
      </c>
      <c r="Y29" s="234"/>
    </row>
    <row r="30" spans="2:25" x14ac:dyDescent="0.3">
      <c r="B30" s="17"/>
      <c r="C30" s="405" t="s">
        <v>697</v>
      </c>
      <c r="D30" s="529" t="s">
        <v>43</v>
      </c>
      <c r="E30" s="3"/>
      <c r="F30" s="4"/>
      <c r="K30" s="195" t="s">
        <v>45</v>
      </c>
      <c r="L30" s="56"/>
      <c r="M30" s="9" t="s">
        <v>180</v>
      </c>
      <c r="N30" s="24"/>
      <c r="O30" s="71" t="s">
        <v>180</v>
      </c>
      <c r="P30" s="222"/>
      <c r="Q30" s="9" t="s">
        <v>180</v>
      </c>
      <c r="R30" s="9" t="s">
        <v>180</v>
      </c>
      <c r="S30" s="223"/>
      <c r="T30" s="9" t="s">
        <v>180</v>
      </c>
      <c r="U30" s="231"/>
      <c r="W30" s="681" t="s">
        <v>49</v>
      </c>
      <c r="X30" s="732">
        <v>2200</v>
      </c>
      <c r="Y30" s="234"/>
    </row>
    <row r="31" spans="2:25" x14ac:dyDescent="0.3">
      <c r="B31" s="17"/>
      <c r="C31" s="405" t="s">
        <v>698</v>
      </c>
      <c r="D31" s="529" t="s">
        <v>45</v>
      </c>
      <c r="E31" s="3"/>
      <c r="F31" s="4"/>
      <c r="K31" s="195" t="s">
        <v>46</v>
      </c>
      <c r="L31" s="56"/>
      <c r="M31" s="222"/>
      <c r="N31" s="196" t="s">
        <v>180</v>
      </c>
      <c r="O31" s="71" t="s">
        <v>180</v>
      </c>
      <c r="P31" s="222"/>
      <c r="Q31" s="9" t="s">
        <v>180</v>
      </c>
      <c r="R31" s="9" t="s">
        <v>180</v>
      </c>
      <c r="S31" s="223"/>
      <c r="T31" s="9" t="s">
        <v>180</v>
      </c>
      <c r="U31" s="231"/>
      <c r="W31" s="681">
        <v>1</v>
      </c>
      <c r="X31" s="732">
        <v>2400</v>
      </c>
      <c r="Y31" s="234"/>
    </row>
    <row r="32" spans="2:25" x14ac:dyDescent="0.3">
      <c r="B32" s="17"/>
      <c r="C32" s="405" t="s">
        <v>699</v>
      </c>
      <c r="D32" s="529" t="s">
        <v>46</v>
      </c>
      <c r="E32" s="3"/>
      <c r="F32" s="4"/>
      <c r="K32" s="195" t="s">
        <v>47</v>
      </c>
      <c r="L32" s="71" t="s">
        <v>180</v>
      </c>
      <c r="M32" s="222"/>
      <c r="N32" s="24"/>
      <c r="O32" s="71" t="s">
        <v>180</v>
      </c>
      <c r="P32" s="9" t="s">
        <v>180</v>
      </c>
      <c r="Q32" s="222"/>
      <c r="R32" s="9" t="s">
        <v>180</v>
      </c>
      <c r="S32" s="9" t="s">
        <v>180</v>
      </c>
      <c r="T32" s="9" t="s">
        <v>180</v>
      </c>
      <c r="U32" s="231"/>
      <c r="W32" s="681">
        <v>2</v>
      </c>
      <c r="X32" s="732">
        <v>2500</v>
      </c>
      <c r="Y32" s="234"/>
    </row>
    <row r="33" spans="2:25" x14ac:dyDescent="0.3">
      <c r="B33" s="17"/>
      <c r="C33" s="405" t="s">
        <v>700</v>
      </c>
      <c r="D33" s="529" t="s">
        <v>47</v>
      </c>
      <c r="E33" s="3"/>
      <c r="F33" s="4"/>
      <c r="K33" s="195" t="s">
        <v>49</v>
      </c>
      <c r="L33" s="56"/>
      <c r="M33" s="9" t="s">
        <v>180</v>
      </c>
      <c r="N33" s="24"/>
      <c r="O33" s="71" t="s">
        <v>180</v>
      </c>
      <c r="P33" s="9" t="s">
        <v>180</v>
      </c>
      <c r="Q33" s="222"/>
      <c r="R33" s="9" t="s">
        <v>180</v>
      </c>
      <c r="S33" s="9" t="s">
        <v>180</v>
      </c>
      <c r="T33" s="9" t="s">
        <v>180</v>
      </c>
      <c r="U33" s="231"/>
      <c r="W33" s="681">
        <v>3</v>
      </c>
      <c r="X33" s="732">
        <v>3000</v>
      </c>
      <c r="Y33" s="234"/>
    </row>
    <row r="34" spans="2:25" x14ac:dyDescent="0.3">
      <c r="B34" s="17"/>
      <c r="C34" s="405" t="s">
        <v>701</v>
      </c>
      <c r="D34" s="529" t="s">
        <v>49</v>
      </c>
      <c r="E34" s="3"/>
      <c r="F34" s="4"/>
      <c r="K34" s="195">
        <v>2</v>
      </c>
      <c r="L34" s="56"/>
      <c r="M34" s="222"/>
      <c r="N34" s="196" t="s">
        <v>180</v>
      </c>
      <c r="O34" s="71" t="s">
        <v>180</v>
      </c>
      <c r="P34" s="9" t="s">
        <v>180</v>
      </c>
      <c r="Q34" s="222"/>
      <c r="R34" s="9" t="s">
        <v>180</v>
      </c>
      <c r="S34" s="9" t="s">
        <v>180</v>
      </c>
      <c r="T34" s="9" t="s">
        <v>180</v>
      </c>
      <c r="U34" s="231"/>
      <c r="W34" s="681">
        <v>4</v>
      </c>
      <c r="X34" s="732">
        <v>3200</v>
      </c>
      <c r="Y34" s="234"/>
    </row>
    <row r="35" spans="2:25" x14ac:dyDescent="0.3">
      <c r="B35" s="17"/>
      <c r="C35" s="405" t="s">
        <v>702</v>
      </c>
      <c r="D35" s="529">
        <v>2</v>
      </c>
      <c r="E35" s="3"/>
      <c r="F35" s="4"/>
      <c r="K35" s="195">
        <v>3</v>
      </c>
      <c r="L35" s="71" t="s">
        <v>180</v>
      </c>
      <c r="M35" s="222"/>
      <c r="N35" s="24"/>
      <c r="O35" s="71" t="s">
        <v>180</v>
      </c>
      <c r="P35" s="222"/>
      <c r="Q35" s="9" t="s">
        <v>180</v>
      </c>
      <c r="R35" s="9" t="s">
        <v>180</v>
      </c>
      <c r="S35" s="9" t="s">
        <v>180</v>
      </c>
      <c r="T35" s="9" t="s">
        <v>180</v>
      </c>
      <c r="U35" s="231"/>
      <c r="W35" s="681">
        <v>5</v>
      </c>
      <c r="X35" s="732">
        <v>3600</v>
      </c>
      <c r="Y35" s="234"/>
    </row>
    <row r="36" spans="2:25" x14ac:dyDescent="0.3">
      <c r="B36" s="17"/>
      <c r="C36" s="405" t="s">
        <v>703</v>
      </c>
      <c r="D36" s="529">
        <v>3</v>
      </c>
      <c r="E36" s="3"/>
      <c r="F36" s="4"/>
      <c r="K36" s="195">
        <v>4</v>
      </c>
      <c r="L36" s="56"/>
      <c r="M36" s="9" t="s">
        <v>180</v>
      </c>
      <c r="N36" s="24"/>
      <c r="O36" s="71" t="s">
        <v>180</v>
      </c>
      <c r="P36" s="222"/>
      <c r="Q36" s="9" t="s">
        <v>180</v>
      </c>
      <c r="R36" s="9" t="s">
        <v>180</v>
      </c>
      <c r="S36" s="9" t="s">
        <v>180</v>
      </c>
      <c r="T36" s="9" t="s">
        <v>180</v>
      </c>
      <c r="U36" s="231"/>
      <c r="W36" s="681">
        <v>6</v>
      </c>
      <c r="X36" s="732">
        <v>4000</v>
      </c>
      <c r="Y36" s="234"/>
    </row>
    <row r="37" spans="2:25" x14ac:dyDescent="0.3">
      <c r="B37" s="17"/>
      <c r="C37" s="405" t="s">
        <v>704</v>
      </c>
      <c r="D37" s="529">
        <v>4</v>
      </c>
      <c r="E37" s="3"/>
      <c r="F37" s="4"/>
      <c r="K37" s="195">
        <v>5</v>
      </c>
      <c r="L37" s="56"/>
      <c r="M37" s="222"/>
      <c r="N37" s="196" t="s">
        <v>180</v>
      </c>
      <c r="O37" s="71" t="s">
        <v>180</v>
      </c>
      <c r="P37" s="222"/>
      <c r="Q37" s="9" t="s">
        <v>180</v>
      </c>
      <c r="R37" s="9" t="s">
        <v>180</v>
      </c>
      <c r="S37" s="9" t="s">
        <v>180</v>
      </c>
      <c r="T37" s="9" t="s">
        <v>180</v>
      </c>
      <c r="U37" s="231"/>
      <c r="W37" s="681">
        <v>7</v>
      </c>
      <c r="X37" s="732">
        <v>5000</v>
      </c>
    </row>
    <row r="38" spans="2:25" ht="15" thickBot="1" x14ac:dyDescent="0.35">
      <c r="B38" s="17"/>
      <c r="C38" s="405" t="s">
        <v>705</v>
      </c>
      <c r="D38" s="529">
        <v>5</v>
      </c>
      <c r="E38" s="3"/>
      <c r="F38" s="4"/>
      <c r="K38" s="195">
        <v>6</v>
      </c>
      <c r="L38" s="71" t="s">
        <v>180</v>
      </c>
      <c r="M38" s="222"/>
      <c r="N38" s="24"/>
      <c r="O38" s="56"/>
      <c r="P38" s="222"/>
      <c r="Q38" s="222"/>
      <c r="R38" s="223"/>
      <c r="S38" s="223"/>
      <c r="T38" s="223"/>
      <c r="U38" s="235" t="s">
        <v>180</v>
      </c>
      <c r="W38" s="682">
        <v>8</v>
      </c>
      <c r="X38" s="734">
        <v>6000</v>
      </c>
    </row>
    <row r="39" spans="2:25" x14ac:dyDescent="0.3">
      <c r="B39" s="17"/>
      <c r="C39" s="405" t="s">
        <v>706</v>
      </c>
      <c r="D39" s="529">
        <v>6</v>
      </c>
      <c r="E39" s="3"/>
      <c r="F39" s="4"/>
      <c r="K39" s="195">
        <v>7</v>
      </c>
      <c r="L39" s="56"/>
      <c r="M39" s="9" t="s">
        <v>180</v>
      </c>
      <c r="N39" s="24"/>
      <c r="O39" s="56"/>
      <c r="P39" s="222"/>
      <c r="Q39" s="222"/>
      <c r="R39" s="223"/>
      <c r="S39" s="223"/>
      <c r="T39" s="223"/>
      <c r="U39" s="235" t="s">
        <v>180</v>
      </c>
      <c r="W39"/>
    </row>
    <row r="40" spans="2:25" ht="15" thickBot="1" x14ac:dyDescent="0.35">
      <c r="B40" s="17"/>
      <c r="C40" s="405" t="s">
        <v>707</v>
      </c>
      <c r="D40" s="529">
        <v>7</v>
      </c>
      <c r="E40" s="3"/>
      <c r="F40" s="4"/>
      <c r="K40" s="210" t="s">
        <v>1</v>
      </c>
      <c r="L40" s="228"/>
      <c r="M40" s="229"/>
      <c r="N40" s="197" t="s">
        <v>180</v>
      </c>
      <c r="O40" s="228"/>
      <c r="P40" s="229"/>
      <c r="Q40" s="229"/>
      <c r="R40" s="232"/>
      <c r="S40" s="232"/>
      <c r="T40" s="232"/>
      <c r="U40" s="236" t="s">
        <v>180</v>
      </c>
      <c r="W40"/>
    </row>
    <row r="41" spans="2:25" ht="15" thickBot="1" x14ac:dyDescent="0.35">
      <c r="B41" s="17"/>
      <c r="C41" s="406" t="s">
        <v>204</v>
      </c>
      <c r="D41" s="521" t="s">
        <v>1</v>
      </c>
      <c r="E41" s="3"/>
      <c r="F41" s="4"/>
      <c r="W41"/>
    </row>
    <row r="42" spans="2:25" ht="15" thickBot="1" x14ac:dyDescent="0.35">
      <c r="B42" s="18"/>
      <c r="C42" s="5"/>
      <c r="D42" s="5"/>
      <c r="E42" s="5"/>
      <c r="F42" s="6"/>
    </row>
  </sheetData>
  <mergeCells count="22">
    <mergeCell ref="W4:X4"/>
    <mergeCell ref="W5:X5"/>
    <mergeCell ref="Z4:Z5"/>
    <mergeCell ref="B3:F4"/>
    <mergeCell ref="B5:F6"/>
    <mergeCell ref="H4:I4"/>
    <mergeCell ref="H5:I5"/>
    <mergeCell ref="L6:N6"/>
    <mergeCell ref="O6:U6"/>
    <mergeCell ref="K4:U4"/>
    <mergeCell ref="K5:U5"/>
    <mergeCell ref="K6:K10"/>
    <mergeCell ref="U7:U10"/>
    <mergeCell ref="T7:T10"/>
    <mergeCell ref="S7:S10"/>
    <mergeCell ref="R7:R10"/>
    <mergeCell ref="L7:L10"/>
    <mergeCell ref="Q7:Q10"/>
    <mergeCell ref="P7:P10"/>
    <mergeCell ref="O7:O10"/>
    <mergeCell ref="N7:N10"/>
    <mergeCell ref="M7:M10"/>
  </mergeCells>
  <hyperlinks>
    <hyperlink ref="A2" location="'DIGITS 16-20, UL_ANSI GTU'!M1" display="Back" xr:uid="{00000000-0004-0000-0900-000000000000}"/>
  </hyperlink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3:AB40"/>
  <sheetViews>
    <sheetView topLeftCell="A22" workbookViewId="0">
      <selection activeCell="T48" sqref="T48"/>
    </sheetView>
  </sheetViews>
  <sheetFormatPr defaultRowHeight="14.4" x14ac:dyDescent="0.3"/>
  <cols>
    <col min="2" max="2" width="4" bestFit="1" customWidth="1"/>
    <col min="3" max="3" width="6" bestFit="1" customWidth="1"/>
    <col min="4" max="5" width="4" bestFit="1" customWidth="1"/>
    <col min="6" max="6" width="5" bestFit="1" customWidth="1"/>
    <col min="7" max="7" width="6" bestFit="1" customWidth="1"/>
    <col min="8" max="12" width="5" bestFit="1" customWidth="1"/>
    <col min="13" max="13" width="6.5546875" bestFit="1" customWidth="1"/>
    <col min="14" max="17" width="5" bestFit="1" customWidth="1"/>
    <col min="18" max="18" width="2.33203125" bestFit="1" customWidth="1"/>
    <col min="19" max="19" width="5" bestFit="1" customWidth="1"/>
    <col min="21" max="21" width="2.44140625" customWidth="1"/>
    <col min="22" max="22" width="10.88671875" bestFit="1" customWidth="1"/>
    <col min="23" max="23" width="3.33203125" bestFit="1" customWidth="1"/>
    <col min="24" max="24" width="5.109375" bestFit="1" customWidth="1"/>
    <col min="25" max="25" width="5.88671875" bestFit="1" customWidth="1"/>
    <col min="26" max="26" width="2.44140625" bestFit="1" customWidth="1"/>
    <col min="27" max="28" width="3" bestFit="1" customWidth="1"/>
  </cols>
  <sheetData>
    <row r="3" spans="1:28" ht="14.4" customHeight="1" x14ac:dyDescent="0.3">
      <c r="A3" s="2128" t="s">
        <v>1353</v>
      </c>
      <c r="B3" s="2131" t="s">
        <v>1407</v>
      </c>
      <c r="C3" s="2132"/>
      <c r="D3" s="2132"/>
      <c r="E3" s="2132"/>
      <c r="F3" s="2132"/>
      <c r="G3" s="2132"/>
      <c r="H3" s="2132"/>
      <c r="I3" s="2132"/>
      <c r="J3" s="2132"/>
      <c r="K3" s="2132"/>
      <c r="L3" s="2132"/>
      <c r="M3" s="2132"/>
      <c r="N3" s="2132"/>
      <c r="O3" s="2132"/>
      <c r="P3" s="2132"/>
      <c r="Q3" s="2133"/>
      <c r="R3" s="1229"/>
      <c r="S3" s="1229"/>
      <c r="T3" s="1229"/>
      <c r="U3" s="1229"/>
      <c r="V3" s="1229"/>
      <c r="W3" s="1229"/>
      <c r="X3" s="1229"/>
      <c r="Y3" s="1229"/>
      <c r="Z3" s="1229"/>
      <c r="AA3" s="1229"/>
      <c r="AB3" s="1229"/>
    </row>
    <row r="4" spans="1:28" ht="15.6" customHeight="1" x14ac:dyDescent="0.3">
      <c r="A4" s="2129"/>
      <c r="B4" s="1223" t="s">
        <v>622</v>
      </c>
      <c r="C4" s="1224" t="s">
        <v>1354</v>
      </c>
      <c r="D4" s="1224" t="s">
        <v>92</v>
      </c>
      <c r="E4" s="1224" t="s">
        <v>622</v>
      </c>
      <c r="F4" s="1224" t="s">
        <v>622</v>
      </c>
      <c r="G4" s="1224" t="s">
        <v>1354</v>
      </c>
      <c r="H4" s="1224" t="s">
        <v>92</v>
      </c>
      <c r="I4" s="1224" t="s">
        <v>622</v>
      </c>
      <c r="J4" s="1224" t="s">
        <v>622</v>
      </c>
      <c r="K4" s="1224" t="s">
        <v>622</v>
      </c>
      <c r="L4" s="1224" t="s">
        <v>90</v>
      </c>
      <c r="M4" s="1224" t="s">
        <v>1355</v>
      </c>
      <c r="N4" s="1224" t="s">
        <v>622</v>
      </c>
      <c r="O4" s="1224" t="s">
        <v>622</v>
      </c>
      <c r="P4" s="1224" t="s">
        <v>1356</v>
      </c>
      <c r="Q4" s="1224" t="s">
        <v>92</v>
      </c>
      <c r="R4" s="1230"/>
      <c r="S4" s="1231"/>
      <c r="T4" s="1229"/>
      <c r="U4" s="1229"/>
      <c r="V4" s="2134" t="s">
        <v>1357</v>
      </c>
      <c r="W4" s="2134"/>
      <c r="X4" s="2134"/>
      <c r="Y4" s="2134"/>
      <c r="Z4" s="2134"/>
      <c r="AA4" s="2134"/>
      <c r="AB4" s="2134"/>
    </row>
    <row r="5" spans="1:28" ht="14.4" customHeight="1" x14ac:dyDescent="0.3">
      <c r="A5" s="2130"/>
      <c r="B5" s="1232">
        <v>400</v>
      </c>
      <c r="C5" s="1233">
        <v>600</v>
      </c>
      <c r="D5" s="1233">
        <v>630</v>
      </c>
      <c r="E5" s="1233">
        <v>800</v>
      </c>
      <c r="F5" s="1233">
        <v>1000</v>
      </c>
      <c r="G5" s="1233">
        <v>1200</v>
      </c>
      <c r="H5" s="1233">
        <v>1250</v>
      </c>
      <c r="I5" s="1233">
        <v>1600</v>
      </c>
      <c r="J5" s="1233">
        <v>2000</v>
      </c>
      <c r="K5" s="1233">
        <v>2500</v>
      </c>
      <c r="L5" s="1233">
        <v>3000</v>
      </c>
      <c r="M5" s="1233">
        <v>3200</v>
      </c>
      <c r="N5" s="1233">
        <v>4000</v>
      </c>
      <c r="O5" s="1233">
        <v>5000</v>
      </c>
      <c r="P5" s="1233">
        <v>6000</v>
      </c>
      <c r="Q5" s="1233">
        <v>6400</v>
      </c>
      <c r="R5" s="1234"/>
      <c r="S5" s="1231"/>
      <c r="T5" s="1229"/>
      <c r="U5" s="1229"/>
      <c r="V5" s="2135"/>
      <c r="W5" s="2135"/>
      <c r="X5" s="2135"/>
      <c r="Y5" s="2135"/>
      <c r="Z5" s="2135"/>
      <c r="AA5" s="2135"/>
      <c r="AB5" s="2135"/>
    </row>
    <row r="6" spans="1:28" ht="15.6" customHeight="1" x14ac:dyDescent="0.3">
      <c r="A6" s="2136" t="s">
        <v>1358</v>
      </c>
      <c r="B6" s="1235">
        <v>150</v>
      </c>
      <c r="C6" s="1225">
        <v>0</v>
      </c>
      <c r="D6" s="1225">
        <v>0</v>
      </c>
      <c r="E6" s="1225">
        <v>0</v>
      </c>
      <c r="F6" s="1225">
        <v>0</v>
      </c>
      <c r="G6" s="1225">
        <v>0</v>
      </c>
      <c r="H6" s="1225">
        <v>0</v>
      </c>
      <c r="I6" s="1225">
        <v>0</v>
      </c>
      <c r="J6" s="1225">
        <v>0</v>
      </c>
      <c r="K6" s="1225">
        <v>0</v>
      </c>
      <c r="L6" s="1225">
        <v>0</v>
      </c>
      <c r="M6" s="1225">
        <v>0</v>
      </c>
      <c r="N6" s="1225">
        <v>0</v>
      </c>
      <c r="O6" s="1225">
        <v>0</v>
      </c>
      <c r="P6" s="1225">
        <v>0</v>
      </c>
      <c r="Q6" s="1226">
        <v>0</v>
      </c>
      <c r="R6" s="1231">
        <v>1</v>
      </c>
      <c r="S6" s="1227">
        <v>150</v>
      </c>
      <c r="T6" s="1229"/>
      <c r="U6" s="1229"/>
      <c r="V6" s="1236">
        <v>150</v>
      </c>
      <c r="W6" s="1237" t="s">
        <v>10</v>
      </c>
      <c r="X6" s="1238" t="s">
        <v>1359</v>
      </c>
      <c r="Y6" s="1239" t="s">
        <v>1360</v>
      </c>
      <c r="Z6" s="1239" t="s">
        <v>43</v>
      </c>
      <c r="AA6" s="1240" t="s">
        <v>205</v>
      </c>
      <c r="AB6" s="1241" t="s">
        <v>208</v>
      </c>
    </row>
    <row r="7" spans="1:28" ht="15.6" x14ac:dyDescent="0.3">
      <c r="A7" s="2137"/>
      <c r="B7" s="1235">
        <v>200</v>
      </c>
      <c r="C7" s="1225">
        <v>0</v>
      </c>
      <c r="D7" s="1225">
        <v>0</v>
      </c>
      <c r="E7" s="1225">
        <v>0</v>
      </c>
      <c r="F7" s="1225">
        <v>0</v>
      </c>
      <c r="G7" s="1225">
        <v>0</v>
      </c>
      <c r="H7" s="1225">
        <v>0</v>
      </c>
      <c r="I7" s="1225">
        <v>0</v>
      </c>
      <c r="J7" s="1225">
        <v>0</v>
      </c>
      <c r="K7" s="1225">
        <v>0</v>
      </c>
      <c r="L7" s="1225">
        <v>0</v>
      </c>
      <c r="M7" s="1225">
        <v>0</v>
      </c>
      <c r="N7" s="1225">
        <v>0</v>
      </c>
      <c r="O7" s="1225">
        <v>0</v>
      </c>
      <c r="P7" s="1225">
        <v>0</v>
      </c>
      <c r="Q7" s="1226">
        <v>0</v>
      </c>
      <c r="R7" s="1231">
        <v>2</v>
      </c>
      <c r="S7" s="1227">
        <v>200</v>
      </c>
      <c r="T7" s="1229"/>
      <c r="U7" s="1229"/>
      <c r="V7" s="1242">
        <v>200</v>
      </c>
      <c r="W7" s="1243" t="s">
        <v>12</v>
      </c>
      <c r="X7" s="1244" t="s">
        <v>1359</v>
      </c>
      <c r="Y7" s="1245" t="s">
        <v>1361</v>
      </c>
      <c r="Z7" s="1245" t="s">
        <v>43</v>
      </c>
      <c r="AA7" s="1246" t="s">
        <v>206</v>
      </c>
      <c r="AB7" s="1247" t="s">
        <v>208</v>
      </c>
    </row>
    <row r="8" spans="1:28" ht="15.6" x14ac:dyDescent="0.3">
      <c r="A8" s="2137"/>
      <c r="B8" s="1235">
        <v>225</v>
      </c>
      <c r="C8" s="1235">
        <v>225</v>
      </c>
      <c r="D8" s="1225">
        <v>0</v>
      </c>
      <c r="E8" s="1225">
        <v>0</v>
      </c>
      <c r="F8" s="1225">
        <v>0</v>
      </c>
      <c r="G8" s="1225">
        <v>0</v>
      </c>
      <c r="H8" s="1225">
        <v>0</v>
      </c>
      <c r="I8" s="1225">
        <v>0</v>
      </c>
      <c r="J8" s="1225">
        <v>0</v>
      </c>
      <c r="K8" s="1225">
        <v>0</v>
      </c>
      <c r="L8" s="1225">
        <v>0</v>
      </c>
      <c r="M8" s="1225">
        <v>0</v>
      </c>
      <c r="N8" s="1225">
        <v>0</v>
      </c>
      <c r="O8" s="1225">
        <v>0</v>
      </c>
      <c r="P8" s="1225">
        <v>0</v>
      </c>
      <c r="Q8" s="1226">
        <v>0</v>
      </c>
      <c r="R8" s="1231">
        <v>3</v>
      </c>
      <c r="S8" s="1227">
        <v>225</v>
      </c>
      <c r="T8" s="1229"/>
      <c r="U8" s="1229"/>
      <c r="V8" s="1242">
        <v>225</v>
      </c>
      <c r="W8" s="1243" t="s">
        <v>17</v>
      </c>
      <c r="X8" s="1244" t="s">
        <v>1359</v>
      </c>
      <c r="Y8" s="1245" t="s">
        <v>1362</v>
      </c>
      <c r="Z8" s="1245" t="s">
        <v>43</v>
      </c>
      <c r="AA8" s="1246" t="s">
        <v>207</v>
      </c>
      <c r="AB8" s="1247" t="s">
        <v>209</v>
      </c>
    </row>
    <row r="9" spans="1:28" ht="15.6" x14ac:dyDescent="0.3">
      <c r="A9" s="2137"/>
      <c r="B9" s="1235">
        <v>250</v>
      </c>
      <c r="C9" s="1235">
        <v>250</v>
      </c>
      <c r="D9" s="1235">
        <v>250</v>
      </c>
      <c r="E9" s="1225">
        <v>0</v>
      </c>
      <c r="F9" s="1225">
        <v>0</v>
      </c>
      <c r="G9" s="1225">
        <v>0</v>
      </c>
      <c r="H9" s="1225">
        <v>0</v>
      </c>
      <c r="I9" s="1225">
        <v>0</v>
      </c>
      <c r="J9" s="1225">
        <v>0</v>
      </c>
      <c r="K9" s="1225">
        <v>0</v>
      </c>
      <c r="L9" s="1225">
        <v>0</v>
      </c>
      <c r="M9" s="1225">
        <v>0</v>
      </c>
      <c r="N9" s="1225">
        <v>0</v>
      </c>
      <c r="O9" s="1225">
        <v>0</v>
      </c>
      <c r="P9" s="1225">
        <v>0</v>
      </c>
      <c r="Q9" s="1226">
        <v>0</v>
      </c>
      <c r="R9" s="1231">
        <v>4</v>
      </c>
      <c r="S9" s="1227">
        <v>250</v>
      </c>
      <c r="T9" s="1229"/>
      <c r="U9" s="1229"/>
      <c r="V9" s="1242">
        <v>250</v>
      </c>
      <c r="W9" s="1243" t="s">
        <v>15</v>
      </c>
      <c r="X9" s="1244" t="s">
        <v>1359</v>
      </c>
      <c r="Y9" s="1245" t="s">
        <v>1363</v>
      </c>
      <c r="Z9" s="1245" t="s">
        <v>43</v>
      </c>
      <c r="AA9" s="1246" t="s">
        <v>208</v>
      </c>
      <c r="AB9" s="1247" t="s">
        <v>1364</v>
      </c>
    </row>
    <row r="10" spans="1:28" ht="15.6" x14ac:dyDescent="0.3">
      <c r="A10" s="2137"/>
      <c r="B10" s="1235">
        <v>300</v>
      </c>
      <c r="C10" s="1235">
        <v>300</v>
      </c>
      <c r="D10" s="1235">
        <v>300</v>
      </c>
      <c r="E10" s="1235">
        <v>300</v>
      </c>
      <c r="F10" s="1225">
        <v>0</v>
      </c>
      <c r="G10" s="1225">
        <v>0</v>
      </c>
      <c r="H10" s="1225">
        <v>0</v>
      </c>
      <c r="I10" s="1225">
        <v>0</v>
      </c>
      <c r="J10" s="1225">
        <v>0</v>
      </c>
      <c r="K10" s="1225">
        <v>0</v>
      </c>
      <c r="L10" s="1225">
        <v>0</v>
      </c>
      <c r="M10" s="1225">
        <v>0</v>
      </c>
      <c r="N10" s="1225">
        <v>0</v>
      </c>
      <c r="O10" s="1225">
        <v>0</v>
      </c>
      <c r="P10" s="1225">
        <v>0</v>
      </c>
      <c r="Q10" s="1226">
        <v>0</v>
      </c>
      <c r="R10" s="1231">
        <v>5</v>
      </c>
      <c r="S10" s="1227">
        <v>300</v>
      </c>
      <c r="T10" s="1229"/>
      <c r="U10" s="1229"/>
      <c r="V10" s="1242">
        <v>300</v>
      </c>
      <c r="W10" s="1243" t="s">
        <v>18</v>
      </c>
      <c r="X10" s="1244" t="s">
        <v>1359</v>
      </c>
      <c r="Y10" s="1245" t="s">
        <v>1365</v>
      </c>
      <c r="Z10" s="1245" t="s">
        <v>43</v>
      </c>
      <c r="AA10" s="1246" t="s">
        <v>208</v>
      </c>
      <c r="AB10" s="1247" t="s">
        <v>210</v>
      </c>
    </row>
    <row r="11" spans="1:28" ht="15.6" x14ac:dyDescent="0.3">
      <c r="A11" s="2137"/>
      <c r="B11" s="1235">
        <v>350</v>
      </c>
      <c r="C11" s="1235">
        <v>350</v>
      </c>
      <c r="D11" s="1235">
        <v>350</v>
      </c>
      <c r="E11" s="1235">
        <v>350</v>
      </c>
      <c r="F11" s="1225">
        <v>0</v>
      </c>
      <c r="G11" s="1225">
        <v>0</v>
      </c>
      <c r="H11" s="1225">
        <v>0</v>
      </c>
      <c r="I11" s="1225">
        <v>0</v>
      </c>
      <c r="J11" s="1225">
        <v>0</v>
      </c>
      <c r="K11" s="1225">
        <v>0</v>
      </c>
      <c r="L11" s="1225">
        <v>0</v>
      </c>
      <c r="M11" s="1225">
        <v>0</v>
      </c>
      <c r="N11" s="1225">
        <v>0</v>
      </c>
      <c r="O11" s="1225">
        <v>0</v>
      </c>
      <c r="P11" s="1225">
        <v>0</v>
      </c>
      <c r="Q11" s="1226">
        <v>0</v>
      </c>
      <c r="R11" s="1231">
        <v>6</v>
      </c>
      <c r="S11" s="1227">
        <v>350</v>
      </c>
      <c r="T11" s="1229"/>
      <c r="U11" s="1229"/>
      <c r="V11" s="1242">
        <v>350</v>
      </c>
      <c r="W11" s="1243" t="s">
        <v>20</v>
      </c>
      <c r="X11" s="1244" t="s">
        <v>1359</v>
      </c>
      <c r="Y11" s="1245" t="s">
        <v>1366</v>
      </c>
      <c r="Z11" s="1245" t="s">
        <v>43</v>
      </c>
      <c r="AA11" s="1246" t="s">
        <v>208</v>
      </c>
      <c r="AB11" s="1247" t="s">
        <v>210</v>
      </c>
    </row>
    <row r="12" spans="1:28" ht="15.6" x14ac:dyDescent="0.3">
      <c r="A12" s="2137"/>
      <c r="B12" s="1235">
        <v>400</v>
      </c>
      <c r="C12" s="1235">
        <v>400</v>
      </c>
      <c r="D12" s="1235">
        <v>400</v>
      </c>
      <c r="E12" s="1235">
        <v>400</v>
      </c>
      <c r="F12" s="1235">
        <v>400</v>
      </c>
      <c r="G12" s="1225">
        <v>0</v>
      </c>
      <c r="H12" s="1225">
        <v>0</v>
      </c>
      <c r="I12" s="1225">
        <v>0</v>
      </c>
      <c r="J12" s="1225">
        <v>0</v>
      </c>
      <c r="K12" s="1225">
        <v>0</v>
      </c>
      <c r="L12" s="1225">
        <v>0</v>
      </c>
      <c r="M12" s="1225">
        <v>0</v>
      </c>
      <c r="N12" s="1225">
        <v>0</v>
      </c>
      <c r="O12" s="1225">
        <v>0</v>
      </c>
      <c r="P12" s="1225">
        <v>0</v>
      </c>
      <c r="Q12" s="1226">
        <v>0</v>
      </c>
      <c r="R12" s="1231">
        <v>7</v>
      </c>
      <c r="S12" s="1227">
        <v>400</v>
      </c>
      <c r="T12" s="1229"/>
      <c r="U12" s="1229"/>
      <c r="V12" s="1242">
        <v>400</v>
      </c>
      <c r="W12" s="1243" t="s">
        <v>23</v>
      </c>
      <c r="X12" s="1244" t="s">
        <v>1359</v>
      </c>
      <c r="Y12" s="1245" t="s">
        <v>1367</v>
      </c>
      <c r="Z12" s="1245" t="s">
        <v>43</v>
      </c>
      <c r="AA12" s="1246" t="s">
        <v>208</v>
      </c>
      <c r="AB12" s="1247" t="s">
        <v>1368</v>
      </c>
    </row>
    <row r="13" spans="1:28" ht="15.6" x14ac:dyDescent="0.3">
      <c r="A13" s="2137"/>
      <c r="B13" s="1225">
        <v>0</v>
      </c>
      <c r="C13" s="1235">
        <v>450</v>
      </c>
      <c r="D13" s="1235">
        <v>450</v>
      </c>
      <c r="E13" s="1235">
        <v>450</v>
      </c>
      <c r="F13" s="1235">
        <v>450</v>
      </c>
      <c r="G13" s="1235">
        <v>450</v>
      </c>
      <c r="H13" s="1225">
        <v>0</v>
      </c>
      <c r="I13" s="1225">
        <v>0</v>
      </c>
      <c r="J13" s="1225">
        <v>0</v>
      </c>
      <c r="K13" s="1225">
        <v>0</v>
      </c>
      <c r="L13" s="1225">
        <v>0</v>
      </c>
      <c r="M13" s="1225">
        <v>0</v>
      </c>
      <c r="N13" s="1225">
        <v>0</v>
      </c>
      <c r="O13" s="1225">
        <v>0</v>
      </c>
      <c r="P13" s="1225">
        <v>0</v>
      </c>
      <c r="Q13" s="1226">
        <v>0</v>
      </c>
      <c r="R13" s="1231">
        <v>8</v>
      </c>
      <c r="S13" s="1227">
        <v>450</v>
      </c>
      <c r="T13" s="1229"/>
      <c r="U13" s="1229"/>
      <c r="V13" s="1242">
        <v>450</v>
      </c>
      <c r="W13" s="1243" t="s">
        <v>93</v>
      </c>
      <c r="X13" s="1244" t="s">
        <v>1359</v>
      </c>
      <c r="Y13" s="1245" t="s">
        <v>1369</v>
      </c>
      <c r="Z13" s="1245" t="s">
        <v>43</v>
      </c>
      <c r="AA13" s="1246" t="s">
        <v>209</v>
      </c>
      <c r="AB13" s="1247" t="s">
        <v>211</v>
      </c>
    </row>
    <row r="14" spans="1:28" ht="15.6" x14ac:dyDescent="0.3">
      <c r="A14" s="2137"/>
      <c r="B14" s="1225">
        <v>0</v>
      </c>
      <c r="C14" s="1235">
        <v>500</v>
      </c>
      <c r="D14" s="1235">
        <v>500</v>
      </c>
      <c r="E14" s="1235">
        <v>500</v>
      </c>
      <c r="F14" s="1235">
        <v>500</v>
      </c>
      <c r="G14" s="1235">
        <v>500</v>
      </c>
      <c r="H14" s="1235">
        <v>500</v>
      </c>
      <c r="I14" s="1225">
        <v>0</v>
      </c>
      <c r="J14" s="1225">
        <v>0</v>
      </c>
      <c r="K14" s="1225">
        <v>0</v>
      </c>
      <c r="L14" s="1225">
        <v>0</v>
      </c>
      <c r="M14" s="1225">
        <v>0</v>
      </c>
      <c r="N14" s="1225">
        <v>0</v>
      </c>
      <c r="O14" s="1225">
        <v>0</v>
      </c>
      <c r="P14" s="1225">
        <v>0</v>
      </c>
      <c r="Q14" s="1226">
        <v>0</v>
      </c>
      <c r="R14" s="1231">
        <v>9</v>
      </c>
      <c r="S14" s="1227">
        <v>500</v>
      </c>
      <c r="T14" s="1229"/>
      <c r="U14" s="1229"/>
      <c r="V14" s="1242">
        <v>500</v>
      </c>
      <c r="W14" s="1243" t="s">
        <v>26</v>
      </c>
      <c r="X14" s="1244" t="s">
        <v>1359</v>
      </c>
      <c r="Y14" s="1245" t="s">
        <v>1370</v>
      </c>
      <c r="Z14" s="1245" t="s">
        <v>43</v>
      </c>
      <c r="AA14" s="1246" t="s">
        <v>209</v>
      </c>
      <c r="AB14" s="1247" t="s">
        <v>1371</v>
      </c>
    </row>
    <row r="15" spans="1:28" ht="15.6" x14ac:dyDescent="0.3">
      <c r="A15" s="2137"/>
      <c r="B15" s="1225">
        <v>0</v>
      </c>
      <c r="C15" s="1235">
        <v>600</v>
      </c>
      <c r="D15" s="1235">
        <v>600</v>
      </c>
      <c r="E15" s="1235">
        <v>600</v>
      </c>
      <c r="F15" s="1235">
        <v>600</v>
      </c>
      <c r="G15" s="1235">
        <v>600</v>
      </c>
      <c r="H15" s="1235">
        <v>600</v>
      </c>
      <c r="I15" s="1235">
        <v>600</v>
      </c>
      <c r="J15" s="1225">
        <v>0</v>
      </c>
      <c r="K15" s="1225">
        <v>0</v>
      </c>
      <c r="L15" s="1225">
        <v>0</v>
      </c>
      <c r="M15" s="1225">
        <v>0</v>
      </c>
      <c r="N15" s="1225">
        <v>0</v>
      </c>
      <c r="O15" s="1225">
        <v>0</v>
      </c>
      <c r="P15" s="1225">
        <v>0</v>
      </c>
      <c r="Q15" s="1226">
        <v>0</v>
      </c>
      <c r="R15" s="1231">
        <v>10</v>
      </c>
      <c r="S15" s="1227">
        <v>600</v>
      </c>
      <c r="T15" s="1229"/>
      <c r="U15" s="1229"/>
      <c r="V15" s="1242">
        <v>600</v>
      </c>
      <c r="W15" s="1243" t="s">
        <v>29</v>
      </c>
      <c r="X15" s="1244" t="s">
        <v>1359</v>
      </c>
      <c r="Y15" s="1245" t="s">
        <v>1372</v>
      </c>
      <c r="Z15" s="1245" t="s">
        <v>43</v>
      </c>
      <c r="AA15" s="1246" t="s">
        <v>209</v>
      </c>
      <c r="AB15" s="1247" t="s">
        <v>212</v>
      </c>
    </row>
    <row r="16" spans="1:28" ht="15.6" x14ac:dyDescent="0.3">
      <c r="A16" s="2137"/>
      <c r="B16" s="1225">
        <v>0</v>
      </c>
      <c r="C16" s="1225">
        <v>0</v>
      </c>
      <c r="D16" s="1235">
        <v>630</v>
      </c>
      <c r="E16" s="1235">
        <v>630</v>
      </c>
      <c r="F16" s="1235">
        <v>630</v>
      </c>
      <c r="G16" s="1235">
        <v>630</v>
      </c>
      <c r="H16" s="1235">
        <v>630</v>
      </c>
      <c r="I16" s="1235">
        <v>630</v>
      </c>
      <c r="J16" s="1225">
        <v>0</v>
      </c>
      <c r="K16" s="1225">
        <v>0</v>
      </c>
      <c r="L16" s="1225">
        <v>0</v>
      </c>
      <c r="M16" s="1225">
        <v>0</v>
      </c>
      <c r="N16" s="1225">
        <v>0</v>
      </c>
      <c r="O16" s="1225">
        <v>0</v>
      </c>
      <c r="P16" s="1225">
        <v>0</v>
      </c>
      <c r="Q16" s="1226">
        <v>0</v>
      </c>
      <c r="R16" s="1231">
        <v>11</v>
      </c>
      <c r="S16" s="1254">
        <v>630</v>
      </c>
      <c r="T16" s="1255"/>
      <c r="U16" s="1255"/>
      <c r="V16" s="1256" t="s">
        <v>1373</v>
      </c>
      <c r="W16" s="1257" t="s">
        <v>40</v>
      </c>
      <c r="X16" s="1258" t="s">
        <v>1359</v>
      </c>
      <c r="Y16" s="1259" t="s">
        <v>1374</v>
      </c>
      <c r="Z16" s="1259" t="s">
        <v>43</v>
      </c>
      <c r="AA16" s="1260" t="s">
        <v>1364</v>
      </c>
      <c r="AB16" s="1261">
        <v>16</v>
      </c>
    </row>
    <row r="17" spans="1:28" ht="15.6" x14ac:dyDescent="0.3">
      <c r="A17" s="2137"/>
      <c r="B17" s="1225">
        <v>0</v>
      </c>
      <c r="C17" s="1225">
        <v>0</v>
      </c>
      <c r="D17" s="1225">
        <v>0</v>
      </c>
      <c r="E17" s="1235">
        <v>700</v>
      </c>
      <c r="F17" s="1235">
        <v>700</v>
      </c>
      <c r="G17" s="1235">
        <v>700</v>
      </c>
      <c r="H17" s="1235">
        <v>700</v>
      </c>
      <c r="I17" s="1235">
        <v>700</v>
      </c>
      <c r="J17" s="1225">
        <v>0</v>
      </c>
      <c r="K17" s="1225">
        <v>0</v>
      </c>
      <c r="L17" s="1225">
        <v>0</v>
      </c>
      <c r="M17" s="1225">
        <v>0</v>
      </c>
      <c r="N17" s="1225">
        <v>0</v>
      </c>
      <c r="O17" s="1225">
        <v>0</v>
      </c>
      <c r="P17" s="1225">
        <v>0</v>
      </c>
      <c r="Q17" s="1226">
        <v>0</v>
      </c>
      <c r="R17" s="1231">
        <v>12</v>
      </c>
      <c r="S17" s="1227">
        <v>700</v>
      </c>
      <c r="T17" s="1229"/>
      <c r="U17" s="1229"/>
      <c r="V17" s="1242">
        <v>700</v>
      </c>
      <c r="W17" s="1243" t="s">
        <v>31</v>
      </c>
      <c r="X17" s="1244" t="s">
        <v>1359</v>
      </c>
      <c r="Y17" s="1245" t="s">
        <v>1375</v>
      </c>
      <c r="Z17" s="1245" t="s">
        <v>43</v>
      </c>
      <c r="AA17" s="1246" t="s">
        <v>210</v>
      </c>
      <c r="AB17" s="1247" t="s">
        <v>212</v>
      </c>
    </row>
    <row r="18" spans="1:28" ht="15.6" x14ac:dyDescent="0.3">
      <c r="A18" s="2137"/>
      <c r="B18" s="1225">
        <v>0</v>
      </c>
      <c r="C18" s="1225">
        <v>0</v>
      </c>
      <c r="D18" s="1225">
        <v>0</v>
      </c>
      <c r="E18" s="1235">
        <v>750</v>
      </c>
      <c r="F18" s="1235">
        <v>750</v>
      </c>
      <c r="G18" s="1235">
        <v>750</v>
      </c>
      <c r="H18" s="1235">
        <v>750</v>
      </c>
      <c r="I18" s="1235">
        <v>750</v>
      </c>
      <c r="J18" s="1235">
        <v>750</v>
      </c>
      <c r="K18" s="1225">
        <v>0</v>
      </c>
      <c r="L18" s="1225">
        <v>0</v>
      </c>
      <c r="M18" s="1225">
        <v>0</v>
      </c>
      <c r="N18" s="1225">
        <v>0</v>
      </c>
      <c r="O18" s="1225">
        <v>0</v>
      </c>
      <c r="P18" s="1225">
        <v>0</v>
      </c>
      <c r="Q18" s="1226">
        <v>0</v>
      </c>
      <c r="R18" s="1231">
        <v>13</v>
      </c>
      <c r="S18" s="1227">
        <v>750</v>
      </c>
      <c r="T18" s="1229"/>
      <c r="U18" s="1229"/>
      <c r="V18" s="1242">
        <v>750</v>
      </c>
      <c r="W18" s="1243" t="s">
        <v>33</v>
      </c>
      <c r="X18" s="1244" t="s">
        <v>1359</v>
      </c>
      <c r="Y18" s="1245" t="s">
        <v>1376</v>
      </c>
      <c r="Z18" s="1245" t="s">
        <v>43</v>
      </c>
      <c r="AA18" s="1246" t="s">
        <v>210</v>
      </c>
      <c r="AB18" s="1247" t="s">
        <v>1377</v>
      </c>
    </row>
    <row r="19" spans="1:28" ht="15.6" x14ac:dyDescent="0.3">
      <c r="A19" s="2137"/>
      <c r="B19" s="1225">
        <v>0</v>
      </c>
      <c r="C19" s="1225">
        <v>0</v>
      </c>
      <c r="D19" s="1225">
        <v>0</v>
      </c>
      <c r="E19" s="1235">
        <v>800</v>
      </c>
      <c r="F19" s="1235">
        <v>800</v>
      </c>
      <c r="G19" s="1235">
        <v>800</v>
      </c>
      <c r="H19" s="1235">
        <v>800</v>
      </c>
      <c r="I19" s="1235">
        <v>800</v>
      </c>
      <c r="J19" s="1235">
        <v>800</v>
      </c>
      <c r="K19" s="1225">
        <v>0</v>
      </c>
      <c r="L19" s="1225">
        <v>0</v>
      </c>
      <c r="M19" s="1225">
        <v>0</v>
      </c>
      <c r="N19" s="1225">
        <v>0</v>
      </c>
      <c r="O19" s="1225">
        <v>0</v>
      </c>
      <c r="P19" s="1225">
        <v>0</v>
      </c>
      <c r="Q19" s="1226">
        <v>0</v>
      </c>
      <c r="R19" s="1231">
        <v>14</v>
      </c>
      <c r="S19" s="1227">
        <v>800</v>
      </c>
      <c r="T19" s="1229"/>
      <c r="U19" s="1229"/>
      <c r="V19" s="1242">
        <v>800</v>
      </c>
      <c r="W19" s="1243" t="s">
        <v>94</v>
      </c>
      <c r="X19" s="1244" t="s">
        <v>1359</v>
      </c>
      <c r="Y19" s="1245" t="s">
        <v>1378</v>
      </c>
      <c r="Z19" s="1245" t="s">
        <v>43</v>
      </c>
      <c r="AA19" s="1246" t="s">
        <v>210</v>
      </c>
      <c r="AB19" s="1247" t="s">
        <v>1377</v>
      </c>
    </row>
    <row r="20" spans="1:28" ht="15.6" x14ac:dyDescent="0.3">
      <c r="A20" s="2137"/>
      <c r="B20" s="1225">
        <v>0</v>
      </c>
      <c r="C20" s="1225">
        <v>0</v>
      </c>
      <c r="D20" s="1225">
        <v>0</v>
      </c>
      <c r="E20" s="1225">
        <v>0</v>
      </c>
      <c r="F20" s="1235">
        <v>900</v>
      </c>
      <c r="G20" s="1235">
        <v>900</v>
      </c>
      <c r="H20" s="1235">
        <v>900</v>
      </c>
      <c r="I20" s="1235">
        <v>900</v>
      </c>
      <c r="J20" s="1235">
        <v>900</v>
      </c>
      <c r="K20" s="1225">
        <v>0</v>
      </c>
      <c r="L20" s="1225">
        <v>0</v>
      </c>
      <c r="M20" s="1225">
        <v>0</v>
      </c>
      <c r="N20" s="1225">
        <v>0</v>
      </c>
      <c r="O20" s="1225">
        <v>0</v>
      </c>
      <c r="P20" s="1225">
        <v>0</v>
      </c>
      <c r="Q20" s="1226">
        <v>0</v>
      </c>
      <c r="R20" s="1231">
        <v>15</v>
      </c>
      <c r="S20" s="1227">
        <v>900</v>
      </c>
      <c r="T20" s="1229"/>
      <c r="U20" s="1229"/>
      <c r="V20" s="1242">
        <v>900</v>
      </c>
      <c r="W20" s="1243" t="s">
        <v>37</v>
      </c>
      <c r="X20" s="1244" t="s">
        <v>1359</v>
      </c>
      <c r="Y20" s="1245" t="s">
        <v>1379</v>
      </c>
      <c r="Z20" s="1245" t="s">
        <v>43</v>
      </c>
      <c r="AA20" s="1246" t="s">
        <v>1368</v>
      </c>
      <c r="AB20" s="1247" t="s">
        <v>1377</v>
      </c>
    </row>
    <row r="21" spans="1:28" ht="15.6" x14ac:dyDescent="0.3">
      <c r="A21" s="2137"/>
      <c r="B21" s="1225">
        <v>0</v>
      </c>
      <c r="C21" s="1225">
        <v>0</v>
      </c>
      <c r="D21" s="1225">
        <v>0</v>
      </c>
      <c r="E21" s="1225">
        <v>0</v>
      </c>
      <c r="F21" s="1235">
        <v>1000</v>
      </c>
      <c r="G21" s="1235">
        <v>1000</v>
      </c>
      <c r="H21" s="1235">
        <v>1000</v>
      </c>
      <c r="I21" s="1235">
        <v>1000</v>
      </c>
      <c r="J21" s="1235">
        <v>1000</v>
      </c>
      <c r="K21" s="1235">
        <v>1000</v>
      </c>
      <c r="L21" s="1225">
        <v>0</v>
      </c>
      <c r="M21" s="1225">
        <v>0</v>
      </c>
      <c r="N21" s="1225">
        <v>0</v>
      </c>
      <c r="O21" s="1225">
        <v>0</v>
      </c>
      <c r="P21" s="1225">
        <v>0</v>
      </c>
      <c r="Q21" s="1226">
        <v>0</v>
      </c>
      <c r="R21" s="1231">
        <v>16</v>
      </c>
      <c r="S21" s="1227">
        <v>1000</v>
      </c>
      <c r="T21" s="1229"/>
      <c r="U21" s="1229"/>
      <c r="V21" s="1242">
        <v>1000</v>
      </c>
      <c r="W21" s="1243" t="s">
        <v>38</v>
      </c>
      <c r="X21" s="1244" t="s">
        <v>1359</v>
      </c>
      <c r="Y21" s="1245" t="s">
        <v>1380</v>
      </c>
      <c r="Z21" s="1245" t="s">
        <v>43</v>
      </c>
      <c r="AA21" s="1246" t="s">
        <v>1368</v>
      </c>
      <c r="AB21" s="1247" t="s">
        <v>1381</v>
      </c>
    </row>
    <row r="22" spans="1:28" ht="15.6" x14ac:dyDescent="0.3">
      <c r="A22" s="2137"/>
      <c r="B22" s="1225">
        <v>0</v>
      </c>
      <c r="C22" s="1225">
        <v>0</v>
      </c>
      <c r="D22" s="1225">
        <v>0</v>
      </c>
      <c r="E22" s="1225">
        <v>0</v>
      </c>
      <c r="F22" s="1225">
        <v>0</v>
      </c>
      <c r="G22" s="1235">
        <v>1100</v>
      </c>
      <c r="H22" s="1235">
        <v>1100</v>
      </c>
      <c r="I22" s="1235">
        <v>1100</v>
      </c>
      <c r="J22" s="1235">
        <v>1100</v>
      </c>
      <c r="K22" s="1235">
        <v>1100</v>
      </c>
      <c r="L22" s="1225">
        <v>0</v>
      </c>
      <c r="M22" s="1225">
        <v>0</v>
      </c>
      <c r="N22" s="1225">
        <v>0</v>
      </c>
      <c r="O22" s="1225">
        <v>0</v>
      </c>
      <c r="P22" s="1225">
        <v>0</v>
      </c>
      <c r="Q22" s="1226">
        <v>0</v>
      </c>
      <c r="R22" s="1231">
        <v>17</v>
      </c>
      <c r="S22" s="1227">
        <v>1100</v>
      </c>
      <c r="T22" s="1229"/>
      <c r="U22" s="1229"/>
      <c r="V22" s="1242">
        <v>1100</v>
      </c>
      <c r="W22" s="1243" t="s">
        <v>41</v>
      </c>
      <c r="X22" s="1244" t="s">
        <v>1359</v>
      </c>
      <c r="Y22" s="1245" t="s">
        <v>1382</v>
      </c>
      <c r="Z22" s="1245" t="s">
        <v>43</v>
      </c>
      <c r="AA22" s="1246" t="s">
        <v>211</v>
      </c>
      <c r="AB22" s="1247" t="s">
        <v>1381</v>
      </c>
    </row>
    <row r="23" spans="1:28" ht="15.6" x14ac:dyDescent="0.3">
      <c r="A23" s="2137"/>
      <c r="B23" s="1225">
        <v>0</v>
      </c>
      <c r="C23" s="1225">
        <v>0</v>
      </c>
      <c r="D23" s="1225">
        <v>0</v>
      </c>
      <c r="E23" s="1225">
        <v>0</v>
      </c>
      <c r="F23" s="1225">
        <v>0</v>
      </c>
      <c r="G23" s="1235">
        <v>1200</v>
      </c>
      <c r="H23" s="1235">
        <v>1200</v>
      </c>
      <c r="I23" s="1235">
        <v>1200</v>
      </c>
      <c r="J23" s="1235">
        <v>1200</v>
      </c>
      <c r="K23" s="1235">
        <v>1200</v>
      </c>
      <c r="L23" s="1235">
        <v>1200</v>
      </c>
      <c r="M23" s="1235">
        <v>1200</v>
      </c>
      <c r="N23" s="1225">
        <v>0</v>
      </c>
      <c r="O23" s="1225">
        <v>0</v>
      </c>
      <c r="P23" s="1225">
        <v>0</v>
      </c>
      <c r="Q23" s="1226">
        <v>0</v>
      </c>
      <c r="R23" s="1231">
        <v>18</v>
      </c>
      <c r="S23" s="1227">
        <v>1200</v>
      </c>
      <c r="T23" s="1229"/>
      <c r="U23" s="1229"/>
      <c r="V23" s="1242">
        <v>1200</v>
      </c>
      <c r="W23" s="1243" t="s">
        <v>42</v>
      </c>
      <c r="X23" s="1244" t="s">
        <v>1359</v>
      </c>
      <c r="Y23" s="1245" t="s">
        <v>1383</v>
      </c>
      <c r="Z23" s="1245" t="s">
        <v>43</v>
      </c>
      <c r="AA23" s="1246" t="s">
        <v>211</v>
      </c>
      <c r="AB23" s="1247" t="s">
        <v>1384</v>
      </c>
    </row>
    <row r="24" spans="1:28" ht="15.6" x14ac:dyDescent="0.3">
      <c r="A24" s="2137"/>
      <c r="B24" s="1225">
        <v>0</v>
      </c>
      <c r="C24" s="1225">
        <v>0</v>
      </c>
      <c r="D24" s="1225">
        <v>0</v>
      </c>
      <c r="E24" s="1225">
        <v>0</v>
      </c>
      <c r="F24" s="1225">
        <v>0</v>
      </c>
      <c r="G24" s="1225">
        <v>0</v>
      </c>
      <c r="H24" s="1235">
        <v>1250</v>
      </c>
      <c r="I24" s="1235">
        <v>1250</v>
      </c>
      <c r="J24" s="1235">
        <v>1250</v>
      </c>
      <c r="K24" s="1235">
        <v>1250</v>
      </c>
      <c r="L24" s="1235">
        <v>1250</v>
      </c>
      <c r="M24" s="1235">
        <v>1250</v>
      </c>
      <c r="N24" s="1225">
        <v>0</v>
      </c>
      <c r="O24" s="1225">
        <v>0</v>
      </c>
      <c r="P24" s="1225">
        <v>0</v>
      </c>
      <c r="Q24" s="1226">
        <v>0</v>
      </c>
      <c r="R24" s="1231">
        <v>19</v>
      </c>
      <c r="S24" s="1227">
        <v>1250</v>
      </c>
      <c r="T24" s="1229"/>
      <c r="U24" s="1229"/>
      <c r="V24" s="1256" t="s">
        <v>1385</v>
      </c>
      <c r="W24" s="1257" t="s">
        <v>51</v>
      </c>
      <c r="X24" s="1258" t="s">
        <v>1359</v>
      </c>
      <c r="Y24" s="1259" t="s">
        <v>1386</v>
      </c>
      <c r="Z24" s="1259" t="s">
        <v>43</v>
      </c>
      <c r="AA24" s="1260" t="s">
        <v>1371</v>
      </c>
      <c r="AB24" s="1261" t="s">
        <v>1384</v>
      </c>
    </row>
    <row r="25" spans="1:28" ht="15.6" x14ac:dyDescent="0.3">
      <c r="A25" s="2137"/>
      <c r="B25" s="1225">
        <v>0</v>
      </c>
      <c r="C25" s="1225">
        <v>0</v>
      </c>
      <c r="D25" s="1225">
        <v>0</v>
      </c>
      <c r="E25" s="1225">
        <v>0</v>
      </c>
      <c r="F25" s="1225">
        <v>0</v>
      </c>
      <c r="G25" s="1225">
        <v>0</v>
      </c>
      <c r="H25" s="1225">
        <v>0</v>
      </c>
      <c r="I25" s="1235">
        <v>1500</v>
      </c>
      <c r="J25" s="1235">
        <v>1500</v>
      </c>
      <c r="K25" s="1235">
        <v>1500</v>
      </c>
      <c r="L25" s="1235">
        <v>1500</v>
      </c>
      <c r="M25" s="1235">
        <v>1500</v>
      </c>
      <c r="N25" s="1235">
        <v>1500</v>
      </c>
      <c r="O25" s="1225">
        <v>0</v>
      </c>
      <c r="P25" s="1225">
        <v>0</v>
      </c>
      <c r="Q25" s="1226">
        <v>0</v>
      </c>
      <c r="R25" s="1231">
        <v>20</v>
      </c>
      <c r="S25" s="1227">
        <v>1500</v>
      </c>
      <c r="T25" s="1229"/>
      <c r="U25" s="1229"/>
      <c r="V25" s="1242">
        <v>1500</v>
      </c>
      <c r="W25" s="1243" t="s">
        <v>43</v>
      </c>
      <c r="X25" s="1244" t="s">
        <v>1359</v>
      </c>
      <c r="Y25" s="1245" t="s">
        <v>1387</v>
      </c>
      <c r="Z25" s="1245" t="s">
        <v>43</v>
      </c>
      <c r="AA25" s="1246" t="s">
        <v>212</v>
      </c>
      <c r="AB25" s="1247" t="s">
        <v>1388</v>
      </c>
    </row>
    <row r="26" spans="1:28" ht="15.6" x14ac:dyDescent="0.3">
      <c r="A26" s="2137"/>
      <c r="B26" s="1225">
        <v>0</v>
      </c>
      <c r="C26" s="1225">
        <v>0</v>
      </c>
      <c r="D26" s="1225">
        <v>0</v>
      </c>
      <c r="E26" s="1225">
        <v>0</v>
      </c>
      <c r="F26" s="1225">
        <v>0</v>
      </c>
      <c r="G26" s="1225">
        <v>0</v>
      </c>
      <c r="H26" s="1225">
        <v>0</v>
      </c>
      <c r="I26" s="1235">
        <v>1600</v>
      </c>
      <c r="J26" s="1235">
        <v>1600</v>
      </c>
      <c r="K26" s="1235">
        <v>1600</v>
      </c>
      <c r="L26" s="1235">
        <v>1600</v>
      </c>
      <c r="M26" s="1235">
        <v>1600</v>
      </c>
      <c r="N26" s="1235">
        <v>1600</v>
      </c>
      <c r="O26" s="1225">
        <v>0</v>
      </c>
      <c r="P26" s="1225">
        <v>0</v>
      </c>
      <c r="Q26" s="1226">
        <v>0</v>
      </c>
      <c r="R26" s="1231">
        <v>21</v>
      </c>
      <c r="S26" s="1227">
        <v>1600</v>
      </c>
      <c r="T26" s="1229"/>
      <c r="U26" s="1229"/>
      <c r="V26" s="1242">
        <v>1600</v>
      </c>
      <c r="W26" s="1243" t="s">
        <v>45</v>
      </c>
      <c r="X26" s="1244" t="s">
        <v>1359</v>
      </c>
      <c r="Y26" s="1245" t="s">
        <v>1389</v>
      </c>
      <c r="Z26" s="1245" t="s">
        <v>43</v>
      </c>
      <c r="AA26" s="1246" t="s">
        <v>212</v>
      </c>
      <c r="AB26" s="1247" t="s">
        <v>1388</v>
      </c>
    </row>
    <row r="27" spans="1:28" ht="15.6" x14ac:dyDescent="0.3">
      <c r="A27" s="2137"/>
      <c r="B27" s="1225">
        <v>0</v>
      </c>
      <c r="C27" s="1225">
        <v>0</v>
      </c>
      <c r="D27" s="1225">
        <v>0</v>
      </c>
      <c r="E27" s="1225">
        <v>0</v>
      </c>
      <c r="F27" s="1225">
        <v>0</v>
      </c>
      <c r="G27" s="1225">
        <v>0</v>
      </c>
      <c r="H27" s="1225">
        <v>0</v>
      </c>
      <c r="I27" s="1225">
        <v>0</v>
      </c>
      <c r="J27" s="1235">
        <v>1900</v>
      </c>
      <c r="K27" s="1235">
        <v>1900</v>
      </c>
      <c r="L27" s="1235">
        <v>1900</v>
      </c>
      <c r="M27" s="1235">
        <v>1900</v>
      </c>
      <c r="N27" s="1235">
        <v>1900</v>
      </c>
      <c r="O27" s="1235">
        <v>1900</v>
      </c>
      <c r="P27" s="1225">
        <v>0</v>
      </c>
      <c r="Q27" s="1226">
        <v>0</v>
      </c>
      <c r="R27" s="1231">
        <v>22</v>
      </c>
      <c r="S27" s="1227">
        <v>1900</v>
      </c>
      <c r="T27" s="1229"/>
      <c r="U27" s="1229"/>
      <c r="V27" s="1242">
        <v>1900</v>
      </c>
      <c r="W27" s="1243" t="s">
        <v>46</v>
      </c>
      <c r="X27" s="1244" t="s">
        <v>1359</v>
      </c>
      <c r="Y27" s="1245" t="s">
        <v>1390</v>
      </c>
      <c r="Z27" s="1245" t="s">
        <v>43</v>
      </c>
      <c r="AA27" s="1246" t="s">
        <v>1377</v>
      </c>
      <c r="AB27" s="1247" t="s">
        <v>1391</v>
      </c>
    </row>
    <row r="28" spans="1:28" ht="15.6" x14ac:dyDescent="0.3">
      <c r="A28" s="2137"/>
      <c r="B28" s="1225">
        <v>0</v>
      </c>
      <c r="C28" s="1225">
        <v>0</v>
      </c>
      <c r="D28" s="1225">
        <v>0</v>
      </c>
      <c r="E28" s="1225">
        <v>0</v>
      </c>
      <c r="F28" s="1225">
        <v>0</v>
      </c>
      <c r="G28" s="1225">
        <v>0</v>
      </c>
      <c r="H28" s="1225">
        <v>0</v>
      </c>
      <c r="I28" s="1225">
        <v>0</v>
      </c>
      <c r="J28" s="1235">
        <v>2000</v>
      </c>
      <c r="K28" s="1235">
        <v>2000</v>
      </c>
      <c r="L28" s="1235">
        <v>2000</v>
      </c>
      <c r="M28" s="1235">
        <v>2000</v>
      </c>
      <c r="N28" s="1235">
        <v>2000</v>
      </c>
      <c r="O28" s="1235">
        <v>2000</v>
      </c>
      <c r="P28" s="1225">
        <v>0</v>
      </c>
      <c r="Q28" s="1226">
        <v>0</v>
      </c>
      <c r="R28" s="1231">
        <v>23</v>
      </c>
      <c r="S28" s="1227">
        <v>2000</v>
      </c>
      <c r="T28" s="1229"/>
      <c r="U28" s="1229"/>
      <c r="V28" s="1242">
        <v>2000</v>
      </c>
      <c r="W28" s="1243" t="s">
        <v>47</v>
      </c>
      <c r="X28" s="1244" t="s">
        <v>1359</v>
      </c>
      <c r="Y28" s="1245" t="s">
        <v>1392</v>
      </c>
      <c r="Z28" s="1245" t="s">
        <v>43</v>
      </c>
      <c r="AA28" s="1246" t="s">
        <v>1377</v>
      </c>
      <c r="AB28" s="1247" t="s">
        <v>1391</v>
      </c>
    </row>
    <row r="29" spans="1:28" ht="15.6" x14ac:dyDescent="0.3">
      <c r="A29" s="2137"/>
      <c r="B29" s="1225">
        <v>0</v>
      </c>
      <c r="C29" s="1225">
        <v>0</v>
      </c>
      <c r="D29" s="1225">
        <v>0</v>
      </c>
      <c r="E29" s="1225">
        <v>0</v>
      </c>
      <c r="F29" s="1225">
        <v>0</v>
      </c>
      <c r="G29" s="1225">
        <v>0</v>
      </c>
      <c r="H29" s="1225">
        <v>0</v>
      </c>
      <c r="I29" s="1225">
        <v>0</v>
      </c>
      <c r="J29" s="1225">
        <v>0</v>
      </c>
      <c r="K29" s="1235">
        <v>2200</v>
      </c>
      <c r="L29" s="1235">
        <v>2200</v>
      </c>
      <c r="M29" s="1235">
        <v>2200</v>
      </c>
      <c r="N29" s="1235">
        <v>2200</v>
      </c>
      <c r="O29" s="1235">
        <v>2200</v>
      </c>
      <c r="P29" s="1225">
        <v>0</v>
      </c>
      <c r="Q29" s="1226">
        <v>0</v>
      </c>
      <c r="R29" s="1231">
        <v>24</v>
      </c>
      <c r="S29" s="1227">
        <v>2200</v>
      </c>
      <c r="T29" s="1229"/>
      <c r="U29" s="1229"/>
      <c r="V29" s="1242">
        <v>2200</v>
      </c>
      <c r="W29" s="1243" t="s">
        <v>49</v>
      </c>
      <c r="X29" s="1244" t="s">
        <v>1359</v>
      </c>
      <c r="Y29" s="1245" t="s">
        <v>1393</v>
      </c>
      <c r="Z29" s="1245" t="s">
        <v>43</v>
      </c>
      <c r="AA29" s="1246" t="s">
        <v>1381</v>
      </c>
      <c r="AB29" s="1247" t="s">
        <v>1391</v>
      </c>
    </row>
    <row r="30" spans="1:28" ht="15.6" x14ac:dyDescent="0.3">
      <c r="A30" s="2137"/>
      <c r="B30" s="1225">
        <v>0</v>
      </c>
      <c r="C30" s="1225">
        <v>0</v>
      </c>
      <c r="D30" s="1225">
        <v>0</v>
      </c>
      <c r="E30" s="1225">
        <v>0</v>
      </c>
      <c r="F30" s="1225">
        <v>0</v>
      </c>
      <c r="G30" s="1225">
        <v>0</v>
      </c>
      <c r="H30" s="1225">
        <v>0</v>
      </c>
      <c r="I30" s="1225">
        <v>0</v>
      </c>
      <c r="J30" s="1225">
        <v>0</v>
      </c>
      <c r="K30" s="1235">
        <v>2400</v>
      </c>
      <c r="L30" s="1235">
        <v>2400</v>
      </c>
      <c r="M30" s="1235">
        <v>2400</v>
      </c>
      <c r="N30" s="1235">
        <v>2400</v>
      </c>
      <c r="O30" s="1235">
        <v>2400</v>
      </c>
      <c r="P30" s="1235">
        <v>2400</v>
      </c>
      <c r="Q30" s="1248">
        <v>2400</v>
      </c>
      <c r="R30" s="1231">
        <v>25</v>
      </c>
      <c r="S30" s="1227">
        <v>2400</v>
      </c>
      <c r="T30" s="1229"/>
      <c r="U30" s="1229"/>
      <c r="V30" s="1242">
        <v>2400</v>
      </c>
      <c r="W30" s="1243">
        <v>1</v>
      </c>
      <c r="X30" s="1244" t="s">
        <v>1359</v>
      </c>
      <c r="Y30" s="1245" t="s">
        <v>1394</v>
      </c>
      <c r="Z30" s="1245" t="s">
        <v>43</v>
      </c>
      <c r="AA30" s="1246" t="s">
        <v>1381</v>
      </c>
      <c r="AB30" s="1247" t="s">
        <v>1395</v>
      </c>
    </row>
    <row r="31" spans="1:28" ht="15.6" x14ac:dyDescent="0.3">
      <c r="A31" s="2137"/>
      <c r="B31" s="1225">
        <v>0</v>
      </c>
      <c r="C31" s="1225">
        <v>0</v>
      </c>
      <c r="D31" s="1225">
        <v>0</v>
      </c>
      <c r="E31" s="1225">
        <v>0</v>
      </c>
      <c r="F31" s="1225">
        <v>0</v>
      </c>
      <c r="G31" s="1225">
        <v>0</v>
      </c>
      <c r="H31" s="1225">
        <v>0</v>
      </c>
      <c r="I31" s="1225">
        <v>0</v>
      </c>
      <c r="J31" s="1225">
        <v>0</v>
      </c>
      <c r="K31" s="1235">
        <v>2500</v>
      </c>
      <c r="L31" s="1235">
        <v>2500</v>
      </c>
      <c r="M31" s="1235">
        <v>2500</v>
      </c>
      <c r="N31" s="1235">
        <v>2500</v>
      </c>
      <c r="O31" s="1235">
        <v>2500</v>
      </c>
      <c r="P31" s="1235">
        <v>2500</v>
      </c>
      <c r="Q31" s="1248">
        <v>2500</v>
      </c>
      <c r="R31" s="1231">
        <v>26</v>
      </c>
      <c r="S31" s="1227">
        <v>2500</v>
      </c>
      <c r="T31" s="1229"/>
      <c r="U31" s="1229"/>
      <c r="V31" s="1242">
        <v>2500</v>
      </c>
      <c r="W31" s="1243">
        <v>2</v>
      </c>
      <c r="X31" s="1244" t="s">
        <v>1359</v>
      </c>
      <c r="Y31" s="1245" t="s">
        <v>1396</v>
      </c>
      <c r="Z31" s="1245" t="s">
        <v>43</v>
      </c>
      <c r="AA31" s="1246" t="s">
        <v>1381</v>
      </c>
      <c r="AB31" s="1247" t="s">
        <v>1395</v>
      </c>
    </row>
    <row r="32" spans="1:28" ht="15.6" x14ac:dyDescent="0.3">
      <c r="A32" s="2137"/>
      <c r="B32" s="1225">
        <v>0</v>
      </c>
      <c r="C32" s="1225">
        <v>0</v>
      </c>
      <c r="D32" s="1225">
        <v>0</v>
      </c>
      <c r="E32" s="1225">
        <v>0</v>
      </c>
      <c r="F32" s="1225">
        <v>0</v>
      </c>
      <c r="G32" s="1225">
        <v>0</v>
      </c>
      <c r="H32" s="1225">
        <v>0</v>
      </c>
      <c r="I32" s="1225">
        <v>0</v>
      </c>
      <c r="J32" s="1225">
        <v>0</v>
      </c>
      <c r="K32" s="1225">
        <v>0</v>
      </c>
      <c r="L32" s="1235" t="s">
        <v>1397</v>
      </c>
      <c r="M32" s="1235" t="s">
        <v>1397</v>
      </c>
      <c r="N32" s="1235" t="s">
        <v>1397</v>
      </c>
      <c r="O32" s="1235" t="s">
        <v>1397</v>
      </c>
      <c r="P32" s="1235" t="s">
        <v>1397</v>
      </c>
      <c r="Q32" s="1248" t="s">
        <v>1397</v>
      </c>
      <c r="R32" s="1231">
        <v>27</v>
      </c>
      <c r="S32" s="1227" t="s">
        <v>1397</v>
      </c>
      <c r="T32" s="1229"/>
      <c r="U32" s="1229"/>
      <c r="V32" s="1242">
        <v>3000</v>
      </c>
      <c r="W32" s="1243">
        <v>3</v>
      </c>
      <c r="X32" s="1244" t="s">
        <v>1359</v>
      </c>
      <c r="Y32" s="1245" t="s">
        <v>1397</v>
      </c>
      <c r="Z32" s="1245" t="s">
        <v>43</v>
      </c>
      <c r="AA32" s="1246" t="s">
        <v>1398</v>
      </c>
      <c r="AB32" s="1247" t="s">
        <v>1395</v>
      </c>
    </row>
    <row r="33" spans="1:28" ht="15.6" x14ac:dyDescent="0.3">
      <c r="A33" s="2137"/>
      <c r="B33" s="1225">
        <v>0</v>
      </c>
      <c r="C33" s="1225">
        <v>0</v>
      </c>
      <c r="D33" s="1225">
        <v>0</v>
      </c>
      <c r="E33" s="1225">
        <v>0</v>
      </c>
      <c r="F33" s="1225">
        <v>0</v>
      </c>
      <c r="G33" s="1225">
        <v>0</v>
      </c>
      <c r="H33" s="1225">
        <v>0</v>
      </c>
      <c r="I33" s="1225">
        <v>0</v>
      </c>
      <c r="J33" s="1225">
        <v>0</v>
      </c>
      <c r="K33" s="1225">
        <v>0</v>
      </c>
      <c r="L33" s="1225">
        <v>0</v>
      </c>
      <c r="M33" s="1235" t="s">
        <v>1399</v>
      </c>
      <c r="N33" s="1235" t="s">
        <v>1399</v>
      </c>
      <c r="O33" s="1235" t="s">
        <v>1399</v>
      </c>
      <c r="P33" s="1235" t="s">
        <v>1399</v>
      </c>
      <c r="Q33" s="1248" t="s">
        <v>1399</v>
      </c>
      <c r="R33" s="1231">
        <v>28</v>
      </c>
      <c r="S33" s="1227" t="s">
        <v>1399</v>
      </c>
      <c r="T33" s="1229"/>
      <c r="U33" s="1229"/>
      <c r="V33" s="1242">
        <v>3200</v>
      </c>
      <c r="W33" s="1243">
        <v>4</v>
      </c>
      <c r="X33" s="1244" t="s">
        <v>1359</v>
      </c>
      <c r="Y33" s="1245" t="s">
        <v>1399</v>
      </c>
      <c r="Z33" s="1245" t="s">
        <v>43</v>
      </c>
      <c r="AA33" s="1246" t="s">
        <v>1384</v>
      </c>
      <c r="AB33" s="1247" t="s">
        <v>1395</v>
      </c>
    </row>
    <row r="34" spans="1:28" ht="15.6" x14ac:dyDescent="0.3">
      <c r="A34" s="2137"/>
      <c r="B34" s="1225">
        <v>0</v>
      </c>
      <c r="C34" s="1225">
        <v>0</v>
      </c>
      <c r="D34" s="1225">
        <v>0</v>
      </c>
      <c r="E34" s="1225">
        <v>0</v>
      </c>
      <c r="F34" s="1225">
        <v>0</v>
      </c>
      <c r="G34" s="1225">
        <v>0</v>
      </c>
      <c r="H34" s="1225">
        <v>0</v>
      </c>
      <c r="I34" s="1225">
        <v>0</v>
      </c>
      <c r="J34" s="1225">
        <v>0</v>
      </c>
      <c r="K34" s="1225">
        <v>0</v>
      </c>
      <c r="L34" s="1225">
        <v>0</v>
      </c>
      <c r="M34" s="1225">
        <v>0</v>
      </c>
      <c r="N34" s="1235">
        <v>3600</v>
      </c>
      <c r="O34" s="1235">
        <v>3600</v>
      </c>
      <c r="P34" s="1235">
        <v>3600</v>
      </c>
      <c r="Q34" s="1248">
        <v>3600</v>
      </c>
      <c r="R34" s="1231">
        <v>29</v>
      </c>
      <c r="S34" s="1227">
        <v>3600</v>
      </c>
      <c r="T34" s="1229"/>
      <c r="U34" s="1229"/>
      <c r="V34" s="1242">
        <v>3600</v>
      </c>
      <c r="W34" s="1243">
        <v>5</v>
      </c>
      <c r="X34" s="1244" t="s">
        <v>1359</v>
      </c>
      <c r="Y34" s="1245" t="s">
        <v>1400</v>
      </c>
      <c r="Z34" s="1245" t="s">
        <v>43</v>
      </c>
      <c r="AA34" s="1246" t="s">
        <v>1388</v>
      </c>
      <c r="AB34" s="1247" t="s">
        <v>1395</v>
      </c>
    </row>
    <row r="35" spans="1:28" ht="15.6" x14ac:dyDescent="0.3">
      <c r="A35" s="2137"/>
      <c r="B35" s="1225">
        <v>0</v>
      </c>
      <c r="C35" s="1225">
        <v>0</v>
      </c>
      <c r="D35" s="1225">
        <v>0</v>
      </c>
      <c r="E35" s="1225">
        <v>0</v>
      </c>
      <c r="F35" s="1225">
        <v>0</v>
      </c>
      <c r="G35" s="1225">
        <v>0</v>
      </c>
      <c r="H35" s="1225">
        <v>0</v>
      </c>
      <c r="I35" s="1225">
        <v>0</v>
      </c>
      <c r="J35" s="1225">
        <v>0</v>
      </c>
      <c r="K35" s="1225">
        <v>0</v>
      </c>
      <c r="L35" s="1225">
        <v>0</v>
      </c>
      <c r="M35" s="1225">
        <v>0</v>
      </c>
      <c r="N35" s="1235">
        <v>4000</v>
      </c>
      <c r="O35" s="1235">
        <v>4000</v>
      </c>
      <c r="P35" s="1235">
        <v>4000</v>
      </c>
      <c r="Q35" s="1248">
        <v>4000</v>
      </c>
      <c r="R35" s="1231">
        <v>30</v>
      </c>
      <c r="S35" s="1227">
        <v>4000</v>
      </c>
      <c r="T35" s="1229"/>
      <c r="U35" s="1229"/>
      <c r="V35" s="1242">
        <v>4000</v>
      </c>
      <c r="W35" s="1243">
        <v>6</v>
      </c>
      <c r="X35" s="1244" t="s">
        <v>1359</v>
      </c>
      <c r="Y35" s="1245" t="s">
        <v>1401</v>
      </c>
      <c r="Z35" s="1245" t="s">
        <v>43</v>
      </c>
      <c r="AA35" s="1246" t="s">
        <v>1388</v>
      </c>
      <c r="AB35" s="1247" t="s">
        <v>1395</v>
      </c>
    </row>
    <row r="36" spans="1:28" ht="15.6" x14ac:dyDescent="0.3">
      <c r="A36" s="2137"/>
      <c r="B36" s="1225">
        <v>0</v>
      </c>
      <c r="C36" s="1225">
        <v>0</v>
      </c>
      <c r="D36" s="1225">
        <v>0</v>
      </c>
      <c r="E36" s="1225">
        <v>0</v>
      </c>
      <c r="F36" s="1225">
        <v>0</v>
      </c>
      <c r="G36" s="1225">
        <v>0</v>
      </c>
      <c r="H36" s="1225">
        <v>0</v>
      </c>
      <c r="I36" s="1225">
        <v>0</v>
      </c>
      <c r="J36" s="1225">
        <v>0</v>
      </c>
      <c r="K36" s="1225">
        <v>0</v>
      </c>
      <c r="L36" s="1225">
        <v>0</v>
      </c>
      <c r="M36" s="1225">
        <v>0</v>
      </c>
      <c r="N36" s="1225">
        <v>0</v>
      </c>
      <c r="O36" s="1235" t="s">
        <v>1402</v>
      </c>
      <c r="P36" s="1235" t="s">
        <v>1402</v>
      </c>
      <c r="Q36" s="1248" t="s">
        <v>1402</v>
      </c>
      <c r="R36" s="1231">
        <v>31</v>
      </c>
      <c r="S36" s="1227" t="s">
        <v>1402</v>
      </c>
      <c r="T36" s="1229"/>
      <c r="U36" s="1229"/>
      <c r="V36" s="1242">
        <v>5000</v>
      </c>
      <c r="W36" s="1243">
        <v>7</v>
      </c>
      <c r="X36" s="1244" t="s">
        <v>1359</v>
      </c>
      <c r="Y36" s="1245" t="s">
        <v>1402</v>
      </c>
      <c r="Z36" s="1245" t="s">
        <v>43</v>
      </c>
      <c r="AA36" s="1246" t="s">
        <v>1391</v>
      </c>
      <c r="AB36" s="1247" t="s">
        <v>1395</v>
      </c>
    </row>
    <row r="37" spans="1:28" ht="15.6" x14ac:dyDescent="0.3">
      <c r="A37" s="2137"/>
      <c r="B37" s="1225">
        <v>0</v>
      </c>
      <c r="C37" s="1225">
        <v>0</v>
      </c>
      <c r="D37" s="1225">
        <v>0</v>
      </c>
      <c r="E37" s="1225">
        <v>0</v>
      </c>
      <c r="F37" s="1225">
        <v>0</v>
      </c>
      <c r="G37" s="1225">
        <v>0</v>
      </c>
      <c r="H37" s="1225">
        <v>0</v>
      </c>
      <c r="I37" s="1225">
        <v>0</v>
      </c>
      <c r="J37" s="1225">
        <v>0</v>
      </c>
      <c r="K37" s="1225">
        <v>0</v>
      </c>
      <c r="L37" s="1225">
        <v>0</v>
      </c>
      <c r="M37" s="1225">
        <v>0</v>
      </c>
      <c r="N37" s="1225">
        <v>0</v>
      </c>
      <c r="O37" s="1225">
        <v>0</v>
      </c>
      <c r="P37" s="1235">
        <v>6000</v>
      </c>
      <c r="Q37" s="1248">
        <v>6000</v>
      </c>
      <c r="R37" s="1231">
        <v>32</v>
      </c>
      <c r="S37" s="1227">
        <v>6000</v>
      </c>
      <c r="T37" s="1229"/>
      <c r="U37" s="1229"/>
      <c r="V37" s="1242">
        <v>6000</v>
      </c>
      <c r="W37" s="1243">
        <v>8</v>
      </c>
      <c r="X37" s="1244" t="s">
        <v>1359</v>
      </c>
      <c r="Y37" s="1245" t="s">
        <v>1403</v>
      </c>
      <c r="Z37" s="1245" t="s">
        <v>43</v>
      </c>
      <c r="AA37" s="1246" t="s">
        <v>1404</v>
      </c>
      <c r="AB37" s="1247">
        <v>64</v>
      </c>
    </row>
    <row r="38" spans="1:28" ht="15.6" x14ac:dyDescent="0.3">
      <c r="A38" s="2138"/>
      <c r="B38" s="1228">
        <v>0</v>
      </c>
      <c r="C38" s="1228">
        <v>0</v>
      </c>
      <c r="D38" s="1228">
        <v>0</v>
      </c>
      <c r="E38" s="1228">
        <v>0</v>
      </c>
      <c r="F38" s="1228">
        <v>0</v>
      </c>
      <c r="G38" s="1228">
        <v>0</v>
      </c>
      <c r="H38" s="1228">
        <v>0</v>
      </c>
      <c r="I38" s="1228">
        <v>0</v>
      </c>
      <c r="J38" s="1228">
        <v>0</v>
      </c>
      <c r="K38" s="1228">
        <v>0</v>
      </c>
      <c r="L38" s="1228">
        <v>0</v>
      </c>
      <c r="M38" s="1228">
        <v>0</v>
      </c>
      <c r="N38" s="1228">
        <v>0</v>
      </c>
      <c r="O38" s="1228">
        <v>0</v>
      </c>
      <c r="P38" s="1228">
        <v>0</v>
      </c>
      <c r="Q38" s="1249" t="s">
        <v>1405</v>
      </c>
      <c r="R38" s="1231">
        <v>33</v>
      </c>
      <c r="S38" s="1227" t="s">
        <v>1405</v>
      </c>
      <c r="T38" s="1229"/>
      <c r="U38" s="1229"/>
      <c r="V38" s="1262" t="s">
        <v>1406</v>
      </c>
      <c r="W38" s="1263">
        <v>9</v>
      </c>
      <c r="X38" s="1264" t="s">
        <v>1359</v>
      </c>
      <c r="Y38" s="1264">
        <v>6400</v>
      </c>
      <c r="Z38" s="1265" t="s">
        <v>43</v>
      </c>
      <c r="AA38" s="1266" t="s">
        <v>1395</v>
      </c>
      <c r="AB38" s="1267" t="s">
        <v>1395</v>
      </c>
    </row>
    <row r="39" spans="1:28" x14ac:dyDescent="0.3">
      <c r="A39" s="1229"/>
      <c r="B39" s="1250"/>
      <c r="C39" s="1250"/>
      <c r="D39" s="1250"/>
      <c r="E39" s="1250"/>
      <c r="F39" s="1250"/>
      <c r="G39" s="1250"/>
      <c r="H39" s="1250"/>
      <c r="I39" s="1250"/>
      <c r="J39" s="1250"/>
      <c r="K39" s="1250"/>
      <c r="L39" s="1250"/>
      <c r="M39" s="1250"/>
      <c r="N39" s="1250"/>
      <c r="O39" s="1250"/>
      <c r="P39" s="1250"/>
      <c r="Q39" s="1250"/>
      <c r="R39" s="1229"/>
      <c r="S39" s="1229"/>
      <c r="T39" s="1229"/>
      <c r="U39" s="1229"/>
      <c r="V39" s="1251" t="s">
        <v>1408</v>
      </c>
      <c r="W39" s="1252"/>
      <c r="X39" s="1252"/>
      <c r="Y39" s="1252"/>
      <c r="Z39" s="1252"/>
      <c r="AA39" s="1252"/>
      <c r="AB39" s="1252"/>
    </row>
    <row r="40" spans="1:28" x14ac:dyDescent="0.3">
      <c r="A40" s="1229"/>
      <c r="B40" s="1250"/>
      <c r="C40" s="1250"/>
      <c r="D40" s="1250"/>
      <c r="E40" s="1250"/>
      <c r="F40" s="1250"/>
      <c r="G40" s="1250"/>
      <c r="H40" s="1250"/>
      <c r="I40" s="1250"/>
      <c r="J40" s="1250"/>
      <c r="K40" s="1250"/>
      <c r="L40" s="1250"/>
      <c r="M40" s="1250"/>
      <c r="N40" s="1250"/>
      <c r="O40" s="1250"/>
      <c r="P40" s="1250"/>
      <c r="Q40" s="1250"/>
      <c r="R40" s="1229"/>
      <c r="S40" s="1229"/>
      <c r="T40" s="1229"/>
      <c r="U40" s="1229"/>
      <c r="V40" s="1253"/>
      <c r="W40" s="1252"/>
      <c r="X40" s="1252"/>
      <c r="Y40" s="1252"/>
      <c r="Z40" s="1252"/>
      <c r="AA40" s="1252"/>
      <c r="AB40" s="1252"/>
    </row>
  </sheetData>
  <mergeCells count="4">
    <mergeCell ref="A3:A5"/>
    <mergeCell ref="B3:Q3"/>
    <mergeCell ref="V4:AB5"/>
    <mergeCell ref="A6:A38"/>
  </mergeCells>
  <conditionalFormatting sqref="B6:Q38">
    <cfRule type="cellIs" dxfId="4" priority="1" stopIfTrue="1" operator="equal">
      <formula>0</formula>
    </cfRule>
  </conditionalFormatting>
  <conditionalFormatting sqref="S6 S8:S38">
    <cfRule type="expression" dxfId="3" priority="2" stopIfTrue="1">
      <formula>"If(T34&lt;37.5)"</formula>
    </cfRule>
    <cfRule type="expression" dxfId="2" priority="3" stopIfTrue="1">
      <formula>"if(T34&gt;100)"</formula>
    </cfRule>
  </conditionalFormatting>
  <conditionalFormatting sqref="S7">
    <cfRule type="expression" dxfId="1" priority="4" stopIfTrue="1">
      <formula>"If(T35&lt;37.5)"</formula>
    </cfRule>
    <cfRule type="expression" dxfId="0" priority="5" stopIfTrue="1">
      <formula>"if(T35&gt;100)"</formula>
    </cfRule>
  </conditionalFormatting>
  <pageMargins left="0.7" right="0.7" top="0.75" bottom="0.75" header="0.3" footer="0.3"/>
  <pageSetup paperSize="3"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3"/>
  </sheetPr>
  <dimension ref="A1:AO18"/>
  <sheetViews>
    <sheetView zoomScale="70" zoomScaleNormal="70" workbookViewId="0">
      <selection activeCell="AD5" sqref="AD5:AF14"/>
    </sheetView>
  </sheetViews>
  <sheetFormatPr defaultRowHeight="14.4" x14ac:dyDescent="0.3"/>
  <cols>
    <col min="2" max="2" width="9.44140625" bestFit="1" customWidth="1"/>
    <col min="3" max="3" width="33.5546875" bestFit="1" customWidth="1"/>
    <col min="5" max="5" width="9.44140625" bestFit="1" customWidth="1"/>
    <col min="6" max="6" width="12.109375" bestFit="1" customWidth="1"/>
    <col min="8" max="8" width="9.44140625" bestFit="1" customWidth="1"/>
    <col min="13" max="13" width="9.44140625" bestFit="1" customWidth="1"/>
    <col min="14" max="16" width="5.33203125" bestFit="1" customWidth="1"/>
    <col min="17" max="17" width="8.88671875" bestFit="1" customWidth="1"/>
    <col min="18" max="19" width="8.6640625" bestFit="1" customWidth="1"/>
    <col min="20" max="20" width="9.6640625" bestFit="1" customWidth="1"/>
    <col min="22" max="22" width="9.44140625" bestFit="1" customWidth="1"/>
    <col min="31" max="32" width="11.88671875" customWidth="1"/>
    <col min="38" max="38" width="27.6640625" bestFit="1" customWidth="1"/>
  </cols>
  <sheetData>
    <row r="1" spans="1:41" x14ac:dyDescent="0.3">
      <c r="A1" s="131" t="s">
        <v>274</v>
      </c>
    </row>
    <row r="3" spans="1:41" ht="23.4" x14ac:dyDescent="0.45">
      <c r="A3" s="27" t="s">
        <v>175</v>
      </c>
      <c r="AN3" s="53"/>
      <c r="AO3" s="53"/>
    </row>
    <row r="4" spans="1:41" ht="15" thickBot="1" x14ac:dyDescent="0.35"/>
    <row r="5" spans="1:41" x14ac:dyDescent="0.3">
      <c r="B5" s="1819" t="s">
        <v>95</v>
      </c>
      <c r="C5" s="1821"/>
      <c r="D5" s="83"/>
      <c r="E5" s="1859" t="s">
        <v>96</v>
      </c>
      <c r="F5" s="1860"/>
      <c r="G5" s="82"/>
      <c r="H5" s="1859" t="s">
        <v>120</v>
      </c>
      <c r="I5" s="1814"/>
      <c r="J5" s="1814"/>
      <c r="K5" s="1860"/>
      <c r="L5" s="96"/>
      <c r="M5" s="1819" t="s">
        <v>97</v>
      </c>
      <c r="N5" s="1820"/>
      <c r="O5" s="1820"/>
      <c r="P5" s="1820"/>
      <c r="Q5" s="1820"/>
      <c r="R5" s="1820"/>
      <c r="S5" s="1820"/>
      <c r="T5" s="1821"/>
      <c r="U5" s="83"/>
      <c r="V5" s="1819" t="s">
        <v>98</v>
      </c>
      <c r="W5" s="1820"/>
      <c r="X5" s="1821"/>
      <c r="Y5" s="83"/>
      <c r="Z5" s="1819" t="s">
        <v>279</v>
      </c>
      <c r="AA5" s="1820"/>
      <c r="AB5" s="1821"/>
      <c r="AC5" s="83"/>
      <c r="AD5" s="1819" t="s">
        <v>280</v>
      </c>
      <c r="AE5" s="1820"/>
      <c r="AF5" s="1821"/>
      <c r="AG5" s="80"/>
      <c r="AH5" s="1819" t="s">
        <v>288</v>
      </c>
      <c r="AI5" s="1820"/>
      <c r="AJ5" s="1821"/>
      <c r="AK5" s="80"/>
      <c r="AL5" s="2142" t="s">
        <v>289</v>
      </c>
    </row>
    <row r="6" spans="1:41" ht="15" thickBot="1" x14ac:dyDescent="0.35">
      <c r="B6" s="1955" t="s">
        <v>137</v>
      </c>
      <c r="C6" s="1927"/>
      <c r="E6" s="1861" t="s">
        <v>138</v>
      </c>
      <c r="F6" s="1862"/>
      <c r="H6" s="1861" t="s">
        <v>139</v>
      </c>
      <c r="I6" s="1815"/>
      <c r="J6" s="1815"/>
      <c r="K6" s="1862"/>
      <c r="L6" s="14"/>
      <c r="M6" s="1847" t="s">
        <v>159</v>
      </c>
      <c r="N6" s="2143"/>
      <c r="O6" s="2143"/>
      <c r="P6" s="2143"/>
      <c r="Q6" s="2143"/>
      <c r="R6" s="2143"/>
      <c r="S6" s="2143"/>
      <c r="T6" s="1848"/>
      <c r="V6" s="1847" t="s">
        <v>140</v>
      </c>
      <c r="W6" s="2143"/>
      <c r="X6" s="1848"/>
      <c r="Z6" s="1847" t="s">
        <v>281</v>
      </c>
      <c r="AA6" s="2143"/>
      <c r="AB6" s="1848"/>
      <c r="AD6" s="1829" t="s">
        <v>282</v>
      </c>
      <c r="AE6" s="1827"/>
      <c r="AF6" s="1965"/>
      <c r="AH6" s="1847" t="s">
        <v>203</v>
      </c>
      <c r="AI6" s="2143"/>
      <c r="AJ6" s="1848"/>
      <c r="AL6" s="2142"/>
    </row>
    <row r="7" spans="1:41" ht="15" thickBot="1" x14ac:dyDescent="0.35">
      <c r="B7" s="1863" t="s">
        <v>89</v>
      </c>
      <c r="C7" s="1863" t="s">
        <v>60</v>
      </c>
      <c r="E7" s="1863" t="s">
        <v>89</v>
      </c>
      <c r="F7" s="1863" t="s">
        <v>60</v>
      </c>
      <c r="H7" s="1863" t="s">
        <v>89</v>
      </c>
      <c r="I7" s="1786" t="s">
        <v>60</v>
      </c>
      <c r="J7" s="1787"/>
      <c r="K7" s="1788"/>
      <c r="L7" s="7"/>
      <c r="M7" s="2059" t="s">
        <v>60</v>
      </c>
      <c r="N7" s="2151"/>
      <c r="O7" s="2151"/>
      <c r="P7" s="2151"/>
      <c r="Q7" s="2151"/>
      <c r="R7" s="2151"/>
      <c r="S7" s="2151"/>
      <c r="T7" s="2060"/>
      <c r="V7" s="2144" t="s">
        <v>89</v>
      </c>
      <c r="W7" s="2145" t="s">
        <v>60</v>
      </c>
      <c r="X7" s="1848"/>
      <c r="Z7" s="2144" t="s">
        <v>89</v>
      </c>
      <c r="AA7" s="2145" t="s">
        <v>60</v>
      </c>
      <c r="AB7" s="1848"/>
      <c r="AD7" s="2144" t="s">
        <v>89</v>
      </c>
      <c r="AE7" s="2145" t="s">
        <v>60</v>
      </c>
      <c r="AF7" s="1965"/>
      <c r="AH7" s="2144" t="s">
        <v>89</v>
      </c>
      <c r="AI7" s="2145" t="s">
        <v>60</v>
      </c>
      <c r="AJ7" s="1848"/>
    </row>
    <row r="8" spans="1:41" ht="15" thickBot="1" x14ac:dyDescent="0.35">
      <c r="B8" s="1850"/>
      <c r="C8" s="1850"/>
      <c r="E8" s="1850"/>
      <c r="F8" s="1850"/>
      <c r="H8" s="1850"/>
      <c r="I8" s="1858"/>
      <c r="J8" s="1856"/>
      <c r="K8" s="1857"/>
      <c r="L8" s="3"/>
      <c r="M8" s="1849" t="s">
        <v>89</v>
      </c>
      <c r="N8" s="1883" t="s">
        <v>145</v>
      </c>
      <c r="O8" s="1842" t="s">
        <v>146</v>
      </c>
      <c r="P8" s="1842" t="s">
        <v>147</v>
      </c>
      <c r="Q8" s="1842" t="s">
        <v>144</v>
      </c>
      <c r="R8" s="2034" t="s">
        <v>149</v>
      </c>
      <c r="S8" s="1865"/>
      <c r="T8" s="1936"/>
      <c r="V8" s="2144"/>
      <c r="W8" s="2145"/>
      <c r="X8" s="1848"/>
      <c r="Z8" s="2144"/>
      <c r="AA8" s="2145"/>
      <c r="AB8" s="1848"/>
      <c r="AD8" s="2144"/>
      <c r="AE8" s="2145"/>
      <c r="AF8" s="1965"/>
      <c r="AH8" s="2144"/>
      <c r="AI8" s="2145"/>
      <c r="AJ8" s="1848"/>
    </row>
    <row r="9" spans="1:41" ht="15" thickBot="1" x14ac:dyDescent="0.35">
      <c r="B9" s="33" t="s">
        <v>15</v>
      </c>
      <c r="C9" s="6" t="s">
        <v>176</v>
      </c>
      <c r="E9" s="32" t="s">
        <v>15</v>
      </c>
      <c r="F9" s="12" t="s">
        <v>178</v>
      </c>
      <c r="H9" s="34">
        <v>8</v>
      </c>
      <c r="I9" s="1859" t="s">
        <v>122</v>
      </c>
      <c r="J9" s="1814"/>
      <c r="K9" s="1860"/>
      <c r="L9" s="20"/>
      <c r="M9" s="1849"/>
      <c r="N9" s="1883"/>
      <c r="O9" s="1842"/>
      <c r="P9" s="1842"/>
      <c r="Q9" s="1842"/>
      <c r="R9" s="293" t="s">
        <v>150</v>
      </c>
      <c r="S9" s="293" t="s">
        <v>151</v>
      </c>
      <c r="T9" s="277" t="s">
        <v>152</v>
      </c>
      <c r="V9" s="40">
        <v>1</v>
      </c>
      <c r="W9" s="2148" t="s">
        <v>1054</v>
      </c>
      <c r="X9" s="2150"/>
      <c r="Z9" s="40" t="s">
        <v>31</v>
      </c>
      <c r="AA9" s="2148" t="s">
        <v>283</v>
      </c>
      <c r="AB9" s="2150"/>
      <c r="AD9" s="1347" t="s">
        <v>1</v>
      </c>
      <c r="AE9" s="2148" t="s">
        <v>285</v>
      </c>
      <c r="AF9" s="2149"/>
      <c r="AH9" s="32" t="s">
        <v>204</v>
      </c>
      <c r="AI9" s="2146" t="s">
        <v>158</v>
      </c>
      <c r="AJ9" s="2060"/>
    </row>
    <row r="10" spans="1:41" ht="15" thickBot="1" x14ac:dyDescent="0.35">
      <c r="B10" s="28" t="s">
        <v>173</v>
      </c>
      <c r="C10" s="16"/>
      <c r="H10" s="34">
        <v>16</v>
      </c>
      <c r="I10" s="1851" t="s">
        <v>124</v>
      </c>
      <c r="J10" s="2152"/>
      <c r="K10" s="1852"/>
      <c r="L10" s="20"/>
      <c r="M10" s="673" t="s">
        <v>42</v>
      </c>
      <c r="N10" s="674">
        <v>65</v>
      </c>
      <c r="O10" s="674">
        <v>65</v>
      </c>
      <c r="P10" s="674">
        <v>50</v>
      </c>
      <c r="Q10" s="674">
        <v>50</v>
      </c>
      <c r="R10" s="674" t="s">
        <v>153</v>
      </c>
      <c r="S10" s="464"/>
      <c r="T10" s="461"/>
      <c r="V10" s="40">
        <v>2</v>
      </c>
      <c r="W10" s="2148" t="s">
        <v>1055</v>
      </c>
      <c r="X10" s="2150"/>
      <c r="Z10" s="32" t="s">
        <v>15</v>
      </c>
      <c r="AA10" s="2146" t="s">
        <v>284</v>
      </c>
      <c r="AB10" s="2060"/>
      <c r="AD10" s="1347" t="s">
        <v>10</v>
      </c>
      <c r="AE10" s="2148" t="s">
        <v>286</v>
      </c>
      <c r="AF10" s="2149"/>
    </row>
    <row r="11" spans="1:41" ht="16.8" thickBot="1" x14ac:dyDescent="0.35">
      <c r="B11" s="18"/>
      <c r="C11" s="6" t="s">
        <v>177</v>
      </c>
      <c r="H11" s="34">
        <v>20</v>
      </c>
      <c r="I11" s="1851" t="s">
        <v>125</v>
      </c>
      <c r="J11" s="2152"/>
      <c r="K11" s="1852"/>
      <c r="L11" s="20"/>
      <c r="M11" s="676" t="s">
        <v>33</v>
      </c>
      <c r="N11" s="675">
        <v>65</v>
      </c>
      <c r="O11" s="675">
        <v>65</v>
      </c>
      <c r="P11" s="675">
        <v>65</v>
      </c>
      <c r="Q11" s="675">
        <v>65</v>
      </c>
      <c r="R11" s="675" t="s">
        <v>154</v>
      </c>
      <c r="S11" s="675">
        <v>3200</v>
      </c>
      <c r="T11" s="454"/>
      <c r="V11" s="32">
        <v>3</v>
      </c>
      <c r="W11" s="2146" t="s">
        <v>1056</v>
      </c>
      <c r="X11" s="2060"/>
      <c r="AD11" s="1348" t="s">
        <v>1504</v>
      </c>
      <c r="AE11" s="2146" t="s">
        <v>287</v>
      </c>
      <c r="AF11" s="1905"/>
    </row>
    <row r="12" spans="1:41" x14ac:dyDescent="0.3">
      <c r="H12" s="34">
        <v>32</v>
      </c>
      <c r="I12" s="1851" t="s">
        <v>133</v>
      </c>
      <c r="J12" s="2152"/>
      <c r="K12" s="1852"/>
      <c r="L12" s="20"/>
      <c r="M12" s="676" t="s">
        <v>23</v>
      </c>
      <c r="N12" s="675">
        <v>85</v>
      </c>
      <c r="O12" s="675">
        <v>85</v>
      </c>
      <c r="P12" s="675">
        <v>65</v>
      </c>
      <c r="Q12" s="675">
        <v>65</v>
      </c>
      <c r="R12" s="675" t="s">
        <v>154</v>
      </c>
      <c r="S12" s="451"/>
      <c r="T12" s="454"/>
      <c r="AD12" s="28" t="s">
        <v>174</v>
      </c>
      <c r="AE12" s="977"/>
      <c r="AF12" s="16"/>
    </row>
    <row r="13" spans="1:41" x14ac:dyDescent="0.3">
      <c r="H13" s="34">
        <v>40</v>
      </c>
      <c r="I13" s="1851" t="s">
        <v>127</v>
      </c>
      <c r="J13" s="2152"/>
      <c r="K13" s="1852"/>
      <c r="L13" s="20"/>
      <c r="M13" s="676" t="s">
        <v>37</v>
      </c>
      <c r="N13" s="675">
        <v>100</v>
      </c>
      <c r="O13" s="675">
        <v>100</v>
      </c>
      <c r="P13" s="675">
        <v>65</v>
      </c>
      <c r="Q13" s="675">
        <v>65</v>
      </c>
      <c r="R13" s="675" t="s">
        <v>154</v>
      </c>
      <c r="S13" s="451"/>
      <c r="T13" s="454"/>
      <c r="AD13" s="2147" t="s">
        <v>1505</v>
      </c>
      <c r="AE13" s="1781"/>
      <c r="AF13" s="1782"/>
    </row>
    <row r="14" spans="1:41" ht="15" thickBot="1" x14ac:dyDescent="0.35">
      <c r="H14" s="35">
        <v>50</v>
      </c>
      <c r="I14" s="1861" t="s">
        <v>134</v>
      </c>
      <c r="J14" s="1815"/>
      <c r="K14" s="1862"/>
      <c r="L14" s="20"/>
      <c r="M14" s="676" t="s">
        <v>15</v>
      </c>
      <c r="N14" s="675">
        <v>85</v>
      </c>
      <c r="O14" s="675">
        <v>85</v>
      </c>
      <c r="P14" s="675">
        <v>85</v>
      </c>
      <c r="Q14" s="675">
        <v>85</v>
      </c>
      <c r="R14" s="451"/>
      <c r="S14" s="675" t="s">
        <v>155</v>
      </c>
      <c r="T14" s="454"/>
      <c r="AD14" s="2139" t="s">
        <v>1506</v>
      </c>
      <c r="AE14" s="2140"/>
      <c r="AF14" s="2141"/>
    </row>
    <row r="15" spans="1:41" x14ac:dyDescent="0.3">
      <c r="M15" s="676" t="s">
        <v>31</v>
      </c>
      <c r="N15" s="675">
        <v>100</v>
      </c>
      <c r="O15" s="675">
        <v>100</v>
      </c>
      <c r="P15" s="675">
        <v>100</v>
      </c>
      <c r="Q15" s="675">
        <v>85</v>
      </c>
      <c r="R15" s="451"/>
      <c r="S15" s="675" t="s">
        <v>155</v>
      </c>
      <c r="T15" s="686" t="s">
        <v>156</v>
      </c>
    </row>
    <row r="16" spans="1:41" x14ac:dyDescent="0.3">
      <c r="M16" s="676" t="s">
        <v>10</v>
      </c>
      <c r="N16" s="675">
        <v>100</v>
      </c>
      <c r="O16" s="675">
        <v>100</v>
      </c>
      <c r="P16" s="675">
        <v>100</v>
      </c>
      <c r="Q16" s="675">
        <v>100</v>
      </c>
      <c r="R16" s="451"/>
      <c r="S16" s="451"/>
      <c r="T16" s="686" t="s">
        <v>157</v>
      </c>
    </row>
    <row r="17" spans="13:20" x14ac:dyDescent="0.3">
      <c r="M17" s="676" t="s">
        <v>40</v>
      </c>
      <c r="N17" s="675">
        <v>150</v>
      </c>
      <c r="O17" s="675">
        <v>150</v>
      </c>
      <c r="P17" s="675">
        <v>100</v>
      </c>
      <c r="Q17" s="675">
        <v>100</v>
      </c>
      <c r="R17" s="451"/>
      <c r="S17" s="451"/>
      <c r="T17" s="686" t="s">
        <v>157</v>
      </c>
    </row>
    <row r="18" spans="13:20" ht="15" thickBot="1" x14ac:dyDescent="0.35">
      <c r="M18" s="735" t="s">
        <v>46</v>
      </c>
      <c r="N18" s="736">
        <v>200</v>
      </c>
      <c r="O18" s="736">
        <v>200</v>
      </c>
      <c r="P18" s="736">
        <v>100</v>
      </c>
      <c r="Q18" s="736">
        <v>100</v>
      </c>
      <c r="R18" s="737"/>
      <c r="S18" s="737"/>
      <c r="T18" s="738" t="s">
        <v>157</v>
      </c>
    </row>
  </sheetData>
  <mergeCells count="55">
    <mergeCell ref="H5:K5"/>
    <mergeCell ref="W11:X11"/>
    <mergeCell ref="I14:K14"/>
    <mergeCell ref="I13:K13"/>
    <mergeCell ref="I12:K12"/>
    <mergeCell ref="I11:K11"/>
    <mergeCell ref="M6:T6"/>
    <mergeCell ref="H6:K6"/>
    <mergeCell ref="R8:T8"/>
    <mergeCell ref="Q8:Q9"/>
    <mergeCell ref="P8:P9"/>
    <mergeCell ref="O8:O9"/>
    <mergeCell ref="N8:N9"/>
    <mergeCell ref="M8:M9"/>
    <mergeCell ref="I9:K9"/>
    <mergeCell ref="H7:H8"/>
    <mergeCell ref="B5:C5"/>
    <mergeCell ref="B6:C6"/>
    <mergeCell ref="B7:B8"/>
    <mergeCell ref="C7:C8"/>
    <mergeCell ref="E7:E8"/>
    <mergeCell ref="E6:F6"/>
    <mergeCell ref="E5:F5"/>
    <mergeCell ref="F7:F8"/>
    <mergeCell ref="W7:X8"/>
    <mergeCell ref="W9:X9"/>
    <mergeCell ref="W10:X10"/>
    <mergeCell ref="I7:K8"/>
    <mergeCell ref="M7:T7"/>
    <mergeCell ref="I10:K10"/>
    <mergeCell ref="M5:T5"/>
    <mergeCell ref="AA10:AB10"/>
    <mergeCell ref="AD5:AF5"/>
    <mergeCell ref="AD6:AF6"/>
    <mergeCell ref="AD7:AD8"/>
    <mergeCell ref="AE7:AF8"/>
    <mergeCell ref="AE9:AF9"/>
    <mergeCell ref="AE10:AF10"/>
    <mergeCell ref="AA9:AB9"/>
    <mergeCell ref="Z5:AB5"/>
    <mergeCell ref="Z6:AB6"/>
    <mergeCell ref="Z7:Z8"/>
    <mergeCell ref="AA7:AB8"/>
    <mergeCell ref="V7:V8"/>
    <mergeCell ref="V5:X5"/>
    <mergeCell ref="V6:X6"/>
    <mergeCell ref="AD14:AF14"/>
    <mergeCell ref="AL5:AL6"/>
    <mergeCell ref="AH5:AJ5"/>
    <mergeCell ref="AH6:AJ6"/>
    <mergeCell ref="AH7:AH8"/>
    <mergeCell ref="AI7:AJ8"/>
    <mergeCell ref="AI9:AJ9"/>
    <mergeCell ref="AE11:AF11"/>
    <mergeCell ref="AD13:AF13"/>
  </mergeCells>
  <hyperlinks>
    <hyperlink ref="A1" location="'DIGITS 1-6 MAIN'!A1" display="Home" xr:uid="{00000000-0004-0000-0B00-000000000000}"/>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7E593A"/>
  </sheetPr>
  <dimension ref="A1:AN25"/>
  <sheetViews>
    <sheetView zoomScale="55" zoomScaleNormal="55" workbookViewId="0"/>
  </sheetViews>
  <sheetFormatPr defaultRowHeight="14.4" x14ac:dyDescent="0.3"/>
  <cols>
    <col min="2" max="2" width="9.44140625" bestFit="1" customWidth="1"/>
    <col min="3" max="3" width="39.88671875" bestFit="1" customWidth="1"/>
    <col min="5" max="5" width="9.44140625" bestFit="1" customWidth="1"/>
    <col min="6" max="6" width="22.44140625" bestFit="1" customWidth="1"/>
    <col min="8" max="8" width="9.44140625" bestFit="1" customWidth="1"/>
    <col min="12" max="12" width="9.44140625" bestFit="1" customWidth="1"/>
    <col min="13" max="15" width="5.33203125" bestFit="1" customWidth="1"/>
    <col min="16" max="16" width="7.33203125" bestFit="1" customWidth="1"/>
    <col min="17" max="17" width="8.33203125" bestFit="1" customWidth="1"/>
    <col min="18" max="20" width="8.5546875" customWidth="1"/>
    <col min="23" max="23" width="9.44140625" bestFit="1" customWidth="1"/>
    <col min="31" max="31" width="25.109375" bestFit="1" customWidth="1"/>
    <col min="32" max="32" width="46.33203125" bestFit="1" customWidth="1"/>
    <col min="33" max="34" width="15.109375" bestFit="1" customWidth="1"/>
    <col min="35" max="36" width="32.5546875" customWidth="1"/>
  </cols>
  <sheetData>
    <row r="1" spans="1:40" x14ac:dyDescent="0.3">
      <c r="A1" s="131" t="s">
        <v>274</v>
      </c>
    </row>
    <row r="3" spans="1:40" ht="23.4" x14ac:dyDescent="0.45">
      <c r="A3" s="27" t="s">
        <v>619</v>
      </c>
      <c r="AM3" s="53"/>
      <c r="AN3" s="53"/>
    </row>
    <row r="4" spans="1:40" ht="15" thickBot="1" x14ac:dyDescent="0.35">
      <c r="AM4" s="53"/>
      <c r="AN4" s="53"/>
    </row>
    <row r="5" spans="1:40" x14ac:dyDescent="0.3">
      <c r="B5" s="1819" t="s">
        <v>95</v>
      </c>
      <c r="C5" s="1821"/>
      <c r="D5" s="83"/>
      <c r="E5" s="1859" t="s">
        <v>96</v>
      </c>
      <c r="F5" s="1860"/>
      <c r="G5" s="80"/>
      <c r="H5" s="1819" t="s">
        <v>120</v>
      </c>
      <c r="I5" s="1820"/>
      <c r="J5" s="1821"/>
      <c r="K5" s="22"/>
      <c r="L5" s="1819" t="s">
        <v>97</v>
      </c>
      <c r="M5" s="1820"/>
      <c r="N5" s="1820"/>
      <c r="O5" s="1820"/>
      <c r="P5" s="1820"/>
      <c r="Q5" s="1820"/>
      <c r="R5" s="1820"/>
      <c r="S5" s="1820"/>
      <c r="T5" s="1821"/>
      <c r="U5" s="103"/>
      <c r="V5" s="471"/>
      <c r="W5" s="1819" t="s">
        <v>98</v>
      </c>
      <c r="X5" s="1820"/>
      <c r="Y5" s="1820"/>
      <c r="Z5" s="1820"/>
      <c r="AA5" s="1820"/>
      <c r="AB5" s="1820"/>
      <c r="AC5" s="1821"/>
      <c r="AD5" s="80"/>
      <c r="AE5" s="81"/>
      <c r="AF5" s="1954" t="s">
        <v>613</v>
      </c>
    </row>
    <row r="6" spans="1:40" ht="15" thickBot="1" x14ac:dyDescent="0.35">
      <c r="B6" s="1955" t="s">
        <v>137</v>
      </c>
      <c r="C6" s="1927"/>
      <c r="E6" s="1861" t="s">
        <v>138</v>
      </c>
      <c r="F6" s="1862"/>
      <c r="H6" s="1816" t="s">
        <v>139</v>
      </c>
      <c r="I6" s="1817"/>
      <c r="J6" s="1818"/>
      <c r="K6" s="14"/>
      <c r="L6" s="1835" t="s">
        <v>159</v>
      </c>
      <c r="M6" s="1836"/>
      <c r="N6" s="1836"/>
      <c r="O6" s="1836"/>
      <c r="P6" s="1836"/>
      <c r="Q6" s="1836"/>
      <c r="R6" s="1836"/>
      <c r="S6" s="1836"/>
      <c r="T6" s="1837"/>
      <c r="U6" s="20"/>
      <c r="V6" s="323"/>
      <c r="W6" s="1816" t="s">
        <v>140</v>
      </c>
      <c r="X6" s="1817"/>
      <c r="Y6" s="1817"/>
      <c r="Z6" s="1817"/>
      <c r="AA6" s="1817"/>
      <c r="AB6" s="1817"/>
      <c r="AC6" s="1818"/>
      <c r="AF6" s="1954"/>
    </row>
    <row r="7" spans="1:40" x14ac:dyDescent="0.3">
      <c r="B7" s="1809" t="s">
        <v>89</v>
      </c>
      <c r="C7" s="1821" t="s">
        <v>60</v>
      </c>
      <c r="E7" s="1863" t="s">
        <v>89</v>
      </c>
      <c r="F7" s="1863" t="s">
        <v>60</v>
      </c>
      <c r="H7" s="1863" t="s">
        <v>89</v>
      </c>
      <c r="I7" s="1786" t="s">
        <v>60</v>
      </c>
      <c r="J7" s="1788"/>
      <c r="K7" s="7"/>
      <c r="L7" s="1849" t="s">
        <v>89</v>
      </c>
      <c r="M7" s="2158" t="s">
        <v>141</v>
      </c>
      <c r="N7" s="1934" t="s">
        <v>142</v>
      </c>
      <c r="O7" s="1934" t="s">
        <v>143</v>
      </c>
      <c r="P7" s="1934" t="s">
        <v>638</v>
      </c>
      <c r="Q7" s="2155" t="s">
        <v>148</v>
      </c>
      <c r="R7" s="1839" t="s">
        <v>149</v>
      </c>
      <c r="S7" s="1865"/>
      <c r="T7" s="1936"/>
      <c r="U7" s="13"/>
      <c r="V7" s="324"/>
      <c r="W7" s="1809" t="s">
        <v>89</v>
      </c>
      <c r="X7" s="1786" t="s">
        <v>60</v>
      </c>
      <c r="Y7" s="1787"/>
      <c r="Z7" s="1787"/>
      <c r="AA7" s="1787"/>
      <c r="AB7" s="1787"/>
      <c r="AC7" s="1788"/>
    </row>
    <row r="8" spans="1:40" ht="15" thickBot="1" x14ac:dyDescent="0.35">
      <c r="B8" s="1810"/>
      <c r="C8" s="1837"/>
      <c r="E8" s="1850"/>
      <c r="F8" s="1850"/>
      <c r="H8" s="1850"/>
      <c r="I8" s="1858"/>
      <c r="J8" s="1857"/>
      <c r="K8" s="3"/>
      <c r="L8" s="1850"/>
      <c r="M8" s="2159"/>
      <c r="N8" s="2157"/>
      <c r="O8" s="2157"/>
      <c r="P8" s="2157"/>
      <c r="Q8" s="2156"/>
      <c r="R8" s="102" t="s">
        <v>150</v>
      </c>
      <c r="S8" s="25" t="s">
        <v>151</v>
      </c>
      <c r="T8" s="26" t="s">
        <v>152</v>
      </c>
      <c r="U8" s="20"/>
      <c r="V8" s="324"/>
      <c r="W8" s="1810"/>
      <c r="X8" s="1858"/>
      <c r="Y8" s="1856"/>
      <c r="Z8" s="1856"/>
      <c r="AA8" s="1856"/>
      <c r="AB8" s="1856"/>
      <c r="AC8" s="1857"/>
    </row>
    <row r="9" spans="1:40" ht="15" thickBot="1" x14ac:dyDescent="0.35">
      <c r="B9" s="33" t="s">
        <v>20</v>
      </c>
      <c r="C9" s="6" t="s">
        <v>99</v>
      </c>
      <c r="E9" s="32" t="s">
        <v>40</v>
      </c>
      <c r="F9" s="79" t="s">
        <v>185</v>
      </c>
      <c r="H9" s="98">
        <v>8</v>
      </c>
      <c r="I9" s="1969" t="s">
        <v>122</v>
      </c>
      <c r="J9" s="1970"/>
      <c r="K9" s="14"/>
      <c r="L9" s="694" t="s">
        <v>31</v>
      </c>
      <c r="M9" s="739"/>
      <c r="N9" s="740"/>
      <c r="O9" s="740"/>
      <c r="P9" s="678">
        <v>125</v>
      </c>
      <c r="Q9" s="678">
        <v>125</v>
      </c>
      <c r="R9" s="741"/>
      <c r="S9" s="742" t="s">
        <v>217</v>
      </c>
      <c r="T9" s="743"/>
      <c r="U9" s="20"/>
      <c r="V9" s="324"/>
      <c r="W9" s="39">
        <v>1</v>
      </c>
      <c r="X9" s="2161" t="s">
        <v>630</v>
      </c>
      <c r="Y9" s="2162"/>
      <c r="Z9" s="2162"/>
      <c r="AA9" s="2162"/>
      <c r="AB9" s="2162"/>
      <c r="AC9" s="2163"/>
    </row>
    <row r="10" spans="1:40" x14ac:dyDescent="0.3">
      <c r="B10" s="28" t="s">
        <v>173</v>
      </c>
      <c r="C10" s="16"/>
      <c r="H10" s="34">
        <v>16</v>
      </c>
      <c r="I10" s="1874" t="s">
        <v>124</v>
      </c>
      <c r="J10" s="2154"/>
      <c r="K10" s="14"/>
      <c r="U10" s="20"/>
      <c r="V10" s="324"/>
      <c r="W10" s="40">
        <v>2</v>
      </c>
      <c r="X10" s="2148" t="s">
        <v>631</v>
      </c>
      <c r="Y10" s="2160"/>
      <c r="Z10" s="2160"/>
      <c r="AA10" s="2160"/>
      <c r="AB10" s="2160"/>
      <c r="AC10" s="2150"/>
    </row>
    <row r="11" spans="1:40" ht="15" thickBot="1" x14ac:dyDescent="0.35">
      <c r="B11" s="18"/>
      <c r="C11" s="6" t="s">
        <v>276</v>
      </c>
      <c r="H11" s="34">
        <v>20</v>
      </c>
      <c r="I11" s="1874" t="s">
        <v>125</v>
      </c>
      <c r="J11" s="2154"/>
      <c r="K11" s="14"/>
      <c r="U11" s="20"/>
      <c r="V11" s="324"/>
      <c r="W11" s="40" t="s">
        <v>1</v>
      </c>
      <c r="X11" s="2148" t="s">
        <v>170</v>
      </c>
      <c r="Y11" s="2160"/>
      <c r="Z11" s="2160"/>
      <c r="AA11" s="2160"/>
      <c r="AB11" s="2160"/>
      <c r="AC11" s="2150"/>
    </row>
    <row r="12" spans="1:40" ht="15" thickBot="1" x14ac:dyDescent="0.35">
      <c r="H12" s="35">
        <v>30</v>
      </c>
      <c r="I12" s="1875" t="s">
        <v>132</v>
      </c>
      <c r="J12" s="2153"/>
      <c r="K12" s="14"/>
      <c r="U12" s="528"/>
      <c r="V12" s="3"/>
      <c r="W12" s="32" t="s">
        <v>47</v>
      </c>
      <c r="X12" s="2146" t="s">
        <v>616</v>
      </c>
      <c r="Y12" s="2151"/>
      <c r="Z12" s="2151"/>
      <c r="AA12" s="2151"/>
      <c r="AB12" s="2151"/>
      <c r="AC12" s="2060"/>
    </row>
    <row r="13" spans="1:40" x14ac:dyDescent="0.3">
      <c r="K13" s="14"/>
      <c r="U13" s="528"/>
      <c r="W13" s="301" t="s">
        <v>174</v>
      </c>
      <c r="X13" s="15"/>
      <c r="Y13" s="15"/>
      <c r="Z13" s="15"/>
      <c r="AA13" s="15"/>
      <c r="AB13" s="15"/>
      <c r="AC13" s="16"/>
    </row>
    <row r="14" spans="1:40" ht="15" thickBot="1" x14ac:dyDescent="0.35">
      <c r="U14" s="528"/>
      <c r="W14" s="140" t="s">
        <v>632</v>
      </c>
      <c r="X14" s="5"/>
      <c r="Y14" s="5"/>
      <c r="Z14" s="5"/>
      <c r="AA14" s="5"/>
      <c r="AB14" s="5"/>
      <c r="AC14" s="6"/>
    </row>
    <row r="15" spans="1:40" x14ac:dyDescent="0.3">
      <c r="U15" s="528"/>
    </row>
    <row r="16" spans="1:40" x14ac:dyDescent="0.3">
      <c r="U16" s="528"/>
    </row>
    <row r="17" spans="21:36" ht="15.75" customHeight="1" x14ac:dyDescent="0.3">
      <c r="U17" s="20"/>
      <c r="V17" s="2164" t="s">
        <v>591</v>
      </c>
      <c r="W17" s="2165"/>
      <c r="X17" s="2165"/>
    </row>
    <row r="18" spans="21:36" ht="15" customHeight="1" x14ac:dyDescent="0.3">
      <c r="U18" s="20"/>
      <c r="V18" s="2164"/>
      <c r="W18" s="2165"/>
      <c r="X18" s="2165"/>
    </row>
    <row r="19" spans="21:36" ht="15" thickBot="1" x14ac:dyDescent="0.35">
      <c r="U19" s="20"/>
      <c r="V19" s="324"/>
    </row>
    <row r="20" spans="21:36" ht="15" customHeight="1" x14ac:dyDescent="0.3">
      <c r="U20" s="20"/>
      <c r="V20" s="472"/>
      <c r="W20" s="1819" t="s">
        <v>98</v>
      </c>
      <c r="X20" s="1820"/>
      <c r="Y20" s="1820"/>
      <c r="Z20" s="1820"/>
      <c r="AA20" s="1820"/>
      <c r="AB20" s="1820"/>
      <c r="AC20" s="1821"/>
      <c r="AD20" s="83"/>
      <c r="AE20" s="1819" t="s">
        <v>279</v>
      </c>
      <c r="AF20" s="1821"/>
      <c r="AG20" s="80"/>
      <c r="AH20" s="1933" t="s">
        <v>614</v>
      </c>
      <c r="AI20" s="1933"/>
      <c r="AJ20" s="1933"/>
    </row>
    <row r="21" spans="21:36" ht="15.75" customHeight="1" thickBot="1" x14ac:dyDescent="0.35">
      <c r="U21" s="20"/>
      <c r="V21" s="20"/>
      <c r="W21" s="1816" t="s">
        <v>529</v>
      </c>
      <c r="X21" s="1817"/>
      <c r="Y21" s="1817"/>
      <c r="Z21" s="1817"/>
      <c r="AA21" s="1817"/>
      <c r="AB21" s="1817"/>
      <c r="AC21" s="1818"/>
      <c r="AE21" s="1816" t="s">
        <v>529</v>
      </c>
      <c r="AF21" s="1818"/>
      <c r="AH21" s="1933"/>
      <c r="AI21" s="1933"/>
      <c r="AJ21" s="1933"/>
    </row>
    <row r="22" spans="21:36" x14ac:dyDescent="0.3">
      <c r="U22" s="20"/>
      <c r="V22" s="20"/>
      <c r="W22" s="1809" t="s">
        <v>89</v>
      </c>
      <c r="X22" s="1971" t="s">
        <v>60</v>
      </c>
      <c r="Y22" s="1820"/>
      <c r="Z22" s="1820"/>
      <c r="AA22" s="1820"/>
      <c r="AB22" s="1820"/>
      <c r="AC22" s="1821"/>
      <c r="AE22" s="1809" t="s">
        <v>89</v>
      </c>
      <c r="AF22" s="1860" t="s">
        <v>60</v>
      </c>
    </row>
    <row r="23" spans="21:36" ht="15" thickBot="1" x14ac:dyDescent="0.35">
      <c r="U23" s="20"/>
      <c r="V23" s="20"/>
      <c r="W23" s="2144"/>
      <c r="X23" s="2145"/>
      <c r="Y23" s="1827"/>
      <c r="Z23" s="1827"/>
      <c r="AA23" s="1827"/>
      <c r="AB23" s="1827"/>
      <c r="AC23" s="1965"/>
      <c r="AE23" s="1810"/>
      <c r="AF23" s="1862"/>
    </row>
    <row r="24" spans="21:36" x14ac:dyDescent="0.3">
      <c r="W24" s="473" t="s">
        <v>1</v>
      </c>
      <c r="X24" s="2148" t="s">
        <v>733</v>
      </c>
      <c r="Y24" s="2023"/>
      <c r="Z24" s="2023"/>
      <c r="AA24" s="2023"/>
      <c r="AB24" s="2023"/>
      <c r="AC24" s="2149"/>
      <c r="AE24" s="291" t="s">
        <v>42</v>
      </c>
      <c r="AF24" s="264" t="s">
        <v>528</v>
      </c>
    </row>
    <row r="25" spans="21:36" ht="15" thickBot="1" x14ac:dyDescent="0.35">
      <c r="W25" s="340" t="s">
        <v>47</v>
      </c>
      <c r="X25" s="2146" t="s">
        <v>734</v>
      </c>
      <c r="Y25" s="1937"/>
      <c r="Z25" s="1937"/>
      <c r="AA25" s="1937"/>
      <c r="AB25" s="1937"/>
      <c r="AC25" s="1905"/>
      <c r="AE25" s="292" t="s">
        <v>1</v>
      </c>
      <c r="AF25" s="265" t="s">
        <v>285</v>
      </c>
    </row>
  </sheetData>
  <mergeCells count="46">
    <mergeCell ref="X25:AC25"/>
    <mergeCell ref="X24:AC24"/>
    <mergeCell ref="X22:AC23"/>
    <mergeCell ref="P7:P8"/>
    <mergeCell ref="AE20:AF20"/>
    <mergeCell ref="AE21:AF21"/>
    <mergeCell ref="V17:X18"/>
    <mergeCell ref="AH20:AJ21"/>
    <mergeCell ref="W21:AC21"/>
    <mergeCell ref="W20:AC20"/>
    <mergeCell ref="AE22:AE23"/>
    <mergeCell ref="AF22:AF23"/>
    <mergeCell ref="W22:W23"/>
    <mergeCell ref="AF5:AF6"/>
    <mergeCell ref="W7:W8"/>
    <mergeCell ref="X12:AC12"/>
    <mergeCell ref="X11:AC11"/>
    <mergeCell ref="X10:AC10"/>
    <mergeCell ref="X9:AC9"/>
    <mergeCell ref="X7:AC8"/>
    <mergeCell ref="L6:T6"/>
    <mergeCell ref="L5:T5"/>
    <mergeCell ref="W6:AC6"/>
    <mergeCell ref="W5:AC5"/>
    <mergeCell ref="I12:J12"/>
    <mergeCell ref="I11:J11"/>
    <mergeCell ref="I10:J10"/>
    <mergeCell ref="I9:J9"/>
    <mergeCell ref="H6:J6"/>
    <mergeCell ref="Q7:Q8"/>
    <mergeCell ref="O7:O8"/>
    <mergeCell ref="N7:N8"/>
    <mergeCell ref="M7:M8"/>
    <mergeCell ref="L7:L8"/>
    <mergeCell ref="R7:T7"/>
    <mergeCell ref="H7:H8"/>
    <mergeCell ref="E7:E8"/>
    <mergeCell ref="B6:C6"/>
    <mergeCell ref="B5:C5"/>
    <mergeCell ref="H5:J5"/>
    <mergeCell ref="I7:J8"/>
    <mergeCell ref="E5:F5"/>
    <mergeCell ref="E6:F6"/>
    <mergeCell ref="F7:F8"/>
    <mergeCell ref="C7:C8"/>
    <mergeCell ref="B7:B8"/>
  </mergeCells>
  <hyperlinks>
    <hyperlink ref="A1" location="'DIGITS 1-6 MAIN'!A1" display="Home" xr:uid="{00000000-0004-0000-0C00-000000000000}"/>
    <hyperlink ref="AF5:AF6" location="'DIGITS 7-11 ACC1'!A1" display="Continue for Breaker Cat #…" xr:uid="{00000000-0004-0000-0C00-000001000000}"/>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00B0F0"/>
  </sheetPr>
  <dimension ref="A1:DT180"/>
  <sheetViews>
    <sheetView tabSelected="1" zoomScale="85" zoomScaleNormal="85" workbookViewId="0">
      <selection activeCell="C24" sqref="C24"/>
    </sheetView>
  </sheetViews>
  <sheetFormatPr defaultRowHeight="14.4" x14ac:dyDescent="0.3"/>
  <cols>
    <col min="1" max="1" width="6.33203125" customWidth="1"/>
    <col min="2" max="2" width="9.33203125" bestFit="1" customWidth="1"/>
    <col min="3" max="3" width="33.44140625" customWidth="1"/>
    <col min="5" max="5" width="8.6640625" customWidth="1"/>
    <col min="6" max="6" width="9.33203125" bestFit="1" customWidth="1"/>
    <col min="7" max="7" width="37.6640625" bestFit="1" customWidth="1"/>
    <col min="8" max="8" width="18" bestFit="1" customWidth="1"/>
    <col min="11" max="11" width="9.33203125" bestFit="1" customWidth="1"/>
    <col min="12" max="12" width="16.88671875" style="1159" bestFit="1" customWidth="1"/>
    <col min="13" max="13" width="3.88671875" bestFit="1" customWidth="1"/>
    <col min="14" max="14" width="15.6640625" bestFit="1" customWidth="1"/>
    <col min="15" max="15" width="15.88671875" style="771" customWidth="1"/>
    <col min="16" max="16" width="18.44140625" style="771" customWidth="1"/>
    <col min="19" max="19" width="9.33203125" bestFit="1" customWidth="1"/>
    <col min="20" max="20" width="13" customWidth="1"/>
    <col min="21" max="21" width="12.109375" bestFit="1" customWidth="1"/>
    <col min="22" max="27" width="5.5546875" bestFit="1" customWidth="1"/>
    <col min="28" max="28" width="11.5546875" bestFit="1" customWidth="1"/>
    <col min="29" max="29" width="12.33203125" customWidth="1"/>
    <col min="30" max="30" width="14.33203125" bestFit="1" customWidth="1"/>
    <col min="31" max="31" width="11.109375" bestFit="1" customWidth="1"/>
    <col min="32" max="32" width="10.6640625" bestFit="1" customWidth="1"/>
    <col min="33" max="33" width="10.6640625" style="1194" customWidth="1"/>
    <col min="34" max="34" width="37.88671875" bestFit="1" customWidth="1"/>
    <col min="35" max="40" width="5.5546875" bestFit="1" customWidth="1"/>
    <col min="41" max="41" width="11.5546875" bestFit="1" customWidth="1"/>
    <col min="42" max="42" width="12.33203125" customWidth="1"/>
    <col min="43" max="43" width="14.33203125" bestFit="1" customWidth="1"/>
    <col min="44" max="44" width="11.109375" bestFit="1" customWidth="1"/>
    <col min="45" max="45" width="10.6640625" bestFit="1" customWidth="1"/>
    <col min="46" max="46" width="10.6640625" style="1198" customWidth="1"/>
    <col min="47" max="47" width="18.5546875" bestFit="1" customWidth="1"/>
    <col min="48" max="53" width="5.5546875" bestFit="1" customWidth="1"/>
    <col min="54" max="54" width="11.5546875" bestFit="1" customWidth="1"/>
    <col min="55" max="55" width="12.33203125" customWidth="1"/>
    <col min="56" max="56" width="14.33203125" bestFit="1" customWidth="1"/>
    <col min="57" max="57" width="11.109375" bestFit="1" customWidth="1"/>
    <col min="58" max="58" width="10.6640625" bestFit="1" customWidth="1"/>
    <col min="59" max="59" width="10.6640625" style="1202" customWidth="1"/>
    <col min="60" max="60" width="18.5546875" bestFit="1" customWidth="1"/>
    <col min="61" max="66" width="5.5546875" bestFit="1" customWidth="1"/>
    <col min="67" max="67" width="11.5546875" bestFit="1" customWidth="1"/>
    <col min="68" max="68" width="12.33203125" bestFit="1" customWidth="1"/>
    <col min="69" max="69" width="14.33203125" bestFit="1" customWidth="1"/>
    <col min="70" max="70" width="11.109375" bestFit="1" customWidth="1"/>
    <col min="71" max="71" width="10.6640625" bestFit="1" customWidth="1"/>
    <col min="72" max="72" width="10.6640625" style="1208" customWidth="1"/>
    <col min="73" max="73" width="16.109375" bestFit="1" customWidth="1"/>
    <col min="74" max="79" width="5.5546875" bestFit="1" customWidth="1"/>
    <col min="80" max="80" width="15.6640625" bestFit="1" customWidth="1"/>
    <col min="81" max="81" width="12.33203125" bestFit="1" customWidth="1"/>
    <col min="82" max="82" width="14.33203125" bestFit="1" customWidth="1"/>
    <col min="83" max="92" width="9.109375" style="1003" customWidth="1"/>
    <col min="93" max="93" width="9.109375" bestFit="1" customWidth="1"/>
    <col min="94" max="94" width="24.33203125" bestFit="1" customWidth="1"/>
    <col min="95" max="95" width="19.88671875" bestFit="1" customWidth="1"/>
    <col min="96" max="96" width="12" bestFit="1" customWidth="1"/>
    <col min="97" max="97" width="9.44140625" bestFit="1" customWidth="1"/>
    <col min="98" max="98" width="10.6640625" bestFit="1" customWidth="1"/>
    <col min="99" max="101" width="5.33203125" bestFit="1" customWidth="1"/>
    <col min="102" max="102" width="5.33203125" style="1003" bestFit="1" customWidth="1"/>
    <col min="103" max="103" width="5.5546875" style="1003" bestFit="1" customWidth="1"/>
    <col min="104" max="104" width="5.33203125" bestFit="1" customWidth="1"/>
    <col min="105" max="105" width="5.5546875" bestFit="1" customWidth="1"/>
    <col min="106" max="106" width="7.6640625" bestFit="1" customWidth="1"/>
    <col min="109" max="113" width="13.5546875" customWidth="1"/>
    <col min="114" max="114" width="5.6640625" bestFit="1" customWidth="1"/>
    <col min="115" max="115" width="7.88671875" bestFit="1" customWidth="1"/>
    <col min="116" max="116" width="10.44140625" style="1208" bestFit="1" customWidth="1"/>
    <col min="117" max="117" width="11.44140625" customWidth="1"/>
    <col min="118" max="118" width="7.88671875" bestFit="1" customWidth="1"/>
    <col min="119" max="119" width="13.5546875" customWidth="1"/>
    <col min="120" max="120" width="6.6640625" bestFit="1" customWidth="1"/>
    <col min="122" max="122" width="30.33203125" bestFit="1" customWidth="1"/>
  </cols>
  <sheetData>
    <row r="1" spans="1:123" ht="15" customHeight="1" x14ac:dyDescent="0.3">
      <c r="A1" s="131" t="s">
        <v>274</v>
      </c>
      <c r="F1" s="1003"/>
      <c r="G1" s="1003"/>
      <c r="H1" s="1003"/>
    </row>
    <row r="2" spans="1:123" x14ac:dyDescent="0.3">
      <c r="F2" s="984"/>
      <c r="G2" s="984"/>
      <c r="H2" s="984"/>
    </row>
    <row r="3" spans="1:123" ht="23.25" customHeight="1" x14ac:dyDescent="0.45">
      <c r="A3" s="27" t="s">
        <v>186</v>
      </c>
      <c r="F3" s="1003"/>
      <c r="G3" s="1003"/>
      <c r="H3" s="1003"/>
      <c r="DR3" s="53"/>
      <c r="DS3" s="53"/>
    </row>
    <row r="4" spans="1:123" ht="15.75" customHeight="1" thickBot="1" x14ac:dyDescent="0.35">
      <c r="F4" s="1003"/>
      <c r="G4" s="1003"/>
      <c r="H4" s="1003"/>
      <c r="DR4" s="53"/>
      <c r="DS4" s="53"/>
    </row>
    <row r="5" spans="1:123" ht="16.8" thickBot="1" x14ac:dyDescent="0.35">
      <c r="B5" s="1819" t="s">
        <v>95</v>
      </c>
      <c r="C5" s="1821"/>
      <c r="D5" s="80"/>
      <c r="E5" s="82"/>
      <c r="F5" s="1802" t="s">
        <v>96</v>
      </c>
      <c r="G5" s="1803"/>
      <c r="H5" s="1804"/>
      <c r="I5" s="22"/>
      <c r="J5" s="81"/>
      <c r="K5" s="1819" t="s">
        <v>844</v>
      </c>
      <c r="L5" s="1820"/>
      <c r="M5" s="1820"/>
      <c r="N5" s="1820"/>
      <c r="O5" s="1820"/>
      <c r="P5" s="1821"/>
      <c r="Q5" s="81"/>
      <c r="R5" s="81"/>
      <c r="S5" s="2193" t="s">
        <v>97</v>
      </c>
      <c r="T5" s="2194"/>
      <c r="U5" s="2194"/>
      <c r="V5" s="2194"/>
      <c r="W5" s="2194"/>
      <c r="X5" s="2194"/>
      <c r="Y5" s="2194"/>
      <c r="Z5" s="2194"/>
      <c r="AA5" s="2194"/>
      <c r="AB5" s="2194"/>
      <c r="AC5" s="2194"/>
      <c r="AD5" s="2194"/>
      <c r="AE5" s="2194"/>
      <c r="AF5" s="2194"/>
      <c r="AG5" s="2194"/>
      <c r="AH5" s="2194"/>
      <c r="AI5" s="2194"/>
      <c r="AJ5" s="2194"/>
      <c r="AK5" s="2194"/>
      <c r="AL5" s="2194"/>
      <c r="AM5" s="2194"/>
      <c r="AN5" s="2194"/>
      <c r="AO5" s="2194"/>
      <c r="AP5" s="2194"/>
      <c r="AQ5" s="2194"/>
      <c r="AR5" s="2194"/>
      <c r="AS5" s="2194"/>
      <c r="AT5" s="2194"/>
      <c r="AU5" s="2194"/>
      <c r="AV5" s="2194"/>
      <c r="AW5" s="2194"/>
      <c r="AX5" s="2194"/>
      <c r="AY5" s="2194"/>
      <c r="AZ5" s="2194"/>
      <c r="BA5" s="2194"/>
      <c r="BB5" s="2194"/>
      <c r="BC5" s="2194"/>
      <c r="BD5" s="2194"/>
      <c r="BE5" s="2194"/>
      <c r="BF5" s="2194"/>
      <c r="BG5" s="2194"/>
      <c r="BH5" s="2194"/>
      <c r="BI5" s="2194"/>
      <c r="BJ5" s="2194"/>
      <c r="BK5" s="2194"/>
      <c r="BL5" s="2194"/>
      <c r="BM5" s="2194"/>
      <c r="BN5" s="2194"/>
      <c r="BO5" s="2194"/>
      <c r="BP5" s="2194"/>
      <c r="BQ5" s="2194"/>
      <c r="BR5" s="2194"/>
      <c r="BS5" s="2194"/>
      <c r="BT5" s="2194"/>
      <c r="BU5" s="2194"/>
      <c r="BV5" s="2194"/>
      <c r="BW5" s="2194"/>
      <c r="BX5" s="2194"/>
      <c r="BY5" s="2194"/>
      <c r="BZ5" s="2194"/>
      <c r="CA5" s="2194"/>
      <c r="CB5" s="2194"/>
      <c r="CC5" s="2194"/>
      <c r="CD5" s="2194"/>
      <c r="CE5" s="2194"/>
      <c r="CF5" s="2194"/>
      <c r="CG5" s="2194"/>
      <c r="CH5" s="2194"/>
      <c r="CI5" s="2194"/>
      <c r="CJ5" s="2194"/>
      <c r="CK5" s="2194"/>
      <c r="CL5" s="2194"/>
      <c r="CM5" s="2194"/>
      <c r="CN5" s="2194"/>
      <c r="CO5" s="2194"/>
      <c r="CP5" s="2194"/>
      <c r="CQ5" s="2194"/>
      <c r="CR5" s="2194"/>
      <c r="CS5" s="2194"/>
      <c r="CT5" s="2194"/>
      <c r="CU5" s="2194"/>
      <c r="CV5" s="2194"/>
      <c r="CW5" s="2194"/>
      <c r="CX5" s="2194"/>
      <c r="CY5" s="2194"/>
      <c r="CZ5" s="2194"/>
      <c r="DA5" s="2194"/>
      <c r="DB5" s="2194"/>
      <c r="DC5" s="81"/>
      <c r="DD5" s="1819" t="s">
        <v>98</v>
      </c>
      <c r="DE5" s="1820"/>
      <c r="DF5" s="1820"/>
      <c r="DG5" s="1820"/>
      <c r="DH5" s="1820"/>
      <c r="DI5" s="1820"/>
      <c r="DJ5" s="1820"/>
      <c r="DK5" s="1820"/>
      <c r="DL5" s="1820"/>
      <c r="DM5" s="1820"/>
      <c r="DN5" s="1820"/>
      <c r="DO5" s="1820"/>
      <c r="DP5" s="1821"/>
      <c r="DQ5" s="81"/>
      <c r="DR5" s="1808" t="s">
        <v>290</v>
      </c>
    </row>
    <row r="6" spans="1:123" ht="15" thickBot="1" x14ac:dyDescent="0.35">
      <c r="B6" s="1955" t="s">
        <v>137</v>
      </c>
      <c r="C6" s="1927"/>
      <c r="E6" s="323"/>
      <c r="F6" s="2032" t="s">
        <v>138</v>
      </c>
      <c r="G6" s="2034"/>
      <c r="H6" s="1872" t="s">
        <v>1103</v>
      </c>
      <c r="I6" s="21"/>
      <c r="K6" s="1830" t="s">
        <v>139</v>
      </c>
      <c r="L6" s="1828"/>
      <c r="M6" s="1828"/>
      <c r="N6" s="1828"/>
      <c r="O6" s="1828"/>
      <c r="P6" s="1915"/>
      <c r="Q6" s="95"/>
      <c r="S6" s="2214" t="s">
        <v>140</v>
      </c>
      <c r="T6" s="2215"/>
      <c r="U6" s="2215"/>
      <c r="V6" s="2215"/>
      <c r="W6" s="2215"/>
      <c r="X6" s="2215"/>
      <c r="Y6" s="2215"/>
      <c r="Z6" s="2215"/>
      <c r="AA6" s="2215"/>
      <c r="AB6" s="2215"/>
      <c r="AC6" s="2215"/>
      <c r="AD6" s="2215"/>
      <c r="AE6" s="2215"/>
      <c r="AF6" s="2215"/>
      <c r="AG6" s="2215"/>
      <c r="AH6" s="2215"/>
      <c r="AI6" s="2215"/>
      <c r="AJ6" s="2215"/>
      <c r="AK6" s="2215"/>
      <c r="AL6" s="2215"/>
      <c r="AM6" s="2215"/>
      <c r="AN6" s="2215"/>
      <c r="AO6" s="2215"/>
      <c r="AP6" s="2215"/>
      <c r="AQ6" s="2215"/>
      <c r="AR6" s="2215"/>
      <c r="AS6" s="2215"/>
      <c r="AT6" s="2215"/>
      <c r="AU6" s="2215"/>
      <c r="AV6" s="2215"/>
      <c r="AW6" s="2215"/>
      <c r="AX6" s="2215"/>
      <c r="AY6" s="2215"/>
      <c r="AZ6" s="2215"/>
      <c r="BA6" s="2215"/>
      <c r="BB6" s="2215"/>
      <c r="BC6" s="2215"/>
      <c r="BD6" s="2215"/>
      <c r="BE6" s="2215"/>
      <c r="BF6" s="2215"/>
      <c r="BG6" s="2215"/>
      <c r="BH6" s="2215"/>
      <c r="BI6" s="2215"/>
      <c r="BJ6" s="2215"/>
      <c r="BK6" s="2215"/>
      <c r="BL6" s="2215"/>
      <c r="BM6" s="2215"/>
      <c r="BN6" s="2215"/>
      <c r="BO6" s="2215"/>
      <c r="BP6" s="2215"/>
      <c r="BQ6" s="2215"/>
      <c r="BR6" s="2215"/>
      <c r="BS6" s="2215"/>
      <c r="BT6" s="2215"/>
      <c r="BU6" s="2215"/>
      <c r="BV6" s="2215"/>
      <c r="BW6" s="2215"/>
      <c r="BX6" s="2215"/>
      <c r="BY6" s="2215"/>
      <c r="BZ6" s="2215"/>
      <c r="CA6" s="2215"/>
      <c r="CB6" s="2215"/>
      <c r="CC6" s="2215"/>
      <c r="CD6" s="2215"/>
      <c r="CE6" s="2215"/>
      <c r="CF6" s="2215"/>
      <c r="CG6" s="2215"/>
      <c r="CH6" s="2215"/>
      <c r="CI6" s="2215"/>
      <c r="CJ6" s="2215"/>
      <c r="CK6" s="2215"/>
      <c r="CL6" s="2215"/>
      <c r="CM6" s="2215"/>
      <c r="CN6" s="2215"/>
      <c r="CO6" s="2216"/>
      <c r="CP6" s="2216"/>
      <c r="CQ6" s="2216"/>
      <c r="CR6" s="2216"/>
      <c r="CS6" s="2216"/>
      <c r="CT6" s="2216"/>
      <c r="CU6" s="2216"/>
      <c r="CV6" s="2216"/>
      <c r="CW6" s="2216"/>
      <c r="CX6" s="2216"/>
      <c r="CY6" s="2216"/>
      <c r="CZ6" s="2216"/>
      <c r="DA6" s="2216"/>
      <c r="DB6" s="2216"/>
      <c r="DD6" s="1816" t="s">
        <v>1078</v>
      </c>
      <c r="DE6" s="1817"/>
      <c r="DF6" s="1817"/>
      <c r="DG6" s="1817"/>
      <c r="DH6" s="1817"/>
      <c r="DI6" s="1817"/>
      <c r="DJ6" s="1817" t="s">
        <v>520</v>
      </c>
      <c r="DK6" s="1817"/>
      <c r="DL6" s="1817"/>
      <c r="DM6" s="1817"/>
      <c r="DN6" s="1817"/>
      <c r="DO6" s="1817"/>
      <c r="DP6" s="1818"/>
      <c r="DR6" s="1808"/>
    </row>
    <row r="7" spans="1:123" ht="15" customHeight="1" thickBot="1" x14ac:dyDescent="0.35">
      <c r="B7" s="1809" t="s">
        <v>89</v>
      </c>
      <c r="C7" s="1821" t="s">
        <v>60</v>
      </c>
      <c r="E7" s="324"/>
      <c r="F7" s="2144" t="s">
        <v>89</v>
      </c>
      <c r="G7" s="2056" t="s">
        <v>60</v>
      </c>
      <c r="H7" s="2144"/>
      <c r="I7" s="94"/>
      <c r="K7" s="1872" t="s">
        <v>89</v>
      </c>
      <c r="L7" s="1154" t="s">
        <v>60</v>
      </c>
      <c r="M7" s="1902" t="s">
        <v>1060</v>
      </c>
      <c r="N7" s="1949"/>
      <c r="O7" s="1949"/>
      <c r="P7" s="1903"/>
      <c r="Q7" s="95"/>
      <c r="S7" s="2217" t="s">
        <v>1020</v>
      </c>
      <c r="T7" s="2218"/>
      <c r="U7" s="2218"/>
      <c r="V7" s="2218"/>
      <c r="W7" s="2218"/>
      <c r="X7" s="2218"/>
      <c r="Y7" s="2218"/>
      <c r="Z7" s="2218"/>
      <c r="AA7" s="2218"/>
      <c r="AB7" s="2218"/>
      <c r="AC7" s="2218"/>
      <c r="AD7" s="2219"/>
      <c r="AE7" s="2210" t="s">
        <v>1040</v>
      </c>
      <c r="AF7" s="2211"/>
      <c r="AG7" s="2211"/>
      <c r="AH7" s="2211"/>
      <c r="AI7" s="2211"/>
      <c r="AJ7" s="2211"/>
      <c r="AK7" s="2211"/>
      <c r="AL7" s="2211"/>
      <c r="AM7" s="2211"/>
      <c r="AN7" s="2211"/>
      <c r="AO7" s="2211"/>
      <c r="AP7" s="2211"/>
      <c r="AQ7" s="2212"/>
      <c r="AR7" s="2217" t="s">
        <v>1021</v>
      </c>
      <c r="AS7" s="2218"/>
      <c r="AT7" s="2218"/>
      <c r="AU7" s="2218"/>
      <c r="AV7" s="2218"/>
      <c r="AW7" s="2218"/>
      <c r="AX7" s="2218"/>
      <c r="AY7" s="2218"/>
      <c r="AZ7" s="2218"/>
      <c r="BA7" s="2218"/>
      <c r="BB7" s="2218"/>
      <c r="BC7" s="2218"/>
      <c r="BD7" s="2219"/>
      <c r="BE7" s="2217" t="s">
        <v>1022</v>
      </c>
      <c r="BF7" s="2218"/>
      <c r="BG7" s="2218"/>
      <c r="BH7" s="2218"/>
      <c r="BI7" s="2218"/>
      <c r="BJ7" s="2218"/>
      <c r="BK7" s="2218"/>
      <c r="BL7" s="2218"/>
      <c r="BM7" s="2218"/>
      <c r="BN7" s="2218"/>
      <c r="BO7" s="2218"/>
      <c r="BP7" s="2218"/>
      <c r="BQ7" s="2219"/>
      <c r="BR7" s="2210" t="s">
        <v>1023</v>
      </c>
      <c r="BS7" s="2211"/>
      <c r="BT7" s="2211"/>
      <c r="BU7" s="2211"/>
      <c r="BV7" s="2211"/>
      <c r="BW7" s="2211"/>
      <c r="BX7" s="2211"/>
      <c r="BY7" s="2211"/>
      <c r="BZ7" s="2211"/>
      <c r="CA7" s="2211"/>
      <c r="CB7" s="2211"/>
      <c r="CC7" s="2211"/>
      <c r="CD7" s="2212"/>
      <c r="CE7" s="2217" t="s">
        <v>1308</v>
      </c>
      <c r="CF7" s="2218"/>
      <c r="CG7" s="2218"/>
      <c r="CH7" s="2218"/>
      <c r="CI7" s="2218"/>
      <c r="CJ7" s="2218"/>
      <c r="CK7" s="2218"/>
      <c r="CL7" s="2218"/>
      <c r="CM7" s="2218"/>
      <c r="CN7" s="2218"/>
      <c r="CO7" s="2193" t="s">
        <v>1063</v>
      </c>
      <c r="CP7" s="2194"/>
      <c r="CQ7" s="2194"/>
      <c r="CR7" s="2194"/>
      <c r="CS7" s="2194"/>
      <c r="CT7" s="2194"/>
      <c r="CU7" s="2194"/>
      <c r="CV7" s="2194"/>
      <c r="CW7" s="2194"/>
      <c r="CX7" s="2194"/>
      <c r="CY7" s="2194"/>
      <c r="CZ7" s="2194"/>
      <c r="DA7" s="2194"/>
      <c r="DB7" s="2195"/>
      <c r="DD7" s="1809" t="s">
        <v>89</v>
      </c>
      <c r="DE7" s="1819" t="s">
        <v>60</v>
      </c>
      <c r="DF7" s="1820"/>
      <c r="DG7" s="1820"/>
      <c r="DH7" s="1820"/>
      <c r="DI7" s="1821"/>
      <c r="DJ7" s="1819" t="s">
        <v>1013</v>
      </c>
      <c r="DK7" s="1820" t="s">
        <v>725</v>
      </c>
      <c r="DL7" s="1820" t="s">
        <v>1443</v>
      </c>
      <c r="DM7" s="1820" t="s">
        <v>1489</v>
      </c>
      <c r="DN7" s="1820" t="s">
        <v>726</v>
      </c>
      <c r="DO7" s="2222" t="s">
        <v>1084</v>
      </c>
      <c r="DP7" s="1821" t="s">
        <v>1059</v>
      </c>
      <c r="DR7" t="s">
        <v>1081</v>
      </c>
    </row>
    <row r="8" spans="1:123" ht="15.75" customHeight="1" thickBot="1" x14ac:dyDescent="0.35">
      <c r="B8" s="1810"/>
      <c r="C8" s="1837"/>
      <c r="E8" s="324"/>
      <c r="F8" s="2144"/>
      <c r="G8" s="2056"/>
      <c r="H8" s="1810"/>
      <c r="I8" s="95"/>
      <c r="K8" s="1810"/>
      <c r="L8" s="1156"/>
      <c r="M8" s="691" t="s">
        <v>1062</v>
      </c>
      <c r="N8" s="692" t="s">
        <v>1061</v>
      </c>
      <c r="O8" s="751">
        <v>9</v>
      </c>
      <c r="P8" s="759" t="s">
        <v>41</v>
      </c>
      <c r="Q8" s="95"/>
      <c r="S8" s="2191" t="s">
        <v>907</v>
      </c>
      <c r="T8" s="2179" t="s">
        <v>235</v>
      </c>
      <c r="U8" s="774" t="s">
        <v>903</v>
      </c>
      <c r="V8" s="2194" t="s">
        <v>891</v>
      </c>
      <c r="W8" s="2194"/>
      <c r="X8" s="2194"/>
      <c r="Y8" s="2194" t="s">
        <v>892</v>
      </c>
      <c r="Z8" s="2194"/>
      <c r="AA8" s="2194"/>
      <c r="AB8" s="2203" t="s">
        <v>878</v>
      </c>
      <c r="AC8" s="2181" t="s">
        <v>1024</v>
      </c>
      <c r="AD8" s="2183" t="s">
        <v>1025</v>
      </c>
      <c r="AE8" s="2213" t="s">
        <v>907</v>
      </c>
      <c r="AF8" s="2220" t="s">
        <v>235</v>
      </c>
      <c r="AG8" s="2175" t="s">
        <v>1349</v>
      </c>
      <c r="AH8" s="1191" t="s">
        <v>1044</v>
      </c>
      <c r="AI8" s="2204" t="s">
        <v>891</v>
      </c>
      <c r="AJ8" s="2204"/>
      <c r="AK8" s="2204"/>
      <c r="AL8" s="2204" t="s">
        <v>892</v>
      </c>
      <c r="AM8" s="2204"/>
      <c r="AN8" s="2204"/>
      <c r="AO8" s="2200" t="s">
        <v>878</v>
      </c>
      <c r="AP8" s="2202" t="s">
        <v>1024</v>
      </c>
      <c r="AQ8" s="2205" t="s">
        <v>1025</v>
      </c>
      <c r="AR8" s="2191" t="s">
        <v>907</v>
      </c>
      <c r="AS8" s="2179" t="s">
        <v>235</v>
      </c>
      <c r="AT8" s="2177" t="s">
        <v>1349</v>
      </c>
      <c r="AU8" s="774" t="s">
        <v>889</v>
      </c>
      <c r="AV8" s="2194" t="s">
        <v>891</v>
      </c>
      <c r="AW8" s="2194"/>
      <c r="AX8" s="2194"/>
      <c r="AY8" s="2194" t="s">
        <v>892</v>
      </c>
      <c r="AZ8" s="2194"/>
      <c r="BA8" s="2194"/>
      <c r="BB8" s="2203" t="s">
        <v>878</v>
      </c>
      <c r="BC8" s="2181" t="s">
        <v>1024</v>
      </c>
      <c r="BD8" s="2183" t="s">
        <v>1025</v>
      </c>
      <c r="BE8" s="2191" t="s">
        <v>907</v>
      </c>
      <c r="BF8" s="2179" t="s">
        <v>235</v>
      </c>
      <c r="BG8" s="2177" t="s">
        <v>1349</v>
      </c>
      <c r="BH8" s="774" t="s">
        <v>890</v>
      </c>
      <c r="BI8" s="2194" t="s">
        <v>891</v>
      </c>
      <c r="BJ8" s="2194"/>
      <c r="BK8" s="2194"/>
      <c r="BL8" s="2194" t="s">
        <v>892</v>
      </c>
      <c r="BM8" s="2194"/>
      <c r="BN8" s="2194"/>
      <c r="BO8" s="2203" t="s">
        <v>878</v>
      </c>
      <c r="BP8" s="2181" t="s">
        <v>1024</v>
      </c>
      <c r="BQ8" s="2183" t="s">
        <v>1025</v>
      </c>
      <c r="BR8" s="2191" t="s">
        <v>907</v>
      </c>
      <c r="BS8" s="2179" t="s">
        <v>235</v>
      </c>
      <c r="BT8" s="2177" t="s">
        <v>1349</v>
      </c>
      <c r="BU8" s="774" t="s">
        <v>894</v>
      </c>
      <c r="BV8" s="2194" t="s">
        <v>891</v>
      </c>
      <c r="BW8" s="2194"/>
      <c r="BX8" s="2194"/>
      <c r="BY8" s="2194" t="s">
        <v>892</v>
      </c>
      <c r="BZ8" s="2194"/>
      <c r="CA8" s="2194"/>
      <c r="CB8" s="2208" t="s">
        <v>896</v>
      </c>
      <c r="CC8" s="2181" t="s">
        <v>1024</v>
      </c>
      <c r="CD8" s="2183" t="s">
        <v>1025</v>
      </c>
      <c r="CE8" s="2236" t="s">
        <v>907</v>
      </c>
      <c r="CF8" s="2238" t="s">
        <v>235</v>
      </c>
      <c r="CG8" s="1042" t="s">
        <v>1309</v>
      </c>
      <c r="CH8" s="2194" t="s">
        <v>891</v>
      </c>
      <c r="CI8" s="2194"/>
      <c r="CJ8" s="2194"/>
      <c r="CK8" s="2194" t="s">
        <v>892</v>
      </c>
      <c r="CL8" s="2194"/>
      <c r="CM8" s="2194"/>
      <c r="CN8" s="2208" t="s">
        <v>896</v>
      </c>
      <c r="CO8" s="2196" t="s">
        <v>89</v>
      </c>
      <c r="CP8" s="2197" t="s">
        <v>1024</v>
      </c>
      <c r="CQ8" s="2197" t="s">
        <v>1338</v>
      </c>
      <c r="CR8" s="1994" t="s">
        <v>1072</v>
      </c>
      <c r="CS8" s="1994"/>
      <c r="CT8" s="1994"/>
      <c r="CU8" s="2174" t="s">
        <v>1064</v>
      </c>
      <c r="CV8" s="2174"/>
      <c r="CW8" s="2174"/>
      <c r="CX8" s="2174"/>
      <c r="CY8" s="2174" t="s">
        <v>1069</v>
      </c>
      <c r="CZ8" s="2174"/>
      <c r="DA8" s="2174"/>
      <c r="DB8" s="1186" t="s">
        <v>1065</v>
      </c>
      <c r="DD8" s="1810"/>
      <c r="DE8" s="1830"/>
      <c r="DF8" s="1828"/>
      <c r="DG8" s="1828"/>
      <c r="DH8" s="1828"/>
      <c r="DI8" s="1915"/>
      <c r="DJ8" s="1830"/>
      <c r="DK8" s="1828"/>
      <c r="DL8" s="1828"/>
      <c r="DM8" s="1828"/>
      <c r="DN8" s="1828"/>
      <c r="DO8" s="2223"/>
      <c r="DP8" s="1915"/>
    </row>
    <row r="9" spans="1:123" ht="18" customHeight="1" thickBot="1" x14ac:dyDescent="0.35">
      <c r="B9" s="33" t="s">
        <v>41</v>
      </c>
      <c r="C9" s="6" t="s">
        <v>869</v>
      </c>
      <c r="E9" s="324"/>
      <c r="F9" s="1004">
        <v>1</v>
      </c>
      <c r="G9" s="1009" t="s">
        <v>1039</v>
      </c>
      <c r="H9" s="1017" t="s">
        <v>91</v>
      </c>
      <c r="I9" s="95"/>
      <c r="K9" s="132" t="s">
        <v>204</v>
      </c>
      <c r="L9" s="1177" t="s">
        <v>213</v>
      </c>
      <c r="M9" s="382"/>
      <c r="N9" s="772" t="s">
        <v>180</v>
      </c>
      <c r="O9" s="426"/>
      <c r="P9" s="773" t="s">
        <v>180</v>
      </c>
      <c r="Q9" s="95"/>
      <c r="S9" s="2192"/>
      <c r="T9" s="2180"/>
      <c r="U9" s="763" t="s">
        <v>521</v>
      </c>
      <c r="V9" s="699" t="s">
        <v>145</v>
      </c>
      <c r="W9" s="699" t="s">
        <v>146</v>
      </c>
      <c r="X9" s="699" t="s">
        <v>147</v>
      </c>
      <c r="Y9" s="699" t="s">
        <v>145</v>
      </c>
      <c r="Z9" s="699" t="s">
        <v>146</v>
      </c>
      <c r="AA9" s="699" t="s">
        <v>147</v>
      </c>
      <c r="AB9" s="2201"/>
      <c r="AC9" s="2182"/>
      <c r="AD9" s="2184"/>
      <c r="AE9" s="2192"/>
      <c r="AF9" s="2221"/>
      <c r="AG9" s="2176"/>
      <c r="AH9" s="1192" t="s">
        <v>521</v>
      </c>
      <c r="AI9" s="699" t="s">
        <v>145</v>
      </c>
      <c r="AJ9" s="699" t="s">
        <v>146</v>
      </c>
      <c r="AK9" s="699" t="s">
        <v>147</v>
      </c>
      <c r="AL9" s="699" t="s">
        <v>145</v>
      </c>
      <c r="AM9" s="699" t="s">
        <v>146</v>
      </c>
      <c r="AN9" s="699" t="s">
        <v>147</v>
      </c>
      <c r="AO9" s="2201"/>
      <c r="AP9" s="2182"/>
      <c r="AQ9" s="2184"/>
      <c r="AR9" s="2192"/>
      <c r="AS9" s="2180"/>
      <c r="AT9" s="2178"/>
      <c r="AU9" s="763" t="s">
        <v>521</v>
      </c>
      <c r="AV9" s="699" t="s">
        <v>145</v>
      </c>
      <c r="AW9" s="699" t="s">
        <v>146</v>
      </c>
      <c r="AX9" s="699" t="s">
        <v>147</v>
      </c>
      <c r="AY9" s="699" t="s">
        <v>145</v>
      </c>
      <c r="AZ9" s="699" t="s">
        <v>146</v>
      </c>
      <c r="BA9" s="699" t="s">
        <v>147</v>
      </c>
      <c r="BB9" s="2201"/>
      <c r="BC9" s="2182"/>
      <c r="BD9" s="2184"/>
      <c r="BE9" s="2192"/>
      <c r="BF9" s="2180"/>
      <c r="BG9" s="2178"/>
      <c r="BH9" s="763" t="s">
        <v>521</v>
      </c>
      <c r="BI9" s="699" t="s">
        <v>145</v>
      </c>
      <c r="BJ9" s="699" t="s">
        <v>146</v>
      </c>
      <c r="BK9" s="699" t="s">
        <v>147</v>
      </c>
      <c r="BL9" s="699" t="s">
        <v>145</v>
      </c>
      <c r="BM9" s="699" t="s">
        <v>146</v>
      </c>
      <c r="BN9" s="699" t="s">
        <v>147</v>
      </c>
      <c r="BO9" s="2201"/>
      <c r="BP9" s="2182"/>
      <c r="BQ9" s="2184"/>
      <c r="BR9" s="2192"/>
      <c r="BS9" s="2180"/>
      <c r="BT9" s="2178"/>
      <c r="BU9" s="763" t="s">
        <v>521</v>
      </c>
      <c r="BV9" s="699" t="s">
        <v>145</v>
      </c>
      <c r="BW9" s="699" t="s">
        <v>146</v>
      </c>
      <c r="BX9" s="699" t="s">
        <v>147</v>
      </c>
      <c r="BY9" s="699" t="s">
        <v>145</v>
      </c>
      <c r="BZ9" s="699" t="s">
        <v>146</v>
      </c>
      <c r="CA9" s="699" t="s">
        <v>147</v>
      </c>
      <c r="CB9" s="2209"/>
      <c r="CC9" s="2182"/>
      <c r="CD9" s="2184"/>
      <c r="CE9" s="2237"/>
      <c r="CF9" s="2239"/>
      <c r="CG9" s="1025" t="s">
        <v>521</v>
      </c>
      <c r="CH9" s="1041" t="s">
        <v>145</v>
      </c>
      <c r="CI9" s="1041" t="s">
        <v>146</v>
      </c>
      <c r="CJ9" s="1041" t="s">
        <v>147</v>
      </c>
      <c r="CK9" s="1041" t="s">
        <v>145</v>
      </c>
      <c r="CL9" s="1041" t="s">
        <v>146</v>
      </c>
      <c r="CM9" s="1041" t="s">
        <v>147</v>
      </c>
      <c r="CN9" s="2209"/>
      <c r="CO9" s="2196"/>
      <c r="CP9" s="2197"/>
      <c r="CQ9" s="2197"/>
      <c r="CR9" s="1182" t="s">
        <v>521</v>
      </c>
      <c r="CS9" s="1182" t="s">
        <v>1339</v>
      </c>
      <c r="CT9" s="1182" t="s">
        <v>1340</v>
      </c>
      <c r="CU9" s="1183" t="s">
        <v>1068</v>
      </c>
      <c r="CV9" s="1183" t="s">
        <v>1070</v>
      </c>
      <c r="CW9" s="1183" t="s">
        <v>1066</v>
      </c>
      <c r="CX9" s="1183" t="s">
        <v>1067</v>
      </c>
      <c r="CY9" s="1183" t="s">
        <v>1068</v>
      </c>
      <c r="CZ9" s="1183" t="s">
        <v>1066</v>
      </c>
      <c r="DA9" s="1183" t="s">
        <v>1067</v>
      </c>
      <c r="DB9" s="1187" t="s">
        <v>1071</v>
      </c>
      <c r="DD9" s="1062" t="s">
        <v>1</v>
      </c>
      <c r="DE9" s="2224" t="s">
        <v>1109</v>
      </c>
      <c r="DF9" s="2225"/>
      <c r="DG9" s="2225"/>
      <c r="DH9" s="2225"/>
      <c r="DI9" s="2226"/>
      <c r="DJ9" s="1319" t="s">
        <v>180</v>
      </c>
      <c r="DK9" s="1320" t="s">
        <v>180</v>
      </c>
      <c r="DL9" s="1320" t="s">
        <v>180</v>
      </c>
      <c r="DM9" s="1320" t="s">
        <v>180</v>
      </c>
      <c r="DN9" s="1321"/>
      <c r="DO9" s="1321"/>
      <c r="DP9" s="1322"/>
    </row>
    <row r="10" spans="1:123" ht="15" customHeight="1" x14ac:dyDescent="0.3">
      <c r="B10" s="28" t="s">
        <v>173</v>
      </c>
      <c r="C10" s="16"/>
      <c r="E10" s="324"/>
      <c r="F10" s="1004">
        <v>2</v>
      </c>
      <c r="G10" s="1009" t="s">
        <v>188</v>
      </c>
      <c r="H10" s="1018" t="s">
        <v>91</v>
      </c>
      <c r="I10" s="95"/>
      <c r="K10" s="133" t="s">
        <v>205</v>
      </c>
      <c r="L10" s="1168" t="s">
        <v>214</v>
      </c>
      <c r="M10" s="382"/>
      <c r="N10" s="358"/>
      <c r="O10" s="426"/>
      <c r="P10" s="379"/>
      <c r="Q10" s="95"/>
      <c r="S10" s="578" t="s">
        <v>6</v>
      </c>
      <c r="T10" s="580" t="s">
        <v>241</v>
      </c>
      <c r="U10" s="578"/>
      <c r="V10" s="579"/>
      <c r="W10" s="579"/>
      <c r="X10" s="579"/>
      <c r="Y10" s="579"/>
      <c r="Z10" s="579"/>
      <c r="AA10" s="579"/>
      <c r="AB10" s="579"/>
      <c r="AC10" s="705"/>
      <c r="AD10" s="706"/>
      <c r="AE10" s="578" t="s">
        <v>6</v>
      </c>
      <c r="AF10" s="577" t="s">
        <v>241</v>
      </c>
      <c r="AG10" s="1199"/>
      <c r="AH10" s="591" t="s">
        <v>242</v>
      </c>
      <c r="AI10" s="579"/>
      <c r="AJ10" s="579"/>
      <c r="AK10" s="579"/>
      <c r="AL10" s="579"/>
      <c r="AM10" s="579"/>
      <c r="AN10" s="579"/>
      <c r="AO10" s="579"/>
      <c r="AP10" s="705"/>
      <c r="AQ10" s="706"/>
      <c r="AR10" s="591" t="s">
        <v>6</v>
      </c>
      <c r="AS10" s="580" t="s">
        <v>241</v>
      </c>
      <c r="AT10" s="1203"/>
      <c r="AU10" s="578"/>
      <c r="AV10" s="579"/>
      <c r="AW10" s="579"/>
      <c r="AX10" s="579"/>
      <c r="AY10" s="579"/>
      <c r="AZ10" s="579"/>
      <c r="BA10" s="579"/>
      <c r="BB10" s="579"/>
      <c r="BC10" s="705"/>
      <c r="BD10" s="706"/>
      <c r="BE10" s="578" t="s">
        <v>6</v>
      </c>
      <c r="BF10" s="580" t="s">
        <v>241</v>
      </c>
      <c r="BG10" s="1209"/>
      <c r="BH10" s="578"/>
      <c r="BI10" s="579"/>
      <c r="BJ10" s="579"/>
      <c r="BK10" s="579"/>
      <c r="BL10" s="579"/>
      <c r="BM10" s="579"/>
      <c r="BN10" s="579"/>
      <c r="BO10" s="579"/>
      <c r="BP10" s="705"/>
      <c r="BQ10" s="706"/>
      <c r="BR10" s="578" t="s">
        <v>6</v>
      </c>
      <c r="BS10" s="580" t="s">
        <v>241</v>
      </c>
      <c r="BT10" s="1214"/>
      <c r="BU10" s="578"/>
      <c r="BV10" s="579"/>
      <c r="BW10" s="579"/>
      <c r="BX10" s="579"/>
      <c r="BY10" s="579"/>
      <c r="BZ10" s="579"/>
      <c r="CA10" s="579"/>
      <c r="CB10" s="588"/>
      <c r="CC10" s="705"/>
      <c r="CD10" s="706"/>
      <c r="CE10" s="1027" t="s">
        <v>6</v>
      </c>
      <c r="CF10" s="1029" t="s">
        <v>241</v>
      </c>
      <c r="CG10" s="1027"/>
      <c r="CH10" s="1028"/>
      <c r="CI10" s="1028"/>
      <c r="CJ10" s="1028"/>
      <c r="CK10" s="1028"/>
      <c r="CL10" s="1028"/>
      <c r="CM10" s="1028"/>
      <c r="CN10" s="1032"/>
      <c r="CO10" s="1188" t="s">
        <v>6</v>
      </c>
      <c r="CP10" s="1151" t="s">
        <v>1341</v>
      </c>
      <c r="CQ10" s="1151" t="s">
        <v>1342</v>
      </c>
      <c r="CR10" s="1151" t="s">
        <v>33</v>
      </c>
      <c r="CS10" s="1151">
        <v>10</v>
      </c>
      <c r="CT10" s="1151">
        <v>0.5</v>
      </c>
      <c r="CU10" s="1151">
        <v>30</v>
      </c>
      <c r="CV10" s="1184"/>
      <c r="CW10" s="1184"/>
      <c r="CX10" s="1184"/>
      <c r="CY10" s="1151">
        <v>63</v>
      </c>
      <c r="CZ10" s="1184"/>
      <c r="DA10" s="1184"/>
      <c r="DB10" s="1162">
        <v>30</v>
      </c>
      <c r="DD10" s="1316">
        <v>1</v>
      </c>
      <c r="DE10" s="2166" t="s">
        <v>1117</v>
      </c>
      <c r="DF10" s="2167"/>
      <c r="DG10" s="2167"/>
      <c r="DH10" s="2167"/>
      <c r="DI10" s="2168"/>
      <c r="DJ10" s="1323"/>
      <c r="DK10" s="1324"/>
      <c r="DL10" s="1324"/>
      <c r="DM10" s="1200" t="s">
        <v>180</v>
      </c>
      <c r="DN10" s="1200" t="s">
        <v>180</v>
      </c>
      <c r="DO10" s="1324"/>
      <c r="DP10" s="1325"/>
    </row>
    <row r="11" spans="1:123" ht="15.75" customHeight="1" thickBot="1" x14ac:dyDescent="0.35">
      <c r="B11" s="18"/>
      <c r="C11" s="6" t="s">
        <v>870</v>
      </c>
      <c r="E11" s="324"/>
      <c r="F11" s="1004">
        <v>3</v>
      </c>
      <c r="G11" s="1009" t="s">
        <v>1099</v>
      </c>
      <c r="H11" s="1018" t="s">
        <v>91</v>
      </c>
      <c r="I11" s="95"/>
      <c r="K11" s="133" t="s">
        <v>206</v>
      </c>
      <c r="L11" s="1168" t="s">
        <v>215</v>
      </c>
      <c r="M11" s="382"/>
      <c r="N11" s="358"/>
      <c r="O11" s="426"/>
      <c r="P11" s="379"/>
      <c r="Q11" s="95"/>
      <c r="S11" s="760" t="s">
        <v>879</v>
      </c>
      <c r="T11" s="762" t="s">
        <v>241</v>
      </c>
      <c r="U11" s="760" t="s">
        <v>245</v>
      </c>
      <c r="V11" s="761" t="s">
        <v>877</v>
      </c>
      <c r="W11" s="761" t="s">
        <v>877</v>
      </c>
      <c r="X11" s="761" t="s">
        <v>877</v>
      </c>
      <c r="Y11" s="761" t="s">
        <v>877</v>
      </c>
      <c r="Z11" s="761" t="s">
        <v>877</v>
      </c>
      <c r="AA11" s="761" t="s">
        <v>877</v>
      </c>
      <c r="AB11" s="761" t="s">
        <v>877</v>
      </c>
      <c r="AC11" s="790" t="s">
        <v>877</v>
      </c>
      <c r="AD11" s="791" t="s">
        <v>877</v>
      </c>
      <c r="AE11" s="581" t="s">
        <v>10</v>
      </c>
      <c r="AF11" s="577" t="s">
        <v>241</v>
      </c>
      <c r="AG11" s="1199"/>
      <c r="AH11" s="574"/>
      <c r="AI11" s="577"/>
      <c r="AJ11" s="577"/>
      <c r="AK11" s="577"/>
      <c r="AL11" s="577"/>
      <c r="AM11" s="577"/>
      <c r="AN11" s="577"/>
      <c r="AO11" s="577"/>
      <c r="AP11" s="700"/>
      <c r="AQ11" s="707"/>
      <c r="AR11" s="574" t="s">
        <v>10</v>
      </c>
      <c r="AS11" s="582" t="s">
        <v>241</v>
      </c>
      <c r="AT11" s="1204"/>
      <c r="AU11" s="581"/>
      <c r="AV11" s="577"/>
      <c r="AW11" s="577"/>
      <c r="AX11" s="577"/>
      <c r="AY11" s="577"/>
      <c r="AZ11" s="577"/>
      <c r="BA11" s="577"/>
      <c r="BB11" s="577"/>
      <c r="BC11" s="700"/>
      <c r="BD11" s="707"/>
      <c r="BE11" s="581" t="s">
        <v>10</v>
      </c>
      <c r="BF11" s="582" t="s">
        <v>241</v>
      </c>
      <c r="BG11" s="1210"/>
      <c r="BH11" s="581"/>
      <c r="BI11" s="577"/>
      <c r="BJ11" s="577"/>
      <c r="BK11" s="577"/>
      <c r="BL11" s="577"/>
      <c r="BM11" s="577"/>
      <c r="BN11" s="577"/>
      <c r="BO11" s="577"/>
      <c r="BP11" s="700"/>
      <c r="BQ11" s="707"/>
      <c r="BR11" s="581" t="s">
        <v>10</v>
      </c>
      <c r="BS11" s="582" t="s">
        <v>241</v>
      </c>
      <c r="BT11" s="1215"/>
      <c r="BU11" s="581"/>
      <c r="BV11" s="577"/>
      <c r="BW11" s="577"/>
      <c r="BX11" s="577"/>
      <c r="BY11" s="577"/>
      <c r="BZ11" s="577"/>
      <c r="CA11" s="577"/>
      <c r="CB11" s="589"/>
      <c r="CC11" s="700"/>
      <c r="CD11" s="707"/>
      <c r="CE11" s="1030" t="s">
        <v>10</v>
      </c>
      <c r="CF11" s="1031" t="s">
        <v>241</v>
      </c>
      <c r="CG11" s="1030"/>
      <c r="CH11" s="1026"/>
      <c r="CI11" s="1026"/>
      <c r="CJ11" s="1026"/>
      <c r="CK11" s="1026"/>
      <c r="CL11" s="1026"/>
      <c r="CM11" s="1026"/>
      <c r="CN11" s="1033"/>
      <c r="CO11" s="1188" t="s">
        <v>10</v>
      </c>
      <c r="CP11" s="1151" t="s">
        <v>1341</v>
      </c>
      <c r="CQ11" s="1151" t="s">
        <v>1342</v>
      </c>
      <c r="CR11" s="1151" t="s">
        <v>1343</v>
      </c>
      <c r="CS11" s="1151">
        <v>10</v>
      </c>
      <c r="CT11" s="1151">
        <v>0.5</v>
      </c>
      <c r="CU11" s="1151">
        <v>50</v>
      </c>
      <c r="CV11" s="1184"/>
      <c r="CW11" s="1151">
        <v>50</v>
      </c>
      <c r="CX11" s="1151">
        <v>42</v>
      </c>
      <c r="CY11" s="1151">
        <v>105</v>
      </c>
      <c r="CZ11" s="1151">
        <v>105</v>
      </c>
      <c r="DA11" s="1151">
        <v>88.2</v>
      </c>
      <c r="DB11" s="1162">
        <v>50</v>
      </c>
      <c r="DD11" s="1316">
        <v>2</v>
      </c>
      <c r="DE11" s="2166" t="s">
        <v>1118</v>
      </c>
      <c r="DF11" s="2167"/>
      <c r="DG11" s="2167"/>
      <c r="DH11" s="2167"/>
      <c r="DI11" s="2168"/>
      <c r="DJ11" s="1323"/>
      <c r="DK11" s="1324"/>
      <c r="DL11" s="1324"/>
      <c r="DM11" s="1200" t="s">
        <v>180</v>
      </c>
      <c r="DN11" s="1200" t="s">
        <v>180</v>
      </c>
      <c r="DO11" s="1324"/>
      <c r="DP11" s="1325"/>
    </row>
    <row r="12" spans="1:123" ht="15" customHeight="1" x14ac:dyDescent="0.3">
      <c r="E12" s="324"/>
      <c r="F12" s="1004">
        <v>4</v>
      </c>
      <c r="G12" s="1009" t="s">
        <v>1058</v>
      </c>
      <c r="H12" s="1018" t="s">
        <v>91</v>
      </c>
      <c r="I12" s="95"/>
      <c r="K12" s="613" t="s">
        <v>207</v>
      </c>
      <c r="L12" s="1167" t="s">
        <v>241</v>
      </c>
      <c r="M12" s="745" t="s">
        <v>180</v>
      </c>
      <c r="N12" s="358"/>
      <c r="O12" s="426"/>
      <c r="P12" s="379"/>
      <c r="Q12" s="95"/>
      <c r="S12" s="581" t="s">
        <v>12</v>
      </c>
      <c r="T12" s="582" t="s">
        <v>128</v>
      </c>
      <c r="U12" s="581"/>
      <c r="V12" s="577"/>
      <c r="W12" s="577"/>
      <c r="X12" s="577"/>
      <c r="Y12" s="577"/>
      <c r="Z12" s="577"/>
      <c r="AA12" s="577"/>
      <c r="AB12" s="577"/>
      <c r="AC12" s="700"/>
      <c r="AD12" s="707"/>
      <c r="AE12" s="581" t="s">
        <v>12</v>
      </c>
      <c r="AF12" s="577" t="s">
        <v>128</v>
      </c>
      <c r="AG12" s="1199"/>
      <c r="AH12" s="574"/>
      <c r="AI12" s="577"/>
      <c r="AJ12" s="577"/>
      <c r="AK12" s="577"/>
      <c r="AL12" s="577"/>
      <c r="AM12" s="577"/>
      <c r="AN12" s="577"/>
      <c r="AO12" s="577"/>
      <c r="AP12" s="700"/>
      <c r="AQ12" s="707"/>
      <c r="AR12" s="574" t="s">
        <v>12</v>
      </c>
      <c r="AS12" s="582" t="s">
        <v>128</v>
      </c>
      <c r="AT12" s="1204"/>
      <c r="AU12" s="581"/>
      <c r="AV12" s="577"/>
      <c r="AW12" s="577"/>
      <c r="AX12" s="577"/>
      <c r="AY12" s="577"/>
      <c r="AZ12" s="577"/>
      <c r="BA12" s="577"/>
      <c r="BB12" s="577"/>
      <c r="BC12" s="700"/>
      <c r="BD12" s="707"/>
      <c r="BE12" s="581" t="s">
        <v>12</v>
      </c>
      <c r="BF12" s="582" t="s">
        <v>128</v>
      </c>
      <c r="BG12" s="1210"/>
      <c r="BH12" s="581"/>
      <c r="BI12" s="577"/>
      <c r="BJ12" s="577"/>
      <c r="BK12" s="577"/>
      <c r="BL12" s="577"/>
      <c r="BM12" s="577"/>
      <c r="BN12" s="577"/>
      <c r="BO12" s="577"/>
      <c r="BP12" s="700"/>
      <c r="BQ12" s="707"/>
      <c r="BR12" s="581" t="s">
        <v>12</v>
      </c>
      <c r="BS12" s="582" t="s">
        <v>128</v>
      </c>
      <c r="BT12" s="1215"/>
      <c r="BU12" s="581"/>
      <c r="BV12" s="577"/>
      <c r="BW12" s="577"/>
      <c r="BX12" s="577"/>
      <c r="BY12" s="577"/>
      <c r="BZ12" s="577"/>
      <c r="CA12" s="577"/>
      <c r="CB12" s="589"/>
      <c r="CC12" s="700"/>
      <c r="CD12" s="707"/>
      <c r="CE12" s="1030" t="s">
        <v>12</v>
      </c>
      <c r="CF12" s="1031" t="s">
        <v>128</v>
      </c>
      <c r="CG12" s="1030"/>
      <c r="CH12" s="1026"/>
      <c r="CI12" s="1026"/>
      <c r="CJ12" s="1026"/>
      <c r="CK12" s="1026"/>
      <c r="CL12" s="1026"/>
      <c r="CM12" s="1026"/>
      <c r="CN12" s="1033"/>
      <c r="CO12" s="1188" t="s">
        <v>12</v>
      </c>
      <c r="CP12" s="1151" t="s">
        <v>1341</v>
      </c>
      <c r="CQ12" s="1151" t="s">
        <v>1342</v>
      </c>
      <c r="CR12" s="1151" t="s">
        <v>23</v>
      </c>
      <c r="CS12" s="1151">
        <v>10</v>
      </c>
      <c r="CT12" s="1151">
        <v>0.5</v>
      </c>
      <c r="CU12" s="1151">
        <v>65</v>
      </c>
      <c r="CV12" s="1151">
        <v>65</v>
      </c>
      <c r="CW12" s="1151">
        <v>50</v>
      </c>
      <c r="CX12" s="1151">
        <v>42</v>
      </c>
      <c r="CY12" s="1151">
        <v>105</v>
      </c>
      <c r="CZ12" s="1151">
        <v>105</v>
      </c>
      <c r="DA12" s="1151">
        <v>88.2</v>
      </c>
      <c r="DB12" s="1162">
        <v>50</v>
      </c>
      <c r="DD12" s="1316">
        <v>3</v>
      </c>
      <c r="DE12" s="2166" t="s">
        <v>1119</v>
      </c>
      <c r="DF12" s="2167"/>
      <c r="DG12" s="2167"/>
      <c r="DH12" s="2167"/>
      <c r="DI12" s="2168"/>
      <c r="DJ12" s="1323"/>
      <c r="DK12" s="1324"/>
      <c r="DL12" s="1324"/>
      <c r="DM12" s="1324"/>
      <c r="DN12" s="1200" t="s">
        <v>180</v>
      </c>
      <c r="DO12" s="1324"/>
      <c r="DP12" s="1325"/>
    </row>
    <row r="13" spans="1:123" ht="15" customHeight="1" x14ac:dyDescent="0.3">
      <c r="E13" s="324"/>
      <c r="F13" s="1004">
        <v>5</v>
      </c>
      <c r="G13" s="1009" t="s">
        <v>1292</v>
      </c>
      <c r="H13" s="1018" t="s">
        <v>91</v>
      </c>
      <c r="I13" s="95"/>
      <c r="K13" s="134" t="s">
        <v>208</v>
      </c>
      <c r="L13" s="1166" t="s">
        <v>121</v>
      </c>
      <c r="M13" s="382"/>
      <c r="N13" s="693" t="s">
        <v>180</v>
      </c>
      <c r="O13" s="426"/>
      <c r="P13" s="758" t="s">
        <v>180</v>
      </c>
      <c r="Q13" s="95"/>
      <c r="S13" s="581" t="s">
        <v>17</v>
      </c>
      <c r="T13" s="582" t="s">
        <v>128</v>
      </c>
      <c r="U13" s="581"/>
      <c r="V13" s="577"/>
      <c r="W13" s="577"/>
      <c r="X13" s="577"/>
      <c r="Y13" s="577"/>
      <c r="Z13" s="577"/>
      <c r="AA13" s="577"/>
      <c r="AB13" s="577"/>
      <c r="AC13" s="703"/>
      <c r="AD13" s="711"/>
      <c r="AE13" s="760" t="s">
        <v>17</v>
      </c>
      <c r="AF13" s="1174" t="s">
        <v>128</v>
      </c>
      <c r="AG13" s="1200">
        <v>1</v>
      </c>
      <c r="AH13" s="1181" t="s">
        <v>881</v>
      </c>
      <c r="AI13" s="761">
        <v>42</v>
      </c>
      <c r="AJ13" s="761">
        <v>42</v>
      </c>
      <c r="AK13" s="761">
        <v>42</v>
      </c>
      <c r="AL13" s="761">
        <v>22</v>
      </c>
      <c r="AM13" s="761">
        <v>22</v>
      </c>
      <c r="AN13" s="761">
        <v>22</v>
      </c>
      <c r="AO13" s="761">
        <v>22</v>
      </c>
      <c r="AP13" s="701" t="s">
        <v>1026</v>
      </c>
      <c r="AQ13" s="708" t="s">
        <v>1027</v>
      </c>
      <c r="AR13" s="574" t="s">
        <v>17</v>
      </c>
      <c r="AS13" s="582" t="s">
        <v>128</v>
      </c>
      <c r="AT13" s="1204"/>
      <c r="AU13" s="581"/>
      <c r="AV13" s="577"/>
      <c r="AW13" s="577"/>
      <c r="AX13" s="577"/>
      <c r="AY13" s="577"/>
      <c r="AZ13" s="577"/>
      <c r="BA13" s="577"/>
      <c r="BB13" s="577"/>
      <c r="BC13" s="703"/>
      <c r="BD13" s="711"/>
      <c r="BE13" s="581" t="s">
        <v>17</v>
      </c>
      <c r="BF13" s="582" t="s">
        <v>128</v>
      </c>
      <c r="BG13" s="1210"/>
      <c r="BH13" s="581"/>
      <c r="BI13" s="577"/>
      <c r="BJ13" s="577"/>
      <c r="BK13" s="577"/>
      <c r="BL13" s="577"/>
      <c r="BM13" s="577"/>
      <c r="BN13" s="577"/>
      <c r="BO13" s="577"/>
      <c r="BP13" s="700"/>
      <c r="BQ13" s="707"/>
      <c r="BR13" s="581" t="s">
        <v>17</v>
      </c>
      <c r="BS13" s="582" t="s">
        <v>128</v>
      </c>
      <c r="BT13" s="1215"/>
      <c r="BU13" s="581"/>
      <c r="BV13" s="577"/>
      <c r="BW13" s="577"/>
      <c r="BX13" s="577"/>
      <c r="BY13" s="577"/>
      <c r="BZ13" s="577"/>
      <c r="CA13" s="577"/>
      <c r="CB13" s="589"/>
      <c r="CC13" s="700"/>
      <c r="CD13" s="707"/>
      <c r="CE13" s="1030" t="s">
        <v>17</v>
      </c>
      <c r="CF13" s="1031" t="s">
        <v>128</v>
      </c>
      <c r="CG13" s="1030"/>
      <c r="CH13" s="1026"/>
      <c r="CI13" s="1026"/>
      <c r="CJ13" s="1026"/>
      <c r="CK13" s="1026"/>
      <c r="CL13" s="1026"/>
      <c r="CM13" s="1026"/>
      <c r="CN13" s="1033"/>
      <c r="CO13" s="1188" t="s">
        <v>17</v>
      </c>
      <c r="CP13" s="1151">
        <v>1600</v>
      </c>
      <c r="CQ13" s="1151">
        <v>1600</v>
      </c>
      <c r="CR13" s="1151" t="s">
        <v>33</v>
      </c>
      <c r="CS13" s="1151">
        <v>20</v>
      </c>
      <c r="CT13" s="1151">
        <v>0.5</v>
      </c>
      <c r="CU13" s="1151">
        <v>35</v>
      </c>
      <c r="CV13" s="1184"/>
      <c r="CW13" s="1184"/>
      <c r="CX13" s="1184"/>
      <c r="CY13" s="1151">
        <v>73.5</v>
      </c>
      <c r="CZ13" s="1184"/>
      <c r="DA13" s="1184"/>
      <c r="DB13" s="1162">
        <v>35</v>
      </c>
      <c r="DD13" s="1316">
        <v>4</v>
      </c>
      <c r="DE13" s="2166" t="s">
        <v>1120</v>
      </c>
      <c r="DF13" s="2167"/>
      <c r="DG13" s="2167"/>
      <c r="DH13" s="2167"/>
      <c r="DI13" s="2168"/>
      <c r="DJ13" s="1323"/>
      <c r="DK13" s="1324"/>
      <c r="DL13" s="1324"/>
      <c r="DM13" s="1200" t="s">
        <v>180</v>
      </c>
      <c r="DN13" s="1200" t="s">
        <v>180</v>
      </c>
      <c r="DO13" s="1324"/>
      <c r="DP13" s="1325"/>
    </row>
    <row r="14" spans="1:123" ht="15" customHeight="1" x14ac:dyDescent="0.3">
      <c r="E14" s="324"/>
      <c r="F14" s="1004">
        <v>6</v>
      </c>
      <c r="G14" s="1009" t="s">
        <v>1293</v>
      </c>
      <c r="H14" s="1018" t="s">
        <v>91</v>
      </c>
      <c r="I14" s="95"/>
      <c r="K14" s="134" t="s">
        <v>209</v>
      </c>
      <c r="L14" s="1166" t="s">
        <v>128</v>
      </c>
      <c r="M14" s="382"/>
      <c r="N14" s="693" t="s">
        <v>180</v>
      </c>
      <c r="O14" s="426"/>
      <c r="P14" s="379"/>
      <c r="Q14" s="95"/>
      <c r="S14" s="581" t="s">
        <v>15</v>
      </c>
      <c r="T14" s="582" t="s">
        <v>128</v>
      </c>
      <c r="U14" s="581"/>
      <c r="V14" s="577"/>
      <c r="W14" s="577"/>
      <c r="X14" s="577"/>
      <c r="Y14" s="577"/>
      <c r="Z14" s="577"/>
      <c r="AA14" s="577"/>
      <c r="AB14" s="577"/>
      <c r="AC14" s="704"/>
      <c r="AD14" s="712"/>
      <c r="AE14" s="760" t="s">
        <v>872</v>
      </c>
      <c r="AF14" s="1174" t="s">
        <v>128</v>
      </c>
      <c r="AG14" s="1200">
        <v>1</v>
      </c>
      <c r="AH14" s="1181" t="s">
        <v>254</v>
      </c>
      <c r="AI14" s="761" t="s">
        <v>877</v>
      </c>
      <c r="AJ14" s="761" t="s">
        <v>877</v>
      </c>
      <c r="AK14" s="761" t="s">
        <v>877</v>
      </c>
      <c r="AL14" s="761" t="s">
        <v>877</v>
      </c>
      <c r="AM14" s="761" t="s">
        <v>877</v>
      </c>
      <c r="AN14" s="761" t="s">
        <v>877</v>
      </c>
      <c r="AO14" s="761" t="s">
        <v>877</v>
      </c>
      <c r="AP14" s="704"/>
      <c r="AQ14" s="712"/>
      <c r="AR14" s="574" t="s">
        <v>15</v>
      </c>
      <c r="AS14" s="582" t="s">
        <v>128</v>
      </c>
      <c r="AT14" s="1204"/>
      <c r="AU14" s="581"/>
      <c r="AV14" s="577"/>
      <c r="AW14" s="577"/>
      <c r="AX14" s="577"/>
      <c r="AY14" s="577"/>
      <c r="AZ14" s="577"/>
      <c r="BA14" s="577"/>
      <c r="BB14" s="577"/>
      <c r="BC14" s="700"/>
      <c r="BD14" s="707"/>
      <c r="BE14" s="581" t="s">
        <v>15</v>
      </c>
      <c r="BF14" s="582" t="s">
        <v>128</v>
      </c>
      <c r="BG14" s="1210"/>
      <c r="BH14" s="581"/>
      <c r="BI14" s="577"/>
      <c r="BJ14" s="577"/>
      <c r="BK14" s="577"/>
      <c r="BL14" s="577"/>
      <c r="BM14" s="577"/>
      <c r="BN14" s="577"/>
      <c r="BO14" s="577"/>
      <c r="BP14" s="700"/>
      <c r="BQ14" s="707"/>
      <c r="BR14" s="581" t="s">
        <v>15</v>
      </c>
      <c r="BS14" s="582" t="s">
        <v>128</v>
      </c>
      <c r="BT14" s="1215"/>
      <c r="BU14" s="581"/>
      <c r="BV14" s="577"/>
      <c r="BW14" s="577"/>
      <c r="BX14" s="577"/>
      <c r="BY14" s="577"/>
      <c r="BZ14" s="577"/>
      <c r="CA14" s="577"/>
      <c r="CB14" s="589"/>
      <c r="CC14" s="700"/>
      <c r="CD14" s="707"/>
      <c r="CE14" s="1030" t="s">
        <v>15</v>
      </c>
      <c r="CF14" s="1031" t="s">
        <v>128</v>
      </c>
      <c r="CG14" s="1030"/>
      <c r="CH14" s="1026"/>
      <c r="CI14" s="1026"/>
      <c r="CJ14" s="1026"/>
      <c r="CK14" s="1026"/>
      <c r="CL14" s="1026"/>
      <c r="CM14" s="1026"/>
      <c r="CN14" s="1033"/>
      <c r="CO14" s="1188" t="s">
        <v>15</v>
      </c>
      <c r="CP14" s="1151">
        <v>1600</v>
      </c>
      <c r="CQ14" s="1151">
        <v>1600</v>
      </c>
      <c r="CR14" s="1151" t="s">
        <v>1343</v>
      </c>
      <c r="CS14" s="1151">
        <v>20</v>
      </c>
      <c r="CT14" s="1151">
        <v>0.5</v>
      </c>
      <c r="CU14" s="1151">
        <v>55</v>
      </c>
      <c r="CV14" s="1184"/>
      <c r="CW14" s="1151">
        <v>50</v>
      </c>
      <c r="CX14" s="1151">
        <v>42</v>
      </c>
      <c r="CY14" s="1151">
        <v>105</v>
      </c>
      <c r="CZ14" s="1151">
        <v>105</v>
      </c>
      <c r="DA14" s="1151">
        <v>88.2</v>
      </c>
      <c r="DB14" s="1162">
        <v>50</v>
      </c>
      <c r="DD14" s="338">
        <v>6</v>
      </c>
      <c r="DE14" s="2166" t="s">
        <v>1083</v>
      </c>
      <c r="DF14" s="2167"/>
      <c r="DG14" s="2167"/>
      <c r="DH14" s="2167"/>
      <c r="DI14" s="2168"/>
      <c r="DJ14" s="1323"/>
      <c r="DK14" s="1324"/>
      <c r="DL14" s="1324"/>
      <c r="DM14" s="1324"/>
      <c r="DN14" s="1324"/>
      <c r="DO14" s="1200" t="s">
        <v>1183</v>
      </c>
      <c r="DP14" s="1325"/>
    </row>
    <row r="15" spans="1:123" ht="15" customHeight="1" x14ac:dyDescent="0.3">
      <c r="E15" s="324"/>
      <c r="F15" s="1006">
        <v>7</v>
      </c>
      <c r="G15" s="1013" t="s">
        <v>715</v>
      </c>
      <c r="H15" s="1018" t="s">
        <v>91</v>
      </c>
      <c r="I15" s="95"/>
      <c r="K15" s="134">
        <v>7</v>
      </c>
      <c r="L15" s="1173" t="s">
        <v>129</v>
      </c>
      <c r="M15" s="382"/>
      <c r="N15" s="358"/>
      <c r="O15" s="426"/>
      <c r="P15" s="758" t="s">
        <v>180</v>
      </c>
      <c r="Q15" s="95"/>
      <c r="S15" s="581" t="s">
        <v>18</v>
      </c>
      <c r="T15" s="582" t="s">
        <v>128</v>
      </c>
      <c r="U15" s="581"/>
      <c r="V15" s="577"/>
      <c r="W15" s="577"/>
      <c r="X15" s="577"/>
      <c r="Y15" s="577"/>
      <c r="Z15" s="577"/>
      <c r="AA15" s="577"/>
      <c r="AB15" s="577"/>
      <c r="AC15" s="700"/>
      <c r="AD15" s="707"/>
      <c r="AE15" s="581" t="s">
        <v>18</v>
      </c>
      <c r="AF15" s="577" t="s">
        <v>128</v>
      </c>
      <c r="AG15" s="1199"/>
      <c r="AH15" s="574"/>
      <c r="AI15" s="577"/>
      <c r="AJ15" s="577"/>
      <c r="AK15" s="577"/>
      <c r="AL15" s="577"/>
      <c r="AM15" s="577"/>
      <c r="AN15" s="577"/>
      <c r="AO15" s="577"/>
      <c r="AP15" s="700"/>
      <c r="AQ15" s="707"/>
      <c r="AR15" s="574" t="s">
        <v>18</v>
      </c>
      <c r="AS15" s="582" t="s">
        <v>128</v>
      </c>
      <c r="AT15" s="1204"/>
      <c r="AU15" s="581"/>
      <c r="AV15" s="577"/>
      <c r="AW15" s="577"/>
      <c r="AX15" s="577"/>
      <c r="AY15" s="577"/>
      <c r="AZ15" s="577"/>
      <c r="BA15" s="577"/>
      <c r="BB15" s="577"/>
      <c r="BC15" s="700"/>
      <c r="BD15" s="707"/>
      <c r="BE15" s="581" t="s">
        <v>18</v>
      </c>
      <c r="BF15" s="582" t="s">
        <v>128</v>
      </c>
      <c r="BG15" s="1210"/>
      <c r="BH15" s="581"/>
      <c r="BI15" s="577"/>
      <c r="BJ15" s="577"/>
      <c r="BK15" s="577"/>
      <c r="BL15" s="577"/>
      <c r="BM15" s="577"/>
      <c r="BN15" s="577"/>
      <c r="BO15" s="577"/>
      <c r="BP15" s="700"/>
      <c r="BQ15" s="707"/>
      <c r="BR15" s="581" t="s">
        <v>18</v>
      </c>
      <c r="BS15" s="582" t="s">
        <v>128</v>
      </c>
      <c r="BT15" s="1215"/>
      <c r="BU15" s="581"/>
      <c r="BV15" s="577"/>
      <c r="BW15" s="577"/>
      <c r="BX15" s="577"/>
      <c r="BY15" s="577"/>
      <c r="BZ15" s="577"/>
      <c r="CA15" s="577"/>
      <c r="CB15" s="589"/>
      <c r="CC15" s="700"/>
      <c r="CD15" s="707"/>
      <c r="CE15" s="1030" t="s">
        <v>18</v>
      </c>
      <c r="CF15" s="1031" t="s">
        <v>128</v>
      </c>
      <c r="CG15" s="1030"/>
      <c r="CH15" s="1026"/>
      <c r="CI15" s="1026"/>
      <c r="CJ15" s="1026"/>
      <c r="CK15" s="1026"/>
      <c r="CL15" s="1026"/>
      <c r="CM15" s="1026"/>
      <c r="CN15" s="1033"/>
      <c r="CO15" s="1188" t="s">
        <v>18</v>
      </c>
      <c r="CP15" s="1151">
        <v>1600</v>
      </c>
      <c r="CQ15" s="1151">
        <v>1600</v>
      </c>
      <c r="CR15" s="1151" t="s">
        <v>23</v>
      </c>
      <c r="CS15" s="1151">
        <v>20</v>
      </c>
      <c r="CT15" s="1151">
        <v>0.5</v>
      </c>
      <c r="CU15" s="1151">
        <v>65</v>
      </c>
      <c r="CV15" s="1151">
        <v>65</v>
      </c>
      <c r="CW15" s="1151">
        <v>50</v>
      </c>
      <c r="CX15" s="1151">
        <v>42</v>
      </c>
      <c r="CY15" s="1151">
        <v>105</v>
      </c>
      <c r="CZ15" s="1151">
        <v>105</v>
      </c>
      <c r="DA15" s="1151">
        <v>88.2</v>
      </c>
      <c r="DB15" s="1162">
        <v>50</v>
      </c>
      <c r="DD15" s="338">
        <v>7</v>
      </c>
      <c r="DE15" s="2166" t="s">
        <v>722</v>
      </c>
      <c r="DF15" s="2167"/>
      <c r="DG15" s="2167"/>
      <c r="DH15" s="2167"/>
      <c r="DI15" s="2168"/>
      <c r="DJ15" s="1323"/>
      <c r="DK15" s="1324"/>
      <c r="DL15" s="1324"/>
      <c r="DM15" s="1324"/>
      <c r="DN15" s="1324"/>
      <c r="DO15" s="1200" t="s">
        <v>1183</v>
      </c>
      <c r="DP15" s="1325"/>
    </row>
    <row r="16" spans="1:123" ht="15" customHeight="1" x14ac:dyDescent="0.3">
      <c r="E16" s="324"/>
      <c r="F16" s="1006">
        <v>8</v>
      </c>
      <c r="G16" s="1013" t="s">
        <v>716</v>
      </c>
      <c r="H16" s="1018" t="s">
        <v>91</v>
      </c>
      <c r="I16" s="95"/>
      <c r="K16" s="134" t="s">
        <v>210</v>
      </c>
      <c r="L16" s="1166" t="s">
        <v>122</v>
      </c>
      <c r="M16" s="382"/>
      <c r="N16" s="693" t="s">
        <v>180</v>
      </c>
      <c r="O16" s="750" t="s">
        <v>180</v>
      </c>
      <c r="P16" s="758" t="s">
        <v>180</v>
      </c>
      <c r="Q16" s="95"/>
      <c r="S16" s="581" t="s">
        <v>20</v>
      </c>
      <c r="T16" s="582" t="s">
        <v>122</v>
      </c>
      <c r="U16" s="581"/>
      <c r="V16" s="577"/>
      <c r="W16" s="577"/>
      <c r="X16" s="577"/>
      <c r="Y16" s="577"/>
      <c r="Z16" s="577"/>
      <c r="AA16" s="577"/>
      <c r="AB16" s="577"/>
      <c r="AC16" s="700"/>
      <c r="AD16" s="707"/>
      <c r="AE16" s="581" t="s">
        <v>20</v>
      </c>
      <c r="AF16" s="577" t="s">
        <v>122</v>
      </c>
      <c r="AG16" s="1199"/>
      <c r="AH16" s="574"/>
      <c r="AI16" s="577"/>
      <c r="AJ16" s="577"/>
      <c r="AK16" s="577"/>
      <c r="AL16" s="577"/>
      <c r="AM16" s="577"/>
      <c r="AN16" s="577"/>
      <c r="AO16" s="577"/>
      <c r="AP16" s="700"/>
      <c r="AQ16" s="707"/>
      <c r="AR16" s="764" t="s">
        <v>20</v>
      </c>
      <c r="AS16" s="762" t="s">
        <v>122</v>
      </c>
      <c r="AT16" s="1205">
        <v>1</v>
      </c>
      <c r="AU16" s="760" t="s">
        <v>882</v>
      </c>
      <c r="AV16" s="761">
        <v>50</v>
      </c>
      <c r="AW16" s="761">
        <v>42</v>
      </c>
      <c r="AX16" s="761">
        <v>42</v>
      </c>
      <c r="AY16" s="761">
        <v>42</v>
      </c>
      <c r="AZ16" s="761">
        <v>42</v>
      </c>
      <c r="BA16" s="761">
        <v>42</v>
      </c>
      <c r="BB16" s="761">
        <v>42</v>
      </c>
      <c r="BC16" s="701" t="s">
        <v>1030</v>
      </c>
      <c r="BD16" s="708" t="s">
        <v>1031</v>
      </c>
      <c r="BE16" s="760" t="s">
        <v>20</v>
      </c>
      <c r="BF16" s="762" t="s">
        <v>122</v>
      </c>
      <c r="BG16" s="1211">
        <v>1</v>
      </c>
      <c r="BH16" s="760" t="s">
        <v>882</v>
      </c>
      <c r="BI16" s="761">
        <v>50</v>
      </c>
      <c r="BJ16" s="761">
        <v>42</v>
      </c>
      <c r="BK16" s="761">
        <v>42</v>
      </c>
      <c r="BL16" s="761">
        <v>42</v>
      </c>
      <c r="BM16" s="761">
        <v>42</v>
      </c>
      <c r="BN16" s="761">
        <v>42</v>
      </c>
      <c r="BO16" s="761">
        <v>42</v>
      </c>
      <c r="BP16" s="701" t="s">
        <v>1030</v>
      </c>
      <c r="BQ16" s="708" t="s">
        <v>1031</v>
      </c>
      <c r="BR16" s="760" t="s">
        <v>20</v>
      </c>
      <c r="BS16" s="762" t="s">
        <v>122</v>
      </c>
      <c r="BT16" s="1216">
        <v>1</v>
      </c>
      <c r="BU16" s="760" t="s">
        <v>717</v>
      </c>
      <c r="BV16" s="761">
        <v>42</v>
      </c>
      <c r="BW16" s="761">
        <v>30</v>
      </c>
      <c r="BX16" s="761">
        <v>30</v>
      </c>
      <c r="BY16" s="761">
        <v>30</v>
      </c>
      <c r="BZ16" s="761">
        <v>30</v>
      </c>
      <c r="CA16" s="761">
        <v>30</v>
      </c>
      <c r="CB16" s="687">
        <v>42</v>
      </c>
      <c r="CC16" s="701" t="s">
        <v>1107</v>
      </c>
      <c r="CD16" s="708">
        <v>800</v>
      </c>
      <c r="CE16" s="1035" t="s">
        <v>20</v>
      </c>
      <c r="CF16" s="1037" t="s">
        <v>122</v>
      </c>
      <c r="CG16" s="1035" t="s">
        <v>1310</v>
      </c>
      <c r="CH16" s="1036">
        <v>42</v>
      </c>
      <c r="CI16" s="1036">
        <v>30</v>
      </c>
      <c r="CJ16" s="1036">
        <v>30</v>
      </c>
      <c r="CK16" s="1036">
        <v>30</v>
      </c>
      <c r="CL16" s="1036">
        <v>30</v>
      </c>
      <c r="CM16" s="1036">
        <v>30</v>
      </c>
      <c r="CN16" s="1034">
        <v>30</v>
      </c>
      <c r="CO16" s="1188" t="s">
        <v>20</v>
      </c>
      <c r="CP16" s="1151" t="s">
        <v>1344</v>
      </c>
      <c r="CQ16" s="1151">
        <v>2500</v>
      </c>
      <c r="CR16" s="1151" t="s">
        <v>33</v>
      </c>
      <c r="CS16" s="1151">
        <v>30</v>
      </c>
      <c r="CT16" s="1151">
        <v>1</v>
      </c>
      <c r="CU16" s="1151">
        <v>40</v>
      </c>
      <c r="CV16" s="1184"/>
      <c r="CW16" s="1184"/>
      <c r="CX16" s="1184"/>
      <c r="CY16" s="1151">
        <v>84</v>
      </c>
      <c r="CZ16" s="1184"/>
      <c r="DA16" s="1184"/>
      <c r="DB16" s="1162">
        <v>40</v>
      </c>
      <c r="DD16" s="1315" t="s">
        <v>17</v>
      </c>
      <c r="DE16" s="2022" t="s">
        <v>1075</v>
      </c>
      <c r="DF16" s="2023"/>
      <c r="DG16" s="2023"/>
      <c r="DH16" s="2023"/>
      <c r="DI16" s="2149"/>
      <c r="DJ16" s="1323"/>
      <c r="DK16" s="1324"/>
      <c r="DL16" s="1324"/>
      <c r="DM16" s="1324"/>
      <c r="DN16" s="1324"/>
      <c r="DO16" s="1324"/>
      <c r="DP16" s="1037" t="s">
        <v>180</v>
      </c>
    </row>
    <row r="17" spans="5:123" ht="15" customHeight="1" x14ac:dyDescent="0.3">
      <c r="E17" s="324"/>
      <c r="F17" s="1006">
        <v>9</v>
      </c>
      <c r="G17" s="1013" t="s">
        <v>1082</v>
      </c>
      <c r="H17" s="1018" t="s">
        <v>91</v>
      </c>
      <c r="I17" s="95"/>
      <c r="K17" s="134">
        <v>10</v>
      </c>
      <c r="L17" s="1173" t="s">
        <v>123</v>
      </c>
      <c r="M17" s="382"/>
      <c r="N17" s="693" t="s">
        <v>180</v>
      </c>
      <c r="O17" s="426"/>
      <c r="P17" s="758" t="s">
        <v>180</v>
      </c>
      <c r="Q17" s="95"/>
      <c r="S17" s="581" t="s">
        <v>23</v>
      </c>
      <c r="T17" s="582" t="s">
        <v>122</v>
      </c>
      <c r="U17" s="581"/>
      <c r="V17" s="577"/>
      <c r="W17" s="577"/>
      <c r="X17" s="577"/>
      <c r="Y17" s="577"/>
      <c r="Z17" s="577"/>
      <c r="AA17" s="577"/>
      <c r="AB17" s="577"/>
      <c r="AC17" s="700"/>
      <c r="AD17" s="707"/>
      <c r="AE17" s="581" t="s">
        <v>23</v>
      </c>
      <c r="AF17" s="577" t="s">
        <v>122</v>
      </c>
      <c r="AG17" s="1199"/>
      <c r="AH17" s="574"/>
      <c r="AI17" s="577"/>
      <c r="AJ17" s="577"/>
      <c r="AK17" s="577"/>
      <c r="AL17" s="577"/>
      <c r="AM17" s="577"/>
      <c r="AN17" s="577"/>
      <c r="AO17" s="577"/>
      <c r="AP17" s="700"/>
      <c r="AQ17" s="707"/>
      <c r="AR17" s="574" t="s">
        <v>23</v>
      </c>
      <c r="AS17" s="582" t="s">
        <v>122</v>
      </c>
      <c r="AT17" s="1204"/>
      <c r="AU17" s="581"/>
      <c r="AV17" s="577"/>
      <c r="AW17" s="577"/>
      <c r="AX17" s="577"/>
      <c r="AY17" s="577"/>
      <c r="AZ17" s="577"/>
      <c r="BA17" s="577"/>
      <c r="BB17" s="577"/>
      <c r="BC17" s="700"/>
      <c r="BD17" s="707"/>
      <c r="BE17" s="760" t="s">
        <v>23</v>
      </c>
      <c r="BF17" s="762" t="s">
        <v>122</v>
      </c>
      <c r="BG17" s="1211">
        <v>1</v>
      </c>
      <c r="BH17" s="760" t="s">
        <v>883</v>
      </c>
      <c r="BI17" s="761" t="s">
        <v>877</v>
      </c>
      <c r="BJ17" s="761" t="s">
        <v>877</v>
      </c>
      <c r="BK17" s="761" t="s">
        <v>877</v>
      </c>
      <c r="BL17" s="761" t="s">
        <v>877</v>
      </c>
      <c r="BM17" s="761" t="s">
        <v>877</v>
      </c>
      <c r="BN17" s="761" t="s">
        <v>877</v>
      </c>
      <c r="BO17" s="761" t="s">
        <v>877</v>
      </c>
      <c r="BP17" s="790">
        <v>800</v>
      </c>
      <c r="BQ17" s="792" t="s">
        <v>158</v>
      </c>
      <c r="BR17" s="760" t="s">
        <v>23</v>
      </c>
      <c r="BS17" s="762" t="s">
        <v>122</v>
      </c>
      <c r="BT17" s="1216">
        <v>1</v>
      </c>
      <c r="BU17" s="760" t="s">
        <v>718</v>
      </c>
      <c r="BV17" s="761">
        <v>50</v>
      </c>
      <c r="BW17" s="761">
        <v>42</v>
      </c>
      <c r="BX17" s="761">
        <v>42</v>
      </c>
      <c r="BY17" s="761">
        <v>42</v>
      </c>
      <c r="BZ17" s="761">
        <v>42</v>
      </c>
      <c r="CA17" s="761">
        <v>42</v>
      </c>
      <c r="CB17" s="687">
        <v>42</v>
      </c>
      <c r="CC17" s="701" t="s">
        <v>1107</v>
      </c>
      <c r="CD17" s="708">
        <v>800</v>
      </c>
      <c r="CE17" s="1035" t="s">
        <v>23</v>
      </c>
      <c r="CF17" s="1037" t="s">
        <v>122</v>
      </c>
      <c r="CG17" s="1035" t="s">
        <v>1311</v>
      </c>
      <c r="CH17" s="1036">
        <v>50</v>
      </c>
      <c r="CI17" s="1036">
        <v>42</v>
      </c>
      <c r="CJ17" s="1036">
        <v>42</v>
      </c>
      <c r="CK17" s="1036">
        <v>42</v>
      </c>
      <c r="CL17" s="1036">
        <v>42</v>
      </c>
      <c r="CM17" s="1036">
        <v>42</v>
      </c>
      <c r="CN17" s="1034">
        <v>42</v>
      </c>
      <c r="CO17" s="1188" t="s">
        <v>23</v>
      </c>
      <c r="CP17" s="1151" t="s">
        <v>1344</v>
      </c>
      <c r="CQ17" s="1151">
        <v>2500</v>
      </c>
      <c r="CR17" s="1151" t="s">
        <v>1343</v>
      </c>
      <c r="CS17" s="1151">
        <v>30</v>
      </c>
      <c r="CT17" s="1151">
        <v>1</v>
      </c>
      <c r="CU17" s="1151">
        <v>65</v>
      </c>
      <c r="CV17" s="1184"/>
      <c r="CW17" s="1151">
        <v>65</v>
      </c>
      <c r="CX17" s="1151">
        <v>65</v>
      </c>
      <c r="CY17" s="1151">
        <v>143</v>
      </c>
      <c r="CZ17" s="1151">
        <v>143</v>
      </c>
      <c r="DA17" s="1151">
        <v>105</v>
      </c>
      <c r="DB17" s="1162">
        <v>65</v>
      </c>
      <c r="DD17" s="1315" t="s">
        <v>40</v>
      </c>
      <c r="DE17" s="2022" t="s">
        <v>1076</v>
      </c>
      <c r="DF17" s="2023"/>
      <c r="DG17" s="2023"/>
      <c r="DH17" s="2023"/>
      <c r="DI17" s="2149"/>
      <c r="DJ17" s="1323"/>
      <c r="DK17" s="1324"/>
      <c r="DL17" s="1324"/>
      <c r="DM17" s="1324"/>
      <c r="DN17" s="1324"/>
      <c r="DO17" s="1324"/>
      <c r="DP17" s="1037" t="s">
        <v>1240</v>
      </c>
    </row>
    <row r="18" spans="5:123" ht="15.75" customHeight="1" thickBot="1" x14ac:dyDescent="0.35">
      <c r="E18" s="324"/>
      <c r="F18" s="1006">
        <v>0</v>
      </c>
      <c r="G18" s="1014" t="s">
        <v>903</v>
      </c>
      <c r="H18" s="1018" t="s">
        <v>1104</v>
      </c>
      <c r="I18" s="95"/>
      <c r="K18" s="134" t="s">
        <v>211</v>
      </c>
      <c r="L18" s="1166" t="s">
        <v>130</v>
      </c>
      <c r="M18" s="382"/>
      <c r="N18" s="693" t="s">
        <v>180</v>
      </c>
      <c r="O18" s="426"/>
      <c r="P18" s="379"/>
      <c r="Q18" s="95"/>
      <c r="S18" s="581" t="s">
        <v>93</v>
      </c>
      <c r="T18" s="582" t="s">
        <v>122</v>
      </c>
      <c r="U18" s="581"/>
      <c r="V18" s="577"/>
      <c r="W18" s="577"/>
      <c r="X18" s="577"/>
      <c r="Y18" s="577"/>
      <c r="Z18" s="577"/>
      <c r="AA18" s="577"/>
      <c r="AB18" s="577"/>
      <c r="AC18" s="700"/>
      <c r="AD18" s="707"/>
      <c r="AE18" s="581" t="s">
        <v>93</v>
      </c>
      <c r="AF18" s="577" t="s">
        <v>122</v>
      </c>
      <c r="AG18" s="1199"/>
      <c r="AH18" s="574"/>
      <c r="AI18" s="577"/>
      <c r="AJ18" s="577"/>
      <c r="AK18" s="577"/>
      <c r="AL18" s="577"/>
      <c r="AM18" s="577"/>
      <c r="AN18" s="577"/>
      <c r="AO18" s="577"/>
      <c r="AP18" s="700"/>
      <c r="AQ18" s="707"/>
      <c r="AR18" s="574" t="s">
        <v>93</v>
      </c>
      <c r="AS18" s="582" t="s">
        <v>122</v>
      </c>
      <c r="AT18" s="1204"/>
      <c r="AU18" s="581"/>
      <c r="AV18" s="577"/>
      <c r="AW18" s="577"/>
      <c r="AX18" s="577"/>
      <c r="AY18" s="577"/>
      <c r="AZ18" s="577"/>
      <c r="BA18" s="577"/>
      <c r="BB18" s="577"/>
      <c r="BC18" s="700"/>
      <c r="BD18" s="707"/>
      <c r="BE18" s="760" t="s">
        <v>93</v>
      </c>
      <c r="BF18" s="762" t="s">
        <v>122</v>
      </c>
      <c r="BG18" s="1211">
        <v>1</v>
      </c>
      <c r="BH18" s="760" t="s">
        <v>884</v>
      </c>
      <c r="BI18" s="761">
        <v>65</v>
      </c>
      <c r="BJ18" s="761">
        <v>65</v>
      </c>
      <c r="BK18" s="761">
        <v>50</v>
      </c>
      <c r="BL18" s="761">
        <v>65</v>
      </c>
      <c r="BM18" s="761">
        <v>65</v>
      </c>
      <c r="BN18" s="761">
        <v>50</v>
      </c>
      <c r="BO18" s="761">
        <v>65</v>
      </c>
      <c r="BP18" s="701" t="s">
        <v>1030</v>
      </c>
      <c r="BQ18" s="708" t="s">
        <v>1031</v>
      </c>
      <c r="BR18" s="760" t="s">
        <v>93</v>
      </c>
      <c r="BS18" s="762" t="s">
        <v>122</v>
      </c>
      <c r="BT18" s="1216">
        <v>1</v>
      </c>
      <c r="BU18" s="760" t="s">
        <v>719</v>
      </c>
      <c r="BV18" s="761">
        <v>65</v>
      </c>
      <c r="BW18" s="761">
        <v>65</v>
      </c>
      <c r="BX18" s="761">
        <v>50</v>
      </c>
      <c r="BY18" s="761">
        <v>65</v>
      </c>
      <c r="BZ18" s="761">
        <v>65</v>
      </c>
      <c r="CA18" s="761">
        <v>50</v>
      </c>
      <c r="CB18" s="687">
        <v>50</v>
      </c>
      <c r="CC18" s="701" t="s">
        <v>1107</v>
      </c>
      <c r="CD18" s="708">
        <v>800</v>
      </c>
      <c r="CE18" s="1035" t="s">
        <v>93</v>
      </c>
      <c r="CF18" s="1037" t="s">
        <v>122</v>
      </c>
      <c r="CG18" s="1035" t="s">
        <v>1312</v>
      </c>
      <c r="CH18" s="1036">
        <v>65</v>
      </c>
      <c r="CI18" s="1036">
        <v>65</v>
      </c>
      <c r="CJ18" s="1036">
        <v>50</v>
      </c>
      <c r="CK18" s="1036">
        <v>65</v>
      </c>
      <c r="CL18" s="1036">
        <v>65</v>
      </c>
      <c r="CM18" s="1036">
        <v>50</v>
      </c>
      <c r="CN18" s="1034" t="s">
        <v>1313</v>
      </c>
      <c r="CO18" s="1188" t="s">
        <v>93</v>
      </c>
      <c r="CP18" s="1151" t="s">
        <v>1344</v>
      </c>
      <c r="CQ18" s="1151">
        <v>2500</v>
      </c>
      <c r="CR18" s="1151" t="s">
        <v>23</v>
      </c>
      <c r="CS18" s="1151">
        <v>30</v>
      </c>
      <c r="CT18" s="1151">
        <v>1</v>
      </c>
      <c r="CU18" s="1151">
        <v>85</v>
      </c>
      <c r="CV18" s="1151">
        <v>85</v>
      </c>
      <c r="CW18" s="1151">
        <v>65</v>
      </c>
      <c r="CX18" s="1151">
        <v>65</v>
      </c>
      <c r="CY18" s="1151">
        <v>143</v>
      </c>
      <c r="CZ18" s="1151">
        <v>143</v>
      </c>
      <c r="DA18" s="1151">
        <v>105</v>
      </c>
      <c r="DB18" s="1162">
        <v>65</v>
      </c>
      <c r="DD18" s="615" t="s">
        <v>41</v>
      </c>
      <c r="DE18" s="1938" t="s">
        <v>1077</v>
      </c>
      <c r="DF18" s="1939"/>
      <c r="DG18" s="1939"/>
      <c r="DH18" s="1939"/>
      <c r="DI18" s="1940"/>
      <c r="DJ18" s="1326"/>
      <c r="DK18" s="1327"/>
      <c r="DL18" s="1327"/>
      <c r="DM18" s="1327"/>
      <c r="DN18" s="1327"/>
      <c r="DO18" s="1327"/>
      <c r="DP18" s="1328" t="s">
        <v>1240</v>
      </c>
    </row>
    <row r="19" spans="5:123" ht="15" customHeight="1" x14ac:dyDescent="0.3">
      <c r="E19" s="324"/>
      <c r="F19" s="1005" t="s">
        <v>6</v>
      </c>
      <c r="G19" s="1015" t="s">
        <v>193</v>
      </c>
      <c r="H19" s="1019"/>
      <c r="I19" s="95"/>
      <c r="K19" s="134">
        <v>13</v>
      </c>
      <c r="L19" s="1173" t="s">
        <v>131</v>
      </c>
      <c r="M19" s="382"/>
      <c r="N19" s="358"/>
      <c r="O19" s="426"/>
      <c r="P19" s="758" t="s">
        <v>180</v>
      </c>
      <c r="Q19" s="95"/>
      <c r="S19" s="581" t="s">
        <v>26</v>
      </c>
      <c r="T19" s="582" t="s">
        <v>122</v>
      </c>
      <c r="U19" s="581"/>
      <c r="V19" s="577"/>
      <c r="W19" s="577"/>
      <c r="X19" s="577"/>
      <c r="Y19" s="577"/>
      <c r="Z19" s="577"/>
      <c r="AA19" s="577"/>
      <c r="AB19" s="577"/>
      <c r="AC19" s="700"/>
      <c r="AD19" s="707"/>
      <c r="AE19" s="581" t="s">
        <v>26</v>
      </c>
      <c r="AF19" s="577" t="s">
        <v>122</v>
      </c>
      <c r="AG19" s="1199"/>
      <c r="AH19" s="574"/>
      <c r="AI19" s="577"/>
      <c r="AJ19" s="577"/>
      <c r="AK19" s="577"/>
      <c r="AL19" s="577"/>
      <c r="AM19" s="577"/>
      <c r="AN19" s="577"/>
      <c r="AO19" s="577"/>
      <c r="AP19" s="700"/>
      <c r="AQ19" s="707"/>
      <c r="AR19" s="574" t="s">
        <v>26</v>
      </c>
      <c r="AS19" s="582" t="s">
        <v>122</v>
      </c>
      <c r="AT19" s="1204"/>
      <c r="AU19" s="581"/>
      <c r="AV19" s="577"/>
      <c r="AW19" s="577"/>
      <c r="AX19" s="577"/>
      <c r="AY19" s="577"/>
      <c r="AZ19" s="577"/>
      <c r="BA19" s="577"/>
      <c r="BB19" s="577"/>
      <c r="BC19" s="700"/>
      <c r="BD19" s="707"/>
      <c r="BE19" s="760" t="s">
        <v>26</v>
      </c>
      <c r="BF19" s="762" t="s">
        <v>122</v>
      </c>
      <c r="BG19" s="1211">
        <v>1</v>
      </c>
      <c r="BH19" s="760" t="s">
        <v>885</v>
      </c>
      <c r="BI19" s="761">
        <v>42</v>
      </c>
      <c r="BJ19" s="761">
        <v>42</v>
      </c>
      <c r="BK19" s="761">
        <v>42</v>
      </c>
      <c r="BL19" s="761">
        <v>42</v>
      </c>
      <c r="BM19" s="761">
        <v>42</v>
      </c>
      <c r="BN19" s="761">
        <v>42</v>
      </c>
      <c r="BO19" s="761">
        <v>42</v>
      </c>
      <c r="BP19" s="701" t="s">
        <v>1030</v>
      </c>
      <c r="BQ19" s="708" t="s">
        <v>1031</v>
      </c>
      <c r="BR19" s="581" t="s">
        <v>26</v>
      </c>
      <c r="BS19" s="582" t="s">
        <v>122</v>
      </c>
      <c r="BT19" s="1215"/>
      <c r="BU19" s="581"/>
      <c r="BV19" s="577"/>
      <c r="BW19" s="577"/>
      <c r="BX19" s="577"/>
      <c r="BY19" s="577"/>
      <c r="BZ19" s="577"/>
      <c r="CA19" s="577"/>
      <c r="CB19" s="589"/>
      <c r="CC19" s="703"/>
      <c r="CD19" s="711"/>
      <c r="CE19" s="1030" t="s">
        <v>26</v>
      </c>
      <c r="CF19" s="1031" t="s">
        <v>122</v>
      </c>
      <c r="CG19" s="1030" t="s">
        <v>1314</v>
      </c>
      <c r="CH19" s="1026"/>
      <c r="CI19" s="1026"/>
      <c r="CJ19" s="1026"/>
      <c r="CK19" s="1026"/>
      <c r="CL19" s="1026"/>
      <c r="CM19" s="1026"/>
      <c r="CN19" s="1033"/>
      <c r="CO19" s="1188" t="s">
        <v>26</v>
      </c>
      <c r="CP19" s="1151">
        <v>3200</v>
      </c>
      <c r="CQ19" s="1151">
        <v>3200</v>
      </c>
      <c r="CR19" s="1151" t="s">
        <v>33</v>
      </c>
      <c r="CS19" s="1151">
        <v>40</v>
      </c>
      <c r="CT19" s="1151">
        <v>2</v>
      </c>
      <c r="CU19" s="1151">
        <v>40</v>
      </c>
      <c r="CV19" s="1184"/>
      <c r="CW19" s="1184"/>
      <c r="CX19" s="1184"/>
      <c r="CY19" s="1151">
        <v>84</v>
      </c>
      <c r="CZ19" s="1184"/>
      <c r="DA19" s="1184"/>
      <c r="DB19" s="1162">
        <v>40</v>
      </c>
      <c r="DD19" s="2171" t="s">
        <v>174</v>
      </c>
      <c r="DE19" s="2172"/>
      <c r="DF19" s="2172"/>
      <c r="DG19" s="2172"/>
      <c r="DH19" s="2172"/>
      <c r="DI19" s="2172"/>
      <c r="DJ19" s="2172"/>
      <c r="DK19" s="2172"/>
      <c r="DL19" s="2172"/>
      <c r="DM19" s="2172"/>
      <c r="DN19" s="2172"/>
      <c r="DO19" s="2172"/>
      <c r="DP19" s="2173"/>
    </row>
    <row r="20" spans="5:123" ht="15" customHeight="1" x14ac:dyDescent="0.3">
      <c r="E20" s="324"/>
      <c r="F20" s="1005" t="s">
        <v>10</v>
      </c>
      <c r="G20" s="1015" t="s">
        <v>193</v>
      </c>
      <c r="H20" s="1019"/>
      <c r="I20" s="95"/>
      <c r="K20" s="134" t="s">
        <v>212</v>
      </c>
      <c r="L20" s="1166" t="s">
        <v>124</v>
      </c>
      <c r="M20" s="382"/>
      <c r="N20" s="693" t="s">
        <v>180</v>
      </c>
      <c r="O20" s="750" t="s">
        <v>180</v>
      </c>
      <c r="P20" s="758" t="s">
        <v>180</v>
      </c>
      <c r="Q20" s="95"/>
      <c r="S20" s="581" t="s">
        <v>29</v>
      </c>
      <c r="T20" s="582" t="s">
        <v>122</v>
      </c>
      <c r="U20" s="581"/>
      <c r="V20" s="577"/>
      <c r="W20" s="577"/>
      <c r="X20" s="577"/>
      <c r="Y20" s="577"/>
      <c r="Z20" s="577"/>
      <c r="AA20" s="577"/>
      <c r="AB20" s="577"/>
      <c r="AC20" s="700"/>
      <c r="AD20" s="707"/>
      <c r="AE20" s="581" t="s">
        <v>29</v>
      </c>
      <c r="AF20" s="577" t="s">
        <v>122</v>
      </c>
      <c r="AG20" s="1199"/>
      <c r="AH20" s="574"/>
      <c r="AI20" s="577"/>
      <c r="AJ20" s="577"/>
      <c r="AK20" s="577"/>
      <c r="AL20" s="577"/>
      <c r="AM20" s="577"/>
      <c r="AN20" s="577"/>
      <c r="AO20" s="577"/>
      <c r="AP20" s="700"/>
      <c r="AQ20" s="707"/>
      <c r="AR20" s="574" t="s">
        <v>29</v>
      </c>
      <c r="AS20" s="582" t="s">
        <v>122</v>
      </c>
      <c r="AT20" s="1204"/>
      <c r="AU20" s="581"/>
      <c r="AV20" s="577"/>
      <c r="AW20" s="577"/>
      <c r="AX20" s="577"/>
      <c r="AY20" s="577"/>
      <c r="AZ20" s="577"/>
      <c r="BA20" s="577"/>
      <c r="BB20" s="577"/>
      <c r="BC20" s="700"/>
      <c r="BD20" s="707"/>
      <c r="BE20" s="760" t="s">
        <v>897</v>
      </c>
      <c r="BF20" s="762" t="s">
        <v>122</v>
      </c>
      <c r="BG20" s="1211">
        <v>1</v>
      </c>
      <c r="BH20" s="760" t="s">
        <v>886</v>
      </c>
      <c r="BI20" s="761">
        <v>100</v>
      </c>
      <c r="BJ20" s="761">
        <v>100</v>
      </c>
      <c r="BK20" s="761">
        <v>100</v>
      </c>
      <c r="BL20" s="761" t="s">
        <v>158</v>
      </c>
      <c r="BM20" s="761" t="s">
        <v>158</v>
      </c>
      <c r="BN20" s="761" t="s">
        <v>158</v>
      </c>
      <c r="BO20" s="761">
        <v>42</v>
      </c>
      <c r="BP20" s="790">
        <v>800</v>
      </c>
      <c r="BQ20" s="792" t="s">
        <v>158</v>
      </c>
      <c r="BR20" s="581" t="s">
        <v>29</v>
      </c>
      <c r="BS20" s="582" t="s">
        <v>122</v>
      </c>
      <c r="BT20" s="1215"/>
      <c r="BU20" s="581"/>
      <c r="BV20" s="577"/>
      <c r="BW20" s="577"/>
      <c r="BX20" s="577"/>
      <c r="BY20" s="577"/>
      <c r="BZ20" s="577"/>
      <c r="CA20" s="577"/>
      <c r="CB20" s="589"/>
      <c r="CC20" s="700"/>
      <c r="CD20" s="707"/>
      <c r="CE20" s="1030" t="s">
        <v>29</v>
      </c>
      <c r="CF20" s="1031" t="s">
        <v>122</v>
      </c>
      <c r="CG20" s="1030"/>
      <c r="CH20" s="1026"/>
      <c r="CI20" s="1026"/>
      <c r="CJ20" s="1026"/>
      <c r="CK20" s="1026"/>
      <c r="CL20" s="1026"/>
      <c r="CM20" s="1026"/>
      <c r="CN20" s="1033"/>
      <c r="CO20" s="1188" t="s">
        <v>29</v>
      </c>
      <c r="CP20" s="1151">
        <v>3200</v>
      </c>
      <c r="CQ20" s="1151">
        <v>3200</v>
      </c>
      <c r="CR20" s="1151" t="s">
        <v>1343</v>
      </c>
      <c r="CS20" s="1151">
        <v>40</v>
      </c>
      <c r="CT20" s="1151">
        <v>2</v>
      </c>
      <c r="CU20" s="1161">
        <v>70</v>
      </c>
      <c r="CV20" s="1185"/>
      <c r="CW20" s="1161">
        <v>70</v>
      </c>
      <c r="CX20" s="1161">
        <v>70</v>
      </c>
      <c r="CY20" s="1151">
        <v>154</v>
      </c>
      <c r="CZ20" s="1151">
        <v>154</v>
      </c>
      <c r="DA20" s="1151">
        <v>154</v>
      </c>
      <c r="DB20" s="1165">
        <v>70</v>
      </c>
      <c r="DD20" s="2147" t="s">
        <v>1514</v>
      </c>
      <c r="DE20" s="1781"/>
      <c r="DF20" s="1781"/>
      <c r="DG20" s="1781"/>
      <c r="DH20" s="1781"/>
      <c r="DI20" s="1781"/>
      <c r="DJ20" s="1781"/>
      <c r="DK20" s="1781"/>
      <c r="DL20" s="1781"/>
      <c r="DM20" s="1781"/>
      <c r="DN20" s="1781"/>
      <c r="DO20" s="1781"/>
      <c r="DP20" s="1782"/>
    </row>
    <row r="21" spans="5:123" ht="15" thickBot="1" x14ac:dyDescent="0.35">
      <c r="E21" s="324"/>
      <c r="F21" s="1005" t="s">
        <v>12</v>
      </c>
      <c r="G21" s="1015" t="s">
        <v>193</v>
      </c>
      <c r="H21" s="1019"/>
      <c r="I21" s="95"/>
      <c r="K21" s="604">
        <v>20</v>
      </c>
      <c r="L21" s="1167" t="s">
        <v>125</v>
      </c>
      <c r="M21" s="382"/>
      <c r="N21" s="693" t="s">
        <v>180</v>
      </c>
      <c r="O21" s="750" t="s">
        <v>180</v>
      </c>
      <c r="P21" s="758" t="s">
        <v>180</v>
      </c>
      <c r="Q21" s="95"/>
      <c r="S21" s="581" t="s">
        <v>40</v>
      </c>
      <c r="T21" s="582" t="s">
        <v>122</v>
      </c>
      <c r="U21" s="581"/>
      <c r="V21" s="577"/>
      <c r="W21" s="577"/>
      <c r="X21" s="577"/>
      <c r="Y21" s="577"/>
      <c r="Z21" s="577"/>
      <c r="AA21" s="577"/>
      <c r="AB21" s="577"/>
      <c r="AC21" s="700"/>
      <c r="AD21" s="707"/>
      <c r="AE21" s="581" t="s">
        <v>40</v>
      </c>
      <c r="AF21" s="577" t="s">
        <v>122</v>
      </c>
      <c r="AG21" s="1199"/>
      <c r="AH21" s="574"/>
      <c r="AI21" s="577"/>
      <c r="AJ21" s="577"/>
      <c r="AK21" s="577"/>
      <c r="AL21" s="577"/>
      <c r="AM21" s="577"/>
      <c r="AN21" s="577"/>
      <c r="AO21" s="577"/>
      <c r="AP21" s="700"/>
      <c r="AQ21" s="707"/>
      <c r="AR21" s="574" t="s">
        <v>40</v>
      </c>
      <c r="AS21" s="582" t="s">
        <v>122</v>
      </c>
      <c r="AT21" s="1204"/>
      <c r="AU21" s="581"/>
      <c r="AV21" s="577"/>
      <c r="AW21" s="577"/>
      <c r="AX21" s="577"/>
      <c r="AY21" s="577"/>
      <c r="AZ21" s="577"/>
      <c r="BA21" s="577"/>
      <c r="BB21" s="577"/>
      <c r="BC21" s="700"/>
      <c r="BD21" s="707"/>
      <c r="BE21" s="581" t="s">
        <v>40</v>
      </c>
      <c r="BF21" s="582" t="s">
        <v>122</v>
      </c>
      <c r="BG21" s="1210"/>
      <c r="BH21" s="581"/>
      <c r="BI21" s="577"/>
      <c r="BJ21" s="577"/>
      <c r="BK21" s="577"/>
      <c r="BL21" s="577"/>
      <c r="BM21" s="577"/>
      <c r="BN21" s="577"/>
      <c r="BO21" s="577"/>
      <c r="BP21" s="700"/>
      <c r="BQ21" s="707"/>
      <c r="BR21" s="581" t="s">
        <v>40</v>
      </c>
      <c r="BS21" s="582" t="s">
        <v>122</v>
      </c>
      <c r="BT21" s="1215"/>
      <c r="BU21" s="581"/>
      <c r="BV21" s="577"/>
      <c r="BW21" s="577"/>
      <c r="BX21" s="577"/>
      <c r="BY21" s="577"/>
      <c r="BZ21" s="577"/>
      <c r="CA21" s="577"/>
      <c r="CB21" s="589"/>
      <c r="CC21" s="700"/>
      <c r="CD21" s="707"/>
      <c r="CE21" s="1030" t="s">
        <v>40</v>
      </c>
      <c r="CF21" s="1031" t="s">
        <v>122</v>
      </c>
      <c r="CG21" s="1030"/>
      <c r="CH21" s="1026"/>
      <c r="CI21" s="1026"/>
      <c r="CJ21" s="1026"/>
      <c r="CK21" s="1026"/>
      <c r="CL21" s="1026"/>
      <c r="CM21" s="1026"/>
      <c r="CN21" s="1033"/>
      <c r="CO21" s="1178" t="s">
        <v>40</v>
      </c>
      <c r="CP21" s="1152">
        <v>3200</v>
      </c>
      <c r="CQ21" s="1152">
        <v>3200</v>
      </c>
      <c r="CR21" s="1152" t="s">
        <v>23</v>
      </c>
      <c r="CS21" s="1152">
        <v>40</v>
      </c>
      <c r="CT21" s="1152">
        <v>2</v>
      </c>
      <c r="CU21" s="1189">
        <v>100</v>
      </c>
      <c r="CV21" s="1189">
        <v>100</v>
      </c>
      <c r="CW21" s="1189">
        <v>90</v>
      </c>
      <c r="CX21" s="1189">
        <v>80</v>
      </c>
      <c r="CY21" s="1152">
        <v>220</v>
      </c>
      <c r="CZ21" s="1152">
        <v>198</v>
      </c>
      <c r="DA21" s="1152">
        <v>176</v>
      </c>
      <c r="DB21" s="1190">
        <v>70</v>
      </c>
      <c r="DD21" s="2147"/>
      <c r="DE21" s="1781"/>
      <c r="DF21" s="1781"/>
      <c r="DG21" s="1781"/>
      <c r="DH21" s="1781"/>
      <c r="DI21" s="1781"/>
      <c r="DJ21" s="1781"/>
      <c r="DK21" s="1781"/>
      <c r="DL21" s="1781"/>
      <c r="DM21" s="1781"/>
      <c r="DN21" s="1781"/>
      <c r="DO21" s="1781"/>
      <c r="DP21" s="1782"/>
    </row>
    <row r="22" spans="5:123" x14ac:dyDescent="0.3">
      <c r="E22" s="324"/>
      <c r="F22" s="1005" t="s">
        <v>17</v>
      </c>
      <c r="G22" s="1015" t="s">
        <v>194</v>
      </c>
      <c r="H22" s="1019"/>
      <c r="I22" s="95"/>
      <c r="K22" s="604">
        <v>25</v>
      </c>
      <c r="L22" s="1167" t="s">
        <v>126</v>
      </c>
      <c r="M22" s="359"/>
      <c r="N22" s="358"/>
      <c r="O22" s="426"/>
      <c r="P22" s="758" t="s">
        <v>180</v>
      </c>
      <c r="Q22" s="95"/>
      <c r="S22" s="581" t="s">
        <v>31</v>
      </c>
      <c r="T22" s="582" t="s">
        <v>130</v>
      </c>
      <c r="U22" s="581"/>
      <c r="V22" s="577"/>
      <c r="W22" s="577"/>
      <c r="X22" s="577"/>
      <c r="Y22" s="577"/>
      <c r="Z22" s="577"/>
      <c r="AA22" s="577"/>
      <c r="AB22" s="577"/>
      <c r="AC22" s="700"/>
      <c r="AD22" s="707"/>
      <c r="AE22" s="581" t="s">
        <v>31</v>
      </c>
      <c r="AF22" s="577" t="s">
        <v>130</v>
      </c>
      <c r="AG22" s="1199"/>
      <c r="AH22" s="574"/>
      <c r="AI22" s="577"/>
      <c r="AJ22" s="577"/>
      <c r="AK22" s="577"/>
      <c r="AL22" s="577"/>
      <c r="AM22" s="577"/>
      <c r="AN22" s="577"/>
      <c r="AO22" s="577"/>
      <c r="AP22" s="700"/>
      <c r="AQ22" s="707"/>
      <c r="AR22" s="574" t="s">
        <v>31</v>
      </c>
      <c r="AS22" s="582" t="s">
        <v>130</v>
      </c>
      <c r="AT22" s="1204"/>
      <c r="AU22" s="581"/>
      <c r="AV22" s="577"/>
      <c r="AW22" s="577"/>
      <c r="AX22" s="577"/>
      <c r="AY22" s="577"/>
      <c r="AZ22" s="577"/>
      <c r="BA22" s="577"/>
      <c r="BB22" s="577"/>
      <c r="BC22" s="700"/>
      <c r="BD22" s="707"/>
      <c r="BE22" s="581" t="s">
        <v>31</v>
      </c>
      <c r="BF22" s="582" t="s">
        <v>130</v>
      </c>
      <c r="BG22" s="1210"/>
      <c r="BH22" s="581"/>
      <c r="BI22" s="577"/>
      <c r="BJ22" s="577"/>
      <c r="BK22" s="577"/>
      <c r="BL22" s="577"/>
      <c r="BM22" s="577"/>
      <c r="BN22" s="577"/>
      <c r="BO22" s="577"/>
      <c r="BP22" s="700"/>
      <c r="BQ22" s="707"/>
      <c r="BR22" s="581" t="s">
        <v>31</v>
      </c>
      <c r="BS22" s="582" t="s">
        <v>130</v>
      </c>
      <c r="BT22" s="1215"/>
      <c r="BU22" s="581"/>
      <c r="BV22" s="577"/>
      <c r="BW22" s="577"/>
      <c r="BX22" s="577"/>
      <c r="BY22" s="577"/>
      <c r="BZ22" s="577"/>
      <c r="CA22" s="577"/>
      <c r="CB22" s="589"/>
      <c r="CC22" s="700"/>
      <c r="CD22" s="707"/>
      <c r="CE22" s="1030" t="s">
        <v>31</v>
      </c>
      <c r="CF22" s="1031" t="s">
        <v>130</v>
      </c>
      <c r="CG22" s="1030"/>
      <c r="CH22" s="1026"/>
      <c r="CI22" s="1026"/>
      <c r="CJ22" s="1026"/>
      <c r="CK22" s="1026"/>
      <c r="CL22" s="1026"/>
      <c r="CM22" s="1026"/>
      <c r="CN22" s="1033"/>
      <c r="DD22" s="2147"/>
      <c r="DE22" s="1781"/>
      <c r="DF22" s="1781"/>
      <c r="DG22" s="1781"/>
      <c r="DH22" s="1781"/>
      <c r="DI22" s="1781"/>
      <c r="DJ22" s="1781"/>
      <c r="DK22" s="1781"/>
      <c r="DL22" s="1781"/>
      <c r="DM22" s="1781"/>
      <c r="DN22" s="1781"/>
      <c r="DO22" s="1781"/>
      <c r="DP22" s="1782"/>
    </row>
    <row r="23" spans="5:123" ht="27" x14ac:dyDescent="0.3">
      <c r="E23" s="324"/>
      <c r="F23" s="1005" t="s">
        <v>15</v>
      </c>
      <c r="G23" s="1015" t="s">
        <v>195</v>
      </c>
      <c r="H23" s="1019"/>
      <c r="I23" s="95"/>
      <c r="K23" s="604">
        <v>30</v>
      </c>
      <c r="L23" s="604" t="s">
        <v>132</v>
      </c>
      <c r="M23" s="359"/>
      <c r="N23" s="693" t="s">
        <v>1345</v>
      </c>
      <c r="O23" s="426"/>
      <c r="P23" s="379"/>
      <c r="Q23" s="95"/>
      <c r="S23" s="581" t="s">
        <v>33</v>
      </c>
      <c r="T23" s="582" t="s">
        <v>124</v>
      </c>
      <c r="U23" s="581"/>
      <c r="V23" s="577"/>
      <c r="W23" s="577"/>
      <c r="X23" s="577"/>
      <c r="Y23" s="577"/>
      <c r="Z23" s="577"/>
      <c r="AA23" s="577"/>
      <c r="AB23" s="577"/>
      <c r="AC23" s="704"/>
      <c r="AD23" s="711"/>
      <c r="AE23" s="760" t="s">
        <v>33</v>
      </c>
      <c r="AF23" s="1174" t="s">
        <v>124</v>
      </c>
      <c r="AG23" s="1200">
        <v>1</v>
      </c>
      <c r="AH23" s="1181" t="s">
        <v>1123</v>
      </c>
      <c r="AI23" s="761">
        <v>65</v>
      </c>
      <c r="AJ23" s="761">
        <v>65</v>
      </c>
      <c r="AK23" s="761">
        <v>50</v>
      </c>
      <c r="AL23" s="761">
        <v>65</v>
      </c>
      <c r="AM23" s="761">
        <v>65</v>
      </c>
      <c r="AN23" s="761">
        <v>50</v>
      </c>
      <c r="AO23" s="761">
        <v>65</v>
      </c>
      <c r="AP23" s="702" t="s">
        <v>1028</v>
      </c>
      <c r="AQ23" s="708" t="s">
        <v>1029</v>
      </c>
      <c r="AR23" s="574" t="s">
        <v>33</v>
      </c>
      <c r="AS23" s="582" t="s">
        <v>124</v>
      </c>
      <c r="AT23" s="1204"/>
      <c r="AU23" s="581"/>
      <c r="AV23" s="577"/>
      <c r="AW23" s="577"/>
      <c r="AX23" s="577"/>
      <c r="AY23" s="577"/>
      <c r="AZ23" s="577"/>
      <c r="BA23" s="577"/>
      <c r="BB23" s="577"/>
      <c r="BC23" s="704"/>
      <c r="BD23" s="711"/>
      <c r="BE23" s="581" t="s">
        <v>33</v>
      </c>
      <c r="BF23" s="582" t="s">
        <v>124</v>
      </c>
      <c r="BG23" s="1210"/>
      <c r="BH23" s="581"/>
      <c r="BI23" s="577"/>
      <c r="BJ23" s="577"/>
      <c r="BK23" s="577"/>
      <c r="BL23" s="577"/>
      <c r="BM23" s="577"/>
      <c r="BN23" s="577"/>
      <c r="BO23" s="577"/>
      <c r="BP23" s="700"/>
      <c r="BQ23" s="707"/>
      <c r="BR23" s="760" t="s">
        <v>33</v>
      </c>
      <c r="BS23" s="762" t="s">
        <v>124</v>
      </c>
      <c r="BT23" s="1216">
        <v>1</v>
      </c>
      <c r="BU23" s="760" t="s">
        <v>720</v>
      </c>
      <c r="BV23" s="761">
        <v>65</v>
      </c>
      <c r="BW23" s="761">
        <v>50</v>
      </c>
      <c r="BX23" s="761">
        <v>42</v>
      </c>
      <c r="BY23" s="761">
        <v>50</v>
      </c>
      <c r="BZ23" s="761">
        <v>50</v>
      </c>
      <c r="CA23" s="761">
        <v>42</v>
      </c>
      <c r="CB23" s="775" t="s">
        <v>895</v>
      </c>
      <c r="CC23" s="790" t="s">
        <v>1108</v>
      </c>
      <c r="CD23" s="791">
        <v>1600</v>
      </c>
      <c r="CE23" s="1035" t="s">
        <v>33</v>
      </c>
      <c r="CF23" s="1037" t="s">
        <v>124</v>
      </c>
      <c r="CG23" s="1035" t="s">
        <v>1315</v>
      </c>
      <c r="CH23" s="1036">
        <v>50</v>
      </c>
      <c r="CI23" s="1036">
        <v>50</v>
      </c>
      <c r="CJ23" s="1036">
        <v>42</v>
      </c>
      <c r="CK23" s="1036">
        <v>50</v>
      </c>
      <c r="CL23" s="1036">
        <v>50</v>
      </c>
      <c r="CM23" s="1036">
        <v>42</v>
      </c>
      <c r="CN23" s="1034" t="s">
        <v>1316</v>
      </c>
      <c r="DD23" s="2147"/>
      <c r="DE23" s="1781"/>
      <c r="DF23" s="1781"/>
      <c r="DG23" s="1781"/>
      <c r="DH23" s="1781"/>
      <c r="DI23" s="1781"/>
      <c r="DJ23" s="1781"/>
      <c r="DK23" s="1781"/>
      <c r="DL23" s="1781"/>
      <c r="DM23" s="1781"/>
      <c r="DN23" s="1781"/>
      <c r="DO23" s="1781"/>
      <c r="DP23" s="1782"/>
    </row>
    <row r="24" spans="5:123" ht="15.6" x14ac:dyDescent="0.3">
      <c r="E24" s="324"/>
      <c r="F24" s="1005" t="s">
        <v>18</v>
      </c>
      <c r="G24" s="1015" t="s">
        <v>195</v>
      </c>
      <c r="H24" s="1019"/>
      <c r="I24" s="95"/>
      <c r="K24" s="604">
        <v>32</v>
      </c>
      <c r="L24" s="604" t="s">
        <v>133</v>
      </c>
      <c r="M24" s="359"/>
      <c r="N24" s="693" t="s">
        <v>1346</v>
      </c>
      <c r="O24" s="1195"/>
      <c r="P24" s="758" t="s">
        <v>180</v>
      </c>
      <c r="Q24" s="95"/>
      <c r="S24" s="581" t="s">
        <v>94</v>
      </c>
      <c r="T24" s="582" t="s">
        <v>124</v>
      </c>
      <c r="U24" s="581"/>
      <c r="V24" s="577"/>
      <c r="W24" s="577"/>
      <c r="X24" s="577"/>
      <c r="Y24" s="577"/>
      <c r="Z24" s="577"/>
      <c r="AA24" s="577"/>
      <c r="AB24" s="577"/>
      <c r="AC24" s="700"/>
      <c r="AD24" s="707"/>
      <c r="AE24" s="760" t="s">
        <v>871</v>
      </c>
      <c r="AF24" s="1174" t="s">
        <v>124</v>
      </c>
      <c r="AG24" s="1200">
        <v>1</v>
      </c>
      <c r="AH24" s="1181" t="s">
        <v>265</v>
      </c>
      <c r="AI24" s="761" t="s">
        <v>877</v>
      </c>
      <c r="AJ24" s="761" t="s">
        <v>877</v>
      </c>
      <c r="AK24" s="761" t="s">
        <v>877</v>
      </c>
      <c r="AL24" s="761" t="s">
        <v>877</v>
      </c>
      <c r="AM24" s="761" t="s">
        <v>877</v>
      </c>
      <c r="AN24" s="761" t="s">
        <v>877</v>
      </c>
      <c r="AO24" s="761" t="s">
        <v>877</v>
      </c>
      <c r="AP24" s="700"/>
      <c r="AQ24" s="707"/>
      <c r="AR24" s="574" t="s">
        <v>94</v>
      </c>
      <c r="AS24" s="582" t="s">
        <v>124</v>
      </c>
      <c r="AT24" s="1204"/>
      <c r="AU24" s="581"/>
      <c r="AV24" s="577"/>
      <c r="AW24" s="577"/>
      <c r="AX24" s="577"/>
      <c r="AY24" s="577"/>
      <c r="AZ24" s="577"/>
      <c r="BA24" s="577"/>
      <c r="BB24" s="577"/>
      <c r="BC24" s="700"/>
      <c r="BD24" s="707"/>
      <c r="BE24" s="581" t="s">
        <v>94</v>
      </c>
      <c r="BF24" s="582" t="s">
        <v>124</v>
      </c>
      <c r="BG24" s="1210"/>
      <c r="BH24" s="581"/>
      <c r="BI24" s="577"/>
      <c r="BJ24" s="577"/>
      <c r="BK24" s="577"/>
      <c r="BL24" s="577"/>
      <c r="BM24" s="577"/>
      <c r="BN24" s="577"/>
      <c r="BO24" s="577"/>
      <c r="BP24" s="700"/>
      <c r="BQ24" s="707"/>
      <c r="BR24" s="581" t="s">
        <v>94</v>
      </c>
      <c r="BS24" s="582" t="s">
        <v>124</v>
      </c>
      <c r="BT24" s="1215"/>
      <c r="BU24" s="581"/>
      <c r="BV24" s="577"/>
      <c r="BW24" s="577"/>
      <c r="BX24" s="577"/>
      <c r="BY24" s="577"/>
      <c r="BZ24" s="577"/>
      <c r="CA24" s="577"/>
      <c r="CB24" s="589"/>
      <c r="CC24" s="700"/>
      <c r="CD24" s="707"/>
      <c r="CE24" s="1030" t="s">
        <v>94</v>
      </c>
      <c r="CF24" s="1031" t="s">
        <v>124</v>
      </c>
      <c r="CG24" s="1030"/>
      <c r="CH24" s="1026"/>
      <c r="CI24" s="1026"/>
      <c r="CJ24" s="1026"/>
      <c r="CK24" s="1026"/>
      <c r="CL24" s="1026"/>
      <c r="CM24" s="1026"/>
      <c r="CN24" s="1033"/>
      <c r="DD24" s="2169" t="s">
        <v>1241</v>
      </c>
      <c r="DE24" s="1772"/>
      <c r="DF24" s="1772"/>
      <c r="DG24" s="1772"/>
      <c r="DH24" s="1772"/>
      <c r="DI24" s="1772"/>
      <c r="DJ24" s="1772"/>
      <c r="DK24" s="1772"/>
      <c r="DL24" s="1772"/>
      <c r="DM24" s="1772"/>
      <c r="DN24" s="1772"/>
      <c r="DO24" s="1772"/>
      <c r="DP24" s="1773"/>
      <c r="DQ24" s="1208"/>
    </row>
    <row r="25" spans="5:123" ht="26.4" x14ac:dyDescent="0.3">
      <c r="E25" s="324"/>
      <c r="F25" s="1005" t="s">
        <v>20</v>
      </c>
      <c r="G25" s="1015" t="s">
        <v>195</v>
      </c>
      <c r="H25" s="1019"/>
      <c r="I25" s="95"/>
      <c r="K25" s="604">
        <v>40</v>
      </c>
      <c r="L25" s="604" t="s">
        <v>127</v>
      </c>
      <c r="M25" s="359"/>
      <c r="N25" s="693" t="s">
        <v>1347</v>
      </c>
      <c r="O25" s="1195"/>
      <c r="P25" s="379"/>
      <c r="Q25" s="95"/>
      <c r="S25" s="581" t="s">
        <v>37</v>
      </c>
      <c r="T25" s="582" t="s">
        <v>124</v>
      </c>
      <c r="U25" s="581"/>
      <c r="V25" s="577"/>
      <c r="W25" s="577"/>
      <c r="X25" s="577"/>
      <c r="Y25" s="577"/>
      <c r="Z25" s="577"/>
      <c r="AA25" s="577"/>
      <c r="AB25" s="577"/>
      <c r="AC25" s="700"/>
      <c r="AD25" s="707"/>
      <c r="AE25" s="581" t="s">
        <v>37</v>
      </c>
      <c r="AF25" s="577" t="s">
        <v>124</v>
      </c>
      <c r="AG25" s="1199"/>
      <c r="AH25" s="574"/>
      <c r="AI25" s="577"/>
      <c r="AJ25" s="577"/>
      <c r="AK25" s="577"/>
      <c r="AL25" s="577"/>
      <c r="AM25" s="577"/>
      <c r="AN25" s="577"/>
      <c r="AO25" s="577"/>
      <c r="AP25" s="700"/>
      <c r="AQ25" s="707"/>
      <c r="AR25" s="764" t="s">
        <v>37</v>
      </c>
      <c r="AS25" s="762" t="s">
        <v>124</v>
      </c>
      <c r="AT25" s="1205">
        <v>1</v>
      </c>
      <c r="AU25" s="760" t="s">
        <v>887</v>
      </c>
      <c r="AV25" s="761">
        <v>65</v>
      </c>
      <c r="AW25" s="761">
        <v>65</v>
      </c>
      <c r="AX25" s="761">
        <v>50</v>
      </c>
      <c r="AY25" s="761">
        <v>65</v>
      </c>
      <c r="AZ25" s="761">
        <v>65</v>
      </c>
      <c r="BA25" s="761">
        <v>50</v>
      </c>
      <c r="BB25" s="761">
        <v>65</v>
      </c>
      <c r="BC25" s="702" t="s">
        <v>1032</v>
      </c>
      <c r="BD25" s="708" t="s">
        <v>1029</v>
      </c>
      <c r="BE25" s="760" t="s">
        <v>37</v>
      </c>
      <c r="BF25" s="762" t="s">
        <v>124</v>
      </c>
      <c r="BG25" s="1211">
        <v>1</v>
      </c>
      <c r="BH25" s="760" t="s">
        <v>887</v>
      </c>
      <c r="BI25" s="761">
        <v>65</v>
      </c>
      <c r="BJ25" s="761">
        <v>65</v>
      </c>
      <c r="BK25" s="761">
        <v>50</v>
      </c>
      <c r="BL25" s="761">
        <v>65</v>
      </c>
      <c r="BM25" s="761">
        <v>65</v>
      </c>
      <c r="BN25" s="761">
        <v>50</v>
      </c>
      <c r="BO25" s="761">
        <v>65</v>
      </c>
      <c r="BP25" s="702" t="s">
        <v>1032</v>
      </c>
      <c r="BQ25" s="708" t="s">
        <v>1029</v>
      </c>
      <c r="BR25" s="760" t="s">
        <v>37</v>
      </c>
      <c r="BS25" s="762" t="s">
        <v>124</v>
      </c>
      <c r="BT25" s="1216">
        <v>1</v>
      </c>
      <c r="BU25" s="760" t="s">
        <v>721</v>
      </c>
      <c r="BV25" s="761">
        <v>65</v>
      </c>
      <c r="BW25" s="761">
        <v>65</v>
      </c>
      <c r="BX25" s="761">
        <v>65</v>
      </c>
      <c r="BY25" s="761">
        <v>65</v>
      </c>
      <c r="BZ25" s="761">
        <v>65</v>
      </c>
      <c r="CA25" s="761">
        <v>65</v>
      </c>
      <c r="CB25" s="687">
        <v>65</v>
      </c>
      <c r="CC25" s="790" t="s">
        <v>1108</v>
      </c>
      <c r="CD25" s="791">
        <v>1600</v>
      </c>
      <c r="CE25" s="1035" t="s">
        <v>37</v>
      </c>
      <c r="CF25" s="1037" t="s">
        <v>124</v>
      </c>
      <c r="CG25" s="1035" t="s">
        <v>1317</v>
      </c>
      <c r="CH25" s="1036">
        <v>65</v>
      </c>
      <c r="CI25" s="1036">
        <v>65</v>
      </c>
      <c r="CJ25" s="1036">
        <v>65</v>
      </c>
      <c r="CK25" s="1036">
        <v>65</v>
      </c>
      <c r="CL25" s="1036">
        <v>65</v>
      </c>
      <c r="CM25" s="1036">
        <v>65</v>
      </c>
      <c r="CN25" s="1034">
        <v>65</v>
      </c>
      <c r="DD25" s="2169" t="s">
        <v>1442</v>
      </c>
      <c r="DE25" s="1772"/>
      <c r="DF25" s="1772"/>
      <c r="DG25" s="1772"/>
      <c r="DH25" s="1772"/>
      <c r="DI25" s="1772"/>
      <c r="DJ25" s="1772"/>
      <c r="DK25" s="1772"/>
      <c r="DL25" s="1772"/>
      <c r="DM25" s="1772"/>
      <c r="DN25" s="1772"/>
      <c r="DO25" s="1772"/>
      <c r="DP25" s="1773"/>
      <c r="DR25" s="53"/>
      <c r="DS25" s="53"/>
    </row>
    <row r="26" spans="5:123" ht="16.8" thickBot="1" x14ac:dyDescent="0.35">
      <c r="E26" s="324"/>
      <c r="F26" s="1006" t="s">
        <v>23</v>
      </c>
      <c r="G26" s="1013" t="s">
        <v>1294</v>
      </c>
      <c r="H26" s="1018" t="s">
        <v>91</v>
      </c>
      <c r="I26" s="95"/>
      <c r="K26" s="604">
        <v>50</v>
      </c>
      <c r="L26" s="604" t="s">
        <v>134</v>
      </c>
      <c r="M26" s="199"/>
      <c r="N26" s="1363" t="s">
        <v>1348</v>
      </c>
      <c r="O26" s="1195"/>
      <c r="P26" s="275"/>
      <c r="Q26" s="95"/>
      <c r="S26" s="581" t="s">
        <v>38</v>
      </c>
      <c r="T26" s="582" t="s">
        <v>124</v>
      </c>
      <c r="U26" s="581"/>
      <c r="V26" s="577"/>
      <c r="W26" s="577"/>
      <c r="X26" s="577"/>
      <c r="Y26" s="577"/>
      <c r="Z26" s="577"/>
      <c r="AA26" s="577"/>
      <c r="AB26" s="577"/>
      <c r="AC26" s="700"/>
      <c r="AD26" s="707"/>
      <c r="AE26" s="581" t="s">
        <v>38</v>
      </c>
      <c r="AF26" s="577" t="s">
        <v>124</v>
      </c>
      <c r="AG26" s="1199"/>
      <c r="AH26" s="574"/>
      <c r="AI26" s="577"/>
      <c r="AJ26" s="577"/>
      <c r="AK26" s="577"/>
      <c r="AL26" s="577"/>
      <c r="AM26" s="577"/>
      <c r="AN26" s="577"/>
      <c r="AO26" s="577"/>
      <c r="AP26" s="700"/>
      <c r="AQ26" s="707"/>
      <c r="AR26" s="574" t="s">
        <v>38</v>
      </c>
      <c r="AS26" s="582" t="s">
        <v>124</v>
      </c>
      <c r="AT26" s="1204"/>
      <c r="AU26" s="581"/>
      <c r="AV26" s="577"/>
      <c r="AW26" s="577"/>
      <c r="AX26" s="577"/>
      <c r="AY26" s="577"/>
      <c r="AZ26" s="577"/>
      <c r="BA26" s="577"/>
      <c r="BB26" s="577"/>
      <c r="BC26" s="700"/>
      <c r="BD26" s="707"/>
      <c r="BE26" s="760" t="s">
        <v>38</v>
      </c>
      <c r="BF26" s="762" t="s">
        <v>124</v>
      </c>
      <c r="BG26" s="1211">
        <v>1</v>
      </c>
      <c r="BH26" s="760" t="s">
        <v>266</v>
      </c>
      <c r="BI26" s="761" t="s">
        <v>877</v>
      </c>
      <c r="BJ26" s="761" t="s">
        <v>877</v>
      </c>
      <c r="BK26" s="761" t="s">
        <v>877</v>
      </c>
      <c r="BL26" s="761" t="s">
        <v>877</v>
      </c>
      <c r="BM26" s="761" t="s">
        <v>877</v>
      </c>
      <c r="BN26" s="761" t="s">
        <v>877</v>
      </c>
      <c r="BO26" s="761" t="s">
        <v>877</v>
      </c>
      <c r="BP26" s="700"/>
      <c r="BQ26" s="707"/>
      <c r="BR26" s="581" t="s">
        <v>38</v>
      </c>
      <c r="BS26" s="582" t="s">
        <v>124</v>
      </c>
      <c r="BT26" s="1215"/>
      <c r="BU26" s="581"/>
      <c r="BV26" s="577"/>
      <c r="BW26" s="577"/>
      <c r="BX26" s="577"/>
      <c r="BY26" s="577"/>
      <c r="BZ26" s="577"/>
      <c r="CA26" s="577"/>
      <c r="CB26" s="589"/>
      <c r="CC26" s="700"/>
      <c r="CD26" s="707"/>
      <c r="CE26" s="1030" t="s">
        <v>38</v>
      </c>
      <c r="CF26" s="1031" t="s">
        <v>124</v>
      </c>
      <c r="CG26" s="1030"/>
      <c r="CH26" s="1026"/>
      <c r="CI26" s="1026"/>
      <c r="CJ26" s="1026"/>
      <c r="CK26" s="1026"/>
      <c r="CL26" s="1026"/>
      <c r="CM26" s="1026"/>
      <c r="CN26" s="1033"/>
      <c r="DC26" s="1208"/>
      <c r="DD26" s="2170" t="s">
        <v>1490</v>
      </c>
      <c r="DE26" s="1770"/>
      <c r="DF26" s="1770"/>
      <c r="DG26" s="1770"/>
      <c r="DH26" s="1770"/>
      <c r="DI26" s="1770"/>
      <c r="DJ26" s="1770"/>
      <c r="DK26" s="1770"/>
      <c r="DL26" s="1770"/>
      <c r="DM26" s="1770"/>
      <c r="DN26" s="1770"/>
      <c r="DO26" s="1770"/>
      <c r="DP26" s="1771"/>
      <c r="DQ26" s="1208"/>
      <c r="DR26" s="53"/>
      <c r="DS26" s="53"/>
    </row>
    <row r="27" spans="5:123" ht="15" customHeight="1" x14ac:dyDescent="0.3">
      <c r="E27" s="324"/>
      <c r="F27" s="1005" t="s">
        <v>93</v>
      </c>
      <c r="G27" s="1015" t="s">
        <v>196</v>
      </c>
      <c r="H27" s="1019"/>
      <c r="I27" s="95"/>
      <c r="K27" s="28" t="s">
        <v>174</v>
      </c>
      <c r="L27" s="880"/>
      <c r="M27" s="558"/>
      <c r="N27" s="558"/>
      <c r="O27" s="747"/>
      <c r="P27" s="746"/>
      <c r="Q27" s="95"/>
      <c r="S27" s="581" t="s">
        <v>41</v>
      </c>
      <c r="T27" s="582" t="s">
        <v>124</v>
      </c>
      <c r="U27" s="581"/>
      <c r="V27" s="577"/>
      <c r="W27" s="577"/>
      <c r="X27" s="577"/>
      <c r="Y27" s="577"/>
      <c r="Z27" s="577"/>
      <c r="AA27" s="577"/>
      <c r="AB27" s="577"/>
      <c r="AC27" s="700"/>
      <c r="AD27" s="707"/>
      <c r="AE27" s="581" t="s">
        <v>41</v>
      </c>
      <c r="AF27" s="577" t="s">
        <v>124</v>
      </c>
      <c r="AG27" s="1199"/>
      <c r="AH27" s="574"/>
      <c r="AI27" s="577"/>
      <c r="AJ27" s="577"/>
      <c r="AK27" s="577"/>
      <c r="AL27" s="577"/>
      <c r="AM27" s="577"/>
      <c r="AN27" s="577"/>
      <c r="AO27" s="577"/>
      <c r="AP27" s="700"/>
      <c r="AQ27" s="707"/>
      <c r="AR27" s="574" t="s">
        <v>41</v>
      </c>
      <c r="AS27" s="582" t="s">
        <v>124</v>
      </c>
      <c r="AT27" s="1204"/>
      <c r="AU27" s="581"/>
      <c r="AV27" s="577"/>
      <c r="AW27" s="577"/>
      <c r="AX27" s="577"/>
      <c r="AY27" s="577"/>
      <c r="AZ27" s="577"/>
      <c r="BA27" s="577"/>
      <c r="BB27" s="577"/>
      <c r="BC27" s="700"/>
      <c r="BD27" s="707"/>
      <c r="BE27" s="581" t="s">
        <v>41</v>
      </c>
      <c r="BF27" s="582" t="s">
        <v>124</v>
      </c>
      <c r="BG27" s="1210"/>
      <c r="BH27" s="581"/>
      <c r="BI27" s="577"/>
      <c r="BJ27" s="577"/>
      <c r="BK27" s="577"/>
      <c r="BL27" s="577"/>
      <c r="BM27" s="577"/>
      <c r="BN27" s="577"/>
      <c r="BO27" s="577"/>
      <c r="BP27" s="700"/>
      <c r="BQ27" s="707"/>
      <c r="BR27" s="581" t="s">
        <v>41</v>
      </c>
      <c r="BS27" s="582" t="s">
        <v>124</v>
      </c>
      <c r="BT27" s="1215"/>
      <c r="BU27" s="581"/>
      <c r="BV27" s="577"/>
      <c r="BW27" s="577"/>
      <c r="BX27" s="577"/>
      <c r="BY27" s="577"/>
      <c r="BZ27" s="577"/>
      <c r="CA27" s="577"/>
      <c r="CB27" s="589"/>
      <c r="CC27" s="700"/>
      <c r="CD27" s="707"/>
      <c r="CE27" s="1030" t="s">
        <v>41</v>
      </c>
      <c r="CF27" s="1031" t="s">
        <v>124</v>
      </c>
      <c r="CG27" s="1030"/>
      <c r="CH27" s="1026"/>
      <c r="CI27" s="1026"/>
      <c r="CJ27" s="1026"/>
      <c r="CK27" s="1026"/>
      <c r="CL27" s="1026"/>
      <c r="CM27" s="1026"/>
      <c r="CN27" s="1033"/>
      <c r="DC27" s="1208"/>
      <c r="DQ27" s="1208"/>
      <c r="DR27" s="53"/>
      <c r="DS27" s="53"/>
    </row>
    <row r="28" spans="5:123" ht="15.75" customHeight="1" thickBot="1" x14ac:dyDescent="0.35">
      <c r="E28" s="324"/>
      <c r="F28" s="1005" t="s">
        <v>26</v>
      </c>
      <c r="G28" s="1015" t="s">
        <v>197</v>
      </c>
      <c r="H28" s="1019"/>
      <c r="I28" s="95"/>
      <c r="K28" s="18" t="s">
        <v>845</v>
      </c>
      <c r="L28" s="1196"/>
      <c r="M28" s="351"/>
      <c r="N28" s="351"/>
      <c r="O28" s="765"/>
      <c r="P28" s="753"/>
      <c r="Q28" s="95"/>
      <c r="S28" s="581" t="s">
        <v>42</v>
      </c>
      <c r="T28" s="582" t="s">
        <v>124</v>
      </c>
      <c r="U28" s="581"/>
      <c r="V28" s="577"/>
      <c r="W28" s="577"/>
      <c r="X28" s="577"/>
      <c r="Y28" s="577"/>
      <c r="Z28" s="577"/>
      <c r="AA28" s="577"/>
      <c r="AB28" s="577"/>
      <c r="AC28" s="700"/>
      <c r="AD28" s="707"/>
      <c r="AE28" s="581" t="s">
        <v>42</v>
      </c>
      <c r="AF28" s="577" t="s">
        <v>124</v>
      </c>
      <c r="AG28" s="1199"/>
      <c r="AH28" s="574"/>
      <c r="AI28" s="577"/>
      <c r="AJ28" s="577"/>
      <c r="AK28" s="577"/>
      <c r="AL28" s="577"/>
      <c r="AM28" s="577"/>
      <c r="AN28" s="577"/>
      <c r="AO28" s="577"/>
      <c r="AP28" s="700"/>
      <c r="AQ28" s="707"/>
      <c r="AR28" s="574" t="s">
        <v>42</v>
      </c>
      <c r="AS28" s="582" t="s">
        <v>124</v>
      </c>
      <c r="AT28" s="1204"/>
      <c r="AU28" s="581"/>
      <c r="AV28" s="577"/>
      <c r="AW28" s="577"/>
      <c r="AX28" s="577"/>
      <c r="AY28" s="577"/>
      <c r="AZ28" s="577"/>
      <c r="BA28" s="577"/>
      <c r="BB28" s="577"/>
      <c r="BC28" s="700"/>
      <c r="BD28" s="707"/>
      <c r="BE28" s="581" t="s">
        <v>42</v>
      </c>
      <c r="BF28" s="582" t="s">
        <v>124</v>
      </c>
      <c r="BG28" s="1210"/>
      <c r="BH28" s="581"/>
      <c r="BI28" s="577"/>
      <c r="BJ28" s="577"/>
      <c r="BK28" s="577"/>
      <c r="BL28" s="577"/>
      <c r="BM28" s="577"/>
      <c r="BN28" s="577"/>
      <c r="BO28" s="577"/>
      <c r="BP28" s="700"/>
      <c r="BQ28" s="707"/>
      <c r="BR28" s="581" t="s">
        <v>42</v>
      </c>
      <c r="BS28" s="582" t="s">
        <v>124</v>
      </c>
      <c r="BT28" s="1215"/>
      <c r="BU28" s="581"/>
      <c r="BV28" s="577"/>
      <c r="BW28" s="577"/>
      <c r="BX28" s="577"/>
      <c r="BY28" s="577"/>
      <c r="BZ28" s="577"/>
      <c r="CA28" s="577"/>
      <c r="CB28" s="589"/>
      <c r="CC28" s="700"/>
      <c r="CD28" s="707"/>
      <c r="CE28" s="1030" t="s">
        <v>42</v>
      </c>
      <c r="CF28" s="1031" t="s">
        <v>124</v>
      </c>
      <c r="CG28" s="1030"/>
      <c r="CH28" s="1026"/>
      <c r="CI28" s="1026"/>
      <c r="CJ28" s="1026"/>
      <c r="CK28" s="1026"/>
      <c r="CL28" s="1026"/>
      <c r="CM28" s="1026"/>
      <c r="CN28" s="1033"/>
      <c r="DC28" s="1208"/>
      <c r="DD28" s="53"/>
      <c r="DE28" s="53"/>
      <c r="DF28" s="53"/>
      <c r="DG28" s="53"/>
      <c r="DH28" s="53"/>
      <c r="DI28" s="53"/>
      <c r="DJ28" s="53"/>
      <c r="DK28" s="53"/>
      <c r="DL28" s="53"/>
      <c r="DM28" s="53"/>
      <c r="DN28" s="53"/>
      <c r="DO28" s="53"/>
      <c r="DP28" s="53"/>
      <c r="DQ28" s="1208"/>
      <c r="DR28" s="53"/>
      <c r="DS28" s="53"/>
    </row>
    <row r="29" spans="5:123" ht="15" customHeight="1" x14ac:dyDescent="0.3">
      <c r="E29" s="324"/>
      <c r="F29" s="1005" t="s">
        <v>29</v>
      </c>
      <c r="G29" s="1015" t="s">
        <v>197</v>
      </c>
      <c r="H29" s="1019"/>
      <c r="I29" s="95"/>
      <c r="Q29" s="95"/>
      <c r="S29" s="581" t="s">
        <v>51</v>
      </c>
      <c r="T29" s="582" t="s">
        <v>125</v>
      </c>
      <c r="U29" s="581"/>
      <c r="V29" s="577"/>
      <c r="W29" s="577"/>
      <c r="X29" s="577"/>
      <c r="Y29" s="577"/>
      <c r="Z29" s="577"/>
      <c r="AA29" s="577"/>
      <c r="AB29" s="577"/>
      <c r="AC29" s="700"/>
      <c r="AD29" s="707"/>
      <c r="AE29" s="760" t="s">
        <v>876</v>
      </c>
      <c r="AF29" s="1174" t="s">
        <v>125</v>
      </c>
      <c r="AG29" s="1200">
        <v>1</v>
      </c>
      <c r="AH29" s="1181" t="s">
        <v>1122</v>
      </c>
      <c r="AI29" s="1349">
        <v>65</v>
      </c>
      <c r="AJ29" s="1349">
        <v>65</v>
      </c>
      <c r="AK29" s="1349">
        <v>50</v>
      </c>
      <c r="AL29" s="1349">
        <v>65</v>
      </c>
      <c r="AM29" s="1349">
        <v>65</v>
      </c>
      <c r="AN29" s="1349">
        <v>50</v>
      </c>
      <c r="AO29" s="1349">
        <v>65</v>
      </c>
      <c r="AP29" s="790">
        <v>2000</v>
      </c>
      <c r="AQ29" s="791">
        <v>2000</v>
      </c>
      <c r="AR29" s="574" t="s">
        <v>51</v>
      </c>
      <c r="AS29" s="582" t="s">
        <v>125</v>
      </c>
      <c r="AT29" s="1204"/>
      <c r="AU29" s="581"/>
      <c r="AV29" s="577"/>
      <c r="AW29" s="577"/>
      <c r="AX29" s="577"/>
      <c r="AY29" s="577"/>
      <c r="AZ29" s="577"/>
      <c r="BA29" s="577"/>
      <c r="BB29" s="577"/>
      <c r="BC29" s="700"/>
      <c r="BD29" s="707"/>
      <c r="BE29" s="581" t="s">
        <v>51</v>
      </c>
      <c r="BF29" s="582" t="s">
        <v>125</v>
      </c>
      <c r="BG29" s="1210"/>
      <c r="BH29" s="581"/>
      <c r="BI29" s="577"/>
      <c r="BJ29" s="577"/>
      <c r="BK29" s="577"/>
      <c r="BL29" s="577"/>
      <c r="BM29" s="577"/>
      <c r="BN29" s="577"/>
      <c r="BO29" s="577"/>
      <c r="BP29" s="700"/>
      <c r="BQ29" s="707"/>
      <c r="BR29" s="760" t="s">
        <v>51</v>
      </c>
      <c r="BS29" s="762" t="s">
        <v>125</v>
      </c>
      <c r="BT29" s="1216">
        <v>1</v>
      </c>
      <c r="BU29" s="760" t="s">
        <v>1111</v>
      </c>
      <c r="BV29" s="761">
        <v>65</v>
      </c>
      <c r="BW29" s="761">
        <v>65</v>
      </c>
      <c r="BX29" s="761">
        <v>65</v>
      </c>
      <c r="BY29" s="761">
        <v>65</v>
      </c>
      <c r="BZ29" s="761">
        <v>65</v>
      </c>
      <c r="CA29" s="761">
        <v>65</v>
      </c>
      <c r="CB29" s="687">
        <v>65</v>
      </c>
      <c r="CC29" s="790">
        <v>2000</v>
      </c>
      <c r="CD29" s="791">
        <v>2000</v>
      </c>
      <c r="CE29" s="1035" t="s">
        <v>51</v>
      </c>
      <c r="CF29" s="1037" t="s">
        <v>125</v>
      </c>
      <c r="CG29" s="1035" t="s">
        <v>1318</v>
      </c>
      <c r="CH29" s="1036">
        <v>65</v>
      </c>
      <c r="CI29" s="1036">
        <v>65</v>
      </c>
      <c r="CJ29" s="1036">
        <v>65</v>
      </c>
      <c r="CK29" s="1036">
        <v>65</v>
      </c>
      <c r="CL29" s="1036">
        <v>65</v>
      </c>
      <c r="CM29" s="1036">
        <v>65</v>
      </c>
      <c r="CN29" s="1034">
        <v>65</v>
      </c>
      <c r="DC29" s="1208"/>
      <c r="DQ29" s="1208"/>
      <c r="DR29" s="53"/>
      <c r="DS29" s="53"/>
    </row>
    <row r="30" spans="5:123" ht="15" customHeight="1" x14ac:dyDescent="0.3">
      <c r="E30" s="324"/>
      <c r="F30" s="1005" t="s">
        <v>40</v>
      </c>
      <c r="G30" s="1015" t="s">
        <v>197</v>
      </c>
      <c r="H30" s="1019"/>
      <c r="I30" s="95"/>
      <c r="Q30" s="95"/>
      <c r="S30" s="581" t="s">
        <v>43</v>
      </c>
      <c r="T30" s="582" t="s">
        <v>125</v>
      </c>
      <c r="U30" s="581"/>
      <c r="V30" s="577"/>
      <c r="W30" s="577"/>
      <c r="X30" s="577"/>
      <c r="Y30" s="577"/>
      <c r="Z30" s="577"/>
      <c r="AA30" s="577"/>
      <c r="AB30" s="577"/>
      <c r="AC30" s="700"/>
      <c r="AD30" s="707"/>
      <c r="AE30" s="581" t="s">
        <v>43</v>
      </c>
      <c r="AF30" s="577" t="s">
        <v>125</v>
      </c>
      <c r="AG30" s="1199"/>
      <c r="AH30" s="574"/>
      <c r="AI30" s="577"/>
      <c r="AJ30" s="577"/>
      <c r="AK30" s="577"/>
      <c r="AL30" s="577"/>
      <c r="AM30" s="577"/>
      <c r="AN30" s="577"/>
      <c r="AO30" s="577"/>
      <c r="AP30" s="700"/>
      <c r="AQ30" s="707"/>
      <c r="AR30" s="764" t="s">
        <v>43</v>
      </c>
      <c r="AS30" s="762" t="s">
        <v>125</v>
      </c>
      <c r="AT30" s="1205">
        <v>1</v>
      </c>
      <c r="AU30" s="760" t="s">
        <v>1079</v>
      </c>
      <c r="AV30" s="1349">
        <v>65</v>
      </c>
      <c r="AW30" s="1349">
        <v>65</v>
      </c>
      <c r="AX30" s="1349">
        <v>50</v>
      </c>
      <c r="AY30" s="1349">
        <v>65</v>
      </c>
      <c r="AZ30" s="1349">
        <v>65</v>
      </c>
      <c r="BA30" s="1349">
        <v>50</v>
      </c>
      <c r="BB30" s="1349">
        <v>65</v>
      </c>
      <c r="BC30" s="790">
        <v>2000</v>
      </c>
      <c r="BD30" s="791">
        <v>2000</v>
      </c>
      <c r="BE30" s="760" t="s">
        <v>43</v>
      </c>
      <c r="BF30" s="762" t="s">
        <v>125</v>
      </c>
      <c r="BG30" s="1211">
        <v>1</v>
      </c>
      <c r="BH30" s="760" t="s">
        <v>1080</v>
      </c>
      <c r="BI30" s="761">
        <v>65</v>
      </c>
      <c r="BJ30" s="761">
        <v>65</v>
      </c>
      <c r="BK30" s="761">
        <v>65</v>
      </c>
      <c r="BL30" s="761">
        <v>65</v>
      </c>
      <c r="BM30" s="761">
        <v>65</v>
      </c>
      <c r="BN30" s="761">
        <v>65</v>
      </c>
      <c r="BO30" s="761">
        <v>65</v>
      </c>
      <c r="BP30" s="790">
        <v>2000</v>
      </c>
      <c r="BQ30" s="791">
        <v>2000</v>
      </c>
      <c r="BR30" s="581" t="s">
        <v>43</v>
      </c>
      <c r="BS30" s="582" t="s">
        <v>125</v>
      </c>
      <c r="BT30" s="1215"/>
      <c r="BU30" s="581"/>
      <c r="BV30" s="577"/>
      <c r="BW30" s="577"/>
      <c r="BX30" s="577"/>
      <c r="BY30" s="577"/>
      <c r="BZ30" s="577"/>
      <c r="CA30" s="577"/>
      <c r="CB30" s="589"/>
      <c r="CC30" s="700"/>
      <c r="CD30" s="707"/>
      <c r="CE30" s="1030" t="s">
        <v>43</v>
      </c>
      <c r="CF30" s="1031" t="s">
        <v>125</v>
      </c>
      <c r="CG30" s="1030"/>
      <c r="CH30" s="1026"/>
      <c r="CI30" s="1026"/>
      <c r="CJ30" s="1026"/>
      <c r="CK30" s="1026"/>
      <c r="CL30" s="1026"/>
      <c r="CM30" s="1026"/>
      <c r="CN30" s="1033"/>
      <c r="DC30" s="1208"/>
      <c r="DQ30" s="1208"/>
      <c r="DR30" s="53"/>
      <c r="DS30" s="53"/>
    </row>
    <row r="31" spans="5:123" ht="23.25" customHeight="1" x14ac:dyDescent="0.45">
      <c r="E31" s="324"/>
      <c r="F31" s="1005" t="s">
        <v>31</v>
      </c>
      <c r="G31" s="1015" t="s">
        <v>198</v>
      </c>
      <c r="H31" s="1019"/>
      <c r="I31" s="95"/>
      <c r="K31" s="27" t="s">
        <v>1097</v>
      </c>
      <c r="Q31" s="95"/>
      <c r="S31" s="581" t="s">
        <v>45</v>
      </c>
      <c r="T31" s="582" t="s">
        <v>125</v>
      </c>
      <c r="U31" s="581"/>
      <c r="V31" s="577"/>
      <c r="W31" s="577"/>
      <c r="X31" s="577"/>
      <c r="Y31" s="577"/>
      <c r="Z31" s="577"/>
      <c r="AA31" s="577"/>
      <c r="AB31" s="577"/>
      <c r="AC31" s="700"/>
      <c r="AD31" s="707"/>
      <c r="AE31" s="581" t="s">
        <v>880</v>
      </c>
      <c r="AF31" s="577" t="s">
        <v>125</v>
      </c>
      <c r="AG31" s="1199"/>
      <c r="AH31" s="574"/>
      <c r="AI31" s="577"/>
      <c r="AJ31" s="577"/>
      <c r="AK31" s="577"/>
      <c r="AL31" s="577"/>
      <c r="AM31" s="577"/>
      <c r="AN31" s="577"/>
      <c r="AO31" s="577"/>
      <c r="AP31" s="700"/>
      <c r="AQ31" s="707"/>
      <c r="AR31" s="574" t="s">
        <v>45</v>
      </c>
      <c r="AS31" s="582" t="s">
        <v>125</v>
      </c>
      <c r="AT31" s="1204"/>
      <c r="AU31" s="581"/>
      <c r="AV31" s="577"/>
      <c r="AW31" s="577"/>
      <c r="AX31" s="577"/>
      <c r="AY31" s="577"/>
      <c r="AZ31" s="577"/>
      <c r="BA31" s="577"/>
      <c r="BB31" s="577"/>
      <c r="BC31" s="700"/>
      <c r="BD31" s="707"/>
      <c r="BE31" s="581" t="s">
        <v>45</v>
      </c>
      <c r="BF31" s="582" t="s">
        <v>125</v>
      </c>
      <c r="BG31" s="1210"/>
      <c r="BH31" s="581"/>
      <c r="BI31" s="577"/>
      <c r="BJ31" s="577"/>
      <c r="BK31" s="577"/>
      <c r="BL31" s="577"/>
      <c r="BM31" s="577"/>
      <c r="BN31" s="577"/>
      <c r="BO31" s="577"/>
      <c r="BP31" s="700"/>
      <c r="BQ31" s="707"/>
      <c r="BR31" s="581" t="s">
        <v>45</v>
      </c>
      <c r="BS31" s="582" t="s">
        <v>125</v>
      </c>
      <c r="BT31" s="1215"/>
      <c r="BU31" s="581"/>
      <c r="BV31" s="577"/>
      <c r="BW31" s="577"/>
      <c r="BX31" s="577"/>
      <c r="BY31" s="577"/>
      <c r="BZ31" s="577"/>
      <c r="CA31" s="577"/>
      <c r="CB31" s="589"/>
      <c r="CC31" s="700"/>
      <c r="CD31" s="707"/>
      <c r="CE31" s="1030" t="s">
        <v>45</v>
      </c>
      <c r="CF31" s="1031" t="s">
        <v>125</v>
      </c>
      <c r="CG31" s="1030"/>
      <c r="CH31" s="1026"/>
      <c r="CI31" s="1026"/>
      <c r="CJ31" s="1026"/>
      <c r="CK31" s="1026"/>
      <c r="CL31" s="1026"/>
      <c r="CM31" s="1026"/>
      <c r="CN31" s="1033"/>
      <c r="DR31" s="53"/>
      <c r="DS31" s="53"/>
    </row>
    <row r="32" spans="5:123" ht="15.75" customHeight="1" thickBot="1" x14ac:dyDescent="0.35">
      <c r="E32" s="324"/>
      <c r="F32" s="1005" t="s">
        <v>33</v>
      </c>
      <c r="G32" s="1015" t="s">
        <v>199</v>
      </c>
      <c r="H32" s="1019"/>
      <c r="J32" s="324"/>
      <c r="Q32" s="95"/>
      <c r="S32" s="581" t="s">
        <v>46</v>
      </c>
      <c r="T32" s="582" t="s">
        <v>125</v>
      </c>
      <c r="U32" s="581"/>
      <c r="V32" s="577"/>
      <c r="W32" s="577"/>
      <c r="X32" s="577"/>
      <c r="Y32" s="577"/>
      <c r="Z32" s="577"/>
      <c r="AA32" s="577"/>
      <c r="AB32" s="577"/>
      <c r="AC32" s="700"/>
      <c r="AD32" s="707"/>
      <c r="AE32" s="581" t="s">
        <v>46</v>
      </c>
      <c r="AF32" s="577" t="s">
        <v>125</v>
      </c>
      <c r="AG32" s="1199"/>
      <c r="AH32" s="574"/>
      <c r="AI32" s="577"/>
      <c r="AJ32" s="577"/>
      <c r="AK32" s="577"/>
      <c r="AL32" s="577"/>
      <c r="AM32" s="577"/>
      <c r="AN32" s="577"/>
      <c r="AO32" s="577"/>
      <c r="AP32" s="700"/>
      <c r="AQ32" s="707"/>
      <c r="AR32" s="574" t="s">
        <v>46</v>
      </c>
      <c r="AS32" s="582" t="s">
        <v>125</v>
      </c>
      <c r="AT32" s="1204"/>
      <c r="AU32" s="581"/>
      <c r="AV32" s="577"/>
      <c r="AW32" s="577"/>
      <c r="AX32" s="577"/>
      <c r="AY32" s="577"/>
      <c r="AZ32" s="577"/>
      <c r="BA32" s="577"/>
      <c r="BB32" s="577"/>
      <c r="BC32" s="700"/>
      <c r="BD32" s="707"/>
      <c r="BE32" s="581" t="s">
        <v>46</v>
      </c>
      <c r="BF32" s="582" t="s">
        <v>125</v>
      </c>
      <c r="BG32" s="1210"/>
      <c r="BH32" s="581"/>
      <c r="BI32" s="577"/>
      <c r="BJ32" s="577"/>
      <c r="BK32" s="577"/>
      <c r="BL32" s="577"/>
      <c r="BM32" s="577"/>
      <c r="BN32" s="577"/>
      <c r="BO32" s="577"/>
      <c r="BP32" s="700"/>
      <c r="BQ32" s="707"/>
      <c r="BR32" s="581" t="s">
        <v>46</v>
      </c>
      <c r="BS32" s="582" t="s">
        <v>125</v>
      </c>
      <c r="BT32" s="1215"/>
      <c r="BU32" s="581"/>
      <c r="BV32" s="577"/>
      <c r="BW32" s="577"/>
      <c r="BX32" s="577"/>
      <c r="BY32" s="577"/>
      <c r="BZ32" s="577"/>
      <c r="CA32" s="577"/>
      <c r="CB32" s="589"/>
      <c r="CC32" s="700"/>
      <c r="CD32" s="707"/>
      <c r="CE32" s="1030" t="s">
        <v>46</v>
      </c>
      <c r="CF32" s="1031" t="s">
        <v>125</v>
      </c>
      <c r="CG32" s="1030"/>
      <c r="CH32" s="1026"/>
      <c r="CI32" s="1026"/>
      <c r="CJ32" s="1026"/>
      <c r="CK32" s="1026"/>
      <c r="CL32" s="1026"/>
      <c r="CM32" s="1026"/>
      <c r="CN32" s="1033"/>
      <c r="DR32" s="53"/>
      <c r="DS32" s="53"/>
    </row>
    <row r="33" spans="5:123" ht="15" customHeight="1" x14ac:dyDescent="0.3">
      <c r="E33" s="324"/>
      <c r="F33" s="1005" t="s">
        <v>94</v>
      </c>
      <c r="G33" s="1015" t="s">
        <v>199</v>
      </c>
      <c r="H33" s="1019"/>
      <c r="J33" s="30"/>
      <c r="K33" s="1819" t="s">
        <v>218</v>
      </c>
      <c r="L33" s="1820"/>
      <c r="M33" s="80"/>
      <c r="N33" s="1819" t="s">
        <v>221</v>
      </c>
      <c r="O33" s="1820"/>
      <c r="P33" s="1820"/>
      <c r="Q33" s="29"/>
      <c r="S33" s="581" t="s">
        <v>1</v>
      </c>
      <c r="T33" s="582" t="s">
        <v>132</v>
      </c>
      <c r="U33" s="581"/>
      <c r="V33" s="577"/>
      <c r="W33" s="577"/>
      <c r="X33" s="577"/>
      <c r="Y33" s="577"/>
      <c r="Z33" s="577"/>
      <c r="AA33" s="577"/>
      <c r="AB33" s="577"/>
      <c r="AC33" s="700"/>
      <c r="AD33" s="707"/>
      <c r="AE33" s="970" t="s">
        <v>1</v>
      </c>
      <c r="AF33" s="1174" t="s">
        <v>132</v>
      </c>
      <c r="AG33" s="1200">
        <v>2.5</v>
      </c>
      <c r="AH33" s="1181" t="s">
        <v>1295</v>
      </c>
      <c r="AI33" s="971">
        <v>85</v>
      </c>
      <c r="AJ33" s="971">
        <v>65</v>
      </c>
      <c r="AK33" s="971">
        <v>65</v>
      </c>
      <c r="AL33" s="971">
        <v>65</v>
      </c>
      <c r="AM33" s="971">
        <v>65</v>
      </c>
      <c r="AN33" s="971">
        <v>65</v>
      </c>
      <c r="AO33" s="971">
        <v>65</v>
      </c>
      <c r="AP33" s="1022">
        <v>3000</v>
      </c>
      <c r="AQ33" s="1023">
        <v>3000</v>
      </c>
      <c r="AR33" s="574" t="s">
        <v>1</v>
      </c>
      <c r="AS33" s="582" t="s">
        <v>132</v>
      </c>
      <c r="AT33" s="1204"/>
      <c r="AU33" s="581"/>
      <c r="AV33" s="577"/>
      <c r="AW33" s="577"/>
      <c r="AX33" s="577"/>
      <c r="AY33" s="577"/>
      <c r="AZ33" s="577"/>
      <c r="BA33" s="577"/>
      <c r="BB33" s="577"/>
      <c r="BC33" s="700"/>
      <c r="BD33" s="707"/>
      <c r="BE33" s="581" t="s">
        <v>1</v>
      </c>
      <c r="BF33" s="582" t="s">
        <v>132</v>
      </c>
      <c r="BG33" s="1210"/>
      <c r="BH33" s="581"/>
      <c r="BI33" s="577"/>
      <c r="BJ33" s="577"/>
      <c r="BK33" s="577"/>
      <c r="BL33" s="577"/>
      <c r="BM33" s="577"/>
      <c r="BN33" s="577"/>
      <c r="BO33" s="577"/>
      <c r="BP33" s="700"/>
      <c r="BQ33" s="707"/>
      <c r="BR33" s="581" t="s">
        <v>1</v>
      </c>
      <c r="BS33" s="582" t="s">
        <v>132</v>
      </c>
      <c r="BT33" s="1215"/>
      <c r="BU33" s="581"/>
      <c r="BV33" s="577"/>
      <c r="BW33" s="577"/>
      <c r="BX33" s="577"/>
      <c r="BY33" s="577"/>
      <c r="BZ33" s="577"/>
      <c r="CA33" s="577"/>
      <c r="CB33" s="589"/>
      <c r="CC33" s="700"/>
      <c r="CD33" s="707"/>
      <c r="CE33" s="1030" t="s">
        <v>1</v>
      </c>
      <c r="CF33" s="1031" t="s">
        <v>1319</v>
      </c>
      <c r="CG33" s="1030" t="s">
        <v>1320</v>
      </c>
      <c r="CH33" s="1026">
        <v>200</v>
      </c>
      <c r="CI33" s="1026">
        <v>200</v>
      </c>
      <c r="CJ33" s="1026">
        <v>200</v>
      </c>
      <c r="CK33" s="1026">
        <v>200</v>
      </c>
      <c r="CL33" s="1026">
        <v>200</v>
      </c>
      <c r="CM33" s="1026">
        <v>200</v>
      </c>
      <c r="CN33" s="1033" t="s">
        <v>158</v>
      </c>
      <c r="DR33" s="53"/>
      <c r="DS33" s="53"/>
    </row>
    <row r="34" spans="5:123" ht="15.75" customHeight="1" thickBot="1" x14ac:dyDescent="0.35">
      <c r="E34" s="324"/>
      <c r="F34" s="1005" t="s">
        <v>37</v>
      </c>
      <c r="G34" s="1015" t="s">
        <v>199</v>
      </c>
      <c r="H34" s="1019"/>
      <c r="J34" s="323"/>
      <c r="K34" s="1830" t="s">
        <v>219</v>
      </c>
      <c r="L34" s="1828"/>
      <c r="N34" s="1816" t="s">
        <v>222</v>
      </c>
      <c r="O34" s="1817"/>
      <c r="P34" s="1817"/>
      <c r="R34" s="324"/>
      <c r="S34" s="581" t="s">
        <v>47</v>
      </c>
      <c r="T34" s="582" t="s">
        <v>132</v>
      </c>
      <c r="U34" s="581"/>
      <c r="V34" s="577"/>
      <c r="W34" s="577"/>
      <c r="X34" s="577"/>
      <c r="Y34" s="577"/>
      <c r="Z34" s="577"/>
      <c r="AA34" s="577"/>
      <c r="AB34" s="577"/>
      <c r="AC34" s="700"/>
      <c r="AD34" s="707"/>
      <c r="AE34" s="581" t="s">
        <v>47</v>
      </c>
      <c r="AF34" s="577" t="s">
        <v>132</v>
      </c>
      <c r="AG34" s="1199"/>
      <c r="AH34" s="574"/>
      <c r="AI34" s="577"/>
      <c r="AJ34" s="577"/>
      <c r="AK34" s="577"/>
      <c r="AL34" s="577"/>
      <c r="AM34" s="577"/>
      <c r="AN34" s="577"/>
      <c r="AO34" s="577"/>
      <c r="AP34" s="700"/>
      <c r="AQ34" s="707"/>
      <c r="AR34" s="574" t="s">
        <v>47</v>
      </c>
      <c r="AS34" s="582" t="s">
        <v>132</v>
      </c>
      <c r="AT34" s="1204"/>
      <c r="AU34" s="581"/>
      <c r="AV34" s="577"/>
      <c r="AW34" s="577"/>
      <c r="AX34" s="577"/>
      <c r="AY34" s="577"/>
      <c r="AZ34" s="577"/>
      <c r="BA34" s="577"/>
      <c r="BB34" s="577"/>
      <c r="BC34" s="700"/>
      <c r="BD34" s="707"/>
      <c r="BE34" s="581" t="s">
        <v>47</v>
      </c>
      <c r="BF34" s="582" t="s">
        <v>132</v>
      </c>
      <c r="BG34" s="1210"/>
      <c r="BH34" s="581"/>
      <c r="BI34" s="577"/>
      <c r="BJ34" s="577"/>
      <c r="BK34" s="577"/>
      <c r="BL34" s="577"/>
      <c r="BM34" s="577"/>
      <c r="BN34" s="577"/>
      <c r="BO34" s="577"/>
      <c r="BP34" s="700"/>
      <c r="BQ34" s="707"/>
      <c r="BR34" s="581" t="s">
        <v>47</v>
      </c>
      <c r="BS34" s="582" t="s">
        <v>132</v>
      </c>
      <c r="BT34" s="1215"/>
      <c r="BU34" s="581"/>
      <c r="BV34" s="577"/>
      <c r="BW34" s="577"/>
      <c r="BX34" s="577"/>
      <c r="BY34" s="577"/>
      <c r="BZ34" s="577"/>
      <c r="CA34" s="577"/>
      <c r="CB34" s="589"/>
      <c r="CC34" s="700"/>
      <c r="CD34" s="707"/>
      <c r="CE34" s="1030" t="s">
        <v>47</v>
      </c>
      <c r="CF34" s="1031" t="s">
        <v>132</v>
      </c>
      <c r="CG34" s="1030"/>
      <c r="CH34" s="1026"/>
      <c r="CI34" s="1026"/>
      <c r="CJ34" s="1026"/>
      <c r="CK34" s="1026"/>
      <c r="CL34" s="1026"/>
      <c r="CM34" s="1026"/>
      <c r="CN34" s="1033"/>
      <c r="DR34" s="53"/>
      <c r="DS34" s="53"/>
    </row>
    <row r="35" spans="5:123" ht="15.75" customHeight="1" thickBot="1" x14ac:dyDescent="0.35">
      <c r="E35" s="324"/>
      <c r="F35" s="1005" t="s">
        <v>38</v>
      </c>
      <c r="G35" s="1015" t="s">
        <v>200</v>
      </c>
      <c r="H35" s="1019"/>
      <c r="J35" s="324"/>
      <c r="K35" s="677" t="s">
        <v>89</v>
      </c>
      <c r="L35" s="1150" t="s">
        <v>60</v>
      </c>
      <c r="N35" s="690" t="s">
        <v>89</v>
      </c>
      <c r="O35" s="754" t="s">
        <v>60</v>
      </c>
      <c r="P35" s="756" t="s">
        <v>231</v>
      </c>
      <c r="R35" s="324"/>
      <c r="S35" s="581" t="s">
        <v>49</v>
      </c>
      <c r="T35" s="582" t="s">
        <v>132</v>
      </c>
      <c r="U35" s="581"/>
      <c r="V35" s="577"/>
      <c r="W35" s="577"/>
      <c r="X35" s="577"/>
      <c r="Y35" s="577"/>
      <c r="Z35" s="577"/>
      <c r="AA35" s="577"/>
      <c r="AB35" s="577"/>
      <c r="AC35" s="700"/>
      <c r="AD35" s="707"/>
      <c r="AE35" s="581" t="s">
        <v>49</v>
      </c>
      <c r="AF35" s="577" t="s">
        <v>132</v>
      </c>
      <c r="AG35" s="1199"/>
      <c r="AH35" s="574"/>
      <c r="AI35" s="577"/>
      <c r="AJ35" s="577"/>
      <c r="AK35" s="577"/>
      <c r="AL35" s="577"/>
      <c r="AM35" s="577"/>
      <c r="AN35" s="577"/>
      <c r="AO35" s="577"/>
      <c r="AP35" s="700"/>
      <c r="AQ35" s="707"/>
      <c r="AR35" s="574" t="s">
        <v>49</v>
      </c>
      <c r="AS35" s="582" t="s">
        <v>132</v>
      </c>
      <c r="AT35" s="1204"/>
      <c r="AU35" s="581"/>
      <c r="AV35" s="577"/>
      <c r="AW35" s="577"/>
      <c r="AX35" s="577"/>
      <c r="AY35" s="577"/>
      <c r="AZ35" s="577"/>
      <c r="BA35" s="577"/>
      <c r="BB35" s="577"/>
      <c r="BC35" s="700"/>
      <c r="BD35" s="707"/>
      <c r="BE35" s="581" t="s">
        <v>49</v>
      </c>
      <c r="BF35" s="582" t="s">
        <v>132</v>
      </c>
      <c r="BG35" s="1210"/>
      <c r="BH35" s="581"/>
      <c r="BI35" s="577"/>
      <c r="BJ35" s="577"/>
      <c r="BK35" s="577"/>
      <c r="BL35" s="577"/>
      <c r="BM35" s="577"/>
      <c r="BN35" s="577"/>
      <c r="BO35" s="577"/>
      <c r="BP35" s="700"/>
      <c r="BQ35" s="707"/>
      <c r="BR35" s="581" t="s">
        <v>49</v>
      </c>
      <c r="BS35" s="582" t="s">
        <v>132</v>
      </c>
      <c r="BT35" s="1215"/>
      <c r="BU35" s="581"/>
      <c r="BV35" s="577"/>
      <c r="BW35" s="577"/>
      <c r="BX35" s="577"/>
      <c r="BY35" s="577"/>
      <c r="BZ35" s="577"/>
      <c r="CA35" s="577"/>
      <c r="CB35" s="589"/>
      <c r="CC35" s="700"/>
      <c r="CD35" s="707"/>
      <c r="CE35" s="1030" t="s">
        <v>49</v>
      </c>
      <c r="CF35" s="1031" t="s">
        <v>132</v>
      </c>
      <c r="CG35" s="1030"/>
      <c r="CH35" s="1026"/>
      <c r="CI35" s="1026"/>
      <c r="CJ35" s="1026"/>
      <c r="CK35" s="1026"/>
      <c r="CL35" s="1026"/>
      <c r="CM35" s="1026"/>
      <c r="CN35" s="1033"/>
      <c r="DR35" s="53"/>
      <c r="DS35" s="53"/>
    </row>
    <row r="36" spans="5:123" x14ac:dyDescent="0.3">
      <c r="E36" s="324"/>
      <c r="F36" s="1006" t="s">
        <v>41</v>
      </c>
      <c r="G36" s="1013" t="s">
        <v>1059</v>
      </c>
      <c r="H36" s="1020" t="s">
        <v>92</v>
      </c>
      <c r="J36" s="324"/>
      <c r="K36" s="689" t="s">
        <v>6</v>
      </c>
      <c r="L36" s="1170">
        <v>150</v>
      </c>
      <c r="N36" s="689">
        <v>0</v>
      </c>
      <c r="O36" s="767">
        <v>250</v>
      </c>
      <c r="P36" s="2206" t="s">
        <v>223</v>
      </c>
      <c r="R36" s="324"/>
      <c r="S36" s="581">
        <v>1</v>
      </c>
      <c r="T36" s="582" t="s">
        <v>133</v>
      </c>
      <c r="U36" s="581"/>
      <c r="V36" s="577"/>
      <c r="W36" s="577"/>
      <c r="X36" s="577"/>
      <c r="Y36" s="577"/>
      <c r="Z36" s="577"/>
      <c r="AA36" s="577"/>
      <c r="AB36" s="577"/>
      <c r="AC36" s="700"/>
      <c r="AD36" s="707"/>
      <c r="AE36" s="581">
        <v>1</v>
      </c>
      <c r="AF36" s="577" t="s">
        <v>133</v>
      </c>
      <c r="AG36" s="1199"/>
      <c r="AH36" s="574"/>
      <c r="AI36" s="577"/>
      <c r="AJ36" s="577"/>
      <c r="AK36" s="577"/>
      <c r="AL36" s="577"/>
      <c r="AM36" s="577"/>
      <c r="AN36" s="577"/>
      <c r="AO36" s="577"/>
      <c r="AP36" s="700"/>
      <c r="AQ36" s="707"/>
      <c r="AR36" s="973">
        <v>1</v>
      </c>
      <c r="AS36" s="972" t="s">
        <v>133</v>
      </c>
      <c r="AT36" s="1205">
        <v>2.5</v>
      </c>
      <c r="AU36" s="970" t="s">
        <v>1297</v>
      </c>
      <c r="AV36" s="971">
        <v>85</v>
      </c>
      <c r="AW36" s="971">
        <v>65</v>
      </c>
      <c r="AX36" s="971">
        <v>65</v>
      </c>
      <c r="AY36" s="971">
        <v>65</v>
      </c>
      <c r="AZ36" s="971">
        <v>65</v>
      </c>
      <c r="BA36" s="971">
        <v>65</v>
      </c>
      <c r="BB36" s="971">
        <v>65</v>
      </c>
      <c r="BC36" s="1022">
        <v>3200</v>
      </c>
      <c r="BD36" s="1023">
        <v>3200</v>
      </c>
      <c r="BE36" s="970">
        <v>1</v>
      </c>
      <c r="BF36" s="972" t="s">
        <v>133</v>
      </c>
      <c r="BG36" s="1211">
        <v>2.5</v>
      </c>
      <c r="BH36" s="970" t="s">
        <v>1297</v>
      </c>
      <c r="BI36" s="971">
        <v>85</v>
      </c>
      <c r="BJ36" s="971">
        <v>65</v>
      </c>
      <c r="BK36" s="971">
        <v>65</v>
      </c>
      <c r="BL36" s="971">
        <v>65</v>
      </c>
      <c r="BM36" s="971">
        <v>65</v>
      </c>
      <c r="BN36" s="971">
        <v>65</v>
      </c>
      <c r="BO36" s="971">
        <v>65</v>
      </c>
      <c r="BP36" s="1022">
        <v>3200</v>
      </c>
      <c r="BQ36" s="1023">
        <v>3200</v>
      </c>
      <c r="BR36" s="970">
        <v>1</v>
      </c>
      <c r="BS36" s="972" t="s">
        <v>133</v>
      </c>
      <c r="BT36" s="1216">
        <v>2.5</v>
      </c>
      <c r="BU36" s="970" t="s">
        <v>1301</v>
      </c>
      <c r="BV36" s="971">
        <v>85</v>
      </c>
      <c r="BW36" s="971">
        <v>65</v>
      </c>
      <c r="BX36" s="971">
        <v>65</v>
      </c>
      <c r="BY36" s="971">
        <v>65</v>
      </c>
      <c r="BZ36" s="971">
        <v>65</v>
      </c>
      <c r="CA36" s="971">
        <v>65</v>
      </c>
      <c r="CB36" s="687">
        <v>65</v>
      </c>
      <c r="CC36" s="1022">
        <v>3200</v>
      </c>
      <c r="CD36" s="1023">
        <v>3200</v>
      </c>
      <c r="CE36" s="1024">
        <v>1</v>
      </c>
      <c r="CF36" s="1031" t="s">
        <v>133</v>
      </c>
      <c r="CG36" s="1030" t="s">
        <v>1321</v>
      </c>
      <c r="CH36" s="1026">
        <v>65</v>
      </c>
      <c r="CI36" s="1026">
        <v>65</v>
      </c>
      <c r="CJ36" s="1026">
        <v>65</v>
      </c>
      <c r="CK36" s="1026">
        <v>65</v>
      </c>
      <c r="CL36" s="1026">
        <v>65</v>
      </c>
      <c r="CM36" s="1026">
        <v>65</v>
      </c>
      <c r="CN36" s="1033">
        <v>65</v>
      </c>
      <c r="DR36" s="53"/>
      <c r="DS36" s="53"/>
    </row>
    <row r="37" spans="5:123" x14ac:dyDescent="0.3">
      <c r="E37" s="324"/>
      <c r="F37" s="1005" t="s">
        <v>42</v>
      </c>
      <c r="G37" s="1015" t="s">
        <v>201</v>
      </c>
      <c r="H37" s="1019"/>
      <c r="J37" s="324"/>
      <c r="K37" s="136" t="s">
        <v>10</v>
      </c>
      <c r="L37" s="1169">
        <v>200</v>
      </c>
      <c r="N37" s="136">
        <v>1</v>
      </c>
      <c r="O37" s="768">
        <v>300</v>
      </c>
      <c r="P37" s="2189"/>
      <c r="R37" s="324"/>
      <c r="S37" s="581">
        <v>2</v>
      </c>
      <c r="T37" s="582" t="s">
        <v>133</v>
      </c>
      <c r="U37" s="581"/>
      <c r="V37" s="577"/>
      <c r="W37" s="577"/>
      <c r="X37" s="577"/>
      <c r="Y37" s="577"/>
      <c r="Z37" s="577"/>
      <c r="AA37" s="577"/>
      <c r="AB37" s="577"/>
      <c r="AC37" s="700"/>
      <c r="AD37" s="707"/>
      <c r="AE37" s="581">
        <v>2</v>
      </c>
      <c r="AF37" s="577" t="s">
        <v>133</v>
      </c>
      <c r="AG37" s="1199"/>
      <c r="AH37" s="574"/>
      <c r="AI37" s="577"/>
      <c r="AJ37" s="577"/>
      <c r="AK37" s="577"/>
      <c r="AL37" s="577"/>
      <c r="AM37" s="577"/>
      <c r="AN37" s="577"/>
      <c r="AO37" s="577"/>
      <c r="AP37" s="700"/>
      <c r="AQ37" s="707"/>
      <c r="AR37" s="574">
        <v>2</v>
      </c>
      <c r="AS37" s="582" t="s">
        <v>133</v>
      </c>
      <c r="AT37" s="1204"/>
      <c r="AU37" s="581"/>
      <c r="AV37" s="577"/>
      <c r="AW37" s="577"/>
      <c r="AX37" s="577"/>
      <c r="AY37" s="577"/>
      <c r="AZ37" s="577"/>
      <c r="BA37" s="577"/>
      <c r="BB37" s="577"/>
      <c r="BC37" s="700"/>
      <c r="BD37" s="707"/>
      <c r="BE37" s="970">
        <v>2</v>
      </c>
      <c r="BF37" s="972" t="s">
        <v>133</v>
      </c>
      <c r="BG37" s="1211">
        <v>2.5</v>
      </c>
      <c r="BH37" s="970" t="s">
        <v>1299</v>
      </c>
      <c r="BI37" s="971">
        <v>130</v>
      </c>
      <c r="BJ37" s="971">
        <v>85</v>
      </c>
      <c r="BK37" s="971">
        <v>85</v>
      </c>
      <c r="BL37" s="971">
        <v>85</v>
      </c>
      <c r="BM37" s="971">
        <v>85</v>
      </c>
      <c r="BN37" s="971">
        <v>85</v>
      </c>
      <c r="BO37" s="971">
        <v>85</v>
      </c>
      <c r="BP37" s="1022">
        <v>3200</v>
      </c>
      <c r="BQ37" s="1023">
        <v>3200</v>
      </c>
      <c r="BR37" s="970">
        <v>2</v>
      </c>
      <c r="BS37" s="972" t="s">
        <v>133</v>
      </c>
      <c r="BT37" s="1216">
        <v>2.5</v>
      </c>
      <c r="BU37" s="970" t="s">
        <v>1302</v>
      </c>
      <c r="BV37" s="971">
        <v>130</v>
      </c>
      <c r="BW37" s="971">
        <v>85</v>
      </c>
      <c r="BX37" s="971">
        <v>85</v>
      </c>
      <c r="BY37" s="971">
        <v>85</v>
      </c>
      <c r="BZ37" s="971">
        <v>85</v>
      </c>
      <c r="CA37" s="971">
        <v>85</v>
      </c>
      <c r="CB37" s="687">
        <v>85</v>
      </c>
      <c r="CC37" s="1022">
        <v>3200</v>
      </c>
      <c r="CD37" s="1023">
        <v>3200</v>
      </c>
      <c r="CE37" s="1030">
        <v>2</v>
      </c>
      <c r="CF37" s="1031" t="s">
        <v>133</v>
      </c>
      <c r="CG37" s="1030" t="s">
        <v>1322</v>
      </c>
      <c r="CH37" s="1026">
        <v>85</v>
      </c>
      <c r="CI37" s="1026">
        <v>85</v>
      </c>
      <c r="CJ37" s="1026">
        <v>85</v>
      </c>
      <c r="CK37" s="1026">
        <v>85</v>
      </c>
      <c r="CL37" s="1026">
        <v>85</v>
      </c>
      <c r="CM37" s="1026">
        <v>85</v>
      </c>
      <c r="CN37" s="1033">
        <v>85</v>
      </c>
      <c r="DR37" s="53"/>
      <c r="DS37" s="53"/>
    </row>
    <row r="38" spans="5:123" ht="15.6" x14ac:dyDescent="0.3">
      <c r="E38" s="324"/>
      <c r="F38" s="1005" t="s">
        <v>51</v>
      </c>
      <c r="G38" s="1015" t="s">
        <v>201</v>
      </c>
      <c r="H38" s="1019"/>
      <c r="J38" s="324"/>
      <c r="K38" s="136" t="s">
        <v>12</v>
      </c>
      <c r="L38" s="1169">
        <v>225</v>
      </c>
      <c r="N38" s="136">
        <v>2</v>
      </c>
      <c r="O38" s="768">
        <v>350</v>
      </c>
      <c r="P38" s="2189"/>
      <c r="R38" s="324"/>
      <c r="S38" s="581">
        <v>3</v>
      </c>
      <c r="T38" s="582" t="s">
        <v>133</v>
      </c>
      <c r="U38" s="581"/>
      <c r="V38" s="577"/>
      <c r="W38" s="577"/>
      <c r="X38" s="577"/>
      <c r="Y38" s="577"/>
      <c r="Z38" s="577"/>
      <c r="AA38" s="577"/>
      <c r="AB38" s="577"/>
      <c r="AC38" s="700"/>
      <c r="AD38" s="707"/>
      <c r="AE38" s="581">
        <v>3</v>
      </c>
      <c r="AF38" s="577" t="s">
        <v>133</v>
      </c>
      <c r="AG38" s="1199"/>
      <c r="AH38" s="574"/>
      <c r="AI38" s="577"/>
      <c r="AJ38" s="577"/>
      <c r="AK38" s="577"/>
      <c r="AL38" s="577"/>
      <c r="AM38" s="577"/>
      <c r="AN38" s="577"/>
      <c r="AO38" s="577"/>
      <c r="AP38" s="700"/>
      <c r="AQ38" s="707"/>
      <c r="AR38" s="574">
        <v>3</v>
      </c>
      <c r="AS38" s="582" t="s">
        <v>133</v>
      </c>
      <c r="AT38" s="1204"/>
      <c r="AU38" s="581"/>
      <c r="AV38" s="577"/>
      <c r="AW38" s="577"/>
      <c r="AX38" s="577"/>
      <c r="AY38" s="577"/>
      <c r="AZ38" s="577"/>
      <c r="BA38" s="577"/>
      <c r="BB38" s="577"/>
      <c r="BC38" s="700"/>
      <c r="BD38" s="707"/>
      <c r="BE38" s="581">
        <v>3</v>
      </c>
      <c r="BF38" s="582" t="s">
        <v>133</v>
      </c>
      <c r="BG38" s="1210"/>
      <c r="BH38" s="581"/>
      <c r="BI38" s="577"/>
      <c r="BJ38" s="577"/>
      <c r="BK38" s="577"/>
      <c r="BL38" s="577"/>
      <c r="BM38" s="577"/>
      <c r="BN38" s="577"/>
      <c r="BO38" s="577"/>
      <c r="BP38" s="1007"/>
      <c r="BQ38" s="1008"/>
      <c r="BR38" s="970">
        <v>3</v>
      </c>
      <c r="BS38" s="972" t="s">
        <v>133</v>
      </c>
      <c r="BT38" s="1216">
        <v>2.5</v>
      </c>
      <c r="BU38" s="970" t="s">
        <v>1303</v>
      </c>
      <c r="BV38" s="971">
        <v>130</v>
      </c>
      <c r="BW38" s="971">
        <v>100</v>
      </c>
      <c r="BX38" s="971">
        <v>85</v>
      </c>
      <c r="BY38" s="971">
        <v>100</v>
      </c>
      <c r="BZ38" s="971">
        <v>100</v>
      </c>
      <c r="CA38" s="971">
        <v>85</v>
      </c>
      <c r="CB38" s="687">
        <v>100</v>
      </c>
      <c r="CC38" s="1022">
        <v>3200</v>
      </c>
      <c r="CD38" s="1023">
        <v>3200</v>
      </c>
      <c r="CE38" s="1030">
        <v>3</v>
      </c>
      <c r="CF38" s="1031" t="s">
        <v>133</v>
      </c>
      <c r="CG38" s="1030" t="s">
        <v>1323</v>
      </c>
      <c r="CH38" s="1026">
        <v>100</v>
      </c>
      <c r="CI38" s="1026">
        <v>100</v>
      </c>
      <c r="CJ38" s="1026">
        <v>85</v>
      </c>
      <c r="CK38" s="1026">
        <v>100</v>
      </c>
      <c r="CL38" s="1026">
        <v>100</v>
      </c>
      <c r="CM38" s="1026">
        <v>85</v>
      </c>
      <c r="CN38" s="1033" t="s">
        <v>1324</v>
      </c>
      <c r="DR38" s="53"/>
      <c r="DS38" s="53"/>
    </row>
    <row r="39" spans="5:123" x14ac:dyDescent="0.3">
      <c r="E39" s="324"/>
      <c r="F39" s="1005" t="s">
        <v>43</v>
      </c>
      <c r="G39" s="1015" t="s">
        <v>202</v>
      </c>
      <c r="H39" s="1019"/>
      <c r="J39" s="324"/>
      <c r="K39" s="57" t="s">
        <v>17</v>
      </c>
      <c r="L39" s="1176">
        <v>400</v>
      </c>
      <c r="N39" s="136">
        <v>3</v>
      </c>
      <c r="O39" s="768">
        <v>400</v>
      </c>
      <c r="P39" s="2189"/>
      <c r="R39" s="324"/>
      <c r="S39" s="581">
        <v>4</v>
      </c>
      <c r="T39" s="582" t="s">
        <v>133</v>
      </c>
      <c r="U39" s="581"/>
      <c r="V39" s="577"/>
      <c r="W39" s="577"/>
      <c r="X39" s="577"/>
      <c r="Y39" s="577"/>
      <c r="Z39" s="577"/>
      <c r="AA39" s="577"/>
      <c r="AB39" s="577"/>
      <c r="AC39" s="700"/>
      <c r="AD39" s="707"/>
      <c r="AE39" s="581">
        <v>4</v>
      </c>
      <c r="AF39" s="577" t="s">
        <v>133</v>
      </c>
      <c r="AG39" s="1199"/>
      <c r="AH39" s="574"/>
      <c r="AI39" s="577"/>
      <c r="AJ39" s="577"/>
      <c r="AK39" s="577"/>
      <c r="AL39" s="577"/>
      <c r="AM39" s="577"/>
      <c r="AN39" s="577"/>
      <c r="AO39" s="577"/>
      <c r="AP39" s="700"/>
      <c r="AQ39" s="707"/>
      <c r="AR39" s="574">
        <v>4</v>
      </c>
      <c r="AS39" s="582" t="s">
        <v>133</v>
      </c>
      <c r="AT39" s="1204"/>
      <c r="AU39" s="581"/>
      <c r="AV39" s="577"/>
      <c r="AW39" s="577"/>
      <c r="AX39" s="577"/>
      <c r="AY39" s="577"/>
      <c r="AZ39" s="577"/>
      <c r="BA39" s="577"/>
      <c r="BB39" s="577"/>
      <c r="BC39" s="700"/>
      <c r="BD39" s="707"/>
      <c r="BE39" s="581">
        <v>4</v>
      </c>
      <c r="BF39" s="582" t="s">
        <v>133</v>
      </c>
      <c r="BG39" s="1210"/>
      <c r="BH39" s="581"/>
      <c r="BI39" s="577"/>
      <c r="BJ39" s="577"/>
      <c r="BK39" s="577"/>
      <c r="BL39" s="577"/>
      <c r="BM39" s="577"/>
      <c r="BN39" s="577"/>
      <c r="BO39" s="577"/>
      <c r="BP39" s="1007"/>
      <c r="BQ39" s="1008"/>
      <c r="BR39" s="581">
        <v>4</v>
      </c>
      <c r="BS39" s="582" t="s">
        <v>133</v>
      </c>
      <c r="BT39" s="1215"/>
      <c r="BU39" s="581"/>
      <c r="BV39" s="577"/>
      <c r="BW39" s="577"/>
      <c r="BX39" s="577"/>
      <c r="BY39" s="577"/>
      <c r="BZ39" s="577"/>
      <c r="CA39" s="577"/>
      <c r="CB39" s="589"/>
      <c r="CC39" s="1007"/>
      <c r="CD39" s="1008"/>
      <c r="CE39" s="1030">
        <v>4</v>
      </c>
      <c r="CF39" s="1031" t="s">
        <v>133</v>
      </c>
      <c r="CG39" s="1030"/>
      <c r="CH39" s="1026"/>
      <c r="CI39" s="1026"/>
      <c r="CJ39" s="1026"/>
      <c r="CK39" s="1026"/>
      <c r="CL39" s="1026"/>
      <c r="CM39" s="1026"/>
      <c r="CN39" s="1033"/>
      <c r="DR39" s="53"/>
      <c r="DS39" s="53"/>
    </row>
    <row r="40" spans="5:123" x14ac:dyDescent="0.3">
      <c r="E40" s="324"/>
      <c r="F40" s="1005" t="s">
        <v>45</v>
      </c>
      <c r="G40" s="1015" t="s">
        <v>202</v>
      </c>
      <c r="H40" s="1019"/>
      <c r="J40" s="324"/>
      <c r="K40" s="57" t="s">
        <v>15</v>
      </c>
      <c r="L40" s="1176">
        <v>600</v>
      </c>
      <c r="N40" s="136">
        <v>4</v>
      </c>
      <c r="O40" s="768">
        <v>450</v>
      </c>
      <c r="P40" s="2189"/>
      <c r="R40" s="324"/>
      <c r="S40" s="581">
        <v>5</v>
      </c>
      <c r="T40" s="582" t="s">
        <v>127</v>
      </c>
      <c r="U40" s="581"/>
      <c r="V40" s="577"/>
      <c r="W40" s="577"/>
      <c r="X40" s="577"/>
      <c r="Y40" s="577"/>
      <c r="Z40" s="577"/>
      <c r="AA40" s="577"/>
      <c r="AB40" s="577"/>
      <c r="AC40" s="700"/>
      <c r="AD40" s="707"/>
      <c r="AE40" s="970">
        <v>5</v>
      </c>
      <c r="AF40" s="1174" t="s">
        <v>127</v>
      </c>
      <c r="AG40" s="1200">
        <v>2.5</v>
      </c>
      <c r="AH40" s="1181" t="s">
        <v>1296</v>
      </c>
      <c r="AI40" s="971">
        <v>130</v>
      </c>
      <c r="AJ40" s="971">
        <v>85</v>
      </c>
      <c r="AK40" s="971">
        <v>85</v>
      </c>
      <c r="AL40" s="971">
        <v>85</v>
      </c>
      <c r="AM40" s="971">
        <v>85</v>
      </c>
      <c r="AN40" s="971">
        <v>85</v>
      </c>
      <c r="AO40" s="971">
        <v>85</v>
      </c>
      <c r="AP40" s="1022">
        <v>4000</v>
      </c>
      <c r="AQ40" s="1023">
        <v>4000</v>
      </c>
      <c r="AR40" s="973">
        <v>5</v>
      </c>
      <c r="AS40" s="972" t="s">
        <v>127</v>
      </c>
      <c r="AT40" s="1205">
        <v>2.5</v>
      </c>
      <c r="AU40" s="970" t="s">
        <v>1298</v>
      </c>
      <c r="AV40" s="971">
        <v>130</v>
      </c>
      <c r="AW40" s="971">
        <v>85</v>
      </c>
      <c r="AX40" s="971">
        <v>85</v>
      </c>
      <c r="AY40" s="971">
        <v>85</v>
      </c>
      <c r="AZ40" s="971">
        <v>85</v>
      </c>
      <c r="BA40" s="971">
        <v>85</v>
      </c>
      <c r="BB40" s="971">
        <v>85</v>
      </c>
      <c r="BC40" s="1022">
        <v>4000</v>
      </c>
      <c r="BD40" s="1023">
        <v>4000</v>
      </c>
      <c r="BE40" s="970">
        <v>5</v>
      </c>
      <c r="BF40" s="972" t="s">
        <v>127</v>
      </c>
      <c r="BG40" s="1211">
        <v>2.5</v>
      </c>
      <c r="BH40" s="970" t="s">
        <v>1298</v>
      </c>
      <c r="BI40" s="971">
        <v>130</v>
      </c>
      <c r="BJ40" s="971">
        <v>85</v>
      </c>
      <c r="BK40" s="971">
        <v>85</v>
      </c>
      <c r="BL40" s="971">
        <v>85</v>
      </c>
      <c r="BM40" s="971">
        <v>85</v>
      </c>
      <c r="BN40" s="971">
        <v>85</v>
      </c>
      <c r="BO40" s="971">
        <v>85</v>
      </c>
      <c r="BP40" s="1022">
        <v>4000</v>
      </c>
      <c r="BQ40" s="1023">
        <v>4000</v>
      </c>
      <c r="BR40" s="970">
        <v>5</v>
      </c>
      <c r="BS40" s="972" t="s">
        <v>127</v>
      </c>
      <c r="BT40" s="1216">
        <v>2.5</v>
      </c>
      <c r="BU40" s="970" t="s">
        <v>1304</v>
      </c>
      <c r="BV40" s="971">
        <v>130</v>
      </c>
      <c r="BW40" s="971">
        <v>85</v>
      </c>
      <c r="BX40" s="971">
        <v>85</v>
      </c>
      <c r="BY40" s="971">
        <v>85</v>
      </c>
      <c r="BZ40" s="971">
        <v>85</v>
      </c>
      <c r="CA40" s="971">
        <v>85</v>
      </c>
      <c r="CB40" s="687">
        <v>85</v>
      </c>
      <c r="CC40" s="1022">
        <v>4000</v>
      </c>
      <c r="CD40" s="1023">
        <v>4000</v>
      </c>
      <c r="CE40" s="1030">
        <v>5</v>
      </c>
      <c r="CF40" s="1031" t="s">
        <v>127</v>
      </c>
      <c r="CG40" s="1030" t="s">
        <v>1325</v>
      </c>
      <c r="CH40" s="1026">
        <v>85</v>
      </c>
      <c r="CI40" s="1026">
        <v>85</v>
      </c>
      <c r="CJ40" s="1026">
        <v>85</v>
      </c>
      <c r="CK40" s="1026">
        <v>85</v>
      </c>
      <c r="CL40" s="1026">
        <v>85</v>
      </c>
      <c r="CM40" s="1026">
        <v>85</v>
      </c>
      <c r="CN40" s="1033">
        <v>85</v>
      </c>
      <c r="DR40" s="53"/>
      <c r="DS40" s="53"/>
    </row>
    <row r="41" spans="5:123" x14ac:dyDescent="0.3">
      <c r="E41" s="324"/>
      <c r="F41" s="1005" t="s">
        <v>46</v>
      </c>
      <c r="G41" s="1015" t="s">
        <v>202</v>
      </c>
      <c r="H41" s="1019"/>
      <c r="J41" s="324"/>
      <c r="K41" s="57" t="s">
        <v>18</v>
      </c>
      <c r="L41" s="1176">
        <v>800</v>
      </c>
      <c r="N41" s="136">
        <v>5</v>
      </c>
      <c r="O41" s="768">
        <v>500</v>
      </c>
      <c r="P41" s="2189"/>
      <c r="R41" s="324"/>
      <c r="S41" s="581">
        <v>6</v>
      </c>
      <c r="T41" s="582" t="s">
        <v>127</v>
      </c>
      <c r="U41" s="581"/>
      <c r="V41" s="577"/>
      <c r="W41" s="577"/>
      <c r="X41" s="577"/>
      <c r="Y41" s="577"/>
      <c r="Z41" s="577"/>
      <c r="AA41" s="577"/>
      <c r="AB41" s="577"/>
      <c r="AC41" s="700"/>
      <c r="AD41" s="707"/>
      <c r="AE41" s="581">
        <v>6</v>
      </c>
      <c r="AF41" s="577" t="s">
        <v>127</v>
      </c>
      <c r="AG41" s="1199"/>
      <c r="AH41" s="574"/>
      <c r="AI41" s="577"/>
      <c r="AJ41" s="577"/>
      <c r="AK41" s="577"/>
      <c r="AL41" s="577"/>
      <c r="AM41" s="577"/>
      <c r="AN41" s="577"/>
      <c r="AO41" s="577"/>
      <c r="AP41" s="700"/>
      <c r="AQ41" s="707"/>
      <c r="AR41" s="574">
        <v>6</v>
      </c>
      <c r="AS41" s="582" t="s">
        <v>127</v>
      </c>
      <c r="AT41" s="1204"/>
      <c r="AU41" s="581"/>
      <c r="AV41" s="577"/>
      <c r="AW41" s="577"/>
      <c r="AX41" s="577"/>
      <c r="AY41" s="577"/>
      <c r="AZ41" s="577"/>
      <c r="BA41" s="577"/>
      <c r="BB41" s="577"/>
      <c r="BC41" s="700"/>
      <c r="BD41" s="707"/>
      <c r="BE41" s="581">
        <v>6</v>
      </c>
      <c r="BF41" s="582" t="s">
        <v>127</v>
      </c>
      <c r="BG41" s="1210"/>
      <c r="BH41" s="581"/>
      <c r="BI41" s="577"/>
      <c r="BJ41" s="577"/>
      <c r="BK41" s="577"/>
      <c r="BL41" s="577"/>
      <c r="BM41" s="577"/>
      <c r="BN41" s="577"/>
      <c r="BO41" s="577"/>
      <c r="BP41" s="1007"/>
      <c r="BQ41" s="1008"/>
      <c r="BR41" s="970">
        <v>6</v>
      </c>
      <c r="BS41" s="972" t="s">
        <v>127</v>
      </c>
      <c r="BT41" s="1216">
        <v>2.5</v>
      </c>
      <c r="BU41" s="970" t="s">
        <v>1305</v>
      </c>
      <c r="BV41" s="971">
        <v>130</v>
      </c>
      <c r="BW41" s="971">
        <v>100</v>
      </c>
      <c r="BX41" s="971">
        <v>85</v>
      </c>
      <c r="BY41" s="971">
        <v>100</v>
      </c>
      <c r="BZ41" s="971">
        <v>100</v>
      </c>
      <c r="CA41" s="971">
        <v>85</v>
      </c>
      <c r="CB41" s="687">
        <v>100</v>
      </c>
      <c r="CC41" s="1022">
        <v>4000</v>
      </c>
      <c r="CD41" s="1023">
        <v>4000</v>
      </c>
      <c r="CE41" s="1030">
        <v>6</v>
      </c>
      <c r="CF41" s="1031" t="s">
        <v>127</v>
      </c>
      <c r="CG41" s="1030" t="s">
        <v>1326</v>
      </c>
      <c r="CH41" s="1026">
        <v>100</v>
      </c>
      <c r="CI41" s="1026">
        <v>100</v>
      </c>
      <c r="CJ41" s="1026">
        <v>85</v>
      </c>
      <c r="CK41" s="1026">
        <v>100</v>
      </c>
      <c r="CL41" s="1026">
        <v>100</v>
      </c>
      <c r="CM41" s="1026">
        <v>85</v>
      </c>
      <c r="CN41" s="1033">
        <v>100</v>
      </c>
      <c r="DR41" s="53"/>
      <c r="DS41" s="53"/>
    </row>
    <row r="42" spans="5:123" ht="15.6" x14ac:dyDescent="0.3">
      <c r="E42" s="324"/>
      <c r="F42" s="1005" t="s">
        <v>1</v>
      </c>
      <c r="G42" s="1015" t="s">
        <v>203</v>
      </c>
      <c r="H42" s="1019"/>
      <c r="J42" s="324"/>
      <c r="K42" s="57" t="s">
        <v>20</v>
      </c>
      <c r="L42" s="1176">
        <v>1200</v>
      </c>
      <c r="N42" s="136">
        <v>6</v>
      </c>
      <c r="O42" s="768">
        <v>600</v>
      </c>
      <c r="P42" s="2189"/>
      <c r="R42" s="324"/>
      <c r="S42" s="581">
        <v>7</v>
      </c>
      <c r="T42" s="582" t="s">
        <v>127</v>
      </c>
      <c r="U42" s="581"/>
      <c r="V42" s="577"/>
      <c r="W42" s="577"/>
      <c r="X42" s="577"/>
      <c r="Y42" s="577"/>
      <c r="Z42" s="577"/>
      <c r="AA42" s="577"/>
      <c r="AB42" s="577"/>
      <c r="AC42" s="700"/>
      <c r="AD42" s="707"/>
      <c r="AE42" s="581">
        <v>7</v>
      </c>
      <c r="AF42" s="577" t="s">
        <v>127</v>
      </c>
      <c r="AG42" s="1199"/>
      <c r="AH42" s="574"/>
      <c r="AI42" s="577"/>
      <c r="AJ42" s="577"/>
      <c r="AK42" s="577"/>
      <c r="AL42" s="577"/>
      <c r="AM42" s="577"/>
      <c r="AN42" s="577"/>
      <c r="AO42" s="577"/>
      <c r="AP42" s="700"/>
      <c r="AQ42" s="707"/>
      <c r="AR42" s="574">
        <v>7</v>
      </c>
      <c r="AS42" s="582" t="s">
        <v>127</v>
      </c>
      <c r="AT42" s="1204"/>
      <c r="AU42" s="581"/>
      <c r="AV42" s="577"/>
      <c r="AW42" s="577"/>
      <c r="AX42" s="577"/>
      <c r="AY42" s="577"/>
      <c r="AZ42" s="577"/>
      <c r="BA42" s="577"/>
      <c r="BB42" s="577"/>
      <c r="BC42" s="700"/>
      <c r="BD42" s="707"/>
      <c r="BE42" s="581">
        <v>7</v>
      </c>
      <c r="BF42" s="582" t="s">
        <v>127</v>
      </c>
      <c r="BG42" s="1210"/>
      <c r="BH42" s="581"/>
      <c r="BI42" s="577"/>
      <c r="BJ42" s="577"/>
      <c r="BK42" s="577"/>
      <c r="BL42" s="577"/>
      <c r="BM42" s="577"/>
      <c r="BN42" s="577"/>
      <c r="BO42" s="577"/>
      <c r="BP42" s="1007"/>
      <c r="BQ42" s="1008"/>
      <c r="BR42" s="581">
        <v>7</v>
      </c>
      <c r="BS42" s="582" t="s">
        <v>127</v>
      </c>
      <c r="BT42" s="1215"/>
      <c r="BU42" s="581"/>
      <c r="BV42" s="577"/>
      <c r="BW42" s="577"/>
      <c r="BX42" s="577"/>
      <c r="BY42" s="577"/>
      <c r="BZ42" s="577"/>
      <c r="CA42" s="577"/>
      <c r="CB42" s="589"/>
      <c r="CC42" s="1007"/>
      <c r="CD42" s="1008"/>
      <c r="CE42" s="1030">
        <v>7</v>
      </c>
      <c r="CF42" s="1031" t="s">
        <v>127</v>
      </c>
      <c r="CG42" s="1030"/>
      <c r="CH42" s="1026"/>
      <c r="CI42" s="1026"/>
      <c r="CJ42" s="1026"/>
      <c r="CK42" s="1026"/>
      <c r="CL42" s="1026"/>
      <c r="CM42" s="1026"/>
      <c r="CN42" s="1033" t="s">
        <v>1324</v>
      </c>
      <c r="DR42" s="53"/>
      <c r="DS42" s="53"/>
    </row>
    <row r="43" spans="5:123" x14ac:dyDescent="0.3">
      <c r="E43" s="324"/>
      <c r="F43" s="1005" t="s">
        <v>47</v>
      </c>
      <c r="G43" s="1015" t="s">
        <v>203</v>
      </c>
      <c r="H43" s="1019"/>
      <c r="J43" s="324"/>
      <c r="K43" s="57" t="s">
        <v>23</v>
      </c>
      <c r="L43" s="1176">
        <v>1600</v>
      </c>
      <c r="N43" s="136">
        <v>7</v>
      </c>
      <c r="O43" s="768">
        <v>601</v>
      </c>
      <c r="P43" s="2189" t="s">
        <v>224</v>
      </c>
      <c r="R43" s="324"/>
      <c r="S43" s="581">
        <v>8</v>
      </c>
      <c r="T43" s="582" t="s">
        <v>134</v>
      </c>
      <c r="U43" s="581"/>
      <c r="V43" s="577"/>
      <c r="W43" s="577"/>
      <c r="X43" s="577"/>
      <c r="Y43" s="577"/>
      <c r="Z43" s="577"/>
      <c r="AA43" s="577"/>
      <c r="AB43" s="577"/>
      <c r="AC43" s="700"/>
      <c r="AD43" s="707"/>
      <c r="AE43" s="581">
        <v>8</v>
      </c>
      <c r="AF43" s="577" t="s">
        <v>134</v>
      </c>
      <c r="AG43" s="1199"/>
      <c r="AH43" s="574"/>
      <c r="AI43" s="577"/>
      <c r="AJ43" s="577"/>
      <c r="AK43" s="577"/>
      <c r="AL43" s="577"/>
      <c r="AM43" s="577"/>
      <c r="AN43" s="577"/>
      <c r="AO43" s="577"/>
      <c r="AP43" s="700"/>
      <c r="AQ43" s="707"/>
      <c r="AR43" s="574">
        <v>8</v>
      </c>
      <c r="AS43" s="582" t="s">
        <v>134</v>
      </c>
      <c r="AT43" s="1204"/>
      <c r="AU43" s="581"/>
      <c r="AV43" s="577"/>
      <c r="AW43" s="577"/>
      <c r="AX43" s="577"/>
      <c r="AY43" s="577"/>
      <c r="AZ43" s="577"/>
      <c r="BA43" s="577"/>
      <c r="BB43" s="577"/>
      <c r="BC43" s="700"/>
      <c r="BD43" s="707"/>
      <c r="BE43" s="970">
        <v>8</v>
      </c>
      <c r="BF43" s="972" t="s">
        <v>134</v>
      </c>
      <c r="BG43" s="1211">
        <v>3</v>
      </c>
      <c r="BH43" s="970" t="s">
        <v>1300</v>
      </c>
      <c r="BI43" s="971">
        <v>130</v>
      </c>
      <c r="BJ43" s="971">
        <v>85</v>
      </c>
      <c r="BK43" s="971">
        <v>85</v>
      </c>
      <c r="BL43" s="971">
        <v>85</v>
      </c>
      <c r="BM43" s="971">
        <v>85</v>
      </c>
      <c r="BN43" s="971">
        <v>85</v>
      </c>
      <c r="BO43" s="971">
        <v>85</v>
      </c>
      <c r="BP43" s="1022">
        <v>5000</v>
      </c>
      <c r="BQ43" s="1023">
        <v>5000</v>
      </c>
      <c r="BR43" s="970">
        <v>8</v>
      </c>
      <c r="BS43" s="972" t="s">
        <v>134</v>
      </c>
      <c r="BT43" s="1216">
        <v>3</v>
      </c>
      <c r="BU43" s="970" t="s">
        <v>1306</v>
      </c>
      <c r="BV43" s="971">
        <v>130</v>
      </c>
      <c r="BW43" s="971">
        <v>85</v>
      </c>
      <c r="BX43" s="971">
        <v>85</v>
      </c>
      <c r="BY43" s="971">
        <v>85</v>
      </c>
      <c r="BZ43" s="971">
        <v>85</v>
      </c>
      <c r="CA43" s="971">
        <v>85</v>
      </c>
      <c r="CB43" s="687">
        <v>85</v>
      </c>
      <c r="CC43" s="1022">
        <v>5000</v>
      </c>
      <c r="CD43" s="1023">
        <v>5000</v>
      </c>
      <c r="CE43" s="1030">
        <v>8</v>
      </c>
      <c r="CF43" s="1031" t="s">
        <v>127</v>
      </c>
      <c r="CG43" s="1030"/>
      <c r="CH43" s="1026"/>
      <c r="CI43" s="1026"/>
      <c r="CJ43" s="1026"/>
      <c r="CK43" s="1026"/>
      <c r="CL43" s="1026"/>
      <c r="CM43" s="1026"/>
      <c r="CN43" s="1033"/>
      <c r="DR43" s="53"/>
      <c r="DS43" s="53"/>
    </row>
    <row r="44" spans="5:123" ht="15" thickBot="1" x14ac:dyDescent="0.35">
      <c r="E44" s="324"/>
      <c r="F44" s="1012" t="s">
        <v>49</v>
      </c>
      <c r="G44" s="1016" t="s">
        <v>203</v>
      </c>
      <c r="H44" s="1021"/>
      <c r="J44" s="324"/>
      <c r="K44" s="136" t="s">
        <v>26</v>
      </c>
      <c r="L44" s="1169">
        <v>2000</v>
      </c>
      <c r="N44" s="136">
        <v>8</v>
      </c>
      <c r="O44" s="768">
        <v>650</v>
      </c>
      <c r="P44" s="2189"/>
      <c r="R44" s="324"/>
      <c r="S44" s="581">
        <v>9</v>
      </c>
      <c r="T44" s="582" t="s">
        <v>134</v>
      </c>
      <c r="U44" s="581"/>
      <c r="V44" s="577"/>
      <c r="W44" s="577"/>
      <c r="X44" s="577"/>
      <c r="Y44" s="577"/>
      <c r="Z44" s="577"/>
      <c r="AA44" s="577"/>
      <c r="AB44" s="577"/>
      <c r="AC44" s="700"/>
      <c r="AD44" s="707"/>
      <c r="AE44" s="581">
        <v>9</v>
      </c>
      <c r="AF44" s="577" t="s">
        <v>134</v>
      </c>
      <c r="AG44" s="1199"/>
      <c r="AH44" s="574"/>
      <c r="AI44" s="577"/>
      <c r="AJ44" s="577"/>
      <c r="AK44" s="577"/>
      <c r="AL44" s="577"/>
      <c r="AM44" s="577"/>
      <c r="AN44" s="577"/>
      <c r="AO44" s="577"/>
      <c r="AP44" s="700"/>
      <c r="AQ44" s="707"/>
      <c r="AR44" s="574">
        <v>9</v>
      </c>
      <c r="AS44" s="582" t="s">
        <v>134</v>
      </c>
      <c r="AT44" s="1204"/>
      <c r="AU44" s="581"/>
      <c r="AV44" s="577"/>
      <c r="AW44" s="577"/>
      <c r="AX44" s="577"/>
      <c r="AY44" s="577"/>
      <c r="AZ44" s="577"/>
      <c r="BA44" s="577"/>
      <c r="BB44" s="577"/>
      <c r="BC44" s="700"/>
      <c r="BD44" s="707"/>
      <c r="BE44" s="581">
        <v>9</v>
      </c>
      <c r="BF44" s="582" t="s">
        <v>134</v>
      </c>
      <c r="BG44" s="1210"/>
      <c r="BH44" s="581"/>
      <c r="BI44" s="577"/>
      <c r="BJ44" s="577"/>
      <c r="BK44" s="577"/>
      <c r="BL44" s="577"/>
      <c r="BM44" s="577"/>
      <c r="BN44" s="577"/>
      <c r="BO44" s="577"/>
      <c r="BP44" s="700"/>
      <c r="BQ44" s="707"/>
      <c r="BR44" s="970">
        <v>9</v>
      </c>
      <c r="BS44" s="972" t="s">
        <v>134</v>
      </c>
      <c r="BT44" s="1216">
        <v>3</v>
      </c>
      <c r="BU44" s="970" t="s">
        <v>1307</v>
      </c>
      <c r="BV44" s="971">
        <v>130</v>
      </c>
      <c r="BW44" s="971">
        <v>100</v>
      </c>
      <c r="BX44" s="971">
        <v>85</v>
      </c>
      <c r="BY44" s="971">
        <v>100</v>
      </c>
      <c r="BZ44" s="971">
        <v>100</v>
      </c>
      <c r="CA44" s="971">
        <v>85</v>
      </c>
      <c r="CB44" s="687">
        <v>100</v>
      </c>
      <c r="CC44" s="1022">
        <v>5000</v>
      </c>
      <c r="CD44" s="1023">
        <v>5000</v>
      </c>
      <c r="CE44" s="1030">
        <v>9</v>
      </c>
      <c r="CF44" s="1031" t="s">
        <v>134</v>
      </c>
      <c r="CG44" s="1030" t="s">
        <v>1327</v>
      </c>
      <c r="CH44" s="1026">
        <v>85</v>
      </c>
      <c r="CI44" s="1026">
        <v>85</v>
      </c>
      <c r="CJ44" s="1026">
        <v>85</v>
      </c>
      <c r="CK44" s="1026">
        <v>85</v>
      </c>
      <c r="CL44" s="1026">
        <v>85</v>
      </c>
      <c r="CM44" s="1026">
        <v>85</v>
      </c>
      <c r="CN44" s="1033">
        <v>85</v>
      </c>
      <c r="DR44" s="53"/>
      <c r="DS44" s="53"/>
    </row>
    <row r="45" spans="5:123" ht="16.2" thickBot="1" x14ac:dyDescent="0.35">
      <c r="E45" s="324"/>
      <c r="F45" s="2233" t="s">
        <v>173</v>
      </c>
      <c r="G45" s="2234"/>
      <c r="H45" s="2235"/>
      <c r="J45" s="324"/>
      <c r="K45" s="136" t="s">
        <v>29</v>
      </c>
      <c r="L45" s="1169">
        <v>2500</v>
      </c>
      <c r="N45" s="136">
        <v>9</v>
      </c>
      <c r="O45" s="768">
        <v>700</v>
      </c>
      <c r="P45" s="2189"/>
      <c r="R45" s="324"/>
      <c r="S45" s="695">
        <v>0</v>
      </c>
      <c r="T45" s="698" t="s">
        <v>134</v>
      </c>
      <c r="U45" s="695"/>
      <c r="V45" s="697"/>
      <c r="W45" s="697"/>
      <c r="X45" s="697"/>
      <c r="Y45" s="697"/>
      <c r="Z45" s="697"/>
      <c r="AA45" s="697"/>
      <c r="AB45" s="697"/>
      <c r="AC45" s="709"/>
      <c r="AD45" s="710"/>
      <c r="AE45" s="695">
        <v>0</v>
      </c>
      <c r="AF45" s="696" t="s">
        <v>134</v>
      </c>
      <c r="AG45" s="696"/>
      <c r="AH45" s="696"/>
      <c r="AI45" s="697"/>
      <c r="AJ45" s="697"/>
      <c r="AK45" s="697"/>
      <c r="AL45" s="697"/>
      <c r="AM45" s="697"/>
      <c r="AN45" s="697"/>
      <c r="AO45" s="697"/>
      <c r="AP45" s="709"/>
      <c r="AQ45" s="710"/>
      <c r="AR45" s="696">
        <v>0</v>
      </c>
      <c r="AS45" s="698" t="s">
        <v>134</v>
      </c>
      <c r="AT45" s="1206"/>
      <c r="AU45" s="695"/>
      <c r="AV45" s="697"/>
      <c r="AW45" s="697"/>
      <c r="AX45" s="697"/>
      <c r="AY45" s="697"/>
      <c r="AZ45" s="697"/>
      <c r="BA45" s="697"/>
      <c r="BB45" s="697"/>
      <c r="BC45" s="709"/>
      <c r="BD45" s="710"/>
      <c r="BE45" s="695">
        <v>0</v>
      </c>
      <c r="BF45" s="698" t="s">
        <v>134</v>
      </c>
      <c r="BG45" s="1212"/>
      <c r="BH45" s="695"/>
      <c r="BI45" s="697"/>
      <c r="BJ45" s="697"/>
      <c r="BK45" s="697"/>
      <c r="BL45" s="697"/>
      <c r="BM45" s="697"/>
      <c r="BN45" s="697"/>
      <c r="BO45" s="697"/>
      <c r="BP45" s="709"/>
      <c r="BQ45" s="710"/>
      <c r="BR45" s="695">
        <v>0</v>
      </c>
      <c r="BS45" s="698" t="s">
        <v>134</v>
      </c>
      <c r="BT45" s="1217"/>
      <c r="BU45" s="695"/>
      <c r="BV45" s="697"/>
      <c r="BW45" s="697"/>
      <c r="BX45" s="697"/>
      <c r="BY45" s="697"/>
      <c r="BZ45" s="697"/>
      <c r="CA45" s="697"/>
      <c r="CB45" s="713"/>
      <c r="CC45" s="709"/>
      <c r="CD45" s="710"/>
      <c r="CE45" s="1038">
        <v>0</v>
      </c>
      <c r="CF45" s="1040" t="s">
        <v>134</v>
      </c>
      <c r="CG45" s="1038" t="s">
        <v>1328</v>
      </c>
      <c r="CH45" s="1039">
        <v>100</v>
      </c>
      <c r="CI45" s="1039">
        <v>100</v>
      </c>
      <c r="CJ45" s="1039">
        <v>85</v>
      </c>
      <c r="CK45" s="1039">
        <v>100</v>
      </c>
      <c r="CL45" s="1039">
        <v>100</v>
      </c>
      <c r="CM45" s="1039">
        <v>85</v>
      </c>
      <c r="CN45" s="1033" t="s">
        <v>1324</v>
      </c>
      <c r="DR45" s="53"/>
      <c r="DS45" s="53"/>
    </row>
    <row r="46" spans="5:123" ht="15" customHeight="1" x14ac:dyDescent="0.3">
      <c r="E46" s="324"/>
      <c r="F46" s="2227" t="s">
        <v>1102</v>
      </c>
      <c r="G46" s="2228"/>
      <c r="H46" s="2229"/>
      <c r="J46" s="324"/>
      <c r="K46" s="136" t="s">
        <v>40</v>
      </c>
      <c r="L46" s="1169">
        <v>3000</v>
      </c>
      <c r="N46" s="136" t="s">
        <v>6</v>
      </c>
      <c r="O46" s="768">
        <v>750</v>
      </c>
      <c r="P46" s="2189"/>
      <c r="R46" s="324"/>
      <c r="S46" s="1179" t="s">
        <v>174</v>
      </c>
      <c r="T46" s="1180"/>
      <c r="U46" s="1180"/>
      <c r="V46" s="1180"/>
      <c r="W46" s="1180"/>
      <c r="X46" s="1180"/>
      <c r="Y46" s="1180"/>
      <c r="Z46" s="1180"/>
      <c r="AA46" s="1180"/>
      <c r="AB46" s="1180"/>
      <c r="AC46" s="1180"/>
      <c r="AD46" s="1180"/>
      <c r="AE46" s="1180"/>
      <c r="AF46" s="1197"/>
      <c r="AG46" s="1197"/>
      <c r="AH46" s="1180"/>
      <c r="AI46" s="1180"/>
      <c r="AJ46" s="1180"/>
      <c r="AK46" s="1180"/>
      <c r="AL46" s="1180"/>
      <c r="AM46" s="1180"/>
      <c r="AN46" s="1180"/>
      <c r="AO46" s="1180"/>
      <c r="AP46" s="1180"/>
      <c r="AQ46" s="1180"/>
      <c r="AR46" s="1180"/>
      <c r="AS46" s="1180"/>
      <c r="AT46" s="1201"/>
      <c r="AU46" s="1180"/>
      <c r="AV46" s="1180"/>
      <c r="AW46" s="1180"/>
      <c r="AX46" s="1180"/>
      <c r="AY46" s="1180"/>
      <c r="AZ46" s="1180"/>
      <c r="BA46" s="1180"/>
      <c r="BB46" s="1180"/>
      <c r="BC46" s="1180"/>
      <c r="BD46" s="1180"/>
      <c r="BE46" s="1180"/>
      <c r="BF46" s="1180"/>
      <c r="BG46" s="1207"/>
      <c r="BH46" s="1180"/>
      <c r="BI46" s="1180"/>
      <c r="BJ46" s="1180"/>
      <c r="BK46" s="1180"/>
      <c r="BL46" s="1180"/>
      <c r="BM46" s="1180"/>
      <c r="BN46" s="1180"/>
      <c r="BO46" s="1180"/>
      <c r="BP46" s="1180"/>
      <c r="BQ46" s="1180"/>
      <c r="BR46" s="1180"/>
      <c r="BS46" s="1180"/>
      <c r="BT46" s="1213"/>
      <c r="BU46" s="1180"/>
      <c r="BV46" s="1180"/>
      <c r="BW46" s="1180"/>
      <c r="BX46" s="1180"/>
      <c r="BY46" s="1180"/>
      <c r="BZ46" s="1180"/>
      <c r="CA46" s="1180"/>
      <c r="CB46" s="1180"/>
      <c r="CC46" s="1180"/>
      <c r="CD46" s="1180"/>
      <c r="CE46" s="1180"/>
      <c r="CF46" s="1180"/>
      <c r="CG46" s="1180"/>
      <c r="CH46" s="1180"/>
      <c r="CI46" s="1180"/>
      <c r="CJ46" s="1180"/>
      <c r="CK46" s="1180"/>
      <c r="CL46" s="1180"/>
      <c r="CM46" s="1180"/>
      <c r="CN46" s="1180"/>
      <c r="DR46" s="53"/>
      <c r="DS46" s="53"/>
    </row>
    <row r="47" spans="5:123" x14ac:dyDescent="0.3">
      <c r="E47" s="324"/>
      <c r="F47" s="2227"/>
      <c r="G47" s="2228"/>
      <c r="H47" s="2229"/>
      <c r="J47" s="324"/>
      <c r="K47" s="136" t="s">
        <v>31</v>
      </c>
      <c r="L47" s="1169">
        <v>3200</v>
      </c>
      <c r="N47" s="136" t="s">
        <v>10</v>
      </c>
      <c r="O47" s="768">
        <v>800</v>
      </c>
      <c r="P47" s="2189"/>
      <c r="R47" s="324"/>
      <c r="S47" s="776"/>
      <c r="T47" s="583" t="s">
        <v>874</v>
      </c>
      <c r="U47" s="777"/>
      <c r="V47" s="777"/>
      <c r="W47" s="777"/>
      <c r="X47" s="777"/>
      <c r="Y47" s="777"/>
      <c r="Z47" s="777"/>
      <c r="AA47" s="777"/>
      <c r="AB47" s="777"/>
      <c r="AC47" s="777"/>
      <c r="AD47" s="777"/>
      <c r="AE47" s="777"/>
      <c r="AF47" s="583"/>
      <c r="AG47" s="583"/>
      <c r="AH47" s="777"/>
      <c r="AI47" s="777"/>
      <c r="AJ47" s="777"/>
      <c r="AK47" s="777"/>
      <c r="AL47" s="777"/>
      <c r="AM47" s="777"/>
      <c r="AN47" s="777"/>
      <c r="AO47" s="777"/>
      <c r="AP47" s="777"/>
      <c r="AQ47" s="777"/>
      <c r="AR47" s="777"/>
      <c r="AS47" s="583"/>
      <c r="AT47" s="583"/>
      <c r="AU47" s="777"/>
      <c r="AV47" s="777"/>
      <c r="AW47" s="777"/>
      <c r="AX47" s="777"/>
      <c r="AY47" s="777"/>
      <c r="AZ47" s="777"/>
      <c r="BA47" s="777"/>
      <c r="BB47" s="777"/>
      <c r="BC47" s="777"/>
      <c r="BD47" s="777"/>
      <c r="BE47" s="777"/>
      <c r="BF47" s="583"/>
      <c r="BG47" s="583"/>
      <c r="BH47" s="777"/>
      <c r="BI47" s="777"/>
      <c r="BJ47" s="777"/>
      <c r="BK47" s="777"/>
      <c r="BL47" s="777"/>
      <c r="BM47" s="777"/>
      <c r="BN47" s="777"/>
      <c r="BO47" s="777"/>
      <c r="BP47" s="777"/>
      <c r="BQ47" s="777"/>
      <c r="BR47" s="777"/>
      <c r="BS47" s="583"/>
      <c r="BT47" s="583"/>
      <c r="BU47" s="777"/>
      <c r="BV47" s="777"/>
      <c r="BW47" s="777"/>
      <c r="BX47" s="777"/>
      <c r="BY47" s="777"/>
      <c r="BZ47" s="777"/>
      <c r="CA47" s="777"/>
      <c r="CB47" s="777"/>
      <c r="CC47" s="777"/>
      <c r="CD47" s="777"/>
      <c r="CE47" s="1010"/>
      <c r="CF47" s="1010"/>
      <c r="CG47" s="1010"/>
      <c r="CH47" s="1010"/>
      <c r="CI47" s="1010"/>
      <c r="CJ47" s="1010"/>
      <c r="CK47" s="1010"/>
      <c r="CL47" s="1010"/>
      <c r="CM47" s="1010"/>
      <c r="CN47" s="1010"/>
      <c r="DR47" s="53"/>
      <c r="DS47" s="53"/>
    </row>
    <row r="48" spans="5:123" x14ac:dyDescent="0.3">
      <c r="E48" s="324"/>
      <c r="F48" s="2227"/>
      <c r="G48" s="2228"/>
      <c r="H48" s="2229"/>
      <c r="J48" s="324"/>
      <c r="K48" s="136" t="s">
        <v>33</v>
      </c>
      <c r="L48" s="1169">
        <v>4000</v>
      </c>
      <c r="N48" s="136" t="s">
        <v>12</v>
      </c>
      <c r="O48" s="768">
        <v>801</v>
      </c>
      <c r="P48" s="2189" t="s">
        <v>225</v>
      </c>
      <c r="R48" s="324"/>
      <c r="S48" s="776"/>
      <c r="T48" s="583" t="s">
        <v>873</v>
      </c>
      <c r="U48" s="777"/>
      <c r="V48" s="777"/>
      <c r="W48" s="777"/>
      <c r="X48" s="777"/>
      <c r="Y48" s="777"/>
      <c r="Z48" s="777"/>
      <c r="AA48" s="777"/>
      <c r="AB48" s="777"/>
      <c r="AC48" s="777"/>
      <c r="AD48" s="777"/>
      <c r="AE48" s="777"/>
      <c r="AF48" s="583"/>
      <c r="AG48" s="583"/>
      <c r="AH48" s="777"/>
      <c r="AI48" s="777"/>
      <c r="AJ48" s="777"/>
      <c r="AK48" s="777"/>
      <c r="AL48" s="777"/>
      <c r="AM48" s="777"/>
      <c r="AN48" s="777"/>
      <c r="AO48" s="777"/>
      <c r="AP48" s="777"/>
      <c r="AQ48" s="777"/>
      <c r="AR48" s="777"/>
      <c r="AS48" s="583"/>
      <c r="AT48" s="583"/>
      <c r="AU48" s="777"/>
      <c r="AV48" s="777"/>
      <c r="AW48" s="777"/>
      <c r="AX48" s="777"/>
      <c r="AY48" s="777"/>
      <c r="AZ48" s="777"/>
      <c r="BA48" s="777"/>
      <c r="BB48" s="777"/>
      <c r="BC48" s="777"/>
      <c r="BD48" s="777"/>
      <c r="BE48" s="777"/>
      <c r="BF48" s="583"/>
      <c r="BG48" s="583"/>
      <c r="BH48" s="777"/>
      <c r="BI48" s="777"/>
      <c r="BJ48" s="777"/>
      <c r="BK48" s="777"/>
      <c r="BL48" s="777"/>
      <c r="BM48" s="777"/>
      <c r="BN48" s="777"/>
      <c r="BO48" s="777"/>
      <c r="BP48" s="777"/>
      <c r="BQ48" s="777"/>
      <c r="BR48" s="777"/>
      <c r="BS48" s="583"/>
      <c r="BT48" s="583"/>
      <c r="BU48" s="777"/>
      <c r="BV48" s="777"/>
      <c r="BW48" s="777"/>
      <c r="BX48" s="777"/>
      <c r="BY48" s="777"/>
      <c r="BZ48" s="777"/>
      <c r="CA48" s="777"/>
      <c r="CB48" s="777"/>
      <c r="CC48" s="777"/>
      <c r="CD48" s="777"/>
      <c r="CE48" s="1010"/>
      <c r="CF48" s="1010"/>
      <c r="CG48" s="1010"/>
      <c r="CH48" s="1010"/>
      <c r="CI48" s="1010"/>
      <c r="CJ48" s="1010"/>
      <c r="CK48" s="1010"/>
      <c r="CL48" s="1010"/>
      <c r="CM48" s="1010"/>
      <c r="CN48" s="1010"/>
      <c r="DQ48" s="53"/>
      <c r="DR48" s="53"/>
    </row>
    <row r="49" spans="1:124" s="53" customFormat="1" x14ac:dyDescent="0.3">
      <c r="A49"/>
      <c r="B49"/>
      <c r="C49"/>
      <c r="D49"/>
      <c r="E49" s="324"/>
      <c r="F49" s="2227"/>
      <c r="G49" s="2228"/>
      <c r="H49" s="2229"/>
      <c r="I49"/>
      <c r="J49" s="324"/>
      <c r="K49" s="136" t="s">
        <v>37</v>
      </c>
      <c r="L49" s="1169">
        <v>5000</v>
      </c>
      <c r="M49"/>
      <c r="N49" s="136" t="s">
        <v>17</v>
      </c>
      <c r="O49" s="768">
        <v>900</v>
      </c>
      <c r="P49" s="2189"/>
      <c r="Q49"/>
      <c r="R49" s="324"/>
      <c r="S49" s="776"/>
      <c r="T49" s="778" t="s">
        <v>875</v>
      </c>
      <c r="U49" s="777"/>
      <c r="V49" s="777"/>
      <c r="W49" s="777"/>
      <c r="X49" s="777"/>
      <c r="Y49" s="777"/>
      <c r="Z49" s="777"/>
      <c r="AA49" s="777"/>
      <c r="AB49" s="777"/>
      <c r="AC49" s="777"/>
      <c r="AD49" s="777"/>
      <c r="AE49" s="777"/>
      <c r="AF49" s="583"/>
      <c r="AG49" s="583"/>
      <c r="AH49" s="777"/>
      <c r="AI49" s="777"/>
      <c r="AJ49" s="777"/>
      <c r="AK49" s="777"/>
      <c r="AL49" s="777"/>
      <c r="AM49" s="777"/>
      <c r="AN49" s="777"/>
      <c r="AO49" s="777"/>
      <c r="AP49" s="777"/>
      <c r="AQ49" s="777"/>
      <c r="AR49" s="777"/>
      <c r="AS49" s="583"/>
      <c r="AT49" s="583"/>
      <c r="AU49" s="777"/>
      <c r="AV49" s="777"/>
      <c r="AW49" s="777"/>
      <c r="AX49" s="777"/>
      <c r="AY49" s="777"/>
      <c r="AZ49" s="777"/>
      <c r="BA49" s="777"/>
      <c r="BB49" s="777"/>
      <c r="BC49" s="777"/>
      <c r="BD49" s="777"/>
      <c r="BE49" s="777"/>
      <c r="BF49" s="583"/>
      <c r="BG49" s="583"/>
      <c r="BH49" s="777"/>
      <c r="BI49" s="777"/>
      <c r="BJ49" s="777"/>
      <c r="BK49" s="777"/>
      <c r="BL49" s="777"/>
      <c r="BM49" s="777"/>
      <c r="BN49" s="777"/>
      <c r="BO49" s="777"/>
      <c r="BP49" s="777"/>
      <c r="BQ49" s="777"/>
      <c r="BR49" s="777"/>
      <c r="BS49" s="583"/>
      <c r="BT49" s="583"/>
      <c r="BU49" s="777"/>
      <c r="BV49" s="777"/>
      <c r="BW49" s="777"/>
      <c r="BX49" s="777"/>
      <c r="BY49" s="777"/>
      <c r="BZ49" s="777"/>
      <c r="CA49" s="777"/>
      <c r="CB49" s="777"/>
      <c r="CC49" s="777"/>
      <c r="CD49" s="777"/>
      <c r="CE49" s="1010"/>
      <c r="CF49" s="1010"/>
      <c r="CG49" s="1010"/>
      <c r="CH49" s="1010"/>
      <c r="CI49" s="1010"/>
      <c r="CJ49" s="1010"/>
      <c r="CK49" s="1010"/>
      <c r="CL49" s="1010"/>
      <c r="CM49" s="1010"/>
      <c r="CN49" s="1010"/>
      <c r="CO49"/>
      <c r="CP49"/>
      <c r="CQ49"/>
      <c r="CR49"/>
      <c r="CS49"/>
      <c r="CT49"/>
      <c r="CU49"/>
      <c r="CV49"/>
      <c r="CW49"/>
      <c r="CX49" s="1003"/>
      <c r="CY49" s="1003"/>
      <c r="CZ49"/>
      <c r="DA49"/>
      <c r="DB49"/>
      <c r="DD49"/>
      <c r="DE49"/>
      <c r="DF49"/>
      <c r="DG49"/>
      <c r="DH49"/>
      <c r="DI49"/>
      <c r="DJ49"/>
      <c r="DK49"/>
      <c r="DL49" s="1208"/>
      <c r="DM49"/>
      <c r="DN49"/>
      <c r="DO49"/>
      <c r="DP49"/>
    </row>
    <row r="50" spans="1:124" x14ac:dyDescent="0.3">
      <c r="E50" s="324"/>
      <c r="F50" s="2227"/>
      <c r="G50" s="2228"/>
      <c r="H50" s="2229"/>
      <c r="J50" s="324"/>
      <c r="K50" s="136" t="s">
        <v>38</v>
      </c>
      <c r="L50" s="1169">
        <v>6000</v>
      </c>
      <c r="N50" s="57" t="s">
        <v>15</v>
      </c>
      <c r="O50" s="769">
        <v>1000</v>
      </c>
      <c r="P50" s="2189"/>
      <c r="R50" s="324"/>
      <c r="S50" s="776"/>
      <c r="T50" s="778" t="s">
        <v>908</v>
      </c>
      <c r="U50" s="777"/>
      <c r="V50" s="777"/>
      <c r="W50" s="777"/>
      <c r="X50" s="777"/>
      <c r="Y50" s="777"/>
      <c r="Z50" s="777"/>
      <c r="AA50" s="777"/>
      <c r="AB50" s="777"/>
      <c r="AC50" s="777"/>
      <c r="AD50" s="777"/>
      <c r="AE50" s="777"/>
      <c r="AF50" s="583"/>
      <c r="AG50" s="583"/>
      <c r="AH50" s="777"/>
      <c r="AI50" s="777"/>
      <c r="AJ50" s="777"/>
      <c r="AK50" s="777"/>
      <c r="AL50" s="777"/>
      <c r="AM50" s="777"/>
      <c r="AN50" s="777"/>
      <c r="AO50" s="777"/>
      <c r="AP50" s="777"/>
      <c r="AQ50" s="777"/>
      <c r="AR50" s="777"/>
      <c r="AS50" s="583"/>
      <c r="AT50" s="583"/>
      <c r="AU50" s="777"/>
      <c r="AV50" s="777"/>
      <c r="AW50" s="777"/>
      <c r="AX50" s="777"/>
      <c r="AY50" s="777"/>
      <c r="AZ50" s="777"/>
      <c r="BA50" s="777"/>
      <c r="BB50" s="777"/>
      <c r="BC50" s="777"/>
      <c r="BD50" s="777"/>
      <c r="BE50" s="777"/>
      <c r="BF50" s="583"/>
      <c r="BG50" s="583"/>
      <c r="BH50" s="777"/>
      <c r="BI50" s="777"/>
      <c r="BJ50" s="777"/>
      <c r="BK50" s="777"/>
      <c r="BL50" s="777"/>
      <c r="BM50" s="777"/>
      <c r="BN50" s="777"/>
      <c r="BO50" s="777"/>
      <c r="BP50" s="777"/>
      <c r="BQ50" s="777"/>
      <c r="BR50" s="777"/>
      <c r="BS50" s="583"/>
      <c r="BT50" s="583"/>
      <c r="BU50" s="777"/>
      <c r="BV50" s="777"/>
      <c r="BW50" s="777"/>
      <c r="BX50" s="777"/>
      <c r="BY50" s="777"/>
      <c r="BZ50" s="777"/>
      <c r="CA50" s="777"/>
      <c r="CB50" s="777"/>
      <c r="CC50" s="777"/>
      <c r="CD50" s="777"/>
      <c r="CE50" s="1010"/>
      <c r="CF50" s="1010"/>
      <c r="CG50" s="1010"/>
      <c r="CH50" s="1010"/>
      <c r="CI50" s="1010"/>
      <c r="CJ50" s="1010"/>
      <c r="CK50" s="1010"/>
      <c r="CL50" s="1010"/>
      <c r="CM50" s="1010"/>
      <c r="CN50" s="1010"/>
      <c r="DQ50" s="53"/>
      <c r="DR50" s="53"/>
    </row>
    <row r="51" spans="1:124" ht="15" customHeight="1" thickBot="1" x14ac:dyDescent="0.35">
      <c r="E51" s="324"/>
      <c r="F51" s="2227"/>
      <c r="G51" s="2228"/>
      <c r="H51" s="2229"/>
      <c r="J51" s="324"/>
      <c r="K51" s="58" t="s">
        <v>1</v>
      </c>
      <c r="L51" s="1175" t="s">
        <v>220</v>
      </c>
      <c r="N51" s="57" t="s">
        <v>18</v>
      </c>
      <c r="O51" s="769">
        <v>1100</v>
      </c>
      <c r="P51" s="2189"/>
      <c r="R51" s="324"/>
      <c r="S51" s="776"/>
      <c r="T51" s="778" t="s">
        <v>1073</v>
      </c>
      <c r="U51" s="777"/>
      <c r="V51" s="777"/>
      <c r="W51" s="777"/>
      <c r="X51" s="777"/>
      <c r="Y51" s="777"/>
      <c r="Z51" s="777"/>
      <c r="AA51" s="777"/>
      <c r="AB51" s="777"/>
      <c r="AC51" s="777"/>
      <c r="AD51" s="777"/>
      <c r="AE51" s="777"/>
      <c r="AF51" s="583"/>
      <c r="AG51" s="583"/>
      <c r="AH51" s="777"/>
      <c r="AI51" s="777"/>
      <c r="AJ51" s="777"/>
      <c r="AK51" s="777"/>
      <c r="AL51" s="777"/>
      <c r="AM51" s="777"/>
      <c r="AN51" s="777"/>
      <c r="AO51" s="777"/>
      <c r="AP51" s="777"/>
      <c r="AQ51" s="777"/>
      <c r="AR51" s="777"/>
      <c r="AS51" s="583"/>
      <c r="AT51" s="583"/>
      <c r="AU51" s="777"/>
      <c r="AV51" s="777"/>
      <c r="AW51" s="777"/>
      <c r="AX51" s="777"/>
      <c r="AY51" s="777"/>
      <c r="AZ51" s="777"/>
      <c r="BA51" s="777"/>
      <c r="BB51" s="777"/>
      <c r="BC51" s="777"/>
      <c r="BD51" s="777"/>
      <c r="BE51" s="777"/>
      <c r="BF51" s="583"/>
      <c r="BG51" s="583"/>
      <c r="BH51" s="777"/>
      <c r="BI51" s="777"/>
      <c r="BJ51" s="777"/>
      <c r="BK51" s="777"/>
      <c r="BL51" s="777"/>
      <c r="BM51" s="777"/>
      <c r="BN51" s="777"/>
      <c r="BO51" s="777"/>
      <c r="BP51" s="777"/>
      <c r="BQ51" s="777"/>
      <c r="BR51" s="777"/>
      <c r="BS51" s="583"/>
      <c r="BT51" s="583"/>
      <c r="BU51" s="777"/>
      <c r="BV51" s="777"/>
      <c r="BW51" s="777"/>
      <c r="BX51" s="777"/>
      <c r="BY51" s="777"/>
      <c r="BZ51" s="777"/>
      <c r="CA51" s="777"/>
      <c r="CB51" s="777"/>
      <c r="CC51" s="777"/>
      <c r="CD51" s="777"/>
      <c r="CE51" s="1010"/>
      <c r="CF51" s="1010"/>
      <c r="CG51" s="1010"/>
      <c r="CH51" s="1010"/>
      <c r="CI51" s="1010"/>
      <c r="CJ51" s="1010"/>
      <c r="CK51" s="1010"/>
      <c r="CL51" s="1010"/>
      <c r="CM51" s="1010"/>
      <c r="CN51" s="1010"/>
      <c r="DQ51" s="53"/>
      <c r="DR51" s="53"/>
    </row>
    <row r="52" spans="1:124" x14ac:dyDescent="0.3">
      <c r="E52" s="324"/>
      <c r="F52" s="2227"/>
      <c r="G52" s="2228"/>
      <c r="H52" s="2229"/>
      <c r="J52" s="324"/>
      <c r="N52" s="57" t="s">
        <v>20</v>
      </c>
      <c r="O52" s="769">
        <v>1200</v>
      </c>
      <c r="P52" s="2189"/>
      <c r="R52" s="324"/>
      <c r="S52" s="776"/>
      <c r="T52" s="778" t="s">
        <v>1074</v>
      </c>
      <c r="U52" s="777"/>
      <c r="V52" s="777"/>
      <c r="W52" s="777"/>
      <c r="X52" s="777"/>
      <c r="Y52" s="777"/>
      <c r="Z52" s="777"/>
      <c r="AA52" s="777"/>
      <c r="AB52" s="777"/>
      <c r="AC52" s="777"/>
      <c r="AD52" s="777"/>
      <c r="AE52" s="777"/>
      <c r="AF52" s="583"/>
      <c r="AG52" s="583"/>
      <c r="AH52" s="777"/>
      <c r="AI52" s="777"/>
      <c r="AJ52" s="777"/>
      <c r="AK52" s="777"/>
      <c r="AL52" s="777"/>
      <c r="AM52" s="777"/>
      <c r="AN52" s="777"/>
      <c r="AO52" s="777"/>
      <c r="AP52" s="777"/>
      <c r="AQ52" s="777"/>
      <c r="AR52" s="777"/>
      <c r="AS52" s="583"/>
      <c r="AT52" s="583"/>
      <c r="AU52" s="777"/>
      <c r="AV52" s="777"/>
      <c r="AW52" s="777"/>
      <c r="AX52" s="777"/>
      <c r="AY52" s="777"/>
      <c r="AZ52" s="777"/>
      <c r="BA52" s="777"/>
      <c r="BB52" s="777"/>
      <c r="BC52" s="777"/>
      <c r="BD52" s="777"/>
      <c r="BE52" s="777"/>
      <c r="BF52" s="583"/>
      <c r="BG52" s="583"/>
      <c r="BH52" s="777"/>
      <c r="BI52" s="777"/>
      <c r="BJ52" s="777"/>
      <c r="BK52" s="777"/>
      <c r="BL52" s="777"/>
      <c r="BM52" s="777"/>
      <c r="BN52" s="777"/>
      <c r="BO52" s="777"/>
      <c r="BP52" s="777"/>
      <c r="BQ52" s="777"/>
      <c r="BR52" s="777"/>
      <c r="BS52" s="583"/>
      <c r="BT52" s="583"/>
      <c r="BU52" s="777"/>
      <c r="BV52" s="777"/>
      <c r="BW52" s="777"/>
      <c r="BX52" s="777"/>
      <c r="BY52" s="777"/>
      <c r="BZ52" s="777"/>
      <c r="CA52" s="777"/>
      <c r="CB52" s="777"/>
      <c r="CC52" s="777"/>
      <c r="CD52" s="777"/>
      <c r="CE52" s="1010"/>
      <c r="CF52" s="1010"/>
      <c r="CG52" s="1010"/>
      <c r="CH52" s="1010"/>
      <c r="CI52" s="1010"/>
      <c r="CJ52" s="1010"/>
      <c r="CK52" s="1010"/>
      <c r="CL52" s="1010"/>
      <c r="CM52" s="1010"/>
      <c r="CN52" s="1010"/>
      <c r="DQ52" s="53"/>
      <c r="DR52" s="53"/>
    </row>
    <row r="53" spans="1:124" ht="15" thickBot="1" x14ac:dyDescent="0.35">
      <c r="E53" s="324"/>
      <c r="F53" s="2227"/>
      <c r="G53" s="2228"/>
      <c r="H53" s="2229"/>
      <c r="J53" s="324"/>
      <c r="N53" s="57" t="s">
        <v>23</v>
      </c>
      <c r="O53" s="769">
        <v>1201</v>
      </c>
      <c r="P53" s="2189" t="s">
        <v>226</v>
      </c>
      <c r="R53" s="324"/>
      <c r="S53" s="779"/>
      <c r="T53" s="584" t="s">
        <v>1088</v>
      </c>
      <c r="U53" s="780"/>
      <c r="V53" s="780"/>
      <c r="W53" s="780"/>
      <c r="X53" s="780"/>
      <c r="Y53" s="780"/>
      <c r="Z53" s="780"/>
      <c r="AA53" s="780"/>
      <c r="AB53" s="780"/>
      <c r="AC53" s="780"/>
      <c r="AD53" s="780"/>
      <c r="AE53" s="780"/>
      <c r="AF53" s="584"/>
      <c r="AG53" s="584"/>
      <c r="AH53" s="780"/>
      <c r="AI53" s="780"/>
      <c r="AJ53" s="780"/>
      <c r="AK53" s="780"/>
      <c r="AL53" s="780"/>
      <c r="AM53" s="780"/>
      <c r="AN53" s="780"/>
      <c r="AO53" s="780"/>
      <c r="AP53" s="780"/>
      <c r="AQ53" s="780"/>
      <c r="AR53" s="780"/>
      <c r="AS53" s="584"/>
      <c r="AT53" s="584"/>
      <c r="AU53" s="780"/>
      <c r="AV53" s="780"/>
      <c r="AW53" s="780"/>
      <c r="AX53" s="780"/>
      <c r="AY53" s="780"/>
      <c r="AZ53" s="780"/>
      <c r="BA53" s="780"/>
      <c r="BB53" s="780"/>
      <c r="BC53" s="780"/>
      <c r="BD53" s="780"/>
      <c r="BE53" s="780"/>
      <c r="BF53" s="584"/>
      <c r="BG53" s="584"/>
      <c r="BH53" s="780"/>
      <c r="BI53" s="780"/>
      <c r="BJ53" s="780"/>
      <c r="BK53" s="780"/>
      <c r="BL53" s="780"/>
      <c r="BM53" s="780"/>
      <c r="BN53" s="780"/>
      <c r="BO53" s="780"/>
      <c r="BP53" s="780"/>
      <c r="BQ53" s="780"/>
      <c r="BR53" s="780"/>
      <c r="BS53" s="584"/>
      <c r="BT53" s="584"/>
      <c r="BU53" s="780"/>
      <c r="BV53" s="780"/>
      <c r="BW53" s="780"/>
      <c r="BX53" s="780"/>
      <c r="BY53" s="780"/>
      <c r="BZ53" s="780"/>
      <c r="CA53" s="780"/>
      <c r="CB53" s="780"/>
      <c r="CC53" s="780"/>
      <c r="CD53" s="780"/>
      <c r="CE53" s="1011"/>
      <c r="CF53" s="1011"/>
      <c r="CG53" s="1011"/>
      <c r="CH53" s="1011"/>
      <c r="CI53" s="1011"/>
      <c r="CJ53" s="1011"/>
      <c r="CK53" s="1011"/>
      <c r="CL53" s="1011"/>
      <c r="CM53" s="1011"/>
      <c r="CN53" s="1011"/>
      <c r="DQ53" s="53"/>
      <c r="DR53" s="53"/>
    </row>
    <row r="54" spans="1:124" x14ac:dyDescent="0.3">
      <c r="E54" s="324"/>
      <c r="F54" s="2227"/>
      <c r="G54" s="2228"/>
      <c r="H54" s="2229"/>
      <c r="J54" s="324"/>
      <c r="N54" s="57" t="s">
        <v>93</v>
      </c>
      <c r="O54" s="769">
        <v>1350</v>
      </c>
      <c r="P54" s="2189"/>
      <c r="R54" s="324"/>
      <c r="T54" s="628"/>
      <c r="DQ54" s="53"/>
      <c r="DR54" s="53"/>
    </row>
    <row r="55" spans="1:124" x14ac:dyDescent="0.3">
      <c r="E55" s="324"/>
      <c r="F55" s="2227"/>
      <c r="G55" s="2228"/>
      <c r="H55" s="2229"/>
      <c r="J55" s="324"/>
      <c r="N55" s="57" t="s">
        <v>26</v>
      </c>
      <c r="O55" s="769">
        <v>1400</v>
      </c>
      <c r="P55" s="2189"/>
      <c r="R55" s="324"/>
      <c r="T55" s="95"/>
      <c r="DQ55" s="53"/>
      <c r="DR55" s="53"/>
    </row>
    <row r="56" spans="1:124" ht="95.25" customHeight="1" thickBot="1" x14ac:dyDescent="0.35">
      <c r="E56" s="324"/>
      <c r="F56" s="2230"/>
      <c r="G56" s="2231"/>
      <c r="H56" s="2232"/>
      <c r="J56" s="324"/>
      <c r="N56" s="57" t="s">
        <v>29</v>
      </c>
      <c r="O56" s="769">
        <v>1500</v>
      </c>
      <c r="P56" s="2189"/>
      <c r="R56" s="324"/>
      <c r="T56" s="629"/>
      <c r="DS56" s="53"/>
      <c r="DT56" s="53"/>
    </row>
    <row r="57" spans="1:124" ht="15" thickBot="1" x14ac:dyDescent="0.35">
      <c r="E57" s="324"/>
      <c r="F57" s="1003"/>
      <c r="G57" s="1003"/>
      <c r="H57" s="1003"/>
      <c r="J57" s="324"/>
      <c r="N57" s="57" t="s">
        <v>40</v>
      </c>
      <c r="O57" s="769">
        <v>1600</v>
      </c>
      <c r="P57" s="2189"/>
      <c r="R57" s="324"/>
      <c r="S57" s="2186" t="s">
        <v>1012</v>
      </c>
      <c r="T57" s="2187"/>
      <c r="U57" s="2187"/>
      <c r="V57" s="2188"/>
      <c r="DS57" s="53"/>
      <c r="DT57" s="53"/>
    </row>
    <row r="58" spans="1:124" ht="15" customHeight="1" x14ac:dyDescent="0.3">
      <c r="E58" s="324"/>
      <c r="F58" s="1003"/>
      <c r="G58" s="1003"/>
      <c r="H58" s="1003"/>
      <c r="J58" s="324"/>
      <c r="N58" s="136" t="s">
        <v>31</v>
      </c>
      <c r="O58" s="768">
        <v>1601</v>
      </c>
      <c r="P58" s="2189" t="s">
        <v>227</v>
      </c>
      <c r="R58" s="324"/>
      <c r="S58" s="621" t="s">
        <v>521</v>
      </c>
      <c r="T58" s="622" t="s">
        <v>909</v>
      </c>
      <c r="U58" s="622" t="s">
        <v>1010</v>
      </c>
      <c r="V58" s="623" t="s">
        <v>1011</v>
      </c>
      <c r="W58" s="617"/>
      <c r="DS58" s="53"/>
      <c r="DT58" s="53"/>
    </row>
    <row r="59" spans="1:124" x14ac:dyDescent="0.3">
      <c r="E59" s="324"/>
      <c r="F59" s="1003"/>
      <c r="G59" s="1003"/>
      <c r="H59" s="1003"/>
      <c r="J59" s="324"/>
      <c r="N59" s="136" t="s">
        <v>33</v>
      </c>
      <c r="O59" s="768">
        <v>1800</v>
      </c>
      <c r="P59" s="2189"/>
      <c r="R59" s="324"/>
      <c r="S59" s="2185" t="s">
        <v>910</v>
      </c>
      <c r="T59" s="620" t="s">
        <v>911</v>
      </c>
      <c r="U59" s="620">
        <v>600</v>
      </c>
      <c r="V59" s="624">
        <v>600</v>
      </c>
      <c r="W59" s="617"/>
      <c r="DS59" s="53"/>
      <c r="DT59" s="53"/>
    </row>
    <row r="60" spans="1:124" ht="15.75" customHeight="1" x14ac:dyDescent="0.3">
      <c r="E60" s="324"/>
      <c r="F60" s="1003"/>
      <c r="G60" s="1003"/>
      <c r="H60" s="1003"/>
      <c r="J60" s="324"/>
      <c r="N60" s="136" t="s">
        <v>94</v>
      </c>
      <c r="O60" s="768">
        <v>2000</v>
      </c>
      <c r="P60" s="2189"/>
      <c r="R60" s="324"/>
      <c r="S60" s="2185"/>
      <c r="T60" s="620" t="s">
        <v>912</v>
      </c>
      <c r="U60" s="620">
        <v>600</v>
      </c>
      <c r="V60" s="624">
        <v>400</v>
      </c>
      <c r="W60" s="617"/>
      <c r="DS60" s="53"/>
      <c r="DT60" s="53"/>
    </row>
    <row r="61" spans="1:124" x14ac:dyDescent="0.3">
      <c r="E61" s="324"/>
      <c r="F61" s="1003"/>
      <c r="G61" s="1003"/>
      <c r="H61" s="1003"/>
      <c r="J61" s="324"/>
      <c r="N61" s="136" t="s">
        <v>37</v>
      </c>
      <c r="O61" s="768">
        <v>2001</v>
      </c>
      <c r="P61" s="2189" t="s">
        <v>228</v>
      </c>
      <c r="R61" s="324"/>
      <c r="S61" s="2185"/>
      <c r="T61" s="620" t="s">
        <v>913</v>
      </c>
      <c r="U61" s="620">
        <v>600</v>
      </c>
      <c r="V61" s="624">
        <v>600</v>
      </c>
      <c r="W61" s="617"/>
      <c r="DS61" s="53"/>
      <c r="DT61" s="53"/>
    </row>
    <row r="62" spans="1:124" x14ac:dyDescent="0.3">
      <c r="E62" s="324"/>
      <c r="F62" s="1003"/>
      <c r="G62" s="1003"/>
      <c r="H62" s="1003"/>
      <c r="J62" s="324"/>
      <c r="N62" s="136" t="s">
        <v>38</v>
      </c>
      <c r="O62" s="768">
        <v>2200</v>
      </c>
      <c r="P62" s="2189"/>
      <c r="R62" s="324"/>
      <c r="S62" s="2185"/>
      <c r="T62" s="620" t="s">
        <v>914</v>
      </c>
      <c r="U62" s="620">
        <v>600</v>
      </c>
      <c r="V62" s="624">
        <v>400</v>
      </c>
      <c r="W62" s="618"/>
      <c r="DS62" s="53"/>
      <c r="DT62" s="53"/>
    </row>
    <row r="63" spans="1:124" ht="15" customHeight="1" x14ac:dyDescent="0.3">
      <c r="E63" s="324"/>
      <c r="F63" s="1003"/>
      <c r="G63" s="1003"/>
      <c r="H63" s="1003"/>
      <c r="J63" s="324"/>
      <c r="N63" s="136" t="s">
        <v>41</v>
      </c>
      <c r="O63" s="768">
        <v>2500</v>
      </c>
      <c r="P63" s="2189"/>
      <c r="R63" s="324"/>
      <c r="S63" s="2185" t="s">
        <v>915</v>
      </c>
      <c r="T63" s="620" t="s">
        <v>916</v>
      </c>
      <c r="U63" s="620">
        <v>1600</v>
      </c>
      <c r="V63" s="624">
        <v>1600</v>
      </c>
      <c r="W63" s="619"/>
      <c r="X63" s="616"/>
      <c r="DS63" s="53"/>
      <c r="DT63" s="53"/>
    </row>
    <row r="64" spans="1:124" x14ac:dyDescent="0.3">
      <c r="E64" s="324"/>
      <c r="F64" s="1003"/>
      <c r="G64" s="1003"/>
      <c r="H64" s="1003"/>
      <c r="J64" s="324"/>
      <c r="N64" s="136" t="s">
        <v>42</v>
      </c>
      <c r="O64" s="768">
        <v>3000</v>
      </c>
      <c r="P64" s="2189"/>
      <c r="R64" s="324"/>
      <c r="S64" s="2185"/>
      <c r="T64" s="620" t="s">
        <v>917</v>
      </c>
      <c r="U64" s="620">
        <v>1600</v>
      </c>
      <c r="V64" s="624">
        <v>1200</v>
      </c>
      <c r="W64" s="618"/>
      <c r="DS64" s="53"/>
      <c r="DT64" s="53"/>
    </row>
    <row r="65" spans="5:124" x14ac:dyDescent="0.3">
      <c r="E65" s="324"/>
      <c r="F65" s="984"/>
      <c r="G65" s="984"/>
      <c r="H65" s="984"/>
      <c r="J65" s="324"/>
      <c r="N65" s="136" t="s">
        <v>51</v>
      </c>
      <c r="O65" s="768">
        <v>3001</v>
      </c>
      <c r="P65" s="2189" t="s">
        <v>229</v>
      </c>
      <c r="R65" s="324"/>
      <c r="S65" s="2185"/>
      <c r="T65" s="620" t="s">
        <v>918</v>
      </c>
      <c r="U65" s="620">
        <v>1600</v>
      </c>
      <c r="V65" s="624">
        <v>1000</v>
      </c>
      <c r="W65" s="618"/>
      <c r="DS65" s="53"/>
      <c r="DT65" s="53"/>
    </row>
    <row r="66" spans="5:124" x14ac:dyDescent="0.3">
      <c r="E66" s="324"/>
      <c r="F66" s="984"/>
      <c r="G66" s="984"/>
      <c r="H66" s="984"/>
      <c r="J66" s="324"/>
      <c r="N66" s="136" t="s">
        <v>43</v>
      </c>
      <c r="O66" s="768">
        <v>3500</v>
      </c>
      <c r="P66" s="2189"/>
      <c r="R66" s="324"/>
      <c r="S66" s="2185"/>
      <c r="T66" s="620" t="s">
        <v>919</v>
      </c>
      <c r="U66" s="620">
        <v>1600</v>
      </c>
      <c r="V66" s="624">
        <v>800</v>
      </c>
      <c r="W66" s="618"/>
      <c r="DS66" s="53"/>
      <c r="DT66" s="53"/>
    </row>
    <row r="67" spans="5:124" ht="27" customHeight="1" x14ac:dyDescent="0.3">
      <c r="E67" s="324"/>
      <c r="F67" s="984"/>
      <c r="G67" s="984"/>
      <c r="H67" s="984"/>
      <c r="J67" s="324"/>
      <c r="N67" s="136" t="s">
        <v>45</v>
      </c>
      <c r="O67" s="768">
        <v>4000</v>
      </c>
      <c r="P67" s="2189"/>
      <c r="R67" s="324"/>
      <c r="S67" s="2185"/>
      <c r="T67" s="620" t="s">
        <v>920</v>
      </c>
      <c r="U67" s="620">
        <v>1600</v>
      </c>
      <c r="V67" s="624">
        <v>1600</v>
      </c>
      <c r="W67" s="618"/>
      <c r="DS67" s="53"/>
      <c r="DT67" s="53"/>
    </row>
    <row r="68" spans="5:124" ht="15" customHeight="1" x14ac:dyDescent="0.3">
      <c r="E68" s="324"/>
      <c r="F68" s="984"/>
      <c r="G68" s="984"/>
      <c r="H68" s="984"/>
      <c r="J68" s="324"/>
      <c r="N68" s="136" t="s">
        <v>46</v>
      </c>
      <c r="O68" s="768">
        <v>4001</v>
      </c>
      <c r="P68" s="2189" t="s">
        <v>230</v>
      </c>
      <c r="R68" s="324"/>
      <c r="S68" s="2185"/>
      <c r="T68" s="620" t="s">
        <v>921</v>
      </c>
      <c r="U68" s="620">
        <v>1600</v>
      </c>
      <c r="V68" s="624">
        <v>1200</v>
      </c>
      <c r="W68" s="618"/>
      <c r="DS68" s="53"/>
      <c r="DT68" s="53"/>
    </row>
    <row r="69" spans="5:124" x14ac:dyDescent="0.3">
      <c r="E69" s="324"/>
      <c r="F69" s="984"/>
      <c r="G69" s="984"/>
      <c r="H69" s="984"/>
      <c r="J69" s="324"/>
      <c r="N69" s="136" t="s">
        <v>1</v>
      </c>
      <c r="O69" s="768">
        <v>4500</v>
      </c>
      <c r="P69" s="2189"/>
      <c r="R69" s="324"/>
      <c r="S69" s="2185"/>
      <c r="T69" s="620" t="s">
        <v>922</v>
      </c>
      <c r="U69" s="620">
        <v>1600</v>
      </c>
      <c r="V69" s="624">
        <v>1000</v>
      </c>
      <c r="W69" s="618"/>
      <c r="DS69" s="53"/>
      <c r="DT69" s="53"/>
    </row>
    <row r="70" spans="5:124" x14ac:dyDescent="0.3">
      <c r="E70" s="324"/>
      <c r="F70" s="984"/>
      <c r="G70" s="984"/>
      <c r="H70" s="984"/>
      <c r="J70" s="324"/>
      <c r="N70" s="136" t="s">
        <v>47</v>
      </c>
      <c r="O70" s="768">
        <v>5000</v>
      </c>
      <c r="P70" s="2189"/>
      <c r="R70" s="324"/>
      <c r="S70" s="2185"/>
      <c r="T70" s="620" t="s">
        <v>923</v>
      </c>
      <c r="U70" s="620">
        <v>1600</v>
      </c>
      <c r="V70" s="624">
        <v>800</v>
      </c>
      <c r="W70" s="619"/>
      <c r="X70" s="616"/>
      <c r="DS70" s="53"/>
      <c r="DT70" s="53"/>
    </row>
    <row r="71" spans="5:124" ht="15" thickBot="1" x14ac:dyDescent="0.35">
      <c r="E71" s="324"/>
      <c r="F71" s="984"/>
      <c r="G71" s="984"/>
      <c r="H71" s="984"/>
      <c r="J71" s="324"/>
      <c r="N71" s="137" t="s">
        <v>49</v>
      </c>
      <c r="O71" s="770">
        <v>6000</v>
      </c>
      <c r="P71" s="2190"/>
      <c r="R71" s="324"/>
      <c r="S71" s="2185" t="s">
        <v>924</v>
      </c>
      <c r="T71" s="620" t="s">
        <v>925</v>
      </c>
      <c r="U71" s="620">
        <v>600</v>
      </c>
      <c r="V71" s="624">
        <v>600</v>
      </c>
      <c r="W71" s="618"/>
      <c r="DS71" s="53"/>
      <c r="DT71" s="53"/>
    </row>
    <row r="72" spans="5:124" ht="108.75" customHeight="1" x14ac:dyDescent="0.3">
      <c r="E72" s="324"/>
      <c r="F72" s="984"/>
      <c r="G72" s="984"/>
      <c r="H72" s="984"/>
      <c r="J72" s="324"/>
      <c r="R72" s="324"/>
      <c r="S72" s="2185"/>
      <c r="T72" s="620" t="s">
        <v>926</v>
      </c>
      <c r="U72" s="620">
        <v>600</v>
      </c>
      <c r="V72" s="624">
        <v>400</v>
      </c>
      <c r="W72" s="618"/>
      <c r="DS72" s="53"/>
      <c r="DT72" s="53"/>
    </row>
    <row r="73" spans="5:124" ht="23.4" x14ac:dyDescent="0.45">
      <c r="E73" s="324"/>
      <c r="F73" s="984"/>
      <c r="G73" s="984"/>
      <c r="H73" s="984"/>
      <c r="J73" s="324"/>
      <c r="K73" s="27" t="s">
        <v>1098</v>
      </c>
      <c r="Q73" s="3"/>
      <c r="R73" s="324"/>
      <c r="S73" s="2185"/>
      <c r="T73" s="620" t="s">
        <v>927</v>
      </c>
      <c r="U73" s="620">
        <v>600</v>
      </c>
      <c r="V73" s="624">
        <v>600</v>
      </c>
      <c r="W73" s="618"/>
      <c r="DS73" s="53"/>
      <c r="DT73" s="53"/>
    </row>
    <row r="74" spans="5:124" ht="15" thickBot="1" x14ac:dyDescent="0.35">
      <c r="E74" s="324"/>
      <c r="F74" s="984"/>
      <c r="G74" s="984"/>
      <c r="H74" s="984"/>
      <c r="J74" s="324"/>
      <c r="Q74" s="95"/>
      <c r="S74" s="2185"/>
      <c r="T74" s="620" t="s">
        <v>928</v>
      </c>
      <c r="U74" s="620">
        <v>600</v>
      </c>
      <c r="V74" s="624">
        <v>400</v>
      </c>
      <c r="W74" s="618"/>
      <c r="DS74" s="53"/>
      <c r="DT74" s="53"/>
    </row>
    <row r="75" spans="5:124" ht="13.95" customHeight="1" x14ac:dyDescent="0.3">
      <c r="E75" s="324"/>
      <c r="F75" s="984"/>
      <c r="G75" s="984"/>
      <c r="H75" s="984"/>
      <c r="J75" s="30"/>
      <c r="K75" s="1819" t="s">
        <v>218</v>
      </c>
      <c r="L75" s="1820"/>
      <c r="M75" s="80"/>
      <c r="N75" s="1819" t="s">
        <v>221</v>
      </c>
      <c r="O75" s="1820"/>
      <c r="P75" s="1820"/>
      <c r="Q75" s="29"/>
      <c r="S75" s="2185" t="s">
        <v>929</v>
      </c>
      <c r="T75" s="620" t="s">
        <v>930</v>
      </c>
      <c r="U75" s="620">
        <v>1600</v>
      </c>
      <c r="V75" s="625">
        <v>1600</v>
      </c>
      <c r="W75" s="618"/>
      <c r="DS75" s="53"/>
      <c r="DT75" s="53"/>
    </row>
    <row r="76" spans="5:124" ht="30.6" customHeight="1" thickBot="1" x14ac:dyDescent="0.35">
      <c r="F76" s="984"/>
      <c r="G76" s="984"/>
      <c r="H76" s="984"/>
      <c r="K76" s="2198" t="s">
        <v>1095</v>
      </c>
      <c r="L76" s="2199"/>
      <c r="N76" s="1816" t="s">
        <v>1096</v>
      </c>
      <c r="O76" s="1817"/>
      <c r="P76" s="1817"/>
      <c r="S76" s="2185"/>
      <c r="T76" s="620" t="s">
        <v>931</v>
      </c>
      <c r="U76" s="620">
        <v>1600</v>
      </c>
      <c r="V76" s="625">
        <v>1200</v>
      </c>
      <c r="W76" s="618"/>
      <c r="DS76" s="53"/>
      <c r="DT76" s="53"/>
    </row>
    <row r="77" spans="5:124" ht="15" thickBot="1" x14ac:dyDescent="0.35">
      <c r="F77" s="984"/>
      <c r="G77" s="984"/>
      <c r="H77" s="984"/>
      <c r="K77" s="755" t="s">
        <v>89</v>
      </c>
      <c r="L77" s="1150" t="s">
        <v>60</v>
      </c>
      <c r="N77" s="783" t="s">
        <v>89</v>
      </c>
      <c r="O77" s="757" t="s">
        <v>1089</v>
      </c>
      <c r="P77" s="752" t="s">
        <v>231</v>
      </c>
      <c r="S77" s="2185"/>
      <c r="T77" s="620" t="s">
        <v>932</v>
      </c>
      <c r="U77" s="620">
        <v>1600</v>
      </c>
      <c r="V77" s="625">
        <v>1000</v>
      </c>
      <c r="W77" s="618"/>
      <c r="DS77" s="53"/>
      <c r="DT77" s="53"/>
    </row>
    <row r="78" spans="5:124" ht="15.75" customHeight="1" x14ac:dyDescent="0.3">
      <c r="F78" s="984"/>
      <c r="G78" s="984"/>
      <c r="H78" s="984"/>
      <c r="K78" s="782" t="s">
        <v>6</v>
      </c>
      <c r="L78" s="1171">
        <v>150</v>
      </c>
      <c r="N78" s="744">
        <v>4</v>
      </c>
      <c r="O78" s="748" t="s">
        <v>1094</v>
      </c>
      <c r="P78" s="749" t="s">
        <v>285</v>
      </c>
      <c r="S78" s="2185"/>
      <c r="T78" s="620" t="s">
        <v>933</v>
      </c>
      <c r="U78" s="620">
        <v>1600</v>
      </c>
      <c r="V78" s="625">
        <v>800</v>
      </c>
      <c r="W78" s="618"/>
      <c r="DS78" s="53"/>
      <c r="DT78" s="53"/>
    </row>
    <row r="79" spans="5:124" x14ac:dyDescent="0.3">
      <c r="F79" s="984"/>
      <c r="G79" s="984"/>
      <c r="H79" s="984"/>
      <c r="K79" s="781" t="s">
        <v>15</v>
      </c>
      <c r="L79" s="1172">
        <v>200</v>
      </c>
      <c r="N79" s="785" t="s">
        <v>6</v>
      </c>
      <c r="O79" s="784">
        <v>300</v>
      </c>
      <c r="P79" s="788" t="s">
        <v>1090</v>
      </c>
      <c r="S79" s="2185"/>
      <c r="T79" s="620" t="s">
        <v>934</v>
      </c>
      <c r="U79" s="620">
        <v>1600</v>
      </c>
      <c r="V79" s="625">
        <v>1600</v>
      </c>
      <c r="W79" s="618"/>
      <c r="DS79" s="53"/>
      <c r="DT79" s="53"/>
    </row>
    <row r="80" spans="5:124" ht="15" customHeight="1" x14ac:dyDescent="0.3">
      <c r="F80" s="984"/>
      <c r="G80" s="984"/>
      <c r="H80" s="984"/>
      <c r="K80" s="781" t="s">
        <v>23</v>
      </c>
      <c r="L80" s="1172">
        <v>225</v>
      </c>
      <c r="N80" s="785" t="s">
        <v>10</v>
      </c>
      <c r="O80" s="784">
        <v>350</v>
      </c>
      <c r="P80" s="788" t="s">
        <v>1090</v>
      </c>
      <c r="S80" s="2185"/>
      <c r="T80" s="620" t="s">
        <v>935</v>
      </c>
      <c r="U80" s="620">
        <v>1600</v>
      </c>
      <c r="V80" s="625">
        <v>1200</v>
      </c>
      <c r="W80" s="618"/>
      <c r="DS80" s="53"/>
      <c r="DT80" s="53"/>
    </row>
    <row r="81" spans="6:124" x14ac:dyDescent="0.3">
      <c r="F81" s="984"/>
      <c r="G81" s="984"/>
      <c r="H81" s="984"/>
      <c r="K81" s="781" t="s">
        <v>29</v>
      </c>
      <c r="L81" s="1172">
        <v>400</v>
      </c>
      <c r="N81" s="785" t="s">
        <v>12</v>
      </c>
      <c r="O81" s="784">
        <v>400</v>
      </c>
      <c r="P81" s="788" t="s">
        <v>1090</v>
      </c>
      <c r="S81" s="2185"/>
      <c r="T81" s="620" t="s">
        <v>936</v>
      </c>
      <c r="U81" s="620">
        <v>1600</v>
      </c>
      <c r="V81" s="625">
        <v>1000</v>
      </c>
      <c r="W81" s="619"/>
      <c r="X81" s="616"/>
      <c r="DS81" s="53"/>
      <c r="DT81" s="53"/>
    </row>
    <row r="82" spans="6:124" x14ac:dyDescent="0.3">
      <c r="F82" s="984"/>
      <c r="G82" s="984"/>
      <c r="H82" s="984"/>
      <c r="K82" s="781" t="s">
        <v>31</v>
      </c>
      <c r="L82" s="1172">
        <v>600</v>
      </c>
      <c r="N82" s="785" t="s">
        <v>17</v>
      </c>
      <c r="O82" s="784">
        <v>450</v>
      </c>
      <c r="P82" s="788" t="s">
        <v>1090</v>
      </c>
      <c r="S82" s="2185"/>
      <c r="T82" s="620" t="s">
        <v>937</v>
      </c>
      <c r="U82" s="620">
        <v>1600</v>
      </c>
      <c r="V82" s="625">
        <v>800</v>
      </c>
      <c r="W82" s="618"/>
      <c r="DS82" s="53"/>
      <c r="DT82" s="53"/>
    </row>
    <row r="83" spans="6:124" ht="15" customHeight="1" x14ac:dyDescent="0.3">
      <c r="F83" s="984"/>
      <c r="G83" s="984"/>
      <c r="H83" s="984"/>
      <c r="K83" s="781" t="s">
        <v>37</v>
      </c>
      <c r="L83" s="1172">
        <v>800</v>
      </c>
      <c r="N83" s="785" t="s">
        <v>15</v>
      </c>
      <c r="O83" s="784">
        <v>500</v>
      </c>
      <c r="P83" s="788" t="s">
        <v>1090</v>
      </c>
      <c r="S83" s="2185" t="s">
        <v>938</v>
      </c>
      <c r="T83" s="620" t="s">
        <v>939</v>
      </c>
      <c r="U83" s="620">
        <v>800</v>
      </c>
      <c r="V83" s="625">
        <v>800</v>
      </c>
      <c r="W83" s="618"/>
      <c r="DS83" s="53"/>
      <c r="DT83" s="53"/>
    </row>
    <row r="84" spans="6:124" x14ac:dyDescent="0.3">
      <c r="F84" s="984"/>
      <c r="G84" s="984"/>
      <c r="H84" s="984"/>
      <c r="N84" s="785" t="s">
        <v>18</v>
      </c>
      <c r="O84" s="784">
        <v>600</v>
      </c>
      <c r="P84" s="788" t="s">
        <v>1090</v>
      </c>
      <c r="S84" s="2185"/>
      <c r="T84" s="620" t="s">
        <v>940</v>
      </c>
      <c r="U84" s="620">
        <v>800</v>
      </c>
      <c r="V84" s="625">
        <v>600</v>
      </c>
      <c r="W84" s="618"/>
      <c r="DS84" s="53"/>
      <c r="DT84" s="53"/>
    </row>
    <row r="85" spans="6:124" ht="27" customHeight="1" x14ac:dyDescent="0.3">
      <c r="F85" s="984"/>
      <c r="G85" s="984"/>
      <c r="H85" s="984"/>
      <c r="N85" s="785" t="s">
        <v>20</v>
      </c>
      <c r="O85" s="784">
        <v>800</v>
      </c>
      <c r="P85" s="788" t="s">
        <v>1091</v>
      </c>
      <c r="S85" s="2185"/>
      <c r="T85" s="620" t="s">
        <v>941</v>
      </c>
      <c r="U85" s="620">
        <v>800</v>
      </c>
      <c r="V85" s="625">
        <v>400</v>
      </c>
      <c r="W85" s="618"/>
      <c r="DS85" s="53"/>
      <c r="DT85" s="53"/>
    </row>
    <row r="86" spans="6:124" ht="108.75" customHeight="1" x14ac:dyDescent="0.3">
      <c r="F86" s="984"/>
      <c r="G86" s="984"/>
      <c r="H86" s="984"/>
      <c r="N86" s="785" t="s">
        <v>23</v>
      </c>
      <c r="O86" s="784">
        <v>1000</v>
      </c>
      <c r="P86" s="788" t="s">
        <v>1091</v>
      </c>
      <c r="S86" s="2185"/>
      <c r="T86" s="620" t="s">
        <v>942</v>
      </c>
      <c r="U86" s="620">
        <v>800</v>
      </c>
      <c r="V86" s="625">
        <v>800</v>
      </c>
      <c r="W86" s="618"/>
      <c r="DS86" s="53"/>
      <c r="DT86" s="53"/>
    </row>
    <row r="87" spans="6:124" x14ac:dyDescent="0.3">
      <c r="F87" s="984"/>
      <c r="G87" s="984"/>
      <c r="H87" s="984"/>
      <c r="N87" s="785" t="s">
        <v>26</v>
      </c>
      <c r="O87" s="784">
        <v>1200</v>
      </c>
      <c r="P87" s="788" t="s">
        <v>1091</v>
      </c>
      <c r="S87" s="2185"/>
      <c r="T87" s="620" t="s">
        <v>943</v>
      </c>
      <c r="U87" s="620">
        <v>800</v>
      </c>
      <c r="V87" s="625">
        <v>600</v>
      </c>
      <c r="W87" s="618"/>
      <c r="DR87" s="53"/>
      <c r="DS87" s="53"/>
    </row>
    <row r="88" spans="6:124" x14ac:dyDescent="0.3">
      <c r="F88" s="984"/>
      <c r="G88" s="984"/>
      <c r="H88" s="984"/>
      <c r="N88" s="785" t="s">
        <v>29</v>
      </c>
      <c r="O88" s="784">
        <v>1600</v>
      </c>
      <c r="P88" s="788" t="s">
        <v>1091</v>
      </c>
      <c r="S88" s="2185"/>
      <c r="T88" s="620" t="s">
        <v>944</v>
      </c>
      <c r="U88" s="620">
        <v>800</v>
      </c>
      <c r="V88" s="625">
        <v>400</v>
      </c>
      <c r="W88" s="619"/>
      <c r="X88" s="616"/>
    </row>
    <row r="89" spans="6:124" x14ac:dyDescent="0.3">
      <c r="F89" s="984"/>
      <c r="G89" s="984"/>
      <c r="H89" s="984"/>
      <c r="N89" s="785" t="s">
        <v>40</v>
      </c>
      <c r="O89" s="784">
        <v>2000</v>
      </c>
      <c r="P89" s="788" t="s">
        <v>1091</v>
      </c>
      <c r="S89" s="2185" t="s">
        <v>945</v>
      </c>
      <c r="T89" s="620" t="s">
        <v>946</v>
      </c>
      <c r="U89" s="620">
        <v>1600</v>
      </c>
      <c r="V89" s="625">
        <v>1600</v>
      </c>
      <c r="W89" s="618"/>
    </row>
    <row r="90" spans="6:124" x14ac:dyDescent="0.3">
      <c r="F90" s="984"/>
      <c r="G90" s="984"/>
      <c r="H90" s="984"/>
      <c r="N90" s="785" t="s">
        <v>31</v>
      </c>
      <c r="O90" s="784">
        <v>2500</v>
      </c>
      <c r="P90" s="788" t="s">
        <v>1092</v>
      </c>
      <c r="S90" s="2185"/>
      <c r="T90" s="620" t="s">
        <v>947</v>
      </c>
      <c r="U90" s="620">
        <v>1600</v>
      </c>
      <c r="V90" s="625">
        <v>1200</v>
      </c>
      <c r="W90" s="618"/>
    </row>
    <row r="91" spans="6:124" x14ac:dyDescent="0.3">
      <c r="F91" s="984"/>
      <c r="G91" s="984"/>
      <c r="H91" s="984"/>
      <c r="N91" s="785" t="s">
        <v>33</v>
      </c>
      <c r="O91" s="784">
        <v>800</v>
      </c>
      <c r="P91" s="788" t="s">
        <v>1093</v>
      </c>
      <c r="S91" s="2185"/>
      <c r="T91" s="620" t="s">
        <v>948</v>
      </c>
      <c r="U91" s="620">
        <v>1600</v>
      </c>
      <c r="V91" s="625">
        <v>1000</v>
      </c>
      <c r="W91" s="618"/>
    </row>
    <row r="92" spans="6:124" ht="108.75" customHeight="1" x14ac:dyDescent="0.3">
      <c r="F92" s="984"/>
      <c r="G92" s="984"/>
      <c r="H92" s="984"/>
      <c r="N92" s="785" t="s">
        <v>38</v>
      </c>
      <c r="O92" s="784">
        <v>1600</v>
      </c>
      <c r="P92" s="788" t="s">
        <v>1093</v>
      </c>
      <c r="S92" s="2185"/>
      <c r="T92" s="620" t="s">
        <v>949</v>
      </c>
      <c r="U92" s="620">
        <v>1600</v>
      </c>
      <c r="V92" s="625">
        <v>1600</v>
      </c>
      <c r="W92" s="618"/>
    </row>
    <row r="93" spans="6:124" ht="15" thickBot="1" x14ac:dyDescent="0.35">
      <c r="F93" s="984"/>
      <c r="G93" s="984"/>
      <c r="H93" s="984"/>
      <c r="N93" s="786" t="s">
        <v>41</v>
      </c>
      <c r="O93" s="787">
        <v>2000</v>
      </c>
      <c r="P93" s="789" t="s">
        <v>1093</v>
      </c>
      <c r="S93" s="2185"/>
      <c r="T93" s="620" t="s">
        <v>950</v>
      </c>
      <c r="U93" s="620">
        <v>1600</v>
      </c>
      <c r="V93" s="625">
        <v>1200</v>
      </c>
      <c r="W93" s="618"/>
    </row>
    <row r="94" spans="6:124" ht="27" customHeight="1" x14ac:dyDescent="0.3">
      <c r="F94" s="984"/>
      <c r="G94" s="984"/>
      <c r="H94" s="984"/>
      <c r="S94" s="2185"/>
      <c r="T94" s="620" t="s">
        <v>951</v>
      </c>
      <c r="U94" s="620">
        <v>1600</v>
      </c>
      <c r="V94" s="625">
        <v>1000</v>
      </c>
      <c r="W94" s="618"/>
    </row>
    <row r="95" spans="6:124" x14ac:dyDescent="0.3">
      <c r="F95" s="984"/>
      <c r="G95" s="984"/>
      <c r="H95" s="984"/>
      <c r="S95" s="2185" t="s">
        <v>952</v>
      </c>
      <c r="T95" s="620" t="s">
        <v>953</v>
      </c>
      <c r="U95" s="620">
        <v>800</v>
      </c>
      <c r="V95" s="625">
        <v>800</v>
      </c>
      <c r="W95" s="618"/>
    </row>
    <row r="96" spans="6:124" x14ac:dyDescent="0.3">
      <c r="F96" s="984"/>
      <c r="G96" s="984"/>
      <c r="H96" s="984"/>
      <c r="S96" s="2185"/>
      <c r="T96" s="620" t="s">
        <v>954</v>
      </c>
      <c r="U96" s="620">
        <v>800</v>
      </c>
      <c r="V96" s="625">
        <v>600</v>
      </c>
      <c r="W96" s="618"/>
    </row>
    <row r="97" spans="6:23" x14ac:dyDescent="0.3">
      <c r="F97" s="984"/>
      <c r="G97" s="984"/>
      <c r="H97" s="984"/>
      <c r="S97" s="2185"/>
      <c r="T97" s="620" t="s">
        <v>955</v>
      </c>
      <c r="U97" s="620">
        <v>800</v>
      </c>
      <c r="V97" s="625">
        <v>400</v>
      </c>
      <c r="W97" s="3"/>
    </row>
    <row r="98" spans="6:23" ht="95.25" customHeight="1" x14ac:dyDescent="0.3">
      <c r="F98" s="984"/>
      <c r="G98" s="984"/>
      <c r="H98" s="984"/>
      <c r="S98" s="2185"/>
      <c r="T98" s="620" t="s">
        <v>956</v>
      </c>
      <c r="U98" s="620">
        <v>800</v>
      </c>
      <c r="V98" s="625">
        <v>800</v>
      </c>
      <c r="W98" s="3"/>
    </row>
    <row r="99" spans="6:23" x14ac:dyDescent="0.3">
      <c r="F99" s="984"/>
      <c r="G99" s="984"/>
      <c r="H99" s="984"/>
      <c r="S99" s="2185"/>
      <c r="T99" s="620" t="s">
        <v>957</v>
      </c>
      <c r="U99" s="620">
        <v>800</v>
      </c>
      <c r="V99" s="625">
        <v>600</v>
      </c>
      <c r="W99" s="3"/>
    </row>
    <row r="100" spans="6:23" x14ac:dyDescent="0.3">
      <c r="F100" s="984"/>
      <c r="G100" s="984"/>
      <c r="H100" s="984"/>
      <c r="S100" s="2185"/>
      <c r="T100" s="620" t="s">
        <v>958</v>
      </c>
      <c r="U100" s="620">
        <v>800</v>
      </c>
      <c r="V100" s="625">
        <v>400</v>
      </c>
      <c r="W100" s="3"/>
    </row>
    <row r="101" spans="6:23" x14ac:dyDescent="0.3">
      <c r="F101" s="984"/>
      <c r="G101" s="984"/>
      <c r="H101" s="984"/>
      <c r="S101" s="2185" t="s">
        <v>959</v>
      </c>
      <c r="T101" s="620" t="s">
        <v>960</v>
      </c>
      <c r="U101" s="620">
        <v>800</v>
      </c>
      <c r="V101" s="625">
        <v>800</v>
      </c>
      <c r="W101" s="3"/>
    </row>
    <row r="102" spans="6:23" x14ac:dyDescent="0.3">
      <c r="F102" s="984"/>
      <c r="G102" s="984"/>
      <c r="H102" s="984"/>
      <c r="S102" s="2185"/>
      <c r="T102" s="620" t="s">
        <v>961</v>
      </c>
      <c r="U102" s="620">
        <v>800</v>
      </c>
      <c r="V102" s="625">
        <v>600</v>
      </c>
      <c r="W102" s="3"/>
    </row>
    <row r="103" spans="6:23" ht="27" customHeight="1" x14ac:dyDescent="0.3">
      <c r="F103" s="984"/>
      <c r="G103" s="984"/>
      <c r="H103" s="984"/>
      <c r="S103" s="2185"/>
      <c r="T103" s="620" t="s">
        <v>962</v>
      </c>
      <c r="U103" s="620">
        <v>800</v>
      </c>
      <c r="V103" s="625">
        <v>400</v>
      </c>
      <c r="W103" s="3"/>
    </row>
    <row r="104" spans="6:23" ht="95.25" customHeight="1" x14ac:dyDescent="0.3">
      <c r="F104" s="984"/>
      <c r="G104" s="984"/>
      <c r="H104" s="984"/>
      <c r="S104" s="2185"/>
      <c r="T104" s="620" t="s">
        <v>963</v>
      </c>
      <c r="U104" s="620">
        <v>800</v>
      </c>
      <c r="V104" s="625">
        <v>800</v>
      </c>
      <c r="W104" s="3"/>
    </row>
    <row r="105" spans="6:23" x14ac:dyDescent="0.3">
      <c r="F105" s="984"/>
      <c r="G105" s="984"/>
      <c r="H105" s="984"/>
      <c r="S105" s="2185"/>
      <c r="T105" s="620" t="s">
        <v>964</v>
      </c>
      <c r="U105" s="620">
        <v>800</v>
      </c>
      <c r="V105" s="625">
        <v>600</v>
      </c>
      <c r="W105" s="3"/>
    </row>
    <row r="106" spans="6:23" x14ac:dyDescent="0.3">
      <c r="F106" s="984"/>
      <c r="G106" s="984"/>
      <c r="H106" s="984"/>
      <c r="S106" s="2185"/>
      <c r="T106" s="620" t="s">
        <v>965</v>
      </c>
      <c r="U106" s="620">
        <v>800</v>
      </c>
      <c r="V106" s="625">
        <v>400</v>
      </c>
      <c r="W106" s="3"/>
    </row>
    <row r="107" spans="6:23" x14ac:dyDescent="0.3">
      <c r="F107" s="984"/>
      <c r="G107" s="984"/>
      <c r="H107" s="984"/>
      <c r="S107" s="2185" t="s">
        <v>966</v>
      </c>
      <c r="T107" s="620" t="s">
        <v>967</v>
      </c>
      <c r="U107" s="620">
        <v>800</v>
      </c>
      <c r="V107" s="625">
        <v>800</v>
      </c>
      <c r="W107" s="3"/>
    </row>
    <row r="108" spans="6:23" x14ac:dyDescent="0.3">
      <c r="F108" s="984"/>
      <c r="G108" s="984"/>
      <c r="H108" s="984"/>
      <c r="S108" s="2185"/>
      <c r="T108" s="620" t="s">
        <v>968</v>
      </c>
      <c r="U108" s="620">
        <v>800</v>
      </c>
      <c r="V108" s="625">
        <v>600</v>
      </c>
      <c r="W108" s="3"/>
    </row>
    <row r="109" spans="6:23" x14ac:dyDescent="0.3">
      <c r="F109" s="984"/>
      <c r="G109" s="984"/>
      <c r="H109" s="984"/>
      <c r="S109" s="2185"/>
      <c r="T109" s="620" t="s">
        <v>969</v>
      </c>
      <c r="U109" s="620">
        <v>800</v>
      </c>
      <c r="V109" s="625">
        <v>400</v>
      </c>
      <c r="W109" s="3"/>
    </row>
    <row r="110" spans="6:23" ht="108.75" customHeight="1" x14ac:dyDescent="0.3">
      <c r="F110" s="984"/>
      <c r="G110" s="984"/>
      <c r="H110" s="984"/>
      <c r="S110" s="2185"/>
      <c r="T110" s="620" t="s">
        <v>970</v>
      </c>
      <c r="U110" s="620">
        <v>800</v>
      </c>
      <c r="V110" s="625">
        <v>800</v>
      </c>
      <c r="W110" s="3"/>
    </row>
    <row r="111" spans="6:23" x14ac:dyDescent="0.3">
      <c r="F111" s="984"/>
      <c r="G111" s="984"/>
      <c r="H111" s="984"/>
      <c r="S111" s="2185"/>
      <c r="T111" s="620" t="s">
        <v>971</v>
      </c>
      <c r="U111" s="620">
        <v>800</v>
      </c>
      <c r="V111" s="625">
        <v>600</v>
      </c>
      <c r="W111" s="3"/>
    </row>
    <row r="112" spans="6:23" ht="27" customHeight="1" x14ac:dyDescent="0.3">
      <c r="F112" s="984"/>
      <c r="G112" s="984"/>
      <c r="H112" s="984"/>
      <c r="S112" s="2185"/>
      <c r="T112" s="620" t="s">
        <v>972</v>
      </c>
      <c r="U112" s="620">
        <v>800</v>
      </c>
      <c r="V112" s="625">
        <v>400</v>
      </c>
      <c r="W112" s="3"/>
    </row>
    <row r="113" spans="6:23" x14ac:dyDescent="0.3">
      <c r="F113" s="984"/>
      <c r="G113" s="984"/>
      <c r="H113" s="984"/>
      <c r="S113" s="2185" t="s">
        <v>973</v>
      </c>
      <c r="T113" s="620" t="s">
        <v>974</v>
      </c>
      <c r="U113" s="620">
        <v>1600</v>
      </c>
      <c r="V113" s="625">
        <v>1600</v>
      </c>
      <c r="W113" s="3"/>
    </row>
    <row r="114" spans="6:23" x14ac:dyDescent="0.3">
      <c r="F114" s="984"/>
      <c r="G114" s="984"/>
      <c r="H114" s="984"/>
      <c r="S114" s="2185"/>
      <c r="T114" s="620" t="s">
        <v>975</v>
      </c>
      <c r="U114" s="620">
        <v>1600</v>
      </c>
      <c r="V114" s="625">
        <v>1200</v>
      </c>
      <c r="W114" s="3"/>
    </row>
    <row r="115" spans="6:23" x14ac:dyDescent="0.3">
      <c r="F115" s="984"/>
      <c r="G115" s="984"/>
      <c r="H115" s="984"/>
      <c r="S115" s="2185"/>
      <c r="T115" s="620" t="s">
        <v>976</v>
      </c>
      <c r="U115" s="620">
        <v>1600</v>
      </c>
      <c r="V115" s="625">
        <v>1000</v>
      </c>
      <c r="W115" s="3"/>
    </row>
    <row r="116" spans="6:23" ht="68.25" customHeight="1" x14ac:dyDescent="0.3">
      <c r="F116" s="984"/>
      <c r="G116" s="984"/>
      <c r="H116" s="984"/>
      <c r="S116" s="2185"/>
      <c r="T116" s="620" t="s">
        <v>977</v>
      </c>
      <c r="U116" s="620">
        <v>1600</v>
      </c>
      <c r="V116" s="625">
        <v>1600</v>
      </c>
      <c r="W116" s="3"/>
    </row>
    <row r="117" spans="6:23" x14ac:dyDescent="0.3">
      <c r="F117" s="984"/>
      <c r="G117" s="984"/>
      <c r="H117" s="984"/>
      <c r="S117" s="2185"/>
      <c r="T117" s="620" t="s">
        <v>978</v>
      </c>
      <c r="U117" s="620">
        <v>1600</v>
      </c>
      <c r="V117" s="625">
        <v>1200</v>
      </c>
      <c r="W117" s="3"/>
    </row>
    <row r="118" spans="6:23" ht="68.25" customHeight="1" x14ac:dyDescent="0.3">
      <c r="F118" s="984"/>
      <c r="G118" s="984"/>
      <c r="H118" s="984"/>
      <c r="S118" s="2185"/>
      <c r="T118" s="620" t="s">
        <v>979</v>
      </c>
      <c r="U118" s="620">
        <v>1600</v>
      </c>
      <c r="V118" s="625">
        <v>1000</v>
      </c>
      <c r="W118" s="3"/>
    </row>
    <row r="119" spans="6:23" x14ac:dyDescent="0.3">
      <c r="F119" s="984"/>
      <c r="G119" s="984"/>
      <c r="H119" s="984"/>
      <c r="S119" s="2185" t="s">
        <v>980</v>
      </c>
      <c r="T119" s="620" t="s">
        <v>981</v>
      </c>
      <c r="U119" s="620">
        <v>600</v>
      </c>
      <c r="V119" s="625">
        <v>600</v>
      </c>
      <c r="W119" s="3"/>
    </row>
    <row r="120" spans="6:23" ht="68.25" customHeight="1" x14ac:dyDescent="0.3">
      <c r="F120" s="984"/>
      <c r="G120" s="984"/>
      <c r="H120" s="984"/>
      <c r="S120" s="2185"/>
      <c r="T120" s="620" t="s">
        <v>982</v>
      </c>
      <c r="U120" s="620">
        <v>600</v>
      </c>
      <c r="V120" s="625">
        <v>600</v>
      </c>
      <c r="W120" s="3"/>
    </row>
    <row r="121" spans="6:23" ht="27" customHeight="1" x14ac:dyDescent="0.3">
      <c r="F121" s="984"/>
      <c r="G121" s="984"/>
      <c r="H121" s="984"/>
      <c r="S121" s="2185" t="s">
        <v>983</v>
      </c>
      <c r="T121" s="620" t="s">
        <v>984</v>
      </c>
      <c r="U121" s="620">
        <v>1600</v>
      </c>
      <c r="V121" s="625">
        <v>1600</v>
      </c>
      <c r="W121" s="3"/>
    </row>
    <row r="122" spans="6:23" ht="81.75" customHeight="1" x14ac:dyDescent="0.3">
      <c r="F122" s="984"/>
      <c r="G122" s="984"/>
      <c r="H122" s="984"/>
      <c r="S122" s="2185"/>
      <c r="T122" s="620" t="s">
        <v>985</v>
      </c>
      <c r="U122" s="620">
        <v>1600</v>
      </c>
      <c r="V122" s="625">
        <v>1600</v>
      </c>
      <c r="W122" s="3"/>
    </row>
    <row r="123" spans="6:23" x14ac:dyDescent="0.3">
      <c r="F123" s="984"/>
      <c r="G123" s="984"/>
      <c r="H123" s="984"/>
      <c r="S123" s="2185" t="s">
        <v>986</v>
      </c>
      <c r="T123" s="620" t="s">
        <v>987</v>
      </c>
      <c r="U123" s="620">
        <v>600</v>
      </c>
      <c r="V123" s="625">
        <v>600</v>
      </c>
      <c r="W123" s="3"/>
    </row>
    <row r="124" spans="6:23" ht="68.25" customHeight="1" x14ac:dyDescent="0.3">
      <c r="F124" s="984"/>
      <c r="G124" s="984"/>
      <c r="H124" s="984"/>
      <c r="S124" s="2185"/>
      <c r="T124" s="620" t="s">
        <v>988</v>
      </c>
      <c r="U124" s="620">
        <v>600</v>
      </c>
      <c r="V124" s="625">
        <v>600</v>
      </c>
      <c r="W124" s="3"/>
    </row>
    <row r="125" spans="6:23" x14ac:dyDescent="0.3">
      <c r="F125" s="984"/>
      <c r="G125" s="984"/>
      <c r="H125" s="984"/>
      <c r="S125" s="2185" t="s">
        <v>989</v>
      </c>
      <c r="T125" s="620" t="s">
        <v>990</v>
      </c>
      <c r="U125" s="620">
        <v>1600</v>
      </c>
      <c r="V125" s="625">
        <v>1600</v>
      </c>
      <c r="W125" s="3"/>
    </row>
    <row r="126" spans="6:23" ht="81.75" customHeight="1" x14ac:dyDescent="0.3">
      <c r="F126" s="984"/>
      <c r="G126" s="984"/>
      <c r="H126" s="984"/>
      <c r="S126" s="2185"/>
      <c r="T126" s="620" t="s">
        <v>991</v>
      </c>
      <c r="U126" s="620">
        <v>1600</v>
      </c>
      <c r="V126" s="625">
        <v>1600</v>
      </c>
      <c r="W126" s="3"/>
    </row>
    <row r="127" spans="6:23" x14ac:dyDescent="0.3">
      <c r="F127" s="984"/>
      <c r="G127" s="984"/>
      <c r="H127" s="984"/>
      <c r="S127" s="2185" t="s">
        <v>992</v>
      </c>
      <c r="T127" s="620" t="s">
        <v>993</v>
      </c>
      <c r="U127" s="620">
        <v>800</v>
      </c>
      <c r="V127" s="625">
        <v>800</v>
      </c>
      <c r="W127" s="3"/>
    </row>
    <row r="128" spans="6:23" ht="27" customHeight="1" x14ac:dyDescent="0.3">
      <c r="F128" s="984"/>
      <c r="G128" s="984"/>
      <c r="H128" s="984"/>
      <c r="S128" s="2185"/>
      <c r="T128" s="620" t="s">
        <v>994</v>
      </c>
      <c r="U128" s="620">
        <v>800</v>
      </c>
      <c r="V128" s="625">
        <v>800</v>
      </c>
      <c r="W128" s="3"/>
    </row>
    <row r="129" spans="6:23" x14ac:dyDescent="0.3">
      <c r="F129" s="984"/>
      <c r="G129" s="984"/>
      <c r="H129" s="984"/>
      <c r="S129" s="2185" t="s">
        <v>995</v>
      </c>
      <c r="T129" s="620" t="s">
        <v>996</v>
      </c>
      <c r="U129" s="620">
        <v>1600</v>
      </c>
      <c r="V129" s="625">
        <v>1600</v>
      </c>
      <c r="W129" s="3"/>
    </row>
    <row r="130" spans="6:23" ht="54.75" customHeight="1" x14ac:dyDescent="0.3">
      <c r="F130" s="984"/>
      <c r="G130" s="984"/>
      <c r="H130" s="984"/>
      <c r="S130" s="2185"/>
      <c r="T130" s="620" t="s">
        <v>997</v>
      </c>
      <c r="U130" s="620">
        <v>1600</v>
      </c>
      <c r="V130" s="625">
        <v>1600</v>
      </c>
      <c r="W130" s="3"/>
    </row>
    <row r="131" spans="6:23" x14ac:dyDescent="0.3">
      <c r="F131" s="984"/>
      <c r="G131" s="984"/>
      <c r="H131" s="984"/>
      <c r="S131" s="2185" t="s">
        <v>998</v>
      </c>
      <c r="T131" s="620" t="s">
        <v>999</v>
      </c>
      <c r="U131" s="620">
        <v>800</v>
      </c>
      <c r="V131" s="625">
        <v>800</v>
      </c>
      <c r="W131" s="3"/>
    </row>
    <row r="132" spans="6:23" ht="68.25" customHeight="1" x14ac:dyDescent="0.3">
      <c r="F132" s="984"/>
      <c r="G132" s="984"/>
      <c r="H132" s="984"/>
      <c r="S132" s="2185"/>
      <c r="T132" s="620" t="s">
        <v>1000</v>
      </c>
      <c r="U132" s="620">
        <v>800</v>
      </c>
      <c r="V132" s="625">
        <v>800</v>
      </c>
      <c r="W132" s="3"/>
    </row>
    <row r="133" spans="6:23" x14ac:dyDescent="0.3">
      <c r="F133" s="984"/>
      <c r="G133" s="984"/>
      <c r="H133" s="984"/>
      <c r="S133" s="2185" t="s">
        <v>1001</v>
      </c>
      <c r="T133" s="620" t="s">
        <v>1002</v>
      </c>
      <c r="U133" s="620">
        <v>800</v>
      </c>
      <c r="V133" s="625">
        <v>800</v>
      </c>
      <c r="W133" s="3"/>
    </row>
    <row r="134" spans="6:23" ht="81.75" customHeight="1" x14ac:dyDescent="0.3">
      <c r="F134" s="984"/>
      <c r="G134" s="984"/>
      <c r="H134" s="984"/>
      <c r="S134" s="2185"/>
      <c r="T134" s="620" t="s">
        <v>1003</v>
      </c>
      <c r="U134" s="620">
        <v>800</v>
      </c>
      <c r="V134" s="625">
        <v>800</v>
      </c>
      <c r="W134" s="3"/>
    </row>
    <row r="135" spans="6:23" x14ac:dyDescent="0.3">
      <c r="F135" s="984"/>
      <c r="G135" s="984"/>
      <c r="H135" s="984"/>
      <c r="S135" s="2185" t="s">
        <v>1004</v>
      </c>
      <c r="T135" s="620" t="s">
        <v>1005</v>
      </c>
      <c r="U135" s="620">
        <v>800</v>
      </c>
      <c r="V135" s="625">
        <v>800</v>
      </c>
      <c r="W135" s="3"/>
    </row>
    <row r="136" spans="6:23" x14ac:dyDescent="0.3">
      <c r="F136" s="984"/>
      <c r="G136" s="984"/>
      <c r="H136" s="984"/>
      <c r="S136" s="2185"/>
      <c r="T136" s="620" t="s">
        <v>1006</v>
      </c>
      <c r="U136" s="620">
        <v>800</v>
      </c>
      <c r="V136" s="625">
        <v>800</v>
      </c>
      <c r="W136" s="3"/>
    </row>
    <row r="137" spans="6:23" ht="27" customHeight="1" x14ac:dyDescent="0.3">
      <c r="F137" s="984"/>
      <c r="G137" s="984"/>
      <c r="H137" s="984"/>
      <c r="S137" s="2185" t="s">
        <v>1007</v>
      </c>
      <c r="T137" s="620" t="s">
        <v>1008</v>
      </c>
      <c r="U137" s="620">
        <v>1600</v>
      </c>
      <c r="V137" s="625">
        <v>1600</v>
      </c>
      <c r="W137" s="3"/>
    </row>
    <row r="138" spans="6:23" ht="15" thickBot="1" x14ac:dyDescent="0.35">
      <c r="F138" s="984"/>
      <c r="G138" s="984"/>
      <c r="H138" s="984"/>
      <c r="S138" s="2207"/>
      <c r="T138" s="626" t="s">
        <v>1009</v>
      </c>
      <c r="U138" s="626">
        <v>1600</v>
      </c>
      <c r="V138" s="627">
        <v>1600</v>
      </c>
      <c r="W138" s="3"/>
    </row>
    <row r="139" spans="6:23" x14ac:dyDescent="0.3">
      <c r="F139" s="984"/>
      <c r="G139" s="984"/>
      <c r="H139" s="984"/>
    </row>
    <row r="140" spans="6:23" x14ac:dyDescent="0.3">
      <c r="F140" s="984"/>
      <c r="G140" s="984"/>
      <c r="H140" s="984"/>
    </row>
    <row r="141" spans="6:23" x14ac:dyDescent="0.3">
      <c r="F141" s="984"/>
      <c r="G141" s="984"/>
      <c r="H141" s="984"/>
    </row>
    <row r="142" spans="6:23" x14ac:dyDescent="0.3">
      <c r="F142" s="984"/>
      <c r="G142" s="984"/>
      <c r="H142" s="984"/>
    </row>
    <row r="143" spans="6:23" x14ac:dyDescent="0.3">
      <c r="F143" s="984"/>
      <c r="G143" s="984"/>
      <c r="H143" s="984"/>
    </row>
    <row r="144" spans="6:23" ht="15.75" customHeight="1" x14ac:dyDescent="0.3">
      <c r="F144" s="984"/>
      <c r="G144" s="984"/>
      <c r="H144" s="984"/>
    </row>
    <row r="145" spans="6:8" x14ac:dyDescent="0.3">
      <c r="F145" s="984"/>
      <c r="G145" s="984"/>
      <c r="H145" s="984"/>
    </row>
    <row r="146" spans="6:8" x14ac:dyDescent="0.3">
      <c r="F146" s="984"/>
      <c r="G146" s="984"/>
      <c r="H146" s="984"/>
    </row>
    <row r="147" spans="6:8" x14ac:dyDescent="0.3">
      <c r="F147" s="984"/>
      <c r="G147" s="984"/>
      <c r="H147" s="984"/>
    </row>
    <row r="148" spans="6:8" ht="15.75" customHeight="1" x14ac:dyDescent="0.3">
      <c r="F148" s="984"/>
      <c r="G148" s="984"/>
      <c r="H148" s="984"/>
    </row>
    <row r="149" spans="6:8" x14ac:dyDescent="0.3">
      <c r="F149" s="984"/>
      <c r="G149" s="984"/>
      <c r="H149" s="984"/>
    </row>
    <row r="150" spans="6:8" x14ac:dyDescent="0.3">
      <c r="F150" s="984"/>
      <c r="G150" s="984"/>
      <c r="H150" s="984"/>
    </row>
    <row r="151" spans="6:8" x14ac:dyDescent="0.3">
      <c r="F151" s="984"/>
      <c r="G151" s="984"/>
      <c r="H151" s="984"/>
    </row>
    <row r="152" spans="6:8" ht="15.75" customHeight="1" x14ac:dyDescent="0.3">
      <c r="F152" s="984"/>
      <c r="G152" s="984"/>
      <c r="H152" s="984"/>
    </row>
    <row r="153" spans="6:8" x14ac:dyDescent="0.3">
      <c r="F153" s="984"/>
      <c r="G153" s="984"/>
      <c r="H153" s="984"/>
    </row>
    <row r="154" spans="6:8" x14ac:dyDescent="0.3">
      <c r="F154" s="984"/>
      <c r="G154" s="984"/>
      <c r="H154" s="984"/>
    </row>
    <row r="155" spans="6:8" x14ac:dyDescent="0.3">
      <c r="F155" s="984"/>
      <c r="G155" s="984"/>
      <c r="H155" s="984"/>
    </row>
    <row r="156" spans="6:8" ht="15.75" customHeight="1" x14ac:dyDescent="0.3">
      <c r="F156" s="984"/>
      <c r="G156" s="984"/>
      <c r="H156" s="984"/>
    </row>
    <row r="157" spans="6:8" x14ac:dyDescent="0.3">
      <c r="F157" s="984"/>
      <c r="G157" s="984"/>
      <c r="H157" s="984"/>
    </row>
    <row r="158" spans="6:8" x14ac:dyDescent="0.3">
      <c r="F158" s="984"/>
      <c r="G158" s="984"/>
      <c r="H158" s="984"/>
    </row>
    <row r="159" spans="6:8" x14ac:dyDescent="0.3">
      <c r="F159" s="984"/>
      <c r="G159" s="984"/>
      <c r="H159" s="984"/>
    </row>
    <row r="160" spans="6:8" ht="15.75" customHeight="1" x14ac:dyDescent="0.3">
      <c r="F160" s="984"/>
      <c r="G160" s="984"/>
      <c r="H160" s="984"/>
    </row>
    <row r="161" spans="6:8" x14ac:dyDescent="0.3">
      <c r="F161" s="984"/>
      <c r="G161" s="984"/>
      <c r="H161" s="984"/>
    </row>
    <row r="162" spans="6:8" x14ac:dyDescent="0.3">
      <c r="F162" s="984"/>
      <c r="G162" s="984"/>
      <c r="H162" s="984"/>
    </row>
    <row r="163" spans="6:8" x14ac:dyDescent="0.3">
      <c r="F163" s="984"/>
      <c r="G163" s="984"/>
      <c r="H163" s="984"/>
    </row>
    <row r="164" spans="6:8" ht="15.75" customHeight="1" x14ac:dyDescent="0.3">
      <c r="F164" s="984"/>
      <c r="G164" s="984"/>
      <c r="H164" s="984"/>
    </row>
    <row r="165" spans="6:8" x14ac:dyDescent="0.3">
      <c r="F165" s="984"/>
      <c r="G165" s="984"/>
      <c r="H165" s="984"/>
    </row>
    <row r="166" spans="6:8" x14ac:dyDescent="0.3">
      <c r="F166" s="984"/>
      <c r="G166" s="984"/>
      <c r="H166" s="984"/>
    </row>
    <row r="167" spans="6:8" x14ac:dyDescent="0.3">
      <c r="F167" s="984"/>
      <c r="G167" s="984"/>
      <c r="H167" s="984"/>
    </row>
    <row r="168" spans="6:8" ht="15.75" customHeight="1" x14ac:dyDescent="0.3">
      <c r="F168" s="984"/>
      <c r="G168" s="984"/>
      <c r="H168" s="984"/>
    </row>
    <row r="169" spans="6:8" x14ac:dyDescent="0.3">
      <c r="F169" s="984"/>
      <c r="G169" s="984"/>
      <c r="H169" s="984"/>
    </row>
    <row r="170" spans="6:8" x14ac:dyDescent="0.3">
      <c r="F170" s="984"/>
      <c r="G170" s="984"/>
      <c r="H170" s="984"/>
    </row>
    <row r="171" spans="6:8" x14ac:dyDescent="0.3">
      <c r="F171" s="984"/>
      <c r="G171" s="984"/>
      <c r="H171" s="984"/>
    </row>
    <row r="172" spans="6:8" ht="15.75" customHeight="1" x14ac:dyDescent="0.3">
      <c r="F172" s="984"/>
      <c r="G172" s="984"/>
      <c r="H172" s="984"/>
    </row>
    <row r="173" spans="6:8" x14ac:dyDescent="0.3">
      <c r="F173" s="984"/>
      <c r="G173" s="984"/>
      <c r="H173" s="984"/>
    </row>
    <row r="174" spans="6:8" x14ac:dyDescent="0.3">
      <c r="F174" s="984"/>
      <c r="G174" s="984"/>
      <c r="H174" s="984"/>
    </row>
    <row r="175" spans="6:8" x14ac:dyDescent="0.3">
      <c r="F175" s="984"/>
      <c r="G175" s="984"/>
      <c r="H175" s="984"/>
    </row>
    <row r="176" spans="6:8" ht="15.75" customHeight="1" x14ac:dyDescent="0.3">
      <c r="F176" s="984"/>
      <c r="G176" s="984"/>
      <c r="H176" s="984"/>
    </row>
    <row r="177" spans="6:8" x14ac:dyDescent="0.3">
      <c r="F177" s="984"/>
      <c r="G177" s="984"/>
      <c r="H177" s="984"/>
    </row>
    <row r="178" spans="6:8" x14ac:dyDescent="0.3">
      <c r="F178" s="984"/>
      <c r="G178" s="984"/>
      <c r="H178" s="984"/>
    </row>
    <row r="179" spans="6:8" x14ac:dyDescent="0.3">
      <c r="F179" s="984"/>
      <c r="G179" s="984"/>
      <c r="H179" s="984"/>
    </row>
    <row r="180" spans="6:8" ht="15.75" customHeight="1" x14ac:dyDescent="0.3">
      <c r="F180" s="984"/>
      <c r="G180" s="984"/>
      <c r="H180" s="984"/>
    </row>
  </sheetData>
  <mergeCells count="139">
    <mergeCell ref="H6:H8"/>
    <mergeCell ref="F5:H5"/>
    <mergeCell ref="F46:H56"/>
    <mergeCell ref="F45:H45"/>
    <mergeCell ref="F7:F8"/>
    <mergeCell ref="G7:G8"/>
    <mergeCell ref="F6:G6"/>
    <mergeCell ref="CE7:CN7"/>
    <mergeCell ref="CE8:CE9"/>
    <mergeCell ref="CF8:CF9"/>
    <mergeCell ref="CH8:CJ8"/>
    <mergeCell ref="CK8:CM8"/>
    <mergeCell ref="CN8:CN9"/>
    <mergeCell ref="BR7:CD7"/>
    <mergeCell ref="BE7:BQ7"/>
    <mergeCell ref="BR8:BR9"/>
    <mergeCell ref="BY8:CA8"/>
    <mergeCell ref="BD8:BD9"/>
    <mergeCell ref="N34:P34"/>
    <mergeCell ref="N33:P33"/>
    <mergeCell ref="V8:X8"/>
    <mergeCell ref="Y8:AA8"/>
    <mergeCell ref="AR7:BD7"/>
    <mergeCell ref="DR5:DR6"/>
    <mergeCell ref="DK7:DK8"/>
    <mergeCell ref="DM7:DM8"/>
    <mergeCell ref="DN7:DN8"/>
    <mergeCell ref="DO7:DO8"/>
    <mergeCell ref="DJ6:DP6"/>
    <mergeCell ref="DD5:DP5"/>
    <mergeCell ref="DJ7:DJ8"/>
    <mergeCell ref="DE9:DI9"/>
    <mergeCell ref="DD6:DI6"/>
    <mergeCell ref="DE7:DI8"/>
    <mergeCell ref="DD7:DD8"/>
    <mergeCell ref="DP7:DP8"/>
    <mergeCell ref="DL7:DL8"/>
    <mergeCell ref="B6:C6"/>
    <mergeCell ref="B5:C5"/>
    <mergeCell ref="C7:C8"/>
    <mergeCell ref="B7:B8"/>
    <mergeCell ref="CB8:CB9"/>
    <mergeCell ref="AE7:AQ7"/>
    <mergeCell ref="BL8:BN8"/>
    <mergeCell ref="CC8:CC9"/>
    <mergeCell ref="CD8:CD9"/>
    <mergeCell ref="AE8:AE9"/>
    <mergeCell ref="T8:T9"/>
    <mergeCell ref="BO8:BO9"/>
    <mergeCell ref="BI8:BK8"/>
    <mergeCell ref="K6:P6"/>
    <mergeCell ref="K5:P5"/>
    <mergeCell ref="K7:K8"/>
    <mergeCell ref="AI8:AK8"/>
    <mergeCell ref="AV8:AX8"/>
    <mergeCell ref="S5:DB5"/>
    <mergeCell ref="S6:DB6"/>
    <mergeCell ref="S7:AD7"/>
    <mergeCell ref="BC8:BC9"/>
    <mergeCell ref="CQ8:CQ9"/>
    <mergeCell ref="AF8:AF9"/>
    <mergeCell ref="S119:S120"/>
    <mergeCell ref="S113:S118"/>
    <mergeCell ref="S107:S112"/>
    <mergeCell ref="S101:S106"/>
    <mergeCell ref="S95:S100"/>
    <mergeCell ref="S89:S94"/>
    <mergeCell ref="S83:S88"/>
    <mergeCell ref="S75:S82"/>
    <mergeCell ref="S71:S74"/>
    <mergeCell ref="S137:S138"/>
    <mergeCell ref="S135:S136"/>
    <mergeCell ref="S133:S134"/>
    <mergeCell ref="S131:S132"/>
    <mergeCell ref="S129:S130"/>
    <mergeCell ref="S127:S128"/>
    <mergeCell ref="S125:S126"/>
    <mergeCell ref="S123:S124"/>
    <mergeCell ref="S121:S122"/>
    <mergeCell ref="CO7:DB7"/>
    <mergeCell ref="CO8:CO9"/>
    <mergeCell ref="CP8:CP9"/>
    <mergeCell ref="K76:L76"/>
    <mergeCell ref="N76:P76"/>
    <mergeCell ref="BS8:BS9"/>
    <mergeCell ref="BV8:BX8"/>
    <mergeCell ref="AR8:AR9"/>
    <mergeCell ref="BE8:BE9"/>
    <mergeCell ref="BF8:BF9"/>
    <mergeCell ref="AY8:BA8"/>
    <mergeCell ref="AO8:AO9"/>
    <mergeCell ref="AP8:AP9"/>
    <mergeCell ref="BB8:BB9"/>
    <mergeCell ref="AB8:AB9"/>
    <mergeCell ref="AL8:AN8"/>
    <mergeCell ref="AQ8:AQ9"/>
    <mergeCell ref="P61:P64"/>
    <mergeCell ref="K33:L33"/>
    <mergeCell ref="K34:L34"/>
    <mergeCell ref="P36:P42"/>
    <mergeCell ref="P43:P47"/>
    <mergeCell ref="AC8:AC9"/>
    <mergeCell ref="AD8:AD9"/>
    <mergeCell ref="K75:L75"/>
    <mergeCell ref="N75:P75"/>
    <mergeCell ref="M7:P7"/>
    <mergeCell ref="S59:S62"/>
    <mergeCell ref="S57:V57"/>
    <mergeCell ref="S63:S70"/>
    <mergeCell ref="P48:P52"/>
    <mergeCell ref="P53:P57"/>
    <mergeCell ref="P68:P71"/>
    <mergeCell ref="S8:S9"/>
    <mergeCell ref="P65:P67"/>
    <mergeCell ref="P58:P60"/>
    <mergeCell ref="CR8:CT8"/>
    <mergeCell ref="CU8:CX8"/>
    <mergeCell ref="CY8:DA8"/>
    <mergeCell ref="AG8:AG9"/>
    <mergeCell ref="AT8:AT9"/>
    <mergeCell ref="BG8:BG9"/>
    <mergeCell ref="BT8:BT9"/>
    <mergeCell ref="AS8:AS9"/>
    <mergeCell ref="BP8:BP9"/>
    <mergeCell ref="BQ8:BQ9"/>
    <mergeCell ref="DE13:DI13"/>
    <mergeCell ref="DE11:DI11"/>
    <mergeCell ref="DE10:DI10"/>
    <mergeCell ref="DE14:DI14"/>
    <mergeCell ref="DE12:DI12"/>
    <mergeCell ref="DD24:DP24"/>
    <mergeCell ref="DD25:DP25"/>
    <mergeCell ref="DD26:DP26"/>
    <mergeCell ref="DD19:DP19"/>
    <mergeCell ref="DE18:DI18"/>
    <mergeCell ref="DE17:DI17"/>
    <mergeCell ref="DE16:DI16"/>
    <mergeCell ref="DE15:DI15"/>
    <mergeCell ref="DD20:DP23"/>
  </mergeCells>
  <hyperlinks>
    <hyperlink ref="A1" location="'DIGITS 1-6 MAIN'!A1" display="Home" xr:uid="{00000000-0004-0000-0D00-000000000000}"/>
    <hyperlink ref="DR5:DR6" location="'DIGITS 7-11 ACC1'!A1" display="Continue…" xr:uid="{00000000-0004-0000-0D00-000001000000}"/>
  </hyperlinks>
  <pageMargins left="0.7" right="0.7" top="0.75" bottom="0.75" header="0.3" footer="0.3"/>
  <pageSetup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9" tint="-0.249977111117893"/>
  </sheetPr>
  <dimension ref="A1:AQ180"/>
  <sheetViews>
    <sheetView zoomScale="85" zoomScaleNormal="85" workbookViewId="0">
      <selection activeCell="W20" sqref="W20"/>
    </sheetView>
  </sheetViews>
  <sheetFormatPr defaultColWidth="9.109375" defaultRowHeight="14.4" x14ac:dyDescent="0.3"/>
  <cols>
    <col min="1" max="1" width="6.33203125" style="1479" customWidth="1"/>
    <col min="2" max="2" width="9.33203125" style="1479" bestFit="1" customWidth="1"/>
    <col min="3" max="3" width="33.44140625" style="1479" customWidth="1"/>
    <col min="4" max="4" width="9.109375" style="1479"/>
    <col min="5" max="5" width="8.6640625" style="1479" customWidth="1"/>
    <col min="6" max="6" width="9.33203125" style="1479" bestFit="1" customWidth="1"/>
    <col min="7" max="7" width="37.6640625" style="1479" bestFit="1" customWidth="1"/>
    <col min="8" max="8" width="24.109375" style="1479" customWidth="1"/>
    <col min="9" max="9" width="9.109375" style="1479"/>
    <col min="10" max="10" width="10.33203125" style="1479" bestFit="1" customWidth="1"/>
    <col min="11" max="11" width="9.5546875" style="1479" customWidth="1"/>
    <col min="12" max="12" width="12.44140625" style="1479" bestFit="1" customWidth="1"/>
    <col min="13" max="13" width="9.88671875" style="1479" bestFit="1" customWidth="1"/>
    <col min="14" max="14" width="20.6640625" style="1479" bestFit="1" customWidth="1"/>
    <col min="15" max="16" width="9.109375" style="1479"/>
    <col min="17" max="36" width="4" style="1479" customWidth="1"/>
    <col min="37" max="37" width="9.109375" style="1479"/>
    <col min="38" max="38" width="30.33203125" style="1479" bestFit="1" customWidth="1"/>
    <col min="39" max="39" width="49.6640625" style="1479" customWidth="1"/>
    <col min="40" max="41" width="9.109375" style="1479"/>
    <col min="42" max="42" width="47.109375" style="1479" bestFit="1" customWidth="1"/>
    <col min="43" max="16384" width="9.109375" style="1479"/>
  </cols>
  <sheetData>
    <row r="1" spans="1:43" ht="15" customHeight="1" x14ac:dyDescent="0.3">
      <c r="A1" s="131" t="s">
        <v>274</v>
      </c>
    </row>
    <row r="3" spans="1:43" ht="23.25" customHeight="1" x14ac:dyDescent="0.45">
      <c r="A3" s="27" t="s">
        <v>186</v>
      </c>
      <c r="AP3" s="53"/>
      <c r="AQ3" s="53"/>
    </row>
    <row r="4" spans="1:43" ht="15.75" customHeight="1" thickBot="1" x14ac:dyDescent="0.35">
      <c r="AP4" s="53"/>
      <c r="AQ4" s="53"/>
    </row>
    <row r="5" spans="1:43" ht="15.75" customHeight="1" thickBot="1" x14ac:dyDescent="0.35">
      <c r="B5" s="1819" t="s">
        <v>95</v>
      </c>
      <c r="C5" s="1821"/>
      <c r="D5" s="80"/>
      <c r="E5" s="82"/>
      <c r="F5" s="1802" t="s">
        <v>96</v>
      </c>
      <c r="G5" s="1803"/>
      <c r="H5" s="1804"/>
      <c r="I5" s="1640"/>
      <c r="J5" s="2244" t="s">
        <v>1639</v>
      </c>
      <c r="K5" s="2245"/>
      <c r="L5" s="2245"/>
      <c r="M5" s="2245"/>
      <c r="N5" s="2246"/>
      <c r="O5" s="1640"/>
      <c r="P5" s="1802" t="s">
        <v>1640</v>
      </c>
      <c r="Q5" s="1803"/>
      <c r="R5" s="1803"/>
      <c r="S5" s="1803"/>
      <c r="T5" s="1803"/>
      <c r="U5" s="1803"/>
      <c r="V5" s="1803"/>
      <c r="W5" s="1803"/>
      <c r="X5" s="1803"/>
      <c r="Y5" s="1803"/>
      <c r="Z5" s="1803"/>
      <c r="AA5" s="1803"/>
      <c r="AB5" s="1803"/>
      <c r="AC5" s="1803"/>
      <c r="AD5" s="1803"/>
      <c r="AE5" s="1803"/>
      <c r="AF5" s="1803"/>
      <c r="AG5" s="1803"/>
      <c r="AH5" s="1803"/>
      <c r="AI5" s="1803"/>
      <c r="AJ5" s="1804"/>
      <c r="AK5" s="1640"/>
      <c r="AL5" s="1819" t="s">
        <v>98</v>
      </c>
      <c r="AM5" s="1820"/>
      <c r="AN5" s="1820"/>
      <c r="AO5" s="1646"/>
      <c r="AP5" s="1808" t="s">
        <v>290</v>
      </c>
    </row>
    <row r="6" spans="1:43" ht="15.75" customHeight="1" thickBot="1" x14ac:dyDescent="0.35">
      <c r="B6" s="1955" t="s">
        <v>137</v>
      </c>
      <c r="C6" s="1927"/>
      <c r="E6" s="323"/>
      <c r="F6" s="2032" t="s">
        <v>138</v>
      </c>
      <c r="G6" s="2034"/>
      <c r="H6" s="1809" t="s">
        <v>1103</v>
      </c>
      <c r="I6" s="1640"/>
      <c r="J6" s="2240" t="s">
        <v>139</v>
      </c>
      <c r="K6" s="2241"/>
      <c r="L6" s="2241"/>
      <c r="M6" s="2242"/>
      <c r="N6" s="2243"/>
      <c r="O6" s="1640"/>
      <c r="P6" s="1863" t="s">
        <v>89</v>
      </c>
      <c r="Q6" s="1802" t="s">
        <v>351</v>
      </c>
      <c r="R6" s="1803"/>
      <c r="S6" s="1803"/>
      <c r="T6" s="1803"/>
      <c r="U6" s="1803"/>
      <c r="V6" s="1803"/>
      <c r="W6" s="1803"/>
      <c r="X6" s="1803"/>
      <c r="Y6" s="1803"/>
      <c r="Z6" s="1804"/>
      <c r="AA6" s="1802" t="s">
        <v>608</v>
      </c>
      <c r="AB6" s="1803"/>
      <c r="AC6" s="1803"/>
      <c r="AD6" s="1803"/>
      <c r="AE6" s="1803"/>
      <c r="AF6" s="1803"/>
      <c r="AG6" s="1803"/>
      <c r="AH6" s="1803"/>
      <c r="AI6" s="1803"/>
      <c r="AJ6" s="1804"/>
      <c r="AK6" s="1640"/>
      <c r="AL6" s="1816" t="s">
        <v>140</v>
      </c>
      <c r="AM6" s="1817"/>
      <c r="AN6" s="1817"/>
      <c r="AO6" s="1640"/>
      <c r="AP6" s="1808"/>
    </row>
    <row r="7" spans="1:43" ht="15" customHeight="1" thickBot="1" x14ac:dyDescent="0.35">
      <c r="B7" s="1809" t="s">
        <v>89</v>
      </c>
      <c r="C7" s="1821" t="s">
        <v>60</v>
      </c>
      <c r="E7" s="324"/>
      <c r="F7" s="2144" t="s">
        <v>89</v>
      </c>
      <c r="G7" s="2056" t="s">
        <v>60</v>
      </c>
      <c r="H7" s="2144"/>
      <c r="I7" s="204"/>
      <c r="J7" s="1863" t="s">
        <v>89</v>
      </c>
      <c r="K7" s="1636"/>
      <c r="L7" s="1786" t="s">
        <v>60</v>
      </c>
      <c r="M7" s="1629" t="s">
        <v>597</v>
      </c>
      <c r="N7" s="1630" t="s">
        <v>608</v>
      </c>
      <c r="O7" s="204"/>
      <c r="P7" s="1849"/>
      <c r="Q7" s="1899" t="s">
        <v>1617</v>
      </c>
      <c r="R7" s="1900"/>
      <c r="S7" s="1900"/>
      <c r="T7" s="1900"/>
      <c r="U7" s="1900"/>
      <c r="V7" s="1900"/>
      <c r="W7" s="1900"/>
      <c r="X7" s="1900"/>
      <c r="Y7" s="1900"/>
      <c r="Z7" s="1901"/>
      <c r="AA7" s="1876" t="s">
        <v>629</v>
      </c>
      <c r="AB7" s="1794"/>
      <c r="AC7" s="1794"/>
      <c r="AD7" s="1794"/>
      <c r="AE7" s="1794"/>
      <c r="AF7" s="1794"/>
      <c r="AG7" s="1794"/>
      <c r="AH7" s="1794"/>
      <c r="AI7" s="1794"/>
      <c r="AJ7" s="1795"/>
      <c r="AK7" s="204"/>
      <c r="AL7" s="1809" t="s">
        <v>89</v>
      </c>
      <c r="AM7" s="1814" t="s">
        <v>60</v>
      </c>
      <c r="AN7" s="159" t="s">
        <v>179</v>
      </c>
      <c r="AO7" s="101"/>
      <c r="AP7" s="1479" t="s">
        <v>1641</v>
      </c>
    </row>
    <row r="8" spans="1:43" ht="15.75" customHeight="1" thickBot="1" x14ac:dyDescent="0.35">
      <c r="B8" s="1810"/>
      <c r="C8" s="1915"/>
      <c r="E8" s="324"/>
      <c r="F8" s="2144"/>
      <c r="G8" s="2056"/>
      <c r="H8" s="1810"/>
      <c r="I8" s="1219"/>
      <c r="J8" s="1849"/>
      <c r="K8" s="1632"/>
      <c r="L8" s="1838"/>
      <c r="M8" s="1631" t="s">
        <v>179</v>
      </c>
      <c r="N8" s="1642" t="s">
        <v>179</v>
      </c>
      <c r="O8" s="1219"/>
      <c r="P8" s="1849"/>
      <c r="Q8" s="1868" t="s">
        <v>121</v>
      </c>
      <c r="R8" s="1776" t="s">
        <v>129</v>
      </c>
      <c r="S8" s="1776" t="s">
        <v>122</v>
      </c>
      <c r="T8" s="1776" t="s">
        <v>123</v>
      </c>
      <c r="U8" s="1776" t="s">
        <v>131</v>
      </c>
      <c r="V8" s="1776" t="s">
        <v>124</v>
      </c>
      <c r="W8" s="1776" t="s">
        <v>125</v>
      </c>
      <c r="X8" s="1776" t="s">
        <v>126</v>
      </c>
      <c r="Y8" s="1776" t="s">
        <v>133</v>
      </c>
      <c r="Z8" s="1799" t="s">
        <v>127</v>
      </c>
      <c r="AA8" s="1868" t="s">
        <v>121</v>
      </c>
      <c r="AB8" s="1776" t="s">
        <v>129</v>
      </c>
      <c r="AC8" s="1776" t="s">
        <v>122</v>
      </c>
      <c r="AD8" s="1776" t="s">
        <v>123</v>
      </c>
      <c r="AE8" s="1776" t="s">
        <v>131</v>
      </c>
      <c r="AF8" s="1776" t="s">
        <v>124</v>
      </c>
      <c r="AG8" s="1776" t="s">
        <v>125</v>
      </c>
      <c r="AH8" s="1776" t="s">
        <v>126</v>
      </c>
      <c r="AI8" s="1776" t="s">
        <v>133</v>
      </c>
      <c r="AJ8" s="1799" t="s">
        <v>127</v>
      </c>
      <c r="AK8" s="1219"/>
      <c r="AL8" s="1810"/>
      <c r="AM8" s="1815"/>
      <c r="AN8" s="1637"/>
      <c r="AO8" s="204"/>
    </row>
    <row r="9" spans="1:43" ht="18" customHeight="1" thickBot="1" x14ac:dyDescent="0.35">
      <c r="B9" s="1662" t="s">
        <v>41</v>
      </c>
      <c r="C9" s="1049" t="s">
        <v>869</v>
      </c>
      <c r="E9" s="324"/>
      <c r="F9" s="1654">
        <v>1</v>
      </c>
      <c r="G9" s="1655" t="s">
        <v>1039</v>
      </c>
      <c r="H9" s="1656" t="s">
        <v>91</v>
      </c>
      <c r="I9" s="1219"/>
      <c r="J9" s="1850"/>
      <c r="K9" s="1633"/>
      <c r="L9" s="1858"/>
      <c r="M9" s="1635" t="s">
        <v>92</v>
      </c>
      <c r="N9" s="1648" t="s">
        <v>92</v>
      </c>
      <c r="O9" s="1219"/>
      <c r="P9" s="1849"/>
      <c r="Q9" s="1869"/>
      <c r="R9" s="1777"/>
      <c r="S9" s="1777"/>
      <c r="T9" s="1777"/>
      <c r="U9" s="1777"/>
      <c r="V9" s="1777"/>
      <c r="W9" s="1777"/>
      <c r="X9" s="1777"/>
      <c r="Y9" s="1777"/>
      <c r="Z9" s="1800"/>
      <c r="AA9" s="1869"/>
      <c r="AB9" s="1777"/>
      <c r="AC9" s="1777"/>
      <c r="AD9" s="1777"/>
      <c r="AE9" s="1777"/>
      <c r="AF9" s="1777"/>
      <c r="AG9" s="1777"/>
      <c r="AH9" s="1777"/>
      <c r="AI9" s="1777"/>
      <c r="AJ9" s="1800"/>
      <c r="AK9" s="1219"/>
      <c r="AL9" s="39">
        <v>1</v>
      </c>
      <c r="AM9" s="124" t="s">
        <v>160</v>
      </c>
      <c r="AN9" s="83" t="s">
        <v>180</v>
      </c>
      <c r="AO9" s="1219"/>
    </row>
    <row r="10" spans="1:43" ht="15" customHeight="1" x14ac:dyDescent="0.3">
      <c r="B10" s="28" t="s">
        <v>173</v>
      </c>
      <c r="C10" s="16"/>
      <c r="E10" s="324"/>
      <c r="F10" s="1654">
        <v>2</v>
      </c>
      <c r="G10" s="1655" t="s">
        <v>188</v>
      </c>
      <c r="H10" s="1657" t="s">
        <v>91</v>
      </c>
      <c r="I10" s="1219"/>
      <c r="J10" s="555">
        <v>4</v>
      </c>
      <c r="K10" s="555"/>
      <c r="L10" s="1628" t="s">
        <v>121</v>
      </c>
      <c r="M10" s="150" t="s">
        <v>180</v>
      </c>
      <c r="N10" s="150" t="s">
        <v>180</v>
      </c>
      <c r="O10" s="1219"/>
      <c r="P10" s="1872"/>
      <c r="Q10" s="1877"/>
      <c r="R10" s="1805"/>
      <c r="S10" s="1805"/>
      <c r="T10" s="1805"/>
      <c r="U10" s="1805"/>
      <c r="V10" s="1805"/>
      <c r="W10" s="1805"/>
      <c r="X10" s="1805"/>
      <c r="Y10" s="1805"/>
      <c r="Z10" s="1801"/>
      <c r="AA10" s="1877"/>
      <c r="AB10" s="1805"/>
      <c r="AC10" s="1805"/>
      <c r="AD10" s="1805"/>
      <c r="AE10" s="1805"/>
      <c r="AF10" s="1805"/>
      <c r="AG10" s="1805"/>
      <c r="AH10" s="1805"/>
      <c r="AI10" s="1805"/>
      <c r="AJ10" s="1801"/>
      <c r="AK10" s="1219"/>
      <c r="AL10" s="1647">
        <v>2</v>
      </c>
      <c r="AM10" s="36" t="s">
        <v>161</v>
      </c>
      <c r="AN10" s="46" t="s">
        <v>180</v>
      </c>
      <c r="AO10" s="1219"/>
    </row>
    <row r="11" spans="1:43" ht="15.75" customHeight="1" thickBot="1" x14ac:dyDescent="0.35">
      <c r="B11" s="18"/>
      <c r="C11" s="1049" t="s">
        <v>870</v>
      </c>
      <c r="E11" s="324"/>
      <c r="F11" s="1654">
        <v>3</v>
      </c>
      <c r="G11" s="1655" t="s">
        <v>1099</v>
      </c>
      <c r="H11" s="1657" t="s">
        <v>91</v>
      </c>
      <c r="I11" s="1219"/>
      <c r="J11" s="114"/>
      <c r="K11" s="114"/>
      <c r="L11" s="1568"/>
      <c r="M11" s="1575"/>
      <c r="N11" s="1575"/>
      <c r="O11" s="1219"/>
      <c r="P11" s="1634" t="s">
        <v>1242</v>
      </c>
      <c r="Q11" s="1054"/>
      <c r="R11" s="1643"/>
      <c r="S11" s="1645"/>
      <c r="T11" s="1645"/>
      <c r="U11" s="1645"/>
      <c r="V11" s="1645"/>
      <c r="W11" s="1645"/>
      <c r="X11" s="1645"/>
      <c r="Y11" s="1645"/>
      <c r="Z11" s="1645"/>
      <c r="AA11" s="1639">
        <v>1</v>
      </c>
      <c r="AB11" s="1638">
        <v>1</v>
      </c>
      <c r="AC11" s="1638">
        <v>1</v>
      </c>
      <c r="AD11" s="1638">
        <v>1</v>
      </c>
      <c r="AE11" s="1638">
        <v>1</v>
      </c>
      <c r="AF11" s="1638">
        <v>1</v>
      </c>
      <c r="AG11" s="1638">
        <v>1</v>
      </c>
      <c r="AH11" s="1638">
        <v>1</v>
      </c>
      <c r="AI11" s="1645"/>
      <c r="AJ11" s="1572"/>
      <c r="AK11" s="1219"/>
      <c r="AL11" s="1647">
        <v>3</v>
      </c>
      <c r="AM11" s="36" t="s">
        <v>162</v>
      </c>
      <c r="AN11" s="46" t="s">
        <v>180</v>
      </c>
      <c r="AO11" s="1219"/>
    </row>
    <row r="12" spans="1:43" ht="15" customHeight="1" x14ac:dyDescent="0.3">
      <c r="E12" s="324"/>
      <c r="F12" s="1654">
        <v>4</v>
      </c>
      <c r="G12" s="1655" t="s">
        <v>1058</v>
      </c>
      <c r="H12" s="1657" t="s">
        <v>91</v>
      </c>
      <c r="I12" s="1219"/>
      <c r="J12" s="114">
        <v>7</v>
      </c>
      <c r="K12" s="114"/>
      <c r="L12" s="1568" t="s">
        <v>129</v>
      </c>
      <c r="M12" s="1568" t="s">
        <v>180</v>
      </c>
      <c r="N12" s="1568" t="s">
        <v>180</v>
      </c>
      <c r="O12" s="1219"/>
      <c r="P12" s="1634" t="s">
        <v>42</v>
      </c>
      <c r="Q12" s="1639">
        <v>1</v>
      </c>
      <c r="R12" s="1638">
        <v>1</v>
      </c>
      <c r="S12" s="1638">
        <v>1</v>
      </c>
      <c r="T12" s="1638">
        <v>1</v>
      </c>
      <c r="U12" s="1638">
        <v>1</v>
      </c>
      <c r="V12" s="1638">
        <v>1</v>
      </c>
      <c r="W12" s="1638">
        <v>1</v>
      </c>
      <c r="X12" s="1638">
        <v>1</v>
      </c>
      <c r="Y12" s="1645"/>
      <c r="Z12" s="1645"/>
      <c r="AA12" s="1054"/>
      <c r="AB12" s="1645"/>
      <c r="AC12" s="1645"/>
      <c r="AD12" s="1645"/>
      <c r="AE12" s="1645"/>
      <c r="AF12" s="1645"/>
      <c r="AG12" s="1645"/>
      <c r="AH12" s="1645"/>
      <c r="AI12" s="1645"/>
      <c r="AJ12" s="1572"/>
      <c r="AK12" s="1219"/>
      <c r="AL12" s="1647">
        <v>4</v>
      </c>
      <c r="AM12" s="36" t="s">
        <v>163</v>
      </c>
      <c r="AN12" s="46" t="s">
        <v>180</v>
      </c>
      <c r="AO12" s="1219"/>
    </row>
    <row r="13" spans="1:43" ht="15" customHeight="1" x14ac:dyDescent="0.3">
      <c r="E13" s="324"/>
      <c r="F13" s="1654">
        <v>5</v>
      </c>
      <c r="G13" s="1655" t="s">
        <v>1292</v>
      </c>
      <c r="H13" s="1657" t="s">
        <v>91</v>
      </c>
      <c r="I13" s="1219"/>
      <c r="J13" s="114">
        <v>8</v>
      </c>
      <c r="K13" s="114"/>
      <c r="L13" s="1568" t="s">
        <v>122</v>
      </c>
      <c r="M13" s="1568" t="s">
        <v>180</v>
      </c>
      <c r="N13" s="1568" t="s">
        <v>180</v>
      </c>
      <c r="O13" s="1219"/>
      <c r="P13" s="1634" t="s">
        <v>12</v>
      </c>
      <c r="Q13" s="1054"/>
      <c r="R13" s="1643"/>
      <c r="S13" s="1645"/>
      <c r="T13" s="1645"/>
      <c r="U13" s="1645"/>
      <c r="V13" s="1645"/>
      <c r="W13" s="1638">
        <v>2</v>
      </c>
      <c r="X13" s="1638">
        <v>2</v>
      </c>
      <c r="Y13" s="1638">
        <v>2</v>
      </c>
      <c r="Z13" s="1638">
        <v>2</v>
      </c>
      <c r="AA13" s="1054"/>
      <c r="AB13" s="1645"/>
      <c r="AC13" s="1645"/>
      <c r="AD13" s="1645"/>
      <c r="AE13" s="1645"/>
      <c r="AF13" s="1645"/>
      <c r="AG13" s="1638">
        <v>2</v>
      </c>
      <c r="AH13" s="1638">
        <v>2</v>
      </c>
      <c r="AI13" s="1638">
        <v>2</v>
      </c>
      <c r="AJ13" s="1644">
        <v>2</v>
      </c>
      <c r="AK13" s="1219"/>
      <c r="AL13" s="1647">
        <v>5</v>
      </c>
      <c r="AM13" s="36" t="s">
        <v>164</v>
      </c>
      <c r="AN13" s="46" t="s">
        <v>180</v>
      </c>
      <c r="AO13" s="1219"/>
    </row>
    <row r="14" spans="1:43" ht="15" customHeight="1" x14ac:dyDescent="0.3">
      <c r="E14" s="324"/>
      <c r="F14" s="1654">
        <v>6</v>
      </c>
      <c r="G14" s="1655" t="s">
        <v>1293</v>
      </c>
      <c r="H14" s="1657" t="s">
        <v>91</v>
      </c>
      <c r="I14" s="1219"/>
      <c r="J14" s="114">
        <v>10</v>
      </c>
      <c r="K14" s="114"/>
      <c r="L14" s="1568" t="s">
        <v>123</v>
      </c>
      <c r="M14" s="1568" t="s">
        <v>180</v>
      </c>
      <c r="N14" s="1568" t="s">
        <v>180</v>
      </c>
      <c r="O14" s="1219"/>
      <c r="P14" s="1634" t="s">
        <v>29</v>
      </c>
      <c r="Q14" s="1054"/>
      <c r="R14" s="1643"/>
      <c r="S14" s="1645"/>
      <c r="T14" s="1645"/>
      <c r="U14" s="1645"/>
      <c r="V14" s="1645"/>
      <c r="W14" s="1645"/>
      <c r="X14" s="1645"/>
      <c r="Y14" s="1645"/>
      <c r="Z14" s="1645"/>
      <c r="AA14" s="1054"/>
      <c r="AB14" s="1645"/>
      <c r="AC14" s="1645"/>
      <c r="AD14" s="1645"/>
      <c r="AE14" s="1645"/>
      <c r="AF14" s="1645"/>
      <c r="AG14" s="1645"/>
      <c r="AH14" s="1645"/>
      <c r="AI14" s="1645"/>
      <c r="AJ14" s="1572"/>
      <c r="AK14" s="1219"/>
      <c r="AL14" s="1647">
        <v>6</v>
      </c>
      <c r="AM14" s="36" t="s">
        <v>165</v>
      </c>
      <c r="AN14" s="46" t="s">
        <v>180</v>
      </c>
      <c r="AO14" s="1219"/>
    </row>
    <row r="15" spans="1:43" ht="15" customHeight="1" x14ac:dyDescent="0.3">
      <c r="E15" s="324"/>
      <c r="F15" s="1658">
        <v>7</v>
      </c>
      <c r="G15" s="1659" t="s">
        <v>715</v>
      </c>
      <c r="H15" s="1657" t="s">
        <v>91</v>
      </c>
      <c r="I15" s="1219"/>
      <c r="J15" s="114"/>
      <c r="K15" s="114"/>
      <c r="L15" s="1568"/>
      <c r="M15" s="1575"/>
      <c r="N15" s="1575"/>
      <c r="O15" s="1219"/>
      <c r="P15" s="1634" t="s">
        <v>18</v>
      </c>
      <c r="Q15" s="1054"/>
      <c r="R15" s="1643"/>
      <c r="S15" s="1645"/>
      <c r="T15" s="1645"/>
      <c r="U15" s="1645"/>
      <c r="V15" s="1645"/>
      <c r="W15" s="1645"/>
      <c r="X15" s="1645"/>
      <c r="Y15" s="1645"/>
      <c r="Z15" s="1645"/>
      <c r="AA15" s="1054"/>
      <c r="AB15" s="1645"/>
      <c r="AC15" s="1645"/>
      <c r="AD15" s="1645"/>
      <c r="AE15" s="1645"/>
      <c r="AF15" s="1645"/>
      <c r="AG15" s="1645"/>
      <c r="AH15" s="1645"/>
      <c r="AI15" s="1645"/>
      <c r="AJ15" s="1572"/>
      <c r="AK15" s="1219"/>
      <c r="AL15" s="1647">
        <v>7</v>
      </c>
      <c r="AM15" s="1664"/>
      <c r="AN15" s="1665"/>
      <c r="AO15" s="8"/>
    </row>
    <row r="16" spans="1:43" ht="15" customHeight="1" x14ac:dyDescent="0.3">
      <c r="E16" s="324"/>
      <c r="F16" s="1658">
        <v>8</v>
      </c>
      <c r="G16" s="1659" t="s">
        <v>716</v>
      </c>
      <c r="H16" s="1657" t="s">
        <v>91</v>
      </c>
      <c r="I16" s="1219"/>
      <c r="J16" s="114">
        <v>13</v>
      </c>
      <c r="K16" s="114"/>
      <c r="L16" s="1568" t="s">
        <v>131</v>
      </c>
      <c r="M16" s="1568" t="s">
        <v>180</v>
      </c>
      <c r="N16" s="1568" t="s">
        <v>180</v>
      </c>
      <c r="O16" s="1219"/>
      <c r="P16" s="1634" t="s">
        <v>33</v>
      </c>
      <c r="Q16" s="1639">
        <v>1</v>
      </c>
      <c r="R16" s="1638">
        <v>1</v>
      </c>
      <c r="S16" s="1638">
        <v>1</v>
      </c>
      <c r="T16" s="1638">
        <v>1</v>
      </c>
      <c r="U16" s="1638">
        <v>1</v>
      </c>
      <c r="V16" s="1638">
        <v>1</v>
      </c>
      <c r="W16" s="1638">
        <v>1</v>
      </c>
      <c r="X16" s="1638">
        <v>1</v>
      </c>
      <c r="Y16" s="1645"/>
      <c r="Z16" s="1645"/>
      <c r="AA16" s="1054"/>
      <c r="AB16" s="1645"/>
      <c r="AC16" s="1645"/>
      <c r="AD16" s="1645"/>
      <c r="AE16" s="1645"/>
      <c r="AF16" s="1645"/>
      <c r="AG16" s="1645"/>
      <c r="AH16" s="1645"/>
      <c r="AI16" s="1645"/>
      <c r="AJ16" s="1572"/>
      <c r="AK16" s="1219"/>
      <c r="AL16" s="1647">
        <v>8</v>
      </c>
      <c r="AM16" s="1664"/>
      <c r="AN16" s="1665"/>
      <c r="AO16" s="8"/>
    </row>
    <row r="17" spans="5:43" ht="15" customHeight="1" x14ac:dyDescent="0.3">
      <c r="E17" s="324"/>
      <c r="F17" s="1658">
        <v>9</v>
      </c>
      <c r="G17" s="1659" t="s">
        <v>1082</v>
      </c>
      <c r="H17" s="1657" t="s">
        <v>91</v>
      </c>
      <c r="I17" s="1219"/>
      <c r="J17" s="114">
        <v>16</v>
      </c>
      <c r="K17" s="114"/>
      <c r="L17" s="1568" t="s">
        <v>124</v>
      </c>
      <c r="M17" s="1568" t="s">
        <v>180</v>
      </c>
      <c r="N17" s="1568" t="s">
        <v>180</v>
      </c>
      <c r="O17" s="1219"/>
      <c r="P17" s="1634" t="s">
        <v>17</v>
      </c>
      <c r="Q17" s="1054"/>
      <c r="R17" s="1643"/>
      <c r="S17" s="1645"/>
      <c r="T17" s="1645"/>
      <c r="U17" s="1645"/>
      <c r="V17" s="1645"/>
      <c r="W17" s="1638">
        <v>2</v>
      </c>
      <c r="X17" s="1638">
        <v>2</v>
      </c>
      <c r="Y17" s="1638">
        <v>2</v>
      </c>
      <c r="Z17" s="1638">
        <v>2</v>
      </c>
      <c r="AA17" s="1054"/>
      <c r="AB17" s="1645"/>
      <c r="AC17" s="1645"/>
      <c r="AD17" s="1645"/>
      <c r="AE17" s="1645"/>
      <c r="AF17" s="1645"/>
      <c r="AG17" s="1645"/>
      <c r="AH17" s="1645"/>
      <c r="AI17" s="1645"/>
      <c r="AJ17" s="1572"/>
      <c r="AK17" s="1219"/>
      <c r="AL17" s="1647">
        <v>9</v>
      </c>
      <c r="AM17" s="1664"/>
      <c r="AN17" s="1665"/>
      <c r="AO17" s="8"/>
    </row>
    <row r="18" spans="5:43" ht="15.75" customHeight="1" x14ac:dyDescent="0.3">
      <c r="E18" s="324"/>
      <c r="F18" s="1658">
        <v>0</v>
      </c>
      <c r="G18" s="1660" t="s">
        <v>903</v>
      </c>
      <c r="H18" s="1657" t="s">
        <v>1104</v>
      </c>
      <c r="I18" s="1219"/>
      <c r="J18" s="114">
        <v>20</v>
      </c>
      <c r="K18" s="114"/>
      <c r="L18" s="1568" t="s">
        <v>125</v>
      </c>
      <c r="M18" s="1568" t="s">
        <v>180</v>
      </c>
      <c r="N18" s="1568" t="s">
        <v>180</v>
      </c>
      <c r="O18" s="1219"/>
      <c r="P18" s="1634" t="s">
        <v>23</v>
      </c>
      <c r="Q18" s="1054"/>
      <c r="R18" s="1643"/>
      <c r="S18" s="1645"/>
      <c r="T18" s="1645"/>
      <c r="U18" s="1645"/>
      <c r="V18" s="1645"/>
      <c r="W18" s="1645"/>
      <c r="X18" s="1645"/>
      <c r="Y18" s="1645"/>
      <c r="Z18" s="1645"/>
      <c r="AA18" s="1054"/>
      <c r="AB18" s="1645"/>
      <c r="AC18" s="1645"/>
      <c r="AD18" s="1645"/>
      <c r="AE18" s="1645"/>
      <c r="AF18" s="1645"/>
      <c r="AG18" s="1645"/>
      <c r="AH18" s="1645"/>
      <c r="AI18" s="1645"/>
      <c r="AJ18" s="1572"/>
      <c r="AK18" s="1219"/>
      <c r="AL18" s="1647">
        <v>0</v>
      </c>
      <c r="AM18" s="1664"/>
      <c r="AN18" s="1665"/>
      <c r="AO18" s="8"/>
    </row>
    <row r="19" spans="5:43" ht="15" customHeight="1" x14ac:dyDescent="0.3">
      <c r="E19" s="324"/>
      <c r="F19" s="1658" t="s">
        <v>6</v>
      </c>
      <c r="G19" s="1659" t="s">
        <v>193</v>
      </c>
      <c r="H19" s="1661"/>
      <c r="I19" s="1219"/>
      <c r="J19" s="114">
        <v>25</v>
      </c>
      <c r="K19" s="114"/>
      <c r="L19" s="1568" t="s">
        <v>126</v>
      </c>
      <c r="M19" s="1568" t="s">
        <v>180</v>
      </c>
      <c r="N19" s="1568" t="s">
        <v>180</v>
      </c>
      <c r="O19" s="1219"/>
      <c r="P19" s="1634" t="s">
        <v>37</v>
      </c>
      <c r="Q19" s="1054"/>
      <c r="R19" s="1643"/>
      <c r="S19" s="1645"/>
      <c r="T19" s="1645"/>
      <c r="U19" s="1645"/>
      <c r="V19" s="1645"/>
      <c r="W19" s="1645"/>
      <c r="X19" s="1645"/>
      <c r="Y19" s="1645"/>
      <c r="Z19" s="1645"/>
      <c r="AA19" s="1054"/>
      <c r="AB19" s="1645"/>
      <c r="AC19" s="1645"/>
      <c r="AD19" s="1645"/>
      <c r="AE19" s="1645"/>
      <c r="AF19" s="1645"/>
      <c r="AG19" s="1645"/>
      <c r="AH19" s="1645"/>
      <c r="AI19" s="1645"/>
      <c r="AJ19" s="1572"/>
      <c r="AK19" s="1219"/>
      <c r="AL19" s="1647" t="s">
        <v>6</v>
      </c>
      <c r="AM19" s="1666" t="s">
        <v>796</v>
      </c>
      <c r="AN19" s="1665"/>
      <c r="AO19" s="8"/>
    </row>
    <row r="20" spans="5:43" ht="15" customHeight="1" x14ac:dyDescent="0.3">
      <c r="E20" s="324"/>
      <c r="F20" s="1658" t="s">
        <v>10</v>
      </c>
      <c r="G20" s="1659" t="s">
        <v>193</v>
      </c>
      <c r="H20" s="1661"/>
      <c r="I20" s="1219"/>
      <c r="J20" s="114"/>
      <c r="K20" s="114"/>
      <c r="L20" s="1568"/>
      <c r="M20" s="1575"/>
      <c r="N20" s="1575"/>
      <c r="O20" s="1219"/>
      <c r="P20" s="1634" t="s">
        <v>15</v>
      </c>
      <c r="Q20" s="1054"/>
      <c r="R20" s="1643"/>
      <c r="S20" s="1645"/>
      <c r="T20" s="1645"/>
      <c r="U20" s="1645"/>
      <c r="V20" s="1645"/>
      <c r="W20" s="1645"/>
      <c r="X20" s="1645"/>
      <c r="Y20" s="1645"/>
      <c r="Z20" s="1645"/>
      <c r="AA20" s="1054"/>
      <c r="AB20" s="1645"/>
      <c r="AC20" s="1645"/>
      <c r="AD20" s="1645"/>
      <c r="AE20" s="1645"/>
      <c r="AF20" s="1645"/>
      <c r="AG20" s="1645"/>
      <c r="AH20" s="1645"/>
      <c r="AI20" s="1645"/>
      <c r="AJ20" s="1572"/>
      <c r="AK20" s="1219"/>
      <c r="AL20" s="1647" t="s">
        <v>10</v>
      </c>
      <c r="AM20" s="1666" t="s">
        <v>797</v>
      </c>
      <c r="AN20" s="1665"/>
      <c r="AO20" s="8"/>
    </row>
    <row r="21" spans="5:43" ht="16.2" x14ac:dyDescent="0.3">
      <c r="E21" s="324"/>
      <c r="F21" s="1658" t="s">
        <v>12</v>
      </c>
      <c r="G21" s="1659" t="s">
        <v>193</v>
      </c>
      <c r="H21" s="1661"/>
      <c r="I21" s="1219"/>
      <c r="J21" s="114">
        <v>32</v>
      </c>
      <c r="K21" s="114"/>
      <c r="L21" s="1568" t="s">
        <v>133</v>
      </c>
      <c r="M21" s="1568" t="s">
        <v>180</v>
      </c>
      <c r="N21" s="1568" t="s">
        <v>180</v>
      </c>
      <c r="O21" s="1219"/>
      <c r="P21" s="1634" t="s">
        <v>31</v>
      </c>
      <c r="Q21" s="1054"/>
      <c r="R21" s="1643"/>
      <c r="S21" s="1645"/>
      <c r="T21" s="1645"/>
      <c r="U21" s="1645"/>
      <c r="V21" s="1645"/>
      <c r="W21" s="1645"/>
      <c r="X21" s="1645"/>
      <c r="Y21" s="1645"/>
      <c r="Z21" s="1645"/>
      <c r="AA21" s="1054"/>
      <c r="AB21" s="1645"/>
      <c r="AC21" s="1645"/>
      <c r="AD21" s="1645"/>
      <c r="AE21" s="1645"/>
      <c r="AF21" s="1645"/>
      <c r="AG21" s="1645"/>
      <c r="AH21" s="1645"/>
      <c r="AI21" s="1645"/>
      <c r="AJ21" s="1572"/>
      <c r="AK21" s="1219"/>
      <c r="AL21" s="1647" t="s">
        <v>12</v>
      </c>
      <c r="AM21" s="1666" t="s">
        <v>798</v>
      </c>
      <c r="AN21" s="1665"/>
      <c r="AO21" s="8"/>
    </row>
    <row r="22" spans="5:43" x14ac:dyDescent="0.3">
      <c r="E22" s="324"/>
      <c r="F22" s="1658" t="s">
        <v>17</v>
      </c>
      <c r="G22" s="1659" t="s">
        <v>194</v>
      </c>
      <c r="H22" s="1661"/>
      <c r="I22" s="1219"/>
      <c r="J22" s="114">
        <v>40</v>
      </c>
      <c r="K22" s="114"/>
      <c r="L22" s="1568" t="s">
        <v>127</v>
      </c>
      <c r="M22" s="1568" t="s">
        <v>180</v>
      </c>
      <c r="N22" s="1568" t="s">
        <v>180</v>
      </c>
      <c r="O22" s="1219"/>
      <c r="P22" s="1634" t="s">
        <v>10</v>
      </c>
      <c r="Q22" s="1054"/>
      <c r="R22" s="1643"/>
      <c r="S22" s="1645"/>
      <c r="T22" s="1645"/>
      <c r="U22" s="1645"/>
      <c r="V22" s="1645"/>
      <c r="W22" s="1645"/>
      <c r="X22" s="1645"/>
      <c r="Y22" s="1645"/>
      <c r="Z22" s="1645"/>
      <c r="AA22" s="1054"/>
      <c r="AB22" s="1645"/>
      <c r="AC22" s="1645"/>
      <c r="AD22" s="1645"/>
      <c r="AE22" s="1645"/>
      <c r="AF22" s="1645"/>
      <c r="AG22" s="1645"/>
      <c r="AH22" s="1645"/>
      <c r="AI22" s="1645"/>
      <c r="AJ22" s="1572"/>
      <c r="AK22" s="1219"/>
      <c r="AL22" s="1647" t="s">
        <v>17</v>
      </c>
      <c r="AM22" s="1666" t="s">
        <v>166</v>
      </c>
      <c r="AN22" s="1665"/>
      <c r="AO22" s="8"/>
    </row>
    <row r="23" spans="5:43" x14ac:dyDescent="0.3">
      <c r="E23" s="324"/>
      <c r="F23" s="1658" t="s">
        <v>15</v>
      </c>
      <c r="G23" s="1659" t="s">
        <v>195</v>
      </c>
      <c r="H23" s="1661"/>
      <c r="I23" s="1219"/>
      <c r="J23" s="114"/>
      <c r="K23" s="114"/>
      <c r="L23" s="1568"/>
      <c r="M23" s="1575"/>
      <c r="N23" s="1575"/>
      <c r="O23" s="1219"/>
      <c r="P23" s="1634" t="s">
        <v>20</v>
      </c>
      <c r="Q23" s="1054"/>
      <c r="R23" s="1643"/>
      <c r="S23" s="1645"/>
      <c r="T23" s="1645"/>
      <c r="U23" s="1645"/>
      <c r="V23" s="1645"/>
      <c r="W23" s="1645"/>
      <c r="X23" s="1645"/>
      <c r="Y23" s="1645"/>
      <c r="Z23" s="1645"/>
      <c r="AA23" s="1054"/>
      <c r="AB23" s="1645"/>
      <c r="AC23" s="1645"/>
      <c r="AD23" s="1645"/>
      <c r="AE23" s="1645"/>
      <c r="AF23" s="1645"/>
      <c r="AG23" s="1645"/>
      <c r="AH23" s="1645"/>
      <c r="AI23" s="1645"/>
      <c r="AJ23" s="1572"/>
      <c r="AK23" s="1219"/>
      <c r="AL23" s="1647" t="s">
        <v>15</v>
      </c>
      <c r="AM23" s="1664"/>
      <c r="AN23" s="1665"/>
      <c r="AO23" s="8"/>
    </row>
    <row r="24" spans="5:43" x14ac:dyDescent="0.3">
      <c r="E24" s="324"/>
      <c r="F24" s="1658" t="s">
        <v>18</v>
      </c>
      <c r="G24" s="1659" t="s">
        <v>195</v>
      </c>
      <c r="H24" s="1661"/>
      <c r="I24" s="1219"/>
      <c r="J24" s="1219"/>
      <c r="K24" s="1219"/>
      <c r="L24" s="1219"/>
      <c r="M24" s="1219"/>
      <c r="N24" s="1219"/>
      <c r="O24" s="1219"/>
      <c r="P24" s="1634" t="s">
        <v>40</v>
      </c>
      <c r="Q24" s="1054"/>
      <c r="R24" s="1643"/>
      <c r="S24" s="1645"/>
      <c r="T24" s="1645"/>
      <c r="U24" s="1645"/>
      <c r="V24" s="1645"/>
      <c r="W24" s="1645"/>
      <c r="X24" s="1645"/>
      <c r="Y24" s="1645"/>
      <c r="Z24" s="1645"/>
      <c r="AA24" s="1054"/>
      <c r="AB24" s="1645"/>
      <c r="AC24" s="1645"/>
      <c r="AD24" s="1645"/>
      <c r="AE24" s="1645"/>
      <c r="AF24" s="1645"/>
      <c r="AG24" s="1645"/>
      <c r="AH24" s="1645"/>
      <c r="AI24" s="1645"/>
      <c r="AJ24" s="1572"/>
      <c r="AK24" s="1219"/>
      <c r="AL24" s="1647" t="s">
        <v>18</v>
      </c>
      <c r="AM24" s="1666" t="s">
        <v>169</v>
      </c>
      <c r="AN24" s="1665"/>
      <c r="AO24" s="8"/>
    </row>
    <row r="25" spans="5:43" x14ac:dyDescent="0.3">
      <c r="E25" s="324"/>
      <c r="F25" s="1006" t="s">
        <v>20</v>
      </c>
      <c r="G25" s="1020" t="s">
        <v>1642</v>
      </c>
      <c r="H25" s="1020" t="s">
        <v>92</v>
      </c>
      <c r="I25" s="1219"/>
      <c r="J25" s="1219"/>
      <c r="K25" s="1219"/>
      <c r="L25" s="1219"/>
      <c r="M25" s="1219"/>
      <c r="N25" s="1219"/>
      <c r="O25" s="1219"/>
      <c r="P25" s="1641" t="s">
        <v>43</v>
      </c>
      <c r="Q25" s="276"/>
      <c r="R25" s="281"/>
      <c r="S25" s="988"/>
      <c r="T25" s="988"/>
      <c r="U25" s="988"/>
      <c r="V25" s="988"/>
      <c r="W25" s="988"/>
      <c r="X25" s="988"/>
      <c r="Y25" s="988"/>
      <c r="Z25" s="988"/>
      <c r="AA25" s="276"/>
      <c r="AB25" s="988"/>
      <c r="AC25" s="988"/>
      <c r="AD25" s="988"/>
      <c r="AE25" s="988"/>
      <c r="AF25" s="988"/>
      <c r="AG25" s="988"/>
      <c r="AH25" s="988"/>
      <c r="AI25" s="988"/>
      <c r="AJ25" s="989"/>
      <c r="AK25" s="1219"/>
      <c r="AL25" s="1647" t="s">
        <v>20</v>
      </c>
      <c r="AM25" s="1664"/>
      <c r="AN25" s="1665"/>
      <c r="AO25" s="8"/>
      <c r="AP25" s="53"/>
      <c r="AQ25" s="53"/>
    </row>
    <row r="26" spans="5:43" ht="16.2" x14ac:dyDescent="0.3">
      <c r="E26" s="324"/>
      <c r="F26" s="1658" t="s">
        <v>23</v>
      </c>
      <c r="G26" s="1659" t="s">
        <v>1294</v>
      </c>
      <c r="H26" s="1661" t="s">
        <v>91</v>
      </c>
      <c r="I26" s="1219"/>
      <c r="J26" s="1219"/>
      <c r="K26" s="1219"/>
      <c r="L26" s="1219"/>
      <c r="M26" s="1219"/>
      <c r="N26" s="1219"/>
      <c r="O26" s="1219"/>
      <c r="P26" s="1641" t="s">
        <v>45</v>
      </c>
      <c r="Q26" s="276"/>
      <c r="R26" s="281"/>
      <c r="S26" s="988"/>
      <c r="T26" s="988"/>
      <c r="U26" s="988"/>
      <c r="V26" s="988"/>
      <c r="W26" s="988"/>
      <c r="X26" s="988"/>
      <c r="Y26" s="988"/>
      <c r="Z26" s="988"/>
      <c r="AA26" s="276"/>
      <c r="AB26" s="988"/>
      <c r="AC26" s="988"/>
      <c r="AD26" s="988"/>
      <c r="AE26" s="988"/>
      <c r="AF26" s="988"/>
      <c r="AG26" s="988"/>
      <c r="AH26" s="988"/>
      <c r="AI26" s="988"/>
      <c r="AJ26" s="989"/>
      <c r="AK26" s="1219"/>
      <c r="AL26" s="1647" t="s">
        <v>23</v>
      </c>
      <c r="AM26" s="1664"/>
      <c r="AN26" s="1665"/>
      <c r="AO26" s="8"/>
      <c r="AP26" s="53"/>
      <c r="AQ26" s="53"/>
    </row>
    <row r="27" spans="5:43" ht="15" customHeight="1" x14ac:dyDescent="0.3">
      <c r="E27" s="324"/>
      <c r="F27" s="1006" t="s">
        <v>93</v>
      </c>
      <c r="G27" s="1020" t="s">
        <v>1643</v>
      </c>
      <c r="H27" s="1020" t="s">
        <v>92</v>
      </c>
      <c r="I27" s="1219"/>
      <c r="J27" s="1219"/>
      <c r="K27" s="1219"/>
      <c r="L27" s="1219"/>
      <c r="M27" s="1219"/>
      <c r="N27" s="1219"/>
      <c r="O27" s="1219"/>
      <c r="P27" s="1634" t="s">
        <v>46</v>
      </c>
      <c r="Q27" s="276"/>
      <c r="R27" s="281"/>
      <c r="S27" s="988"/>
      <c r="T27" s="988"/>
      <c r="U27" s="988"/>
      <c r="V27" s="988"/>
      <c r="W27" s="988"/>
      <c r="X27" s="988"/>
      <c r="Y27" s="988"/>
      <c r="Z27" s="988"/>
      <c r="AA27" s="276"/>
      <c r="AB27" s="988"/>
      <c r="AC27" s="988"/>
      <c r="AD27" s="988"/>
      <c r="AE27" s="988"/>
      <c r="AF27" s="988"/>
      <c r="AG27" s="988"/>
      <c r="AH27" s="988"/>
      <c r="AI27" s="988"/>
      <c r="AJ27" s="989"/>
      <c r="AK27" s="1219"/>
      <c r="AL27" s="1647" t="s">
        <v>93</v>
      </c>
      <c r="AM27" s="1664"/>
      <c r="AN27" s="1665"/>
      <c r="AO27" s="8"/>
      <c r="AP27" s="53"/>
      <c r="AQ27" s="53"/>
    </row>
    <row r="28" spans="5:43" ht="15.75" customHeight="1" thickBot="1" x14ac:dyDescent="0.35">
      <c r="E28" s="324"/>
      <c r="F28" s="1006" t="s">
        <v>26</v>
      </c>
      <c r="G28" s="1020" t="s">
        <v>1644</v>
      </c>
      <c r="H28" s="1020" t="s">
        <v>92</v>
      </c>
      <c r="I28" s="1219"/>
      <c r="J28" s="1219"/>
      <c r="K28" s="1219"/>
      <c r="L28" s="1219"/>
      <c r="M28" s="1219"/>
      <c r="N28" s="1219"/>
      <c r="O28" s="1219"/>
      <c r="P28" s="1620" t="s">
        <v>1634</v>
      </c>
      <c r="Q28" s="1055"/>
      <c r="R28" s="188"/>
      <c r="S28" s="383"/>
      <c r="T28" s="383"/>
      <c r="U28" s="383"/>
      <c r="V28" s="383"/>
      <c r="W28" s="383"/>
      <c r="X28" s="383"/>
      <c r="Y28" s="383"/>
      <c r="Z28" s="383"/>
      <c r="AA28" s="1055"/>
      <c r="AB28" s="383"/>
      <c r="AC28" s="383"/>
      <c r="AD28" s="383"/>
      <c r="AE28" s="383"/>
      <c r="AF28" s="383"/>
      <c r="AG28" s="383"/>
      <c r="AH28" s="383"/>
      <c r="AI28" s="383"/>
      <c r="AJ28" s="1052"/>
      <c r="AK28" s="1219"/>
      <c r="AL28" s="1647" t="s">
        <v>26</v>
      </c>
      <c r="AM28" s="1664"/>
      <c r="AN28" s="1665"/>
      <c r="AO28" s="8"/>
      <c r="AP28" s="53"/>
      <c r="AQ28" s="53"/>
    </row>
    <row r="29" spans="5:43" ht="15" customHeight="1" x14ac:dyDescent="0.3">
      <c r="E29" s="324"/>
      <c r="F29" s="1005" t="s">
        <v>29</v>
      </c>
      <c r="G29" s="1015" t="s">
        <v>197</v>
      </c>
      <c r="H29" s="1661"/>
      <c r="I29" s="1219"/>
      <c r="J29" s="1219"/>
      <c r="K29" s="1219"/>
      <c r="L29" s="1219"/>
      <c r="M29" s="1219"/>
      <c r="N29" s="1219"/>
      <c r="O29" s="1219"/>
      <c r="P29" s="1219"/>
      <c r="Q29" s="1219"/>
      <c r="R29" s="1219"/>
      <c r="S29" s="1219"/>
      <c r="T29" s="1219"/>
      <c r="U29" s="1219"/>
      <c r="V29" s="1219"/>
      <c r="W29" s="1219"/>
      <c r="X29" s="1219"/>
      <c r="Y29" s="1219"/>
      <c r="Z29" s="1219"/>
      <c r="AA29" s="1219"/>
      <c r="AB29" s="1219"/>
      <c r="AC29" s="1219"/>
      <c r="AD29" s="1219"/>
      <c r="AE29" s="1219"/>
      <c r="AF29" s="1219"/>
      <c r="AG29" s="1219"/>
      <c r="AH29" s="1219"/>
      <c r="AI29" s="1219"/>
      <c r="AJ29" s="1219"/>
      <c r="AK29" s="1219"/>
      <c r="AL29" s="1647" t="s">
        <v>29</v>
      </c>
      <c r="AM29" s="1664"/>
      <c r="AN29" s="1665"/>
      <c r="AO29" s="8"/>
      <c r="AP29" s="53"/>
      <c r="AQ29" s="53"/>
    </row>
    <row r="30" spans="5:43" ht="15" customHeight="1" x14ac:dyDescent="0.3">
      <c r="E30" s="324"/>
      <c r="F30" s="1005" t="s">
        <v>40</v>
      </c>
      <c r="G30" s="1015" t="s">
        <v>197</v>
      </c>
      <c r="H30" s="1019"/>
      <c r="I30" s="1219"/>
      <c r="J30" s="1219"/>
      <c r="K30" s="1219"/>
      <c r="L30" s="1219"/>
      <c r="M30" s="1219"/>
      <c r="N30" s="1219"/>
      <c r="O30" s="1219"/>
      <c r="P30" s="1219"/>
      <c r="Q30" s="1219"/>
      <c r="R30" s="1219"/>
      <c r="S30" s="1219"/>
      <c r="T30" s="1219"/>
      <c r="U30" s="1219"/>
      <c r="V30" s="1219"/>
      <c r="W30" s="1219"/>
      <c r="X30" s="1219"/>
      <c r="Y30" s="1219"/>
      <c r="Z30" s="1219"/>
      <c r="AA30" s="1219"/>
      <c r="AB30" s="1219"/>
      <c r="AC30" s="1219"/>
      <c r="AD30" s="1219"/>
      <c r="AE30" s="1219"/>
      <c r="AF30" s="1219"/>
      <c r="AG30" s="1219"/>
      <c r="AH30" s="1219"/>
      <c r="AI30" s="1219"/>
      <c r="AJ30" s="1219"/>
      <c r="AK30" s="1219"/>
      <c r="AL30" s="1647" t="s">
        <v>40</v>
      </c>
      <c r="AM30" s="1666" t="s">
        <v>167</v>
      </c>
      <c r="AN30" s="1665"/>
      <c r="AO30" s="8"/>
      <c r="AP30" s="53"/>
      <c r="AQ30" s="53"/>
    </row>
    <row r="31" spans="5:43" ht="23.25" customHeight="1" x14ac:dyDescent="0.3">
      <c r="E31" s="324"/>
      <c r="F31" s="1005" t="s">
        <v>31</v>
      </c>
      <c r="G31" s="1015" t="s">
        <v>198</v>
      </c>
      <c r="H31" s="1019"/>
      <c r="I31" s="1219"/>
      <c r="J31" s="1219"/>
      <c r="K31" s="1219"/>
      <c r="L31" s="1219"/>
      <c r="M31" s="1219"/>
      <c r="N31" s="1219"/>
      <c r="O31" s="1219"/>
      <c r="P31" s="1219"/>
      <c r="Q31" s="1219"/>
      <c r="R31" s="1219"/>
      <c r="S31" s="1219"/>
      <c r="T31" s="1219"/>
      <c r="U31" s="1219"/>
      <c r="V31" s="1219"/>
      <c r="W31" s="1219"/>
      <c r="X31" s="1219"/>
      <c r="Y31" s="1219"/>
      <c r="Z31" s="1219"/>
      <c r="AA31" s="1219"/>
      <c r="AB31" s="1219"/>
      <c r="AC31" s="1219"/>
      <c r="AD31" s="1219"/>
      <c r="AE31" s="1219"/>
      <c r="AF31" s="1219"/>
      <c r="AG31" s="1219"/>
      <c r="AH31" s="1219"/>
      <c r="AI31" s="1219"/>
      <c r="AJ31" s="1219"/>
      <c r="AK31" s="1219"/>
      <c r="AL31" s="1647" t="s">
        <v>31</v>
      </c>
      <c r="AM31" s="1664"/>
      <c r="AN31" s="1665"/>
      <c r="AO31" s="8"/>
      <c r="AP31" s="53"/>
      <c r="AQ31" s="53"/>
    </row>
    <row r="32" spans="5:43" ht="15.75" customHeight="1" x14ac:dyDescent="0.3">
      <c r="E32" s="324"/>
      <c r="F32" s="1005" t="s">
        <v>33</v>
      </c>
      <c r="G32" s="1015" t="s">
        <v>199</v>
      </c>
      <c r="H32" s="1019"/>
      <c r="AL32" s="1647" t="s">
        <v>33</v>
      </c>
      <c r="AM32" s="1664"/>
      <c r="AN32" s="1665"/>
      <c r="AO32" s="8"/>
      <c r="AP32" s="53"/>
      <c r="AQ32" s="53"/>
    </row>
    <row r="33" spans="5:43" ht="15" customHeight="1" x14ac:dyDescent="0.3">
      <c r="E33" s="324"/>
      <c r="F33" s="1005" t="s">
        <v>94</v>
      </c>
      <c r="G33" s="1015" t="s">
        <v>199</v>
      </c>
      <c r="H33" s="1019"/>
      <c r="AL33" s="1647" t="s">
        <v>94</v>
      </c>
      <c r="AM33" s="1664"/>
      <c r="AN33" s="1665"/>
      <c r="AO33" s="8"/>
      <c r="AP33" s="53"/>
      <c r="AQ33" s="53"/>
    </row>
    <row r="34" spans="5:43" ht="15.75" customHeight="1" x14ac:dyDescent="0.3">
      <c r="E34" s="324"/>
      <c r="F34" s="1005" t="s">
        <v>37</v>
      </c>
      <c r="G34" s="1015" t="s">
        <v>199</v>
      </c>
      <c r="H34" s="1019"/>
      <c r="AL34" s="1647" t="s">
        <v>37</v>
      </c>
      <c r="AM34" s="1664"/>
      <c r="AN34" s="1665"/>
      <c r="AO34" s="8"/>
      <c r="AP34" s="53"/>
      <c r="AQ34" s="53"/>
    </row>
    <row r="35" spans="5:43" ht="15.75" customHeight="1" x14ac:dyDescent="0.3">
      <c r="E35" s="324"/>
      <c r="F35" s="1005" t="s">
        <v>38</v>
      </c>
      <c r="G35" s="1015" t="s">
        <v>200</v>
      </c>
      <c r="H35" s="1019"/>
      <c r="AL35" s="1647" t="s">
        <v>38</v>
      </c>
      <c r="AM35" s="1664"/>
      <c r="AN35" s="1665"/>
      <c r="AO35" s="8"/>
      <c r="AP35" s="53"/>
      <c r="AQ35" s="53"/>
    </row>
    <row r="36" spans="5:43" x14ac:dyDescent="0.3">
      <c r="E36" s="324"/>
      <c r="F36" s="1658" t="s">
        <v>41</v>
      </c>
      <c r="G36" s="1659" t="s">
        <v>1059</v>
      </c>
      <c r="H36" s="1661" t="s">
        <v>92</v>
      </c>
      <c r="AL36" s="1647" t="s">
        <v>41</v>
      </c>
      <c r="AM36" s="1666" t="s">
        <v>168</v>
      </c>
      <c r="AN36" s="1665"/>
      <c r="AO36" s="8"/>
      <c r="AP36" s="53"/>
      <c r="AQ36" s="53"/>
    </row>
    <row r="37" spans="5:43" ht="16.2" x14ac:dyDescent="0.3">
      <c r="E37" s="324"/>
      <c r="F37" s="1005" t="s">
        <v>42</v>
      </c>
      <c r="G37" s="1015" t="s">
        <v>201</v>
      </c>
      <c r="H37" s="1019"/>
      <c r="AL37" s="1647" t="s">
        <v>42</v>
      </c>
      <c r="AM37" s="1666" t="s">
        <v>799</v>
      </c>
      <c r="AN37" s="1665"/>
      <c r="AO37" s="8"/>
      <c r="AP37" s="53"/>
      <c r="AQ37" s="53"/>
    </row>
    <row r="38" spans="5:43" x14ac:dyDescent="0.3">
      <c r="E38" s="324"/>
      <c r="F38" s="1005" t="s">
        <v>51</v>
      </c>
      <c r="G38" s="1015" t="s">
        <v>201</v>
      </c>
      <c r="H38" s="1019"/>
      <c r="AL38" s="1647" t="s">
        <v>51</v>
      </c>
      <c r="AM38" s="1664"/>
      <c r="AN38" s="1665"/>
      <c r="AO38" s="8"/>
      <c r="AP38" s="53"/>
      <c r="AQ38" s="53"/>
    </row>
    <row r="39" spans="5:43" x14ac:dyDescent="0.3">
      <c r="E39" s="324"/>
      <c r="F39" s="1005" t="s">
        <v>43</v>
      </c>
      <c r="G39" s="1015" t="s">
        <v>202</v>
      </c>
      <c r="H39" s="1019"/>
      <c r="AL39" s="1647" t="s">
        <v>43</v>
      </c>
      <c r="AM39" s="1664"/>
      <c r="AN39" s="1665"/>
      <c r="AO39" s="8"/>
      <c r="AP39" s="53"/>
      <c r="AQ39" s="53"/>
    </row>
    <row r="40" spans="5:43" x14ac:dyDescent="0.3">
      <c r="E40" s="324"/>
      <c r="F40" s="1005" t="s">
        <v>45</v>
      </c>
      <c r="G40" s="1015" t="s">
        <v>202</v>
      </c>
      <c r="H40" s="1019"/>
      <c r="AL40" s="1647" t="s">
        <v>45</v>
      </c>
      <c r="AM40" s="1666" t="s">
        <v>568</v>
      </c>
      <c r="AN40" s="1665"/>
      <c r="AO40" s="8"/>
      <c r="AP40" s="53"/>
      <c r="AQ40" s="53"/>
    </row>
    <row r="41" spans="5:43" x14ac:dyDescent="0.3">
      <c r="E41" s="324"/>
      <c r="F41" s="1005" t="s">
        <v>46</v>
      </c>
      <c r="G41" s="1015" t="s">
        <v>202</v>
      </c>
      <c r="H41" s="1019"/>
      <c r="AL41" s="1647" t="s">
        <v>46</v>
      </c>
      <c r="AM41" s="1666" t="s">
        <v>567</v>
      </c>
      <c r="AN41" s="1665"/>
      <c r="AO41" s="8"/>
      <c r="AP41" s="53"/>
      <c r="AQ41" s="53"/>
    </row>
    <row r="42" spans="5:43" x14ac:dyDescent="0.3">
      <c r="E42" s="324"/>
      <c r="F42" s="1005" t="s">
        <v>1</v>
      </c>
      <c r="G42" s="1015" t="s">
        <v>203</v>
      </c>
      <c r="H42" s="1019"/>
      <c r="AL42" s="1647" t="s">
        <v>1</v>
      </c>
      <c r="AM42" s="1666" t="s">
        <v>170</v>
      </c>
      <c r="AN42" s="1665"/>
      <c r="AO42" s="8"/>
      <c r="AP42" s="53"/>
      <c r="AQ42" s="53"/>
    </row>
    <row r="43" spans="5:43" ht="15" customHeight="1" x14ac:dyDescent="0.3">
      <c r="E43" s="324"/>
      <c r="F43" s="1005" t="s">
        <v>47</v>
      </c>
      <c r="G43" s="1015" t="s">
        <v>203</v>
      </c>
      <c r="H43" s="1019"/>
      <c r="AL43" s="1647" t="s">
        <v>47</v>
      </c>
      <c r="AM43" s="1666" t="s">
        <v>171</v>
      </c>
      <c r="AN43" s="1665"/>
      <c r="AO43" s="8"/>
      <c r="AP43" s="53"/>
      <c r="AQ43" s="53"/>
    </row>
    <row r="44" spans="5:43" ht="15" thickBot="1" x14ac:dyDescent="0.35">
      <c r="E44" s="324"/>
      <c r="F44" s="1012" t="s">
        <v>49</v>
      </c>
      <c r="G44" s="1016" t="s">
        <v>203</v>
      </c>
      <c r="H44" s="1021"/>
      <c r="AL44" s="615" t="s">
        <v>49</v>
      </c>
      <c r="AM44" s="1667" t="s">
        <v>172</v>
      </c>
      <c r="AN44" s="1668"/>
      <c r="AO44" s="8"/>
      <c r="AP44" s="53"/>
      <c r="AQ44" s="53"/>
    </row>
    <row r="45" spans="5:43" x14ac:dyDescent="0.3">
      <c r="E45" s="324"/>
      <c r="F45" s="2233" t="s">
        <v>173</v>
      </c>
      <c r="G45" s="2234"/>
      <c r="H45" s="2235"/>
      <c r="AL45" s="28" t="s">
        <v>174</v>
      </c>
      <c r="AM45" s="59"/>
      <c r="AN45" s="16"/>
      <c r="AO45" s="8"/>
      <c r="AP45" s="53"/>
      <c r="AQ45" s="53"/>
    </row>
    <row r="46" spans="5:43" ht="30.75" customHeight="1" x14ac:dyDescent="0.3">
      <c r="E46" s="324"/>
      <c r="F46" s="2227" t="s">
        <v>1102</v>
      </c>
      <c r="G46" s="2228"/>
      <c r="H46" s="2229"/>
      <c r="AL46" s="1000"/>
      <c r="AM46" s="1663"/>
      <c r="AN46" s="1001"/>
      <c r="AO46" s="1107"/>
      <c r="AP46" s="53"/>
      <c r="AQ46" s="53"/>
    </row>
    <row r="47" spans="5:43" ht="15" thickBot="1" x14ac:dyDescent="0.35">
      <c r="E47" s="324"/>
      <c r="F47" s="2227"/>
      <c r="G47" s="2228"/>
      <c r="H47" s="2229"/>
      <c r="AL47" s="18"/>
      <c r="AM47" s="1779"/>
      <c r="AN47" s="1780"/>
      <c r="AO47" s="1627"/>
    </row>
    <row r="48" spans="5:43" x14ac:dyDescent="0.3">
      <c r="E48" s="324"/>
      <c r="F48" s="2227"/>
      <c r="G48" s="2228"/>
      <c r="H48" s="2229"/>
      <c r="AL48" s="53"/>
      <c r="AM48" s="53"/>
    </row>
    <row r="49" spans="1:41" s="53" customFormat="1" x14ac:dyDescent="0.3">
      <c r="A49" s="1479"/>
      <c r="B49" s="1479"/>
      <c r="C49" s="1479"/>
      <c r="D49" s="1479"/>
      <c r="E49" s="324"/>
      <c r="F49" s="2227"/>
      <c r="G49" s="2228"/>
      <c r="H49" s="2229"/>
      <c r="I49" s="1479"/>
      <c r="J49" s="1479"/>
      <c r="K49" s="1479"/>
      <c r="L49" s="1479"/>
      <c r="M49" s="1479"/>
      <c r="N49" s="1479"/>
      <c r="O49" s="1479"/>
      <c r="P49" s="1479"/>
      <c r="Q49" s="1479"/>
      <c r="R49" s="1479"/>
      <c r="S49" s="1479"/>
      <c r="T49" s="1479"/>
      <c r="U49" s="1479"/>
      <c r="V49" s="1479"/>
      <c r="W49" s="1479"/>
      <c r="X49" s="1479"/>
      <c r="Y49" s="1479"/>
      <c r="Z49" s="1479"/>
      <c r="AA49" s="1479"/>
      <c r="AB49" s="1479"/>
      <c r="AC49" s="1479"/>
      <c r="AD49" s="1479"/>
      <c r="AE49" s="1479"/>
      <c r="AF49" s="1479"/>
      <c r="AG49" s="1479"/>
      <c r="AH49" s="1479"/>
      <c r="AI49" s="1479"/>
      <c r="AJ49" s="1479"/>
      <c r="AK49" s="1479"/>
      <c r="AM49" s="1479"/>
      <c r="AN49" s="1479"/>
      <c r="AO49" s="1479"/>
    </row>
    <row r="50" spans="1:41" x14ac:dyDescent="0.3">
      <c r="E50" s="324"/>
      <c r="F50" s="2227"/>
      <c r="G50" s="2228"/>
      <c r="H50" s="2229"/>
      <c r="AL50" s="53"/>
      <c r="AM50" s="53"/>
      <c r="AN50" s="53"/>
      <c r="AO50" s="53"/>
    </row>
    <row r="51" spans="1:41" ht="15" customHeight="1" x14ac:dyDescent="0.3">
      <c r="E51" s="324"/>
      <c r="F51" s="2227"/>
      <c r="G51" s="2228"/>
      <c r="H51" s="2229"/>
      <c r="AL51" s="53"/>
    </row>
    <row r="52" spans="1:41" x14ac:dyDescent="0.3">
      <c r="E52" s="324"/>
      <c r="F52" s="2227"/>
      <c r="G52" s="2228"/>
      <c r="H52" s="2229"/>
      <c r="AL52" s="53"/>
    </row>
    <row r="53" spans="1:41" ht="15.75" customHeight="1" x14ac:dyDescent="0.3">
      <c r="E53" s="324"/>
      <c r="F53" s="2227"/>
      <c r="G53" s="2228"/>
      <c r="H53" s="2229"/>
      <c r="AL53" s="53"/>
    </row>
    <row r="54" spans="1:41" x14ac:dyDescent="0.3">
      <c r="E54" s="324"/>
      <c r="F54" s="2227"/>
      <c r="G54" s="2228"/>
      <c r="H54" s="2229"/>
      <c r="AL54" s="53"/>
    </row>
    <row r="55" spans="1:41" x14ac:dyDescent="0.3">
      <c r="E55" s="324"/>
      <c r="F55" s="2227"/>
      <c r="G55" s="2228"/>
      <c r="H55" s="2229"/>
      <c r="AL55" s="53"/>
    </row>
    <row r="56" spans="1:41" ht="95.25" customHeight="1" thickBot="1" x14ac:dyDescent="0.35">
      <c r="E56" s="324"/>
      <c r="F56" s="2230"/>
      <c r="G56" s="2231"/>
      <c r="H56" s="2232"/>
      <c r="AL56" s="53"/>
    </row>
    <row r="57" spans="1:41" x14ac:dyDescent="0.3">
      <c r="E57" s="324"/>
      <c r="AM57" s="53"/>
    </row>
    <row r="58" spans="1:41" ht="15" customHeight="1" x14ac:dyDescent="0.3">
      <c r="E58" s="324"/>
      <c r="AM58" s="53"/>
    </row>
    <row r="59" spans="1:41" ht="15" customHeight="1" x14ac:dyDescent="0.3">
      <c r="E59" s="324"/>
      <c r="AM59" s="53"/>
    </row>
    <row r="60" spans="1:41" ht="15.75" customHeight="1" x14ac:dyDescent="0.3">
      <c r="E60" s="324"/>
      <c r="AM60" s="53"/>
    </row>
    <row r="61" spans="1:41" x14ac:dyDescent="0.3">
      <c r="E61" s="324"/>
      <c r="AM61" s="53"/>
    </row>
    <row r="62" spans="1:41" x14ac:dyDescent="0.3">
      <c r="E62" s="324"/>
      <c r="AM62" s="53"/>
    </row>
    <row r="63" spans="1:41" ht="15" customHeight="1" x14ac:dyDescent="0.3">
      <c r="E63" s="324"/>
      <c r="AM63" s="53"/>
    </row>
    <row r="64" spans="1:41" x14ac:dyDescent="0.3">
      <c r="E64" s="324"/>
      <c r="AM64" s="53"/>
    </row>
    <row r="65" spans="5:39" ht="15" customHeight="1" x14ac:dyDescent="0.3">
      <c r="E65" s="324"/>
      <c r="AM65" s="53"/>
    </row>
    <row r="66" spans="5:39" x14ac:dyDescent="0.3">
      <c r="E66" s="324"/>
      <c r="AM66" s="53"/>
    </row>
    <row r="67" spans="5:39" ht="27" customHeight="1" x14ac:dyDescent="0.3">
      <c r="E67" s="324"/>
      <c r="AM67" s="53"/>
    </row>
    <row r="68" spans="5:39" ht="15" customHeight="1" x14ac:dyDescent="0.3">
      <c r="E68" s="324"/>
      <c r="AM68" s="53"/>
    </row>
    <row r="69" spans="5:39" x14ac:dyDescent="0.3">
      <c r="E69" s="324"/>
      <c r="AM69" s="53"/>
    </row>
    <row r="70" spans="5:39" x14ac:dyDescent="0.3">
      <c r="E70" s="324"/>
      <c r="AM70" s="53"/>
    </row>
    <row r="71" spans="5:39" ht="15" customHeight="1" x14ac:dyDescent="0.3">
      <c r="E71" s="324"/>
      <c r="AM71" s="53"/>
    </row>
    <row r="72" spans="5:39" ht="108.75" customHeight="1" x14ac:dyDescent="0.3">
      <c r="E72" s="324"/>
      <c r="AM72" s="53"/>
    </row>
    <row r="73" spans="5:39" x14ac:dyDescent="0.3">
      <c r="E73" s="324"/>
      <c r="AM73" s="53"/>
    </row>
    <row r="74" spans="5:39" x14ac:dyDescent="0.3">
      <c r="E74" s="324"/>
      <c r="AM74" s="53"/>
    </row>
    <row r="75" spans="5:39" ht="13.95" customHeight="1" x14ac:dyDescent="0.3">
      <c r="E75" s="324"/>
      <c r="AM75" s="53"/>
    </row>
    <row r="76" spans="5:39" ht="30.6" customHeight="1" x14ac:dyDescent="0.3">
      <c r="AM76" s="53"/>
    </row>
    <row r="77" spans="5:39" x14ac:dyDescent="0.3">
      <c r="AM77" s="53"/>
    </row>
    <row r="78" spans="5:39" ht="15.75" customHeight="1" x14ac:dyDescent="0.3">
      <c r="AM78" s="53"/>
    </row>
    <row r="79" spans="5:39" x14ac:dyDescent="0.3">
      <c r="AM79" s="53"/>
    </row>
    <row r="80" spans="5:39" ht="15" customHeight="1" x14ac:dyDescent="0.3">
      <c r="AM80" s="53"/>
    </row>
    <row r="81" spans="9:39" ht="15" customHeight="1" x14ac:dyDescent="0.3">
      <c r="AM81" s="53"/>
    </row>
    <row r="82" spans="9:39" x14ac:dyDescent="0.3">
      <c r="AM82" s="53"/>
    </row>
    <row r="83" spans="9:39" ht="15" customHeight="1" x14ac:dyDescent="0.3">
      <c r="AM83" s="53"/>
    </row>
    <row r="84" spans="9:39" x14ac:dyDescent="0.3">
      <c r="AM84" s="53"/>
    </row>
    <row r="85" spans="9:39" ht="27" customHeight="1" x14ac:dyDescent="0.3">
      <c r="AM85" s="53"/>
    </row>
    <row r="86" spans="9:39" ht="108.75" customHeight="1" x14ac:dyDescent="0.3">
      <c r="AM86" s="53"/>
    </row>
    <row r="87" spans="9:39" x14ac:dyDescent="0.3">
      <c r="AM87" s="53"/>
    </row>
    <row r="88" spans="9:39" x14ac:dyDescent="0.3">
      <c r="AL88" s="53"/>
      <c r="AM88" s="53"/>
    </row>
    <row r="89" spans="9:39" ht="15" customHeight="1" x14ac:dyDescent="0.3"/>
    <row r="92" spans="9:39" ht="108.75" customHeight="1" x14ac:dyDescent="0.3"/>
    <row r="93" spans="9:39" x14ac:dyDescent="0.3">
      <c r="AK93" s="1640"/>
    </row>
    <row r="94" spans="9:39" ht="27" customHeight="1" x14ac:dyDescent="0.3">
      <c r="AK94" s="1640"/>
    </row>
    <row r="95" spans="9:39" ht="15" customHeight="1" x14ac:dyDescent="0.3">
      <c r="AK95" s="1640"/>
    </row>
    <row r="96" spans="9:39" x14ac:dyDescent="0.3">
      <c r="I96" s="1640"/>
      <c r="J96" s="1640"/>
      <c r="K96" s="1640"/>
      <c r="L96" s="1640"/>
      <c r="M96" s="1640"/>
      <c r="N96" s="1640"/>
      <c r="O96" s="1640"/>
      <c r="P96" s="1640"/>
      <c r="Q96" s="1640"/>
      <c r="R96" s="1640"/>
      <c r="S96" s="1640"/>
      <c r="T96" s="1640"/>
      <c r="U96" s="1640"/>
      <c r="V96" s="1640"/>
      <c r="W96" s="1640"/>
      <c r="X96" s="1640"/>
      <c r="Y96" s="1640"/>
      <c r="Z96" s="1640"/>
      <c r="AA96" s="1640"/>
      <c r="AB96" s="1640"/>
      <c r="AC96" s="1640"/>
      <c r="AD96" s="1640"/>
      <c r="AE96" s="1640"/>
      <c r="AF96" s="1640"/>
      <c r="AG96" s="1640"/>
      <c r="AH96" s="1640"/>
      <c r="AI96" s="1640"/>
      <c r="AJ96" s="1640"/>
      <c r="AK96" s="1640"/>
    </row>
    <row r="97" spans="9:37" x14ac:dyDescent="0.3">
      <c r="I97" s="1640"/>
      <c r="J97" s="1640"/>
      <c r="K97" s="1640"/>
      <c r="L97" s="1640"/>
      <c r="M97" s="1640"/>
      <c r="N97" s="1640"/>
      <c r="O97" s="1640"/>
      <c r="P97" s="1640"/>
      <c r="Q97" s="1640"/>
      <c r="R97" s="1640"/>
      <c r="S97" s="1640"/>
      <c r="T97" s="1640"/>
      <c r="U97" s="1640"/>
      <c r="V97" s="1640"/>
      <c r="W97" s="1640"/>
      <c r="X97" s="1640"/>
      <c r="Y97" s="1640"/>
      <c r="Z97" s="1640"/>
      <c r="AA97" s="1640"/>
      <c r="AB97" s="1640"/>
      <c r="AC97" s="1640"/>
      <c r="AD97" s="1640"/>
      <c r="AE97" s="1640"/>
      <c r="AF97" s="1640"/>
      <c r="AG97" s="1640"/>
      <c r="AH97" s="1640"/>
      <c r="AI97" s="1640"/>
      <c r="AJ97" s="1640"/>
      <c r="AK97" s="1640"/>
    </row>
    <row r="98" spans="9:37" ht="95.25" customHeight="1" x14ac:dyDescent="0.3">
      <c r="I98" s="1640"/>
      <c r="J98" s="1640"/>
      <c r="K98" s="1640"/>
      <c r="L98" s="1640"/>
      <c r="M98" s="1640"/>
      <c r="N98" s="1640"/>
      <c r="O98" s="1640"/>
      <c r="P98" s="1640"/>
      <c r="Q98" s="1640"/>
      <c r="R98" s="1640"/>
      <c r="S98" s="1640"/>
      <c r="T98" s="1640"/>
      <c r="U98" s="1640"/>
      <c r="V98" s="1640"/>
      <c r="W98" s="1640"/>
      <c r="X98" s="1640"/>
      <c r="Y98" s="1640"/>
      <c r="Z98" s="1640"/>
      <c r="AA98" s="1640"/>
      <c r="AB98" s="1640"/>
      <c r="AC98" s="1640"/>
      <c r="AD98" s="1640"/>
      <c r="AE98" s="1640"/>
      <c r="AF98" s="1640"/>
      <c r="AG98" s="1640"/>
      <c r="AH98" s="1640"/>
      <c r="AI98" s="1640"/>
      <c r="AJ98" s="1640"/>
      <c r="AK98" s="1077"/>
    </row>
    <row r="99" spans="9:37" x14ac:dyDescent="0.3">
      <c r="I99" s="1640"/>
      <c r="J99" s="1640"/>
      <c r="K99" s="1640"/>
      <c r="L99" s="1640"/>
      <c r="M99" s="1640"/>
      <c r="N99" s="1640"/>
      <c r="O99" s="1640"/>
      <c r="P99" s="1640"/>
      <c r="Q99" s="1640"/>
      <c r="R99" s="1640"/>
      <c r="S99" s="1640"/>
      <c r="T99" s="1640"/>
      <c r="U99" s="1640"/>
      <c r="V99" s="1640"/>
      <c r="W99" s="1640"/>
      <c r="X99" s="1640"/>
      <c r="Y99" s="1640"/>
      <c r="Z99" s="1640"/>
      <c r="AA99" s="1640"/>
      <c r="AB99" s="1640"/>
      <c r="AC99" s="1640"/>
      <c r="AD99" s="1640"/>
      <c r="AE99" s="1640"/>
      <c r="AF99" s="1640"/>
      <c r="AG99" s="1640"/>
      <c r="AH99" s="1640"/>
      <c r="AI99" s="1640"/>
      <c r="AJ99" s="1640"/>
      <c r="AK99" s="1077"/>
    </row>
    <row r="100" spans="9:37" x14ac:dyDescent="0.3">
      <c r="I100" s="1640"/>
      <c r="J100" s="1640"/>
      <c r="K100" s="1640"/>
      <c r="L100" s="1640"/>
      <c r="M100" s="1640"/>
      <c r="N100" s="1640"/>
      <c r="O100" s="1640"/>
      <c r="P100" s="1640"/>
      <c r="Q100" s="1640"/>
      <c r="R100" s="1640"/>
      <c r="S100" s="1640"/>
      <c r="T100" s="1640"/>
      <c r="U100" s="1640"/>
      <c r="V100" s="1640"/>
      <c r="W100" s="1640"/>
      <c r="X100" s="1640"/>
      <c r="Y100" s="1640"/>
      <c r="Z100" s="1640"/>
      <c r="AA100" s="1640"/>
      <c r="AB100" s="1640"/>
      <c r="AC100" s="1640"/>
      <c r="AD100" s="1640"/>
      <c r="AE100" s="1640"/>
      <c r="AF100" s="1640"/>
      <c r="AG100" s="1640"/>
      <c r="AH100" s="1640"/>
      <c r="AI100" s="1640"/>
      <c r="AJ100" s="1640"/>
      <c r="AK100" s="1077"/>
    </row>
    <row r="101" spans="9:37" ht="15" customHeight="1" x14ac:dyDescent="0.3">
      <c r="I101" s="1077"/>
      <c r="J101" s="1077"/>
      <c r="K101" s="1077"/>
      <c r="L101" s="1077"/>
      <c r="M101" s="1077"/>
      <c r="N101" s="1077"/>
      <c r="O101" s="1077"/>
      <c r="P101" s="1077"/>
      <c r="Q101" s="1077"/>
      <c r="R101" s="1077"/>
      <c r="S101" s="1077"/>
      <c r="T101" s="1077"/>
      <c r="U101" s="1077"/>
      <c r="V101" s="1077"/>
      <c r="W101" s="1077"/>
      <c r="X101" s="1077"/>
      <c r="Y101" s="1077"/>
      <c r="Z101" s="1077"/>
      <c r="AA101" s="1077"/>
      <c r="AB101" s="1077"/>
      <c r="AC101" s="1077"/>
      <c r="AD101" s="1077"/>
      <c r="AE101" s="1077"/>
      <c r="AF101" s="1077"/>
      <c r="AG101" s="1077"/>
      <c r="AH101" s="1077"/>
      <c r="AI101" s="1077"/>
      <c r="AJ101" s="1077"/>
      <c r="AK101" s="1077"/>
    </row>
    <row r="102" spans="9:37" x14ac:dyDescent="0.3">
      <c r="I102" s="1077"/>
      <c r="J102" s="1077"/>
      <c r="K102" s="1077"/>
      <c r="L102" s="1077"/>
      <c r="M102" s="1077"/>
      <c r="N102" s="1077"/>
      <c r="O102" s="1077"/>
      <c r="P102" s="1077"/>
      <c r="Q102" s="1077"/>
      <c r="R102" s="1077"/>
      <c r="S102" s="1077"/>
      <c r="T102" s="1077"/>
      <c r="U102" s="1077"/>
      <c r="V102" s="1077"/>
      <c r="W102" s="1077"/>
      <c r="X102" s="1077"/>
      <c r="Y102" s="1077"/>
      <c r="Z102" s="1077"/>
      <c r="AA102" s="1077"/>
      <c r="AB102" s="1077"/>
      <c r="AC102" s="1077"/>
      <c r="AD102" s="1077"/>
      <c r="AE102" s="1077"/>
      <c r="AF102" s="1077"/>
      <c r="AG102" s="1077"/>
      <c r="AH102" s="1077"/>
      <c r="AI102" s="1077"/>
      <c r="AJ102" s="1077"/>
      <c r="AK102" s="1077"/>
    </row>
    <row r="103" spans="9:37" ht="27" customHeight="1" x14ac:dyDescent="0.3">
      <c r="I103" s="1077"/>
      <c r="J103" s="1077"/>
      <c r="K103" s="1077"/>
      <c r="L103" s="1077"/>
      <c r="M103" s="1077"/>
      <c r="N103" s="1077"/>
      <c r="O103" s="1077"/>
      <c r="P103" s="1077"/>
      <c r="Q103" s="1077"/>
      <c r="R103" s="1077"/>
      <c r="S103" s="1077"/>
      <c r="T103" s="1077"/>
      <c r="U103" s="1077"/>
      <c r="V103" s="1077"/>
      <c r="W103" s="1077"/>
      <c r="X103" s="1077"/>
      <c r="Y103" s="1077"/>
      <c r="Z103" s="1077"/>
      <c r="AA103" s="1077"/>
      <c r="AB103" s="1077"/>
      <c r="AC103" s="1077"/>
      <c r="AD103" s="1077"/>
      <c r="AE103" s="1077"/>
      <c r="AF103" s="1077"/>
      <c r="AG103" s="1077"/>
      <c r="AH103" s="1077"/>
      <c r="AI103" s="1077"/>
      <c r="AJ103" s="1077"/>
      <c r="AK103" s="1077"/>
    </row>
    <row r="104" spans="9:37" ht="95.25" customHeight="1" x14ac:dyDescent="0.3">
      <c r="I104" s="1077"/>
      <c r="J104" s="1077"/>
      <c r="K104" s="1077"/>
      <c r="L104" s="1077"/>
      <c r="M104" s="1077"/>
      <c r="N104" s="1077"/>
      <c r="O104" s="1077"/>
      <c r="P104" s="1077"/>
      <c r="Q104" s="1077"/>
      <c r="R104" s="1077"/>
      <c r="S104" s="1077"/>
      <c r="T104" s="1077"/>
      <c r="U104" s="1077"/>
      <c r="V104" s="1077"/>
      <c r="W104" s="1077"/>
      <c r="X104" s="1077"/>
      <c r="Y104" s="1077"/>
      <c r="Z104" s="1077"/>
      <c r="AA104" s="1077"/>
      <c r="AB104" s="1077"/>
      <c r="AC104" s="1077"/>
      <c r="AD104" s="1077"/>
      <c r="AE104" s="1077"/>
      <c r="AF104" s="1077"/>
      <c r="AG104" s="1077"/>
      <c r="AH104" s="1077"/>
      <c r="AI104" s="1077"/>
      <c r="AJ104" s="1077"/>
      <c r="AK104" s="1077"/>
    </row>
    <row r="105" spans="9:37" x14ac:dyDescent="0.3">
      <c r="I105" s="1077"/>
      <c r="J105" s="1077"/>
      <c r="K105" s="1077"/>
      <c r="L105" s="1077"/>
      <c r="M105" s="1077"/>
      <c r="N105" s="1077"/>
      <c r="O105" s="1077"/>
      <c r="P105" s="1077"/>
      <c r="Q105" s="1077"/>
      <c r="R105" s="1077"/>
      <c r="S105" s="1077"/>
      <c r="T105" s="1077"/>
      <c r="U105" s="1077"/>
      <c r="V105" s="1077"/>
      <c r="W105" s="1077"/>
      <c r="X105" s="1077"/>
      <c r="Y105" s="1077"/>
      <c r="Z105" s="1077"/>
      <c r="AA105" s="1077"/>
      <c r="AB105" s="1077"/>
      <c r="AC105" s="1077"/>
      <c r="AD105" s="1077"/>
      <c r="AE105" s="1077"/>
      <c r="AF105" s="1077"/>
      <c r="AG105" s="1077"/>
      <c r="AH105" s="1077"/>
      <c r="AI105" s="1077"/>
      <c r="AJ105" s="1077"/>
      <c r="AK105" s="1077"/>
    </row>
    <row r="106" spans="9:37" x14ac:dyDescent="0.3">
      <c r="I106" s="1077"/>
      <c r="J106" s="1077"/>
      <c r="K106" s="1077"/>
      <c r="L106" s="1077"/>
      <c r="M106" s="1077"/>
      <c r="N106" s="1077"/>
      <c r="O106" s="1077"/>
      <c r="P106" s="1077"/>
      <c r="Q106" s="1077"/>
      <c r="R106" s="1077"/>
      <c r="S106" s="1077"/>
      <c r="T106" s="1077"/>
      <c r="U106" s="1077"/>
      <c r="V106" s="1077"/>
      <c r="W106" s="1077"/>
      <c r="X106" s="1077"/>
      <c r="Y106" s="1077"/>
      <c r="Z106" s="1077"/>
      <c r="AA106" s="1077"/>
      <c r="AB106" s="1077"/>
      <c r="AC106" s="1077"/>
      <c r="AD106" s="1077"/>
      <c r="AE106" s="1077"/>
      <c r="AF106" s="1077"/>
      <c r="AG106" s="1077"/>
      <c r="AH106" s="1077"/>
      <c r="AI106" s="1077"/>
      <c r="AJ106" s="1077"/>
      <c r="AK106" s="1077"/>
    </row>
    <row r="107" spans="9:37" ht="15" customHeight="1" x14ac:dyDescent="0.3">
      <c r="I107" s="1077"/>
      <c r="J107" s="1077"/>
      <c r="K107" s="1077"/>
      <c r="L107" s="1077"/>
      <c r="M107" s="1077"/>
      <c r="N107" s="1077"/>
      <c r="O107" s="1077"/>
      <c r="P107" s="1077"/>
      <c r="Q107" s="1077"/>
      <c r="R107" s="1077"/>
      <c r="S107" s="1077"/>
      <c r="T107" s="1077"/>
      <c r="U107" s="1077"/>
      <c r="V107" s="1077"/>
      <c r="W107" s="1077"/>
      <c r="X107" s="1077"/>
      <c r="Y107" s="1077"/>
      <c r="Z107" s="1077"/>
      <c r="AA107" s="1077"/>
      <c r="AB107" s="1077"/>
      <c r="AC107" s="1077"/>
      <c r="AD107" s="1077"/>
      <c r="AE107" s="1077"/>
      <c r="AF107" s="1077"/>
      <c r="AG107" s="1077"/>
      <c r="AH107" s="1077"/>
      <c r="AI107" s="1077"/>
      <c r="AJ107" s="1077"/>
      <c r="AK107" s="1077"/>
    </row>
    <row r="108" spans="9:37" x14ac:dyDescent="0.3">
      <c r="I108" s="1077"/>
      <c r="J108" s="1077"/>
      <c r="K108" s="1077"/>
      <c r="L108" s="1077"/>
      <c r="M108" s="1077"/>
      <c r="N108" s="1077"/>
      <c r="O108" s="1077"/>
      <c r="P108" s="1077"/>
      <c r="Q108" s="1077"/>
      <c r="R108" s="1077"/>
      <c r="S108" s="1077"/>
      <c r="T108" s="1077"/>
      <c r="U108" s="1077"/>
      <c r="V108" s="1077"/>
      <c r="W108" s="1077"/>
      <c r="X108" s="1077"/>
      <c r="Y108" s="1077"/>
      <c r="Z108" s="1077"/>
      <c r="AA108" s="1077"/>
      <c r="AB108" s="1077"/>
      <c r="AC108" s="1077"/>
      <c r="AD108" s="1077"/>
      <c r="AE108" s="1077"/>
      <c r="AF108" s="1077"/>
      <c r="AG108" s="1077"/>
      <c r="AH108" s="1077"/>
      <c r="AI108" s="1077"/>
      <c r="AJ108" s="1077"/>
      <c r="AK108" s="1077"/>
    </row>
    <row r="109" spans="9:37" x14ac:dyDescent="0.3">
      <c r="I109" s="1077"/>
      <c r="J109" s="1077"/>
      <c r="K109" s="1077"/>
      <c r="L109" s="1077"/>
      <c r="M109" s="1077"/>
      <c r="N109" s="1077"/>
      <c r="O109" s="1077"/>
      <c r="P109" s="1077"/>
      <c r="Q109" s="1077"/>
      <c r="R109" s="1077"/>
      <c r="S109" s="1077"/>
      <c r="T109" s="1077"/>
      <c r="U109" s="1077"/>
      <c r="V109" s="1077"/>
      <c r="W109" s="1077"/>
      <c r="X109" s="1077"/>
      <c r="Y109" s="1077"/>
      <c r="Z109" s="1077"/>
      <c r="AA109" s="1077"/>
      <c r="AB109" s="1077"/>
      <c r="AC109" s="1077"/>
      <c r="AD109" s="1077"/>
      <c r="AE109" s="1077"/>
      <c r="AF109" s="1077"/>
      <c r="AG109" s="1077"/>
      <c r="AH109" s="1077"/>
      <c r="AI109" s="1077"/>
      <c r="AJ109" s="1077"/>
      <c r="AK109" s="1077"/>
    </row>
    <row r="110" spans="9:37" ht="108.75" customHeight="1" x14ac:dyDescent="0.3">
      <c r="I110" s="1077"/>
      <c r="J110" s="1077"/>
      <c r="K110" s="1077"/>
      <c r="L110" s="1077"/>
      <c r="M110" s="1077"/>
      <c r="N110" s="1077"/>
      <c r="O110" s="1077"/>
      <c r="P110" s="1077"/>
      <c r="Q110" s="1077"/>
      <c r="R110" s="1077"/>
      <c r="S110" s="1077"/>
      <c r="T110" s="1077"/>
      <c r="U110" s="1077"/>
      <c r="V110" s="1077"/>
      <c r="W110" s="1077"/>
      <c r="X110" s="1077"/>
      <c r="Y110" s="1077"/>
      <c r="Z110" s="1077"/>
      <c r="AA110" s="1077"/>
      <c r="AB110" s="1077"/>
      <c r="AC110" s="1077"/>
      <c r="AD110" s="1077"/>
      <c r="AE110" s="1077"/>
      <c r="AF110" s="1077"/>
      <c r="AG110" s="1077"/>
      <c r="AH110" s="1077"/>
      <c r="AI110" s="1077"/>
      <c r="AJ110" s="1077"/>
      <c r="AK110" s="1077"/>
    </row>
    <row r="111" spans="9:37" x14ac:dyDescent="0.3">
      <c r="I111" s="1077"/>
      <c r="J111" s="1077"/>
      <c r="K111" s="1077"/>
      <c r="L111" s="1077"/>
      <c r="M111" s="1077"/>
      <c r="N111" s="1077"/>
      <c r="O111" s="1077"/>
      <c r="P111" s="1077"/>
      <c r="Q111" s="1077"/>
      <c r="R111" s="1077"/>
      <c r="S111" s="1077"/>
      <c r="T111" s="1077"/>
      <c r="U111" s="1077"/>
      <c r="V111" s="1077"/>
      <c r="W111" s="1077"/>
      <c r="X111" s="1077"/>
      <c r="Y111" s="1077"/>
      <c r="Z111" s="1077"/>
      <c r="AA111" s="1077"/>
      <c r="AB111" s="1077"/>
      <c r="AC111" s="1077"/>
      <c r="AD111" s="1077"/>
      <c r="AE111" s="1077"/>
      <c r="AF111" s="1077"/>
      <c r="AG111" s="1077"/>
      <c r="AH111" s="1077"/>
      <c r="AI111" s="1077"/>
      <c r="AJ111" s="1077"/>
      <c r="AK111" s="1077"/>
    </row>
    <row r="112" spans="9:37" ht="27" customHeight="1" x14ac:dyDescent="0.3">
      <c r="I112" s="1077"/>
      <c r="J112" s="1077"/>
      <c r="K112" s="1077"/>
      <c r="L112" s="1077"/>
      <c r="M112" s="1077"/>
      <c r="N112" s="1077"/>
      <c r="O112" s="1077"/>
      <c r="P112" s="1077"/>
      <c r="Q112" s="1077"/>
      <c r="R112" s="1077"/>
      <c r="S112" s="1077"/>
      <c r="T112" s="1077"/>
      <c r="U112" s="1077"/>
      <c r="V112" s="1077"/>
      <c r="W112" s="1077"/>
      <c r="X112" s="1077"/>
      <c r="Y112" s="1077"/>
      <c r="Z112" s="1077"/>
      <c r="AA112" s="1077"/>
      <c r="AB112" s="1077"/>
      <c r="AC112" s="1077"/>
      <c r="AD112" s="1077"/>
      <c r="AE112" s="1077"/>
      <c r="AF112" s="1077"/>
      <c r="AG112" s="1077"/>
      <c r="AH112" s="1077"/>
      <c r="AI112" s="1077"/>
      <c r="AJ112" s="1077"/>
      <c r="AK112" s="1077"/>
    </row>
    <row r="113" spans="9:37" ht="15" customHeight="1" x14ac:dyDescent="0.3">
      <c r="I113" s="1077"/>
      <c r="J113" s="1077"/>
      <c r="K113" s="1077"/>
      <c r="L113" s="1077"/>
      <c r="M113" s="1077"/>
      <c r="N113" s="1077"/>
      <c r="O113" s="1077"/>
      <c r="P113" s="1077"/>
      <c r="Q113" s="1077"/>
      <c r="R113" s="1077"/>
      <c r="S113" s="1077"/>
      <c r="T113" s="1077"/>
      <c r="U113" s="1077"/>
      <c r="V113" s="1077"/>
      <c r="W113" s="1077"/>
      <c r="X113" s="1077"/>
      <c r="Y113" s="1077"/>
      <c r="Z113" s="1077"/>
      <c r="AA113" s="1077"/>
      <c r="AB113" s="1077"/>
      <c r="AC113" s="1077"/>
      <c r="AD113" s="1077"/>
      <c r="AE113" s="1077"/>
      <c r="AF113" s="1077"/>
      <c r="AG113" s="1077"/>
      <c r="AH113" s="1077"/>
      <c r="AI113" s="1077"/>
      <c r="AJ113" s="1077"/>
      <c r="AK113" s="1077"/>
    </row>
    <row r="114" spans="9:37" x14ac:dyDescent="0.3">
      <c r="I114" s="1077"/>
      <c r="J114" s="1077"/>
      <c r="K114" s="1077"/>
      <c r="L114" s="1077"/>
      <c r="M114" s="1077"/>
      <c r="N114" s="1077"/>
      <c r="O114" s="1077"/>
      <c r="P114" s="1077"/>
      <c r="Q114" s="1077"/>
      <c r="R114" s="1077"/>
      <c r="S114" s="1077"/>
      <c r="T114" s="1077"/>
      <c r="U114" s="1077"/>
      <c r="V114" s="1077"/>
      <c r="W114" s="1077"/>
      <c r="X114" s="1077"/>
      <c r="Y114" s="1077"/>
      <c r="Z114" s="1077"/>
      <c r="AA114" s="1077"/>
      <c r="AB114" s="1077"/>
      <c r="AC114" s="1077"/>
      <c r="AD114" s="1077"/>
      <c r="AE114" s="1077"/>
      <c r="AF114" s="1077"/>
      <c r="AG114" s="1077"/>
      <c r="AH114" s="1077"/>
      <c r="AI114" s="1077"/>
      <c r="AJ114" s="1077"/>
    </row>
    <row r="115" spans="9:37" x14ac:dyDescent="0.3">
      <c r="I115" s="1077"/>
      <c r="J115" s="1077"/>
      <c r="K115" s="1077"/>
      <c r="L115" s="1077"/>
      <c r="M115" s="1077"/>
      <c r="N115" s="1077"/>
      <c r="O115" s="1077"/>
      <c r="P115" s="1077"/>
      <c r="Q115" s="1077"/>
      <c r="R115" s="1077"/>
      <c r="S115" s="1077"/>
      <c r="T115" s="1077"/>
      <c r="U115" s="1077"/>
      <c r="V115" s="1077"/>
      <c r="W115" s="1077"/>
      <c r="X115" s="1077"/>
      <c r="Y115" s="1077"/>
      <c r="Z115" s="1077"/>
      <c r="AA115" s="1077"/>
      <c r="AB115" s="1077"/>
      <c r="AC115" s="1077"/>
      <c r="AD115" s="1077"/>
      <c r="AE115" s="1077"/>
      <c r="AF115" s="1077"/>
      <c r="AG115" s="1077"/>
      <c r="AH115" s="1077"/>
      <c r="AI115" s="1077"/>
      <c r="AJ115" s="1077"/>
    </row>
    <row r="116" spans="9:37" ht="68.25" customHeight="1" x14ac:dyDescent="0.3">
      <c r="I116" s="1077"/>
      <c r="J116" s="1077"/>
      <c r="K116" s="1077"/>
      <c r="L116" s="1077"/>
      <c r="M116" s="1077"/>
      <c r="N116" s="1077"/>
      <c r="O116" s="1077"/>
      <c r="P116" s="1077"/>
      <c r="Q116" s="1077"/>
      <c r="R116" s="1077"/>
      <c r="S116" s="1077"/>
      <c r="T116" s="1077"/>
      <c r="U116" s="1077"/>
      <c r="V116" s="1077"/>
      <c r="W116" s="1077"/>
      <c r="X116" s="1077"/>
      <c r="Y116" s="1077"/>
      <c r="Z116" s="1077"/>
      <c r="AA116" s="1077"/>
      <c r="AB116" s="1077"/>
      <c r="AC116" s="1077"/>
      <c r="AD116" s="1077"/>
      <c r="AE116" s="1077"/>
      <c r="AF116" s="1077"/>
      <c r="AG116" s="1077"/>
      <c r="AH116" s="1077"/>
      <c r="AI116" s="1077"/>
      <c r="AJ116" s="1077"/>
    </row>
    <row r="118" spans="9:37" ht="68.25" customHeight="1" x14ac:dyDescent="0.3"/>
    <row r="119" spans="9:37" ht="15" customHeight="1" x14ac:dyDescent="0.3"/>
    <row r="120" spans="9:37" ht="68.25" customHeight="1" x14ac:dyDescent="0.3"/>
    <row r="121" spans="9:37" ht="27" customHeight="1" x14ac:dyDescent="0.3"/>
    <row r="122" spans="9:37" ht="81.75" customHeight="1" x14ac:dyDescent="0.3"/>
    <row r="123" spans="9:37" ht="15" customHeight="1" x14ac:dyDescent="0.3"/>
    <row r="124" spans="9:37" ht="68.25" customHeight="1" x14ac:dyDescent="0.3"/>
    <row r="125" spans="9:37" ht="15" customHeight="1" x14ac:dyDescent="0.3"/>
    <row r="126" spans="9:37" ht="81.75" customHeight="1" x14ac:dyDescent="0.3"/>
    <row r="127" spans="9:37" ht="15" customHeight="1" x14ac:dyDescent="0.3"/>
    <row r="128" spans="9:37" ht="27" customHeight="1" x14ac:dyDescent="0.3"/>
    <row r="129" ht="15" customHeight="1" x14ac:dyDescent="0.3"/>
    <row r="130" ht="54.75" customHeight="1" x14ac:dyDescent="0.3"/>
    <row r="131" ht="15" customHeight="1" x14ac:dyDescent="0.3"/>
    <row r="132" ht="68.25" customHeight="1" x14ac:dyDescent="0.3"/>
    <row r="133" ht="15" customHeight="1" x14ac:dyDescent="0.3"/>
    <row r="134" ht="81.75" customHeight="1" x14ac:dyDescent="0.3"/>
    <row r="135" ht="15" customHeight="1" x14ac:dyDescent="0.3"/>
    <row r="137" ht="27" customHeight="1" x14ac:dyDescent="0.3"/>
    <row r="144" ht="15.75" customHeight="1" x14ac:dyDescent="0.3"/>
    <row r="148" ht="15.75" customHeight="1" x14ac:dyDescent="0.3"/>
    <row r="152" ht="15.75" customHeight="1" x14ac:dyDescent="0.3"/>
    <row r="156" ht="15.75" customHeight="1" x14ac:dyDescent="0.3"/>
    <row r="160" ht="15.75" customHeight="1" x14ac:dyDescent="0.3"/>
    <row r="164" ht="15.75" customHeight="1" x14ac:dyDescent="0.3"/>
    <row r="168" ht="15.75" customHeight="1" x14ac:dyDescent="0.3"/>
    <row r="172" ht="15.75" customHeight="1" x14ac:dyDescent="0.3"/>
    <row r="176" ht="15.75" customHeight="1" x14ac:dyDescent="0.3"/>
    <row r="180" ht="15.75" customHeight="1" x14ac:dyDescent="0.3"/>
  </sheetData>
  <mergeCells count="47">
    <mergeCell ref="AP5:AP6"/>
    <mergeCell ref="B6:C6"/>
    <mergeCell ref="F6:G6"/>
    <mergeCell ref="H6:H8"/>
    <mergeCell ref="J6:N6"/>
    <mergeCell ref="B5:C5"/>
    <mergeCell ref="F5:H5"/>
    <mergeCell ref="J5:N5"/>
    <mergeCell ref="P5:AJ5"/>
    <mergeCell ref="AL5:AN5"/>
    <mergeCell ref="P6:P10"/>
    <mergeCell ref="Q6:Z6"/>
    <mergeCell ref="AA6:AJ6"/>
    <mergeCell ref="AL6:AN6"/>
    <mergeCell ref="B7:B8"/>
    <mergeCell ref="C7:C8"/>
    <mergeCell ref="V8:V10"/>
    <mergeCell ref="AI8:AI10"/>
    <mergeCell ref="AJ8:AJ10"/>
    <mergeCell ref="F7:F8"/>
    <mergeCell ref="G7:G8"/>
    <mergeCell ref="J7:J9"/>
    <mergeCell ref="L7:L9"/>
    <mergeCell ref="AB8:AB10"/>
    <mergeCell ref="Q7:Z7"/>
    <mergeCell ref="AA7:AJ7"/>
    <mergeCell ref="Q8:Q10"/>
    <mergeCell ref="R8:R10"/>
    <mergeCell ref="S8:S10"/>
    <mergeCell ref="T8:T10"/>
    <mergeCell ref="U8:U10"/>
    <mergeCell ref="F45:H45"/>
    <mergeCell ref="F46:H56"/>
    <mergeCell ref="AM47:AN47"/>
    <mergeCell ref="AC8:AC10"/>
    <mergeCell ref="AD8:AD10"/>
    <mergeCell ref="AE8:AE10"/>
    <mergeCell ref="AF8:AF10"/>
    <mergeCell ref="AG8:AG10"/>
    <mergeCell ref="AH8:AH10"/>
    <mergeCell ref="W8:W10"/>
    <mergeCell ref="X8:X10"/>
    <mergeCell ref="Y8:Y10"/>
    <mergeCell ref="Z8:Z10"/>
    <mergeCell ref="AA8:AA10"/>
    <mergeCell ref="AL7:AL8"/>
    <mergeCell ref="AM7:AM8"/>
  </mergeCells>
  <hyperlinks>
    <hyperlink ref="A1" location="'DIGITS 1-6 MAIN'!A1" display="Home" xr:uid="{00000000-0004-0000-0E00-000000000000}"/>
    <hyperlink ref="AP5:AP6" location="'DIGITS 7-11 ACC1'!A1" display="Continue…" xr:uid="{00000000-0004-0000-0E00-000001000000}"/>
  </hyperlink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rgb="FF00B0F0"/>
  </sheetPr>
  <dimension ref="A1:BX83"/>
  <sheetViews>
    <sheetView topLeftCell="A2" zoomScale="70" zoomScaleNormal="70" workbookViewId="0">
      <selection activeCell="A2" sqref="A2"/>
    </sheetView>
  </sheetViews>
  <sheetFormatPr defaultRowHeight="14.4" x14ac:dyDescent="0.3"/>
  <cols>
    <col min="2" max="2" width="9.44140625" bestFit="1" customWidth="1"/>
    <col min="3" max="3" width="36.5546875" bestFit="1" customWidth="1"/>
    <col min="5" max="5" width="9.44140625" bestFit="1" customWidth="1"/>
    <col min="6" max="6" width="51.44140625" bestFit="1" customWidth="1"/>
    <col min="8" max="8" width="9" bestFit="1" customWidth="1"/>
    <col min="12" max="12" width="9.33203125" bestFit="1" customWidth="1"/>
    <col min="13" max="13" width="13" customWidth="1"/>
    <col min="14" max="14" width="12.109375" bestFit="1" customWidth="1"/>
    <col min="15" max="20" width="5.5546875" bestFit="1" customWidth="1"/>
    <col min="21" max="21" width="11.5546875" bestFit="1" customWidth="1"/>
    <col min="22" max="22" width="9.33203125" bestFit="1" customWidth="1"/>
    <col min="23" max="23" width="10.5546875" bestFit="1" customWidth="1"/>
    <col min="24" max="24" width="42" bestFit="1" customWidth="1"/>
    <col min="25" max="30" width="5.5546875" bestFit="1" customWidth="1"/>
    <col min="31" max="31" width="11.5546875" bestFit="1" customWidth="1"/>
    <col min="32" max="32" width="9.33203125" bestFit="1" customWidth="1"/>
    <col min="33" max="33" width="10.5546875" bestFit="1" customWidth="1"/>
    <col min="34" max="34" width="18.5546875" bestFit="1" customWidth="1"/>
    <col min="35" max="40" width="5.5546875" bestFit="1" customWidth="1"/>
    <col min="41" max="41" width="11.5546875" bestFit="1" customWidth="1"/>
    <col min="42" max="42" width="9.33203125" bestFit="1" customWidth="1"/>
    <col min="43" max="43" width="10.5546875" bestFit="1" customWidth="1"/>
    <col min="44" max="44" width="18.5546875" bestFit="1" customWidth="1"/>
    <col min="45" max="50" width="5.5546875" bestFit="1" customWidth="1"/>
    <col min="51" max="51" width="11.5546875" bestFit="1" customWidth="1"/>
    <col min="52" max="52" width="9.33203125" bestFit="1" customWidth="1"/>
    <col min="53" max="53" width="10.5546875" bestFit="1" customWidth="1"/>
    <col min="54" max="54" width="16.109375" bestFit="1" customWidth="1"/>
    <col min="55" max="60" width="5.5546875" bestFit="1" customWidth="1"/>
    <col min="61" max="61" width="15.6640625" bestFit="1" customWidth="1"/>
    <col min="62" max="62" width="10.33203125" bestFit="1" customWidth="1"/>
    <col min="63" max="63" width="15" bestFit="1" customWidth="1"/>
    <col min="64" max="64" width="9.88671875" bestFit="1" customWidth="1"/>
    <col min="65" max="65" width="23.5546875" bestFit="1" customWidth="1"/>
    <col min="66" max="66" width="6.44140625" bestFit="1" customWidth="1"/>
    <col min="69" max="73" width="10.5546875" customWidth="1"/>
    <col min="74" max="74" width="76.109375" bestFit="1" customWidth="1"/>
    <col min="75" max="76" width="34.33203125" customWidth="1"/>
  </cols>
  <sheetData>
    <row r="1" spans="1:76" x14ac:dyDescent="0.3">
      <c r="A1" s="131" t="s">
        <v>274</v>
      </c>
    </row>
    <row r="3" spans="1:76" ht="23.4" x14ac:dyDescent="0.45">
      <c r="A3" s="27" t="s">
        <v>186</v>
      </c>
    </row>
    <row r="4" spans="1:76" ht="15" thickBot="1" x14ac:dyDescent="0.35"/>
    <row r="5" spans="1:76" ht="15" customHeight="1" x14ac:dyDescent="0.3">
      <c r="B5" s="1819" t="s">
        <v>95</v>
      </c>
      <c r="C5" s="1821"/>
      <c r="D5" s="83"/>
      <c r="E5" s="1819" t="s">
        <v>96</v>
      </c>
      <c r="F5" s="1821"/>
      <c r="G5" s="300"/>
      <c r="H5" s="1819" t="s">
        <v>120</v>
      </c>
      <c r="I5" s="1820"/>
      <c r="J5" s="1821"/>
      <c r="K5" s="104"/>
      <c r="L5" s="1819" t="s">
        <v>97</v>
      </c>
      <c r="M5" s="1820"/>
      <c r="N5" s="1820"/>
      <c r="O5" s="1820"/>
      <c r="P5" s="1820"/>
      <c r="Q5" s="1820"/>
      <c r="R5" s="1820"/>
      <c r="S5" s="1820"/>
      <c r="T5" s="1820"/>
      <c r="U5" s="1820"/>
      <c r="V5" s="1820"/>
      <c r="W5" s="1820"/>
      <c r="X5" s="1820"/>
      <c r="Y5" s="1820"/>
      <c r="Z5" s="1820"/>
      <c r="AA5" s="1820"/>
      <c r="AB5" s="1820"/>
      <c r="AC5" s="1820"/>
      <c r="AD5" s="1820"/>
      <c r="AE5" s="1820"/>
      <c r="AF5" s="1820"/>
      <c r="AG5" s="1820"/>
      <c r="AH5" s="1820"/>
      <c r="AI5" s="1820"/>
      <c r="AJ5" s="1820"/>
      <c r="AK5" s="1820"/>
      <c r="AL5" s="1820"/>
      <c r="AM5" s="1820"/>
      <c r="AN5" s="1820"/>
      <c r="AO5" s="1820"/>
      <c r="AP5" s="1820"/>
      <c r="AQ5" s="1820"/>
      <c r="AR5" s="1820"/>
      <c r="AS5" s="1820"/>
      <c r="AT5" s="1820"/>
      <c r="AU5" s="1820"/>
      <c r="AV5" s="1820"/>
      <c r="AW5" s="1820"/>
      <c r="AX5" s="1820"/>
      <c r="AY5" s="1820"/>
      <c r="AZ5" s="1820"/>
      <c r="BA5" s="1820"/>
      <c r="BB5" s="1820"/>
      <c r="BC5" s="1820"/>
      <c r="BD5" s="1820"/>
      <c r="BE5" s="1820"/>
      <c r="BF5" s="1820"/>
      <c r="BG5" s="1820"/>
      <c r="BH5" s="1820"/>
      <c r="BI5" s="1820"/>
      <c r="BJ5" s="1820"/>
      <c r="BK5" s="1820"/>
      <c r="BL5" s="1820"/>
      <c r="BM5" s="1820"/>
      <c r="BN5" s="1821"/>
      <c r="BO5" s="80"/>
      <c r="BP5" s="1819" t="s">
        <v>98</v>
      </c>
      <c r="BQ5" s="1820"/>
      <c r="BR5" s="1820"/>
      <c r="BS5" s="1820"/>
      <c r="BT5" s="1820"/>
      <c r="BU5" s="1943"/>
      <c r="BV5" s="1995" t="s">
        <v>729</v>
      </c>
      <c r="BW5" s="1909" t="s">
        <v>612</v>
      </c>
      <c r="BX5" s="1909"/>
    </row>
    <row r="6" spans="1:76" ht="15.75" customHeight="1" thickBot="1" x14ac:dyDescent="0.35">
      <c r="B6" s="1955" t="s">
        <v>137</v>
      </c>
      <c r="C6" s="1927"/>
      <c r="E6" s="1847" t="s">
        <v>138</v>
      </c>
      <c r="F6" s="1848"/>
      <c r="G6" s="313"/>
      <c r="H6" s="1816" t="s">
        <v>139</v>
      </c>
      <c r="I6" s="1817"/>
      <c r="J6" s="1818"/>
      <c r="K6" s="19"/>
      <c r="L6" s="1816" t="s">
        <v>140</v>
      </c>
      <c r="M6" s="1817"/>
      <c r="N6" s="1817"/>
      <c r="O6" s="1817"/>
      <c r="P6" s="1817"/>
      <c r="Q6" s="1817"/>
      <c r="R6" s="1817"/>
      <c r="S6" s="1817"/>
      <c r="T6" s="1817"/>
      <c r="U6" s="1817"/>
      <c r="V6" s="1817"/>
      <c r="W6" s="1817"/>
      <c r="X6" s="1817"/>
      <c r="Y6" s="1817"/>
      <c r="Z6" s="1817"/>
      <c r="AA6" s="1817"/>
      <c r="AB6" s="1817"/>
      <c r="AC6" s="1817"/>
      <c r="AD6" s="1817"/>
      <c r="AE6" s="1817"/>
      <c r="AF6" s="1817"/>
      <c r="AG6" s="1817"/>
      <c r="AH6" s="1817"/>
      <c r="AI6" s="1817"/>
      <c r="AJ6" s="1817"/>
      <c r="AK6" s="1817"/>
      <c r="AL6" s="1817"/>
      <c r="AM6" s="1817"/>
      <c r="AN6" s="1817"/>
      <c r="AO6" s="1817"/>
      <c r="AP6" s="1817"/>
      <c r="AQ6" s="1817"/>
      <c r="AR6" s="1817"/>
      <c r="AS6" s="1817"/>
      <c r="AT6" s="1817"/>
      <c r="AU6" s="1817"/>
      <c r="AV6" s="1817"/>
      <c r="AW6" s="1817"/>
      <c r="AX6" s="1817"/>
      <c r="AY6" s="1817"/>
      <c r="AZ6" s="1817"/>
      <c r="BA6" s="1817"/>
      <c r="BB6" s="1817"/>
      <c r="BC6" s="1817"/>
      <c r="BD6" s="1817"/>
      <c r="BE6" s="1817"/>
      <c r="BF6" s="1817"/>
      <c r="BG6" s="1817"/>
      <c r="BH6" s="1817"/>
      <c r="BI6" s="1817"/>
      <c r="BJ6" s="1817"/>
      <c r="BK6" s="1817"/>
      <c r="BL6" s="1817"/>
      <c r="BM6" s="1817"/>
      <c r="BN6" s="1818"/>
      <c r="BP6" s="1816" t="s">
        <v>277</v>
      </c>
      <c r="BQ6" s="1817"/>
      <c r="BR6" s="1817"/>
      <c r="BS6" s="1817"/>
      <c r="BT6" s="1817"/>
      <c r="BU6" s="2263"/>
      <c r="BV6" s="2256"/>
      <c r="BW6" s="1909"/>
      <c r="BX6" s="1909"/>
    </row>
    <row r="7" spans="1:76" ht="15" thickBot="1" x14ac:dyDescent="0.35">
      <c r="B7" s="1809" t="s">
        <v>89</v>
      </c>
      <c r="C7" s="1821" t="s">
        <v>60</v>
      </c>
      <c r="E7" s="2144" t="s">
        <v>89</v>
      </c>
      <c r="F7" s="2057" t="s">
        <v>60</v>
      </c>
      <c r="G7" s="204"/>
      <c r="H7" s="1809" t="s">
        <v>89</v>
      </c>
      <c r="I7" s="2264" t="s">
        <v>60</v>
      </c>
      <c r="J7" s="1903"/>
      <c r="K7" s="101"/>
      <c r="L7" s="1802" t="s">
        <v>904</v>
      </c>
      <c r="M7" s="1803"/>
      <c r="N7" s="1803"/>
      <c r="O7" s="1803"/>
      <c r="P7" s="1803"/>
      <c r="Q7" s="1803"/>
      <c r="R7" s="1803"/>
      <c r="S7" s="1803"/>
      <c r="T7" s="1803"/>
      <c r="U7" s="1803"/>
      <c r="V7" s="1802" t="s">
        <v>905</v>
      </c>
      <c r="W7" s="1803"/>
      <c r="X7" s="1803"/>
      <c r="Y7" s="1803"/>
      <c r="Z7" s="1803"/>
      <c r="AA7" s="1803"/>
      <c r="AB7" s="1803"/>
      <c r="AC7" s="1803"/>
      <c r="AD7" s="1803"/>
      <c r="AE7" s="1803"/>
      <c r="AF7" s="1802" t="s">
        <v>888</v>
      </c>
      <c r="AG7" s="1803"/>
      <c r="AH7" s="1803"/>
      <c r="AI7" s="1803"/>
      <c r="AJ7" s="1803"/>
      <c r="AK7" s="1803"/>
      <c r="AL7" s="1803"/>
      <c r="AM7" s="1803"/>
      <c r="AN7" s="1803"/>
      <c r="AO7" s="1804"/>
      <c r="AP7" s="1802" t="s">
        <v>1019</v>
      </c>
      <c r="AQ7" s="1803"/>
      <c r="AR7" s="1803"/>
      <c r="AS7" s="1803"/>
      <c r="AT7" s="1803"/>
      <c r="AU7" s="1803"/>
      <c r="AV7" s="1803"/>
      <c r="AW7" s="1803"/>
      <c r="AX7" s="1803"/>
      <c r="AY7" s="1804"/>
      <c r="AZ7" s="1802" t="s">
        <v>893</v>
      </c>
      <c r="BA7" s="1803"/>
      <c r="BB7" s="1803"/>
      <c r="BC7" s="1803"/>
      <c r="BD7" s="1803"/>
      <c r="BE7" s="1803"/>
      <c r="BF7" s="1803"/>
      <c r="BG7" s="1803"/>
      <c r="BH7" s="1803"/>
      <c r="BI7" s="1804"/>
      <c r="BJ7" s="592"/>
      <c r="BK7" s="592"/>
      <c r="BL7" s="592"/>
      <c r="BM7" s="592"/>
      <c r="BN7" s="593"/>
      <c r="BP7" s="1809" t="s">
        <v>89</v>
      </c>
      <c r="BQ7" s="1971" t="s">
        <v>60</v>
      </c>
      <c r="BR7" s="1820"/>
      <c r="BS7" s="1820"/>
      <c r="BT7" s="1820"/>
      <c r="BU7" s="1943"/>
      <c r="BV7" s="2256"/>
    </row>
    <row r="8" spans="1:76" ht="15" thickBot="1" x14ac:dyDescent="0.35">
      <c r="B8" s="1810"/>
      <c r="C8" s="1837"/>
      <c r="E8" s="2144"/>
      <c r="F8" s="2057"/>
      <c r="G8" s="3"/>
      <c r="H8" s="1810"/>
      <c r="I8" s="2146"/>
      <c r="J8" s="2060"/>
      <c r="K8" s="3"/>
      <c r="L8" s="2249" t="s">
        <v>89</v>
      </c>
      <c r="M8" s="2249" t="s">
        <v>235</v>
      </c>
      <c r="N8" s="594" t="s">
        <v>903</v>
      </c>
      <c r="O8" s="2034" t="s">
        <v>891</v>
      </c>
      <c r="P8" s="1865"/>
      <c r="Q8" s="1936"/>
      <c r="R8" s="1839" t="s">
        <v>892</v>
      </c>
      <c r="S8" s="1865"/>
      <c r="T8" s="1865"/>
      <c r="U8" s="2273" t="s">
        <v>878</v>
      </c>
      <c r="V8" s="2249" t="s">
        <v>89</v>
      </c>
      <c r="W8" s="2249" t="s">
        <v>235</v>
      </c>
      <c r="X8" s="594" t="s">
        <v>1041</v>
      </c>
      <c r="Y8" s="2034" t="s">
        <v>891</v>
      </c>
      <c r="Z8" s="1865"/>
      <c r="AA8" s="1936"/>
      <c r="AB8" s="1839" t="s">
        <v>892</v>
      </c>
      <c r="AC8" s="1865"/>
      <c r="AD8" s="1865"/>
      <c r="AE8" s="2273" t="s">
        <v>878</v>
      </c>
      <c r="AF8" s="2275" t="s">
        <v>89</v>
      </c>
      <c r="AG8" s="2275" t="s">
        <v>235</v>
      </c>
      <c r="AH8" s="1113" t="s">
        <v>889</v>
      </c>
      <c r="AI8" s="2034" t="s">
        <v>891</v>
      </c>
      <c r="AJ8" s="1865"/>
      <c r="AK8" s="1936"/>
      <c r="AL8" s="1839" t="s">
        <v>892</v>
      </c>
      <c r="AM8" s="1865"/>
      <c r="AN8" s="1865"/>
      <c r="AO8" s="1995" t="s">
        <v>878</v>
      </c>
      <c r="AP8" s="2249" t="s">
        <v>89</v>
      </c>
      <c r="AQ8" s="2249" t="s">
        <v>235</v>
      </c>
      <c r="AR8" s="594" t="s">
        <v>890</v>
      </c>
      <c r="AS8" s="2034" t="s">
        <v>891</v>
      </c>
      <c r="AT8" s="1865"/>
      <c r="AU8" s="1936"/>
      <c r="AV8" s="1839" t="s">
        <v>892</v>
      </c>
      <c r="AW8" s="1865"/>
      <c r="AX8" s="1865"/>
      <c r="AY8" s="1995" t="s">
        <v>878</v>
      </c>
      <c r="AZ8" s="2249" t="s">
        <v>89</v>
      </c>
      <c r="BA8" s="2249" t="s">
        <v>235</v>
      </c>
      <c r="BB8" s="594" t="s">
        <v>894</v>
      </c>
      <c r="BC8" s="2034" t="s">
        <v>891</v>
      </c>
      <c r="BD8" s="1865"/>
      <c r="BE8" s="1936"/>
      <c r="BF8" s="1839" t="s">
        <v>892</v>
      </c>
      <c r="BG8" s="1865"/>
      <c r="BH8" s="1865"/>
      <c r="BI8" s="1995" t="s">
        <v>896</v>
      </c>
      <c r="BJ8" s="596" t="s">
        <v>269</v>
      </c>
      <c r="BK8" s="596" t="s">
        <v>270</v>
      </c>
      <c r="BL8" s="596" t="s">
        <v>271</v>
      </c>
      <c r="BM8" s="596" t="s">
        <v>272</v>
      </c>
      <c r="BN8" s="596" t="s">
        <v>273</v>
      </c>
      <c r="BP8" s="1810"/>
      <c r="BQ8" s="2257"/>
      <c r="BR8" s="1836"/>
      <c r="BS8" s="1836"/>
      <c r="BT8" s="1836"/>
      <c r="BU8" s="2258"/>
      <c r="BV8" s="1996"/>
    </row>
    <row r="9" spans="1:76" ht="15" thickBot="1" x14ac:dyDescent="0.35">
      <c r="B9" s="33" t="s">
        <v>41</v>
      </c>
      <c r="C9" s="6" t="s">
        <v>187</v>
      </c>
      <c r="E9" s="73">
        <v>1</v>
      </c>
      <c r="F9" s="76" t="s">
        <v>1042</v>
      </c>
      <c r="G9" s="3"/>
      <c r="H9" s="664" t="s">
        <v>204</v>
      </c>
      <c r="I9" s="2259" t="s">
        <v>213</v>
      </c>
      <c r="J9" s="2260"/>
      <c r="K9" s="298"/>
      <c r="L9" s="2250"/>
      <c r="M9" s="2250"/>
      <c r="N9" s="575" t="s">
        <v>521</v>
      </c>
      <c r="O9" s="576" t="s">
        <v>145</v>
      </c>
      <c r="P9" s="576" t="s">
        <v>146</v>
      </c>
      <c r="Q9" s="576" t="s">
        <v>147</v>
      </c>
      <c r="R9" s="576" t="s">
        <v>145</v>
      </c>
      <c r="S9" s="576" t="s">
        <v>146</v>
      </c>
      <c r="T9" s="587" t="s">
        <v>147</v>
      </c>
      <c r="U9" s="2274"/>
      <c r="V9" s="2250"/>
      <c r="W9" s="2250"/>
      <c r="X9" s="575" t="s">
        <v>521</v>
      </c>
      <c r="Y9" s="576" t="s">
        <v>145</v>
      </c>
      <c r="Z9" s="576" t="s">
        <v>146</v>
      </c>
      <c r="AA9" s="576" t="s">
        <v>147</v>
      </c>
      <c r="AB9" s="576" t="s">
        <v>145</v>
      </c>
      <c r="AC9" s="576" t="s">
        <v>146</v>
      </c>
      <c r="AD9" s="587" t="s">
        <v>147</v>
      </c>
      <c r="AE9" s="2274"/>
      <c r="AF9" s="2276"/>
      <c r="AG9" s="2276"/>
      <c r="AH9" s="1110" t="s">
        <v>521</v>
      </c>
      <c r="AI9" s="1111" t="s">
        <v>145</v>
      </c>
      <c r="AJ9" s="1111" t="s">
        <v>146</v>
      </c>
      <c r="AK9" s="1111" t="s">
        <v>147</v>
      </c>
      <c r="AL9" s="1111" t="s">
        <v>145</v>
      </c>
      <c r="AM9" s="1111" t="s">
        <v>146</v>
      </c>
      <c r="AN9" s="1111" t="s">
        <v>147</v>
      </c>
      <c r="AO9" s="2256"/>
      <c r="AP9" s="2289"/>
      <c r="AQ9" s="2289"/>
      <c r="AR9" s="575" t="s">
        <v>521</v>
      </c>
      <c r="AS9" s="576" t="s">
        <v>145</v>
      </c>
      <c r="AT9" s="576" t="s">
        <v>146</v>
      </c>
      <c r="AU9" s="576" t="s">
        <v>147</v>
      </c>
      <c r="AV9" s="576" t="s">
        <v>145</v>
      </c>
      <c r="AW9" s="576" t="s">
        <v>146</v>
      </c>
      <c r="AX9" s="576" t="s">
        <v>147</v>
      </c>
      <c r="AY9" s="1996"/>
      <c r="AZ9" s="2289"/>
      <c r="BA9" s="2289"/>
      <c r="BB9" s="575" t="s">
        <v>521</v>
      </c>
      <c r="BC9" s="576" t="s">
        <v>145</v>
      </c>
      <c r="BD9" s="576" t="s">
        <v>146</v>
      </c>
      <c r="BE9" s="576" t="s">
        <v>147</v>
      </c>
      <c r="BF9" s="576" t="s">
        <v>145</v>
      </c>
      <c r="BG9" s="576" t="s">
        <v>146</v>
      </c>
      <c r="BH9" s="576" t="s">
        <v>147</v>
      </c>
      <c r="BI9" s="1996"/>
      <c r="BJ9" s="602" t="s">
        <v>236</v>
      </c>
      <c r="BK9" s="602" t="s">
        <v>237</v>
      </c>
      <c r="BL9" s="130" t="s">
        <v>239</v>
      </c>
      <c r="BM9" s="130" t="s">
        <v>238</v>
      </c>
      <c r="BN9" s="130" t="s">
        <v>240</v>
      </c>
      <c r="BP9" s="115">
        <v>1</v>
      </c>
      <c r="BQ9" s="2251" t="s">
        <v>727</v>
      </c>
      <c r="BR9" s="2252"/>
      <c r="BS9" s="2252"/>
      <c r="BT9" s="2252"/>
      <c r="BU9" s="2253"/>
      <c r="BV9" s="339" t="s">
        <v>622</v>
      </c>
    </row>
    <row r="10" spans="1:76" x14ac:dyDescent="0.3">
      <c r="E10" s="73">
        <v>2</v>
      </c>
      <c r="F10" s="76" t="s">
        <v>188</v>
      </c>
      <c r="G10" s="3"/>
      <c r="H10" s="133" t="s">
        <v>205</v>
      </c>
      <c r="I10" s="2261" t="s">
        <v>214</v>
      </c>
      <c r="J10" s="2262"/>
      <c r="K10" s="298"/>
      <c r="L10" s="578" t="s">
        <v>6</v>
      </c>
      <c r="M10" s="580" t="s">
        <v>241</v>
      </c>
      <c r="N10" s="591"/>
      <c r="O10" s="579"/>
      <c r="P10" s="579"/>
      <c r="Q10" s="579"/>
      <c r="R10" s="579"/>
      <c r="S10" s="579"/>
      <c r="T10" s="588"/>
      <c r="U10" s="580"/>
      <c r="V10" s="578" t="s">
        <v>6</v>
      </c>
      <c r="W10" s="580" t="s">
        <v>241</v>
      </c>
      <c r="X10" s="591" t="s">
        <v>242</v>
      </c>
      <c r="Y10" s="579"/>
      <c r="Z10" s="579"/>
      <c r="AA10" s="579"/>
      <c r="AB10" s="579"/>
      <c r="AC10" s="579"/>
      <c r="AD10" s="588"/>
      <c r="AE10" s="580"/>
      <c r="AF10" s="1063" t="s">
        <v>6</v>
      </c>
      <c r="AG10" s="1108" t="s">
        <v>241</v>
      </c>
      <c r="AH10" s="1112" t="s">
        <v>906</v>
      </c>
      <c r="AI10" s="1112"/>
      <c r="AJ10" s="1112"/>
      <c r="AK10" s="1112"/>
      <c r="AL10" s="1112"/>
      <c r="AM10" s="1112"/>
      <c r="AN10" s="1112"/>
      <c r="AO10" s="1112"/>
      <c r="AP10" s="138" t="s">
        <v>6</v>
      </c>
      <c r="AQ10" s="572" t="s">
        <v>241</v>
      </c>
      <c r="AR10" s="2280" t="s">
        <v>906</v>
      </c>
      <c r="AS10" s="2281"/>
      <c r="AT10" s="2281"/>
      <c r="AU10" s="2281"/>
      <c r="AV10" s="2281"/>
      <c r="AW10" s="2281"/>
      <c r="AX10" s="2281"/>
      <c r="AY10" s="2282"/>
      <c r="AZ10" s="138" t="s">
        <v>6</v>
      </c>
      <c r="BA10" s="572" t="s">
        <v>241</v>
      </c>
      <c r="BB10" s="2280" t="s">
        <v>906</v>
      </c>
      <c r="BC10" s="2281"/>
      <c r="BD10" s="2281"/>
      <c r="BE10" s="2281"/>
      <c r="BF10" s="2281"/>
      <c r="BG10" s="2281"/>
      <c r="BH10" s="2281"/>
      <c r="BI10" s="2282"/>
      <c r="BJ10" s="138"/>
      <c r="BK10" s="138" t="s">
        <v>243</v>
      </c>
      <c r="BL10" s="138" t="s">
        <v>244</v>
      </c>
      <c r="BM10" s="138"/>
      <c r="BN10" s="138"/>
      <c r="BP10" s="115">
        <v>2</v>
      </c>
      <c r="BQ10" s="2251" t="s">
        <v>728</v>
      </c>
      <c r="BR10" s="2252"/>
      <c r="BS10" s="2252"/>
      <c r="BT10" s="2252"/>
      <c r="BU10" s="2253"/>
      <c r="BV10" s="1475" t="s">
        <v>1520</v>
      </c>
    </row>
    <row r="11" spans="1:76" ht="15.6" x14ac:dyDescent="0.3">
      <c r="E11" s="652">
        <v>3</v>
      </c>
      <c r="F11" s="651" t="s">
        <v>189</v>
      </c>
      <c r="G11" s="3"/>
      <c r="H11" s="133" t="s">
        <v>206</v>
      </c>
      <c r="I11" s="2261" t="s">
        <v>215</v>
      </c>
      <c r="J11" s="2262"/>
      <c r="K11" s="298"/>
      <c r="L11" s="598" t="s">
        <v>879</v>
      </c>
      <c r="M11" s="600" t="s">
        <v>241</v>
      </c>
      <c r="N11" s="601" t="s">
        <v>245</v>
      </c>
      <c r="O11" s="599" t="s">
        <v>877</v>
      </c>
      <c r="P11" s="599" t="s">
        <v>877</v>
      </c>
      <c r="Q11" s="599" t="s">
        <v>877</v>
      </c>
      <c r="R11" s="599" t="s">
        <v>877</v>
      </c>
      <c r="S11" s="599" t="s">
        <v>877</v>
      </c>
      <c r="T11" s="590" t="s">
        <v>877</v>
      </c>
      <c r="U11" s="600" t="s">
        <v>877</v>
      </c>
      <c r="V11" s="581" t="s">
        <v>10</v>
      </c>
      <c r="W11" s="582" t="s">
        <v>241</v>
      </c>
      <c r="X11" s="574"/>
      <c r="Y11" s="577"/>
      <c r="Z11" s="577"/>
      <c r="AA11" s="577"/>
      <c r="AB11" s="577"/>
      <c r="AC11" s="577"/>
      <c r="AD11" s="589"/>
      <c r="AE11" s="582"/>
      <c r="AF11" s="1064" t="s">
        <v>10</v>
      </c>
      <c r="AG11" s="1109" t="s">
        <v>241</v>
      </c>
      <c r="AH11" s="1112"/>
      <c r="AI11" s="1112"/>
      <c r="AJ11" s="1112"/>
      <c r="AK11" s="1112"/>
      <c r="AL11" s="1112"/>
      <c r="AM11" s="1112"/>
      <c r="AN11" s="1112"/>
      <c r="AO11" s="1112"/>
      <c r="AP11" s="139" t="s">
        <v>10</v>
      </c>
      <c r="AQ11" s="573" t="s">
        <v>241</v>
      </c>
      <c r="AR11" s="2283"/>
      <c r="AS11" s="2284"/>
      <c r="AT11" s="2284"/>
      <c r="AU11" s="2284"/>
      <c r="AV11" s="2284"/>
      <c r="AW11" s="2284"/>
      <c r="AX11" s="2284"/>
      <c r="AY11" s="2285"/>
      <c r="AZ11" s="139" t="s">
        <v>10</v>
      </c>
      <c r="BA11" s="573" t="s">
        <v>241</v>
      </c>
      <c r="BB11" s="2283"/>
      <c r="BC11" s="2284"/>
      <c r="BD11" s="2284"/>
      <c r="BE11" s="2284"/>
      <c r="BF11" s="2284"/>
      <c r="BG11" s="2284"/>
      <c r="BH11" s="2284"/>
      <c r="BI11" s="2285"/>
      <c r="BJ11" s="139"/>
      <c r="BK11" s="139" t="s">
        <v>246</v>
      </c>
      <c r="BL11" s="139" t="s">
        <v>247</v>
      </c>
      <c r="BM11" s="139"/>
      <c r="BN11" s="139"/>
      <c r="BP11" s="115">
        <v>3</v>
      </c>
      <c r="BQ11" s="2251" t="s">
        <v>1121</v>
      </c>
      <c r="BR11" s="2252"/>
      <c r="BS11" s="2252"/>
      <c r="BT11" s="2252"/>
      <c r="BU11" s="2253"/>
      <c r="BV11" s="339" t="s">
        <v>1038</v>
      </c>
    </row>
    <row r="12" spans="1:76" x14ac:dyDescent="0.3">
      <c r="E12" s="73">
        <v>4</v>
      </c>
      <c r="F12" s="76" t="s">
        <v>1043</v>
      </c>
      <c r="G12" s="3"/>
      <c r="H12" s="613" t="s">
        <v>207</v>
      </c>
      <c r="I12" s="2269" t="s">
        <v>241</v>
      </c>
      <c r="J12" s="2270"/>
      <c r="K12" s="298"/>
      <c r="L12" s="581" t="s">
        <v>12</v>
      </c>
      <c r="M12" s="582" t="s">
        <v>128</v>
      </c>
      <c r="N12" s="574"/>
      <c r="O12" s="577"/>
      <c r="P12" s="577"/>
      <c r="Q12" s="577"/>
      <c r="R12" s="577"/>
      <c r="S12" s="577"/>
      <c r="T12" s="589"/>
      <c r="U12" s="582"/>
      <c r="V12" s="581" t="s">
        <v>12</v>
      </c>
      <c r="W12" s="582" t="s">
        <v>128</v>
      </c>
      <c r="X12" s="574"/>
      <c r="Y12" s="577"/>
      <c r="Z12" s="577"/>
      <c r="AA12" s="577"/>
      <c r="AB12" s="577"/>
      <c r="AC12" s="577"/>
      <c r="AD12" s="589"/>
      <c r="AE12" s="582"/>
      <c r="AF12" s="1064" t="s">
        <v>12</v>
      </c>
      <c r="AG12" s="1109" t="s">
        <v>128</v>
      </c>
      <c r="AH12" s="1112"/>
      <c r="AI12" s="1112"/>
      <c r="AJ12" s="1112"/>
      <c r="AK12" s="1112"/>
      <c r="AL12" s="1112"/>
      <c r="AM12" s="1112"/>
      <c r="AN12" s="1112"/>
      <c r="AO12" s="1112"/>
      <c r="AP12" s="139" t="s">
        <v>12</v>
      </c>
      <c r="AQ12" s="573" t="s">
        <v>128</v>
      </c>
      <c r="AR12" s="2283"/>
      <c r="AS12" s="2284"/>
      <c r="AT12" s="2284"/>
      <c r="AU12" s="2284"/>
      <c r="AV12" s="2284"/>
      <c r="AW12" s="2284"/>
      <c r="AX12" s="2284"/>
      <c r="AY12" s="2285"/>
      <c r="AZ12" s="139" t="s">
        <v>12</v>
      </c>
      <c r="BA12" s="573" t="s">
        <v>128</v>
      </c>
      <c r="BB12" s="2283"/>
      <c r="BC12" s="2284"/>
      <c r="BD12" s="2284"/>
      <c r="BE12" s="2284"/>
      <c r="BF12" s="2284"/>
      <c r="BG12" s="2284"/>
      <c r="BH12" s="2284"/>
      <c r="BI12" s="2285"/>
      <c r="BJ12" s="139"/>
      <c r="BK12" s="139" t="s">
        <v>248</v>
      </c>
      <c r="BL12" s="139" t="s">
        <v>250</v>
      </c>
      <c r="BM12" s="139" t="s">
        <v>249</v>
      </c>
      <c r="BN12" s="139"/>
      <c r="BP12" s="1476">
        <v>4</v>
      </c>
      <c r="BQ12" s="2277" t="s">
        <v>1330</v>
      </c>
      <c r="BR12" s="2278"/>
      <c r="BS12" s="2278"/>
      <c r="BT12" s="2278"/>
      <c r="BU12" s="2279"/>
      <c r="BV12" s="1477" t="s">
        <v>1331</v>
      </c>
    </row>
    <row r="13" spans="1:76" x14ac:dyDescent="0.3">
      <c r="E13" s="1004">
        <v>5</v>
      </c>
      <c r="F13" s="1364" t="s">
        <v>190</v>
      </c>
      <c r="G13" s="3"/>
      <c r="H13" s="320" t="s">
        <v>208</v>
      </c>
      <c r="I13" s="2254" t="s">
        <v>121</v>
      </c>
      <c r="J13" s="2255"/>
      <c r="K13" s="298"/>
      <c r="L13" s="581" t="s">
        <v>17</v>
      </c>
      <c r="M13" s="582" t="s">
        <v>128</v>
      </c>
      <c r="N13" s="574"/>
      <c r="O13" s="577"/>
      <c r="P13" s="577"/>
      <c r="Q13" s="577"/>
      <c r="R13" s="577"/>
      <c r="S13" s="577"/>
      <c r="T13" s="589"/>
      <c r="U13" s="582"/>
      <c r="V13" s="598" t="s">
        <v>17</v>
      </c>
      <c r="W13" s="600" t="s">
        <v>128</v>
      </c>
      <c r="X13" s="601" t="s">
        <v>881</v>
      </c>
      <c r="Y13" s="599">
        <v>42</v>
      </c>
      <c r="Z13" s="599">
        <v>42</v>
      </c>
      <c r="AA13" s="599">
        <v>42</v>
      </c>
      <c r="AB13" s="599">
        <v>22</v>
      </c>
      <c r="AC13" s="599">
        <v>22</v>
      </c>
      <c r="AD13" s="590">
        <v>22</v>
      </c>
      <c r="AE13" s="600">
        <v>22</v>
      </c>
      <c r="AF13" s="1064" t="s">
        <v>17</v>
      </c>
      <c r="AG13" s="1109" t="s">
        <v>128</v>
      </c>
      <c r="AH13" s="1112"/>
      <c r="AI13" s="1112"/>
      <c r="AJ13" s="1112"/>
      <c r="AK13" s="1112"/>
      <c r="AL13" s="1112"/>
      <c r="AM13" s="1112"/>
      <c r="AN13" s="1112"/>
      <c r="AO13" s="1112"/>
      <c r="AP13" s="139" t="s">
        <v>17</v>
      </c>
      <c r="AQ13" s="573" t="s">
        <v>128</v>
      </c>
      <c r="AR13" s="2283"/>
      <c r="AS13" s="2284"/>
      <c r="AT13" s="2284"/>
      <c r="AU13" s="2284"/>
      <c r="AV13" s="2284"/>
      <c r="AW13" s="2284"/>
      <c r="AX13" s="2284"/>
      <c r="AY13" s="2285"/>
      <c r="AZ13" s="139" t="s">
        <v>17</v>
      </c>
      <c r="BA13" s="573" t="s">
        <v>128</v>
      </c>
      <c r="BB13" s="2283"/>
      <c r="BC13" s="2284"/>
      <c r="BD13" s="2284"/>
      <c r="BE13" s="2284"/>
      <c r="BF13" s="2284"/>
      <c r="BG13" s="2284"/>
      <c r="BH13" s="2284"/>
      <c r="BI13" s="2285"/>
      <c r="BJ13" s="139"/>
      <c r="BK13" s="139" t="s">
        <v>251</v>
      </c>
      <c r="BL13" s="139" t="s">
        <v>253</v>
      </c>
      <c r="BM13" s="139" t="s">
        <v>252</v>
      </c>
      <c r="BN13" s="139"/>
    </row>
    <row r="14" spans="1:76" ht="15.6" x14ac:dyDescent="0.3">
      <c r="E14" s="652">
        <v>6</v>
      </c>
      <c r="F14" s="651" t="s">
        <v>191</v>
      </c>
      <c r="G14" s="3"/>
      <c r="H14" s="134" t="s">
        <v>209</v>
      </c>
      <c r="I14" s="2267" t="s">
        <v>128</v>
      </c>
      <c r="J14" s="2268"/>
      <c r="K14" s="298"/>
      <c r="L14" s="581" t="s">
        <v>15</v>
      </c>
      <c r="M14" s="582" t="s">
        <v>128</v>
      </c>
      <c r="N14" s="574"/>
      <c r="O14" s="577"/>
      <c r="P14" s="577"/>
      <c r="Q14" s="577"/>
      <c r="R14" s="577"/>
      <c r="S14" s="577"/>
      <c r="T14" s="589"/>
      <c r="U14" s="582"/>
      <c r="V14" s="598" t="s">
        <v>872</v>
      </c>
      <c r="W14" s="600" t="s">
        <v>128</v>
      </c>
      <c r="X14" s="601" t="s">
        <v>254</v>
      </c>
      <c r="Y14" s="599" t="s">
        <v>877</v>
      </c>
      <c r="Z14" s="599" t="s">
        <v>877</v>
      </c>
      <c r="AA14" s="599" t="s">
        <v>877</v>
      </c>
      <c r="AB14" s="599" t="s">
        <v>877</v>
      </c>
      <c r="AC14" s="599" t="s">
        <v>877</v>
      </c>
      <c r="AD14" s="590" t="s">
        <v>877</v>
      </c>
      <c r="AE14" s="600" t="s">
        <v>877</v>
      </c>
      <c r="AF14" s="1064" t="s">
        <v>15</v>
      </c>
      <c r="AG14" s="1109" t="s">
        <v>128</v>
      </c>
      <c r="AH14" s="1112"/>
      <c r="AI14" s="1112"/>
      <c r="AJ14" s="1112"/>
      <c r="AK14" s="1112"/>
      <c r="AL14" s="1112"/>
      <c r="AM14" s="1112"/>
      <c r="AN14" s="1112"/>
      <c r="AO14" s="1112"/>
      <c r="AP14" s="139" t="s">
        <v>15</v>
      </c>
      <c r="AQ14" s="573" t="s">
        <v>128</v>
      </c>
      <c r="AR14" s="2283"/>
      <c r="AS14" s="2284"/>
      <c r="AT14" s="2284"/>
      <c r="AU14" s="2284"/>
      <c r="AV14" s="2284"/>
      <c r="AW14" s="2284"/>
      <c r="AX14" s="2284"/>
      <c r="AY14" s="2285"/>
      <c r="AZ14" s="139" t="s">
        <v>15</v>
      </c>
      <c r="BA14" s="573" t="s">
        <v>128</v>
      </c>
      <c r="BB14" s="2283"/>
      <c r="BC14" s="2284"/>
      <c r="BD14" s="2284"/>
      <c r="BE14" s="2284"/>
      <c r="BF14" s="2284"/>
      <c r="BG14" s="2284"/>
      <c r="BH14" s="2284"/>
      <c r="BI14" s="2285"/>
      <c r="BJ14" s="139"/>
      <c r="BK14" s="139" t="s">
        <v>255</v>
      </c>
      <c r="BL14" s="139" t="s">
        <v>257</v>
      </c>
      <c r="BM14" s="139" t="s">
        <v>256</v>
      </c>
      <c r="BN14" s="139"/>
    </row>
    <row r="15" spans="1:76" x14ac:dyDescent="0.3">
      <c r="E15" s="74">
        <v>7</v>
      </c>
      <c r="F15" s="77" t="s">
        <v>715</v>
      </c>
      <c r="G15" s="3"/>
      <c r="H15" s="320" t="s">
        <v>210</v>
      </c>
      <c r="I15" s="2254" t="s">
        <v>122</v>
      </c>
      <c r="J15" s="2255"/>
      <c r="K15" s="298"/>
      <c r="L15" s="581" t="s">
        <v>18</v>
      </c>
      <c r="M15" s="582" t="s">
        <v>128</v>
      </c>
      <c r="N15" s="574"/>
      <c r="O15" s="577"/>
      <c r="P15" s="577"/>
      <c r="Q15" s="577"/>
      <c r="R15" s="577"/>
      <c r="S15" s="577"/>
      <c r="T15" s="589"/>
      <c r="U15" s="582"/>
      <c r="V15" s="581" t="s">
        <v>18</v>
      </c>
      <c r="W15" s="582" t="s">
        <v>128</v>
      </c>
      <c r="X15" s="574"/>
      <c r="Y15" s="577"/>
      <c r="Z15" s="577"/>
      <c r="AA15" s="577"/>
      <c r="AB15" s="577"/>
      <c r="AC15" s="577"/>
      <c r="AD15" s="589"/>
      <c r="AE15" s="582"/>
      <c r="AF15" s="1064" t="s">
        <v>18</v>
      </c>
      <c r="AG15" s="1109" t="s">
        <v>128</v>
      </c>
      <c r="AH15" s="1112"/>
      <c r="AI15" s="1112"/>
      <c r="AJ15" s="1112"/>
      <c r="AK15" s="1112"/>
      <c r="AL15" s="1112"/>
      <c r="AM15" s="1112"/>
      <c r="AN15" s="1112"/>
      <c r="AO15" s="1112"/>
      <c r="AP15" s="139" t="s">
        <v>18</v>
      </c>
      <c r="AQ15" s="573" t="s">
        <v>128</v>
      </c>
      <c r="AR15" s="2283"/>
      <c r="AS15" s="2284"/>
      <c r="AT15" s="2284"/>
      <c r="AU15" s="2284"/>
      <c r="AV15" s="2284"/>
      <c r="AW15" s="2284"/>
      <c r="AX15" s="2284"/>
      <c r="AY15" s="2285"/>
      <c r="AZ15" s="139" t="s">
        <v>18</v>
      </c>
      <c r="BA15" s="573" t="s">
        <v>128</v>
      </c>
      <c r="BB15" s="2283"/>
      <c r="BC15" s="2284"/>
      <c r="BD15" s="2284"/>
      <c r="BE15" s="2284"/>
      <c r="BF15" s="2284"/>
      <c r="BG15" s="2284"/>
      <c r="BH15" s="2284"/>
      <c r="BI15" s="2285"/>
      <c r="BJ15" s="139"/>
      <c r="BK15" s="139"/>
      <c r="BL15" s="139"/>
      <c r="BM15" s="139"/>
      <c r="BN15" s="139"/>
    </row>
    <row r="16" spans="1:76" x14ac:dyDescent="0.3">
      <c r="E16" s="74">
        <v>8</v>
      </c>
      <c r="F16" s="77" t="s">
        <v>716</v>
      </c>
      <c r="G16" s="3"/>
      <c r="H16" s="320">
        <v>10</v>
      </c>
      <c r="I16" s="2271" t="s">
        <v>123</v>
      </c>
      <c r="J16" s="2272"/>
      <c r="K16" s="298"/>
      <c r="L16" s="581" t="s">
        <v>20</v>
      </c>
      <c r="M16" s="582" t="s">
        <v>122</v>
      </c>
      <c r="N16" s="574"/>
      <c r="O16" s="577"/>
      <c r="P16" s="577"/>
      <c r="Q16" s="577"/>
      <c r="R16" s="577"/>
      <c r="S16" s="577"/>
      <c r="T16" s="589"/>
      <c r="U16" s="582"/>
      <c r="V16" s="581" t="s">
        <v>20</v>
      </c>
      <c r="W16" s="582" t="s">
        <v>122</v>
      </c>
      <c r="X16" s="574"/>
      <c r="Y16" s="577"/>
      <c r="Z16" s="577"/>
      <c r="AA16" s="577"/>
      <c r="AB16" s="577"/>
      <c r="AC16" s="577"/>
      <c r="AD16" s="589"/>
      <c r="AE16" s="582"/>
      <c r="AF16" s="1064" t="s">
        <v>20</v>
      </c>
      <c r="AG16" s="1109" t="s">
        <v>122</v>
      </c>
      <c r="AH16" s="1112"/>
      <c r="AI16" s="1112"/>
      <c r="AJ16" s="1112"/>
      <c r="AK16" s="1112"/>
      <c r="AL16" s="1112"/>
      <c r="AM16" s="1112"/>
      <c r="AN16" s="1112"/>
      <c r="AO16" s="1112"/>
      <c r="AP16" s="139" t="s">
        <v>20</v>
      </c>
      <c r="AQ16" s="573" t="s">
        <v>122</v>
      </c>
      <c r="AR16" s="2283"/>
      <c r="AS16" s="2284"/>
      <c r="AT16" s="2284"/>
      <c r="AU16" s="2284"/>
      <c r="AV16" s="2284"/>
      <c r="AW16" s="2284"/>
      <c r="AX16" s="2284"/>
      <c r="AY16" s="2285"/>
      <c r="AZ16" s="139" t="s">
        <v>20</v>
      </c>
      <c r="BA16" s="573" t="s">
        <v>122</v>
      </c>
      <c r="BB16" s="2283"/>
      <c r="BC16" s="2284"/>
      <c r="BD16" s="2284"/>
      <c r="BE16" s="2284"/>
      <c r="BF16" s="2284"/>
      <c r="BG16" s="2284"/>
      <c r="BH16" s="2284"/>
      <c r="BI16" s="2285"/>
      <c r="BJ16" s="139"/>
      <c r="BK16" s="139" t="s">
        <v>258</v>
      </c>
      <c r="BL16" s="139" t="s">
        <v>260</v>
      </c>
      <c r="BM16" s="139" t="s">
        <v>259</v>
      </c>
      <c r="BN16" s="139"/>
    </row>
    <row r="17" spans="5:66" x14ac:dyDescent="0.3">
      <c r="E17" s="74">
        <v>9</v>
      </c>
      <c r="F17" s="77" t="s">
        <v>192</v>
      </c>
      <c r="G17" s="3"/>
      <c r="H17" s="320" t="s">
        <v>211</v>
      </c>
      <c r="I17" s="2254" t="s">
        <v>130</v>
      </c>
      <c r="J17" s="2255"/>
      <c r="K17" s="298"/>
      <c r="L17" s="581" t="s">
        <v>23</v>
      </c>
      <c r="M17" s="582" t="s">
        <v>122</v>
      </c>
      <c r="N17" s="574"/>
      <c r="O17" s="577"/>
      <c r="P17" s="577"/>
      <c r="Q17" s="577"/>
      <c r="R17" s="577"/>
      <c r="S17" s="577"/>
      <c r="T17" s="589"/>
      <c r="U17" s="582"/>
      <c r="V17" s="581" t="s">
        <v>23</v>
      </c>
      <c r="W17" s="582" t="s">
        <v>122</v>
      </c>
      <c r="X17" s="574"/>
      <c r="Y17" s="577"/>
      <c r="Z17" s="577"/>
      <c r="AA17" s="577"/>
      <c r="AB17" s="577"/>
      <c r="AC17" s="577"/>
      <c r="AD17" s="589"/>
      <c r="AE17" s="582"/>
      <c r="AF17" s="1064" t="s">
        <v>23</v>
      </c>
      <c r="AG17" s="1109" t="s">
        <v>122</v>
      </c>
      <c r="AH17" s="1112"/>
      <c r="AI17" s="1112"/>
      <c r="AJ17" s="1112"/>
      <c r="AK17" s="1112"/>
      <c r="AL17" s="1112"/>
      <c r="AM17" s="1112"/>
      <c r="AN17" s="1112"/>
      <c r="AO17" s="1112"/>
      <c r="AP17" s="139" t="s">
        <v>23</v>
      </c>
      <c r="AQ17" s="573" t="s">
        <v>122</v>
      </c>
      <c r="AR17" s="2283"/>
      <c r="AS17" s="2284"/>
      <c r="AT17" s="2284"/>
      <c r="AU17" s="2284"/>
      <c r="AV17" s="2284"/>
      <c r="AW17" s="2284"/>
      <c r="AX17" s="2284"/>
      <c r="AY17" s="2285"/>
      <c r="AZ17" s="139" t="s">
        <v>23</v>
      </c>
      <c r="BA17" s="573" t="s">
        <v>122</v>
      </c>
      <c r="BB17" s="2283"/>
      <c r="BC17" s="2284"/>
      <c r="BD17" s="2284"/>
      <c r="BE17" s="2284"/>
      <c r="BF17" s="2284"/>
      <c r="BG17" s="2284"/>
      <c r="BH17" s="2284"/>
      <c r="BI17" s="2285"/>
      <c r="BJ17" s="139"/>
      <c r="BK17" s="139"/>
      <c r="BL17" s="139" t="s">
        <v>262</v>
      </c>
      <c r="BM17" s="139" t="s">
        <v>261</v>
      </c>
      <c r="BN17" s="139"/>
    </row>
    <row r="18" spans="5:66" x14ac:dyDescent="0.3">
      <c r="E18" s="603">
        <v>0</v>
      </c>
      <c r="F18" s="605" t="s">
        <v>903</v>
      </c>
      <c r="G18" s="3"/>
      <c r="H18" s="134" t="s">
        <v>212</v>
      </c>
      <c r="I18" s="2267" t="s">
        <v>124</v>
      </c>
      <c r="J18" s="2268"/>
      <c r="K18" s="298"/>
      <c r="L18" s="581" t="s">
        <v>93</v>
      </c>
      <c r="M18" s="582" t="s">
        <v>122</v>
      </c>
      <c r="N18" s="574"/>
      <c r="O18" s="577"/>
      <c r="P18" s="577"/>
      <c r="Q18" s="577"/>
      <c r="R18" s="577"/>
      <c r="S18" s="577"/>
      <c r="T18" s="589"/>
      <c r="U18" s="582"/>
      <c r="V18" s="581" t="s">
        <v>93</v>
      </c>
      <c r="W18" s="582" t="s">
        <v>122</v>
      </c>
      <c r="X18" s="574"/>
      <c r="Y18" s="577"/>
      <c r="Z18" s="577"/>
      <c r="AA18" s="577"/>
      <c r="AB18" s="577"/>
      <c r="AC18" s="577"/>
      <c r="AD18" s="589"/>
      <c r="AE18" s="582"/>
      <c r="AF18" s="1064" t="s">
        <v>93</v>
      </c>
      <c r="AG18" s="1109" t="s">
        <v>122</v>
      </c>
      <c r="AH18" s="1112"/>
      <c r="AI18" s="1112"/>
      <c r="AJ18" s="1112"/>
      <c r="AK18" s="1112"/>
      <c r="AL18" s="1112"/>
      <c r="AM18" s="1112"/>
      <c r="AN18" s="1112"/>
      <c r="AO18" s="1112"/>
      <c r="AP18" s="139" t="s">
        <v>93</v>
      </c>
      <c r="AQ18" s="573" t="s">
        <v>122</v>
      </c>
      <c r="AR18" s="2283"/>
      <c r="AS18" s="2284"/>
      <c r="AT18" s="2284"/>
      <c r="AU18" s="2284"/>
      <c r="AV18" s="2284"/>
      <c r="AW18" s="2284"/>
      <c r="AX18" s="2284"/>
      <c r="AY18" s="2285"/>
      <c r="AZ18" s="139" t="s">
        <v>93</v>
      </c>
      <c r="BA18" s="573" t="s">
        <v>122</v>
      </c>
      <c r="BB18" s="2283"/>
      <c r="BC18" s="2284"/>
      <c r="BD18" s="2284"/>
      <c r="BE18" s="2284"/>
      <c r="BF18" s="2284"/>
      <c r="BG18" s="2284"/>
      <c r="BH18" s="2284"/>
      <c r="BI18" s="2285"/>
      <c r="BJ18" s="139"/>
      <c r="BK18" s="139"/>
      <c r="BL18" s="139" t="s">
        <v>264</v>
      </c>
      <c r="BM18" s="139" t="s">
        <v>263</v>
      </c>
      <c r="BN18" s="139"/>
    </row>
    <row r="19" spans="5:66" x14ac:dyDescent="0.3">
      <c r="E19" s="74" t="s">
        <v>6</v>
      </c>
      <c r="F19" s="77" t="s">
        <v>193</v>
      </c>
      <c r="G19" s="3"/>
      <c r="H19" s="604">
        <v>20</v>
      </c>
      <c r="I19" s="2269" t="s">
        <v>125</v>
      </c>
      <c r="J19" s="2270"/>
      <c r="K19" s="3"/>
      <c r="L19" s="581" t="s">
        <v>26</v>
      </c>
      <c r="M19" s="582" t="s">
        <v>122</v>
      </c>
      <c r="N19" s="574"/>
      <c r="O19" s="577"/>
      <c r="P19" s="577"/>
      <c r="Q19" s="577"/>
      <c r="R19" s="577"/>
      <c r="S19" s="577"/>
      <c r="T19" s="589"/>
      <c r="U19" s="582"/>
      <c r="V19" s="581" t="s">
        <v>26</v>
      </c>
      <c r="W19" s="582" t="s">
        <v>122</v>
      </c>
      <c r="X19" s="574"/>
      <c r="Y19" s="577"/>
      <c r="Z19" s="577"/>
      <c r="AA19" s="577"/>
      <c r="AB19" s="577"/>
      <c r="AC19" s="577"/>
      <c r="AD19" s="589"/>
      <c r="AE19" s="582"/>
      <c r="AF19" s="1064" t="s">
        <v>26</v>
      </c>
      <c r="AG19" s="1109" t="s">
        <v>122</v>
      </c>
      <c r="AH19" s="1112"/>
      <c r="AI19" s="1112"/>
      <c r="AJ19" s="1112"/>
      <c r="AK19" s="1112"/>
      <c r="AL19" s="1112"/>
      <c r="AM19" s="1112"/>
      <c r="AN19" s="1112"/>
      <c r="AO19" s="1112"/>
      <c r="AP19" s="139" t="s">
        <v>26</v>
      </c>
      <c r="AQ19" s="573" t="s">
        <v>122</v>
      </c>
      <c r="AR19" s="2283"/>
      <c r="AS19" s="2284"/>
      <c r="AT19" s="2284"/>
      <c r="AU19" s="2284"/>
      <c r="AV19" s="2284"/>
      <c r="AW19" s="2284"/>
      <c r="AX19" s="2284"/>
      <c r="AY19" s="2285"/>
      <c r="AZ19" s="139" t="s">
        <v>26</v>
      </c>
      <c r="BA19" s="573" t="s">
        <v>122</v>
      </c>
      <c r="BB19" s="2283"/>
      <c r="BC19" s="2284"/>
      <c r="BD19" s="2284"/>
      <c r="BE19" s="2284"/>
      <c r="BF19" s="2284"/>
      <c r="BG19" s="2284"/>
      <c r="BH19" s="2284"/>
      <c r="BI19" s="2285"/>
      <c r="BJ19" s="139"/>
      <c r="BK19" s="139"/>
      <c r="BL19" s="139"/>
      <c r="BM19" s="139"/>
      <c r="BN19" s="139"/>
    </row>
    <row r="20" spans="5:66" x14ac:dyDescent="0.3">
      <c r="E20" s="74" t="s">
        <v>10</v>
      </c>
      <c r="F20" s="77" t="s">
        <v>193</v>
      </c>
      <c r="G20" s="3"/>
      <c r="H20" s="135">
        <v>25</v>
      </c>
      <c r="I20" s="2261" t="s">
        <v>216</v>
      </c>
      <c r="J20" s="2262"/>
      <c r="K20" s="3"/>
      <c r="L20" s="581" t="s">
        <v>29</v>
      </c>
      <c r="M20" s="582" t="s">
        <v>122</v>
      </c>
      <c r="N20" s="574"/>
      <c r="O20" s="577"/>
      <c r="P20" s="577"/>
      <c r="Q20" s="577"/>
      <c r="R20" s="577"/>
      <c r="S20" s="577"/>
      <c r="T20" s="589"/>
      <c r="U20" s="582"/>
      <c r="V20" s="581" t="s">
        <v>29</v>
      </c>
      <c r="W20" s="582" t="s">
        <v>122</v>
      </c>
      <c r="X20" s="574"/>
      <c r="Y20" s="577"/>
      <c r="Z20" s="577"/>
      <c r="AA20" s="577"/>
      <c r="AB20" s="577"/>
      <c r="AC20" s="577"/>
      <c r="AD20" s="589"/>
      <c r="AE20" s="582"/>
      <c r="AF20" s="1064" t="s">
        <v>29</v>
      </c>
      <c r="AG20" s="1109" t="s">
        <v>122</v>
      </c>
      <c r="AH20" s="1112"/>
      <c r="AI20" s="1112"/>
      <c r="AJ20" s="1112"/>
      <c r="AK20" s="1112"/>
      <c r="AL20" s="1112"/>
      <c r="AM20" s="1112"/>
      <c r="AN20" s="1112"/>
      <c r="AO20" s="1112"/>
      <c r="AP20" s="139" t="s">
        <v>29</v>
      </c>
      <c r="AQ20" s="573" t="s">
        <v>122</v>
      </c>
      <c r="AR20" s="2283"/>
      <c r="AS20" s="2284"/>
      <c r="AT20" s="2284"/>
      <c r="AU20" s="2284"/>
      <c r="AV20" s="2284"/>
      <c r="AW20" s="2284"/>
      <c r="AX20" s="2284"/>
      <c r="AY20" s="2285"/>
      <c r="AZ20" s="139" t="s">
        <v>29</v>
      </c>
      <c r="BA20" s="573" t="s">
        <v>122</v>
      </c>
      <c r="BB20" s="2283"/>
      <c r="BC20" s="2284"/>
      <c r="BD20" s="2284"/>
      <c r="BE20" s="2284"/>
      <c r="BF20" s="2284"/>
      <c r="BG20" s="2284"/>
      <c r="BH20" s="2284"/>
      <c r="BI20" s="2285"/>
      <c r="BJ20" s="139"/>
      <c r="BK20" s="139"/>
      <c r="BL20" s="139"/>
      <c r="BM20" s="139"/>
      <c r="BN20" s="139"/>
    </row>
    <row r="21" spans="5:66" x14ac:dyDescent="0.3">
      <c r="E21" s="74" t="s">
        <v>12</v>
      </c>
      <c r="F21" s="77" t="s">
        <v>193</v>
      </c>
      <c r="G21" s="3"/>
      <c r="H21" s="1365">
        <v>30</v>
      </c>
      <c r="I21" s="2247" t="s">
        <v>132</v>
      </c>
      <c r="J21" s="2248"/>
      <c r="K21" s="3"/>
      <c r="L21" s="581" t="s">
        <v>40</v>
      </c>
      <c r="M21" s="582" t="s">
        <v>122</v>
      </c>
      <c r="N21" s="574"/>
      <c r="O21" s="577"/>
      <c r="P21" s="577"/>
      <c r="Q21" s="577"/>
      <c r="R21" s="577"/>
      <c r="S21" s="577"/>
      <c r="T21" s="589"/>
      <c r="U21" s="582"/>
      <c r="V21" s="581" t="s">
        <v>40</v>
      </c>
      <c r="W21" s="582" t="s">
        <v>122</v>
      </c>
      <c r="X21" s="574"/>
      <c r="Y21" s="577"/>
      <c r="Z21" s="577"/>
      <c r="AA21" s="577"/>
      <c r="AB21" s="577"/>
      <c r="AC21" s="577"/>
      <c r="AD21" s="589"/>
      <c r="AE21" s="582"/>
      <c r="AF21" s="1064" t="s">
        <v>40</v>
      </c>
      <c r="AG21" s="1109" t="s">
        <v>122</v>
      </c>
      <c r="AH21" s="1112"/>
      <c r="AI21" s="1112"/>
      <c r="AJ21" s="1112"/>
      <c r="AK21" s="1112"/>
      <c r="AL21" s="1112"/>
      <c r="AM21" s="1112"/>
      <c r="AN21" s="1112"/>
      <c r="AO21" s="1112"/>
      <c r="AP21" s="139" t="s">
        <v>40</v>
      </c>
      <c r="AQ21" s="573" t="s">
        <v>122</v>
      </c>
      <c r="AR21" s="2283"/>
      <c r="AS21" s="2284"/>
      <c r="AT21" s="2284"/>
      <c r="AU21" s="2284"/>
      <c r="AV21" s="2284"/>
      <c r="AW21" s="2284"/>
      <c r="AX21" s="2284"/>
      <c r="AY21" s="2285"/>
      <c r="AZ21" s="139" t="s">
        <v>40</v>
      </c>
      <c r="BA21" s="573" t="s">
        <v>122</v>
      </c>
      <c r="BB21" s="2283"/>
      <c r="BC21" s="2284"/>
      <c r="BD21" s="2284"/>
      <c r="BE21" s="2284"/>
      <c r="BF21" s="2284"/>
      <c r="BG21" s="2284"/>
      <c r="BH21" s="2284"/>
      <c r="BI21" s="2285"/>
      <c r="BJ21" s="139"/>
      <c r="BK21" s="139"/>
      <c r="BL21" s="139"/>
      <c r="BM21" s="139"/>
      <c r="BN21" s="139"/>
    </row>
    <row r="22" spans="5:66" x14ac:dyDescent="0.3">
      <c r="E22" s="74" t="s">
        <v>17</v>
      </c>
      <c r="F22" s="77" t="s">
        <v>194</v>
      </c>
      <c r="G22" s="3"/>
      <c r="H22" s="1365">
        <v>32</v>
      </c>
      <c r="I22" s="2247" t="s">
        <v>133</v>
      </c>
      <c r="J22" s="2248"/>
      <c r="K22" s="3"/>
      <c r="L22" s="581" t="s">
        <v>31</v>
      </c>
      <c r="M22" s="582" t="s">
        <v>130</v>
      </c>
      <c r="N22" s="574"/>
      <c r="O22" s="577"/>
      <c r="P22" s="577"/>
      <c r="Q22" s="577"/>
      <c r="R22" s="577"/>
      <c r="S22" s="577"/>
      <c r="T22" s="589"/>
      <c r="U22" s="582"/>
      <c r="V22" s="581" t="s">
        <v>31</v>
      </c>
      <c r="W22" s="582" t="s">
        <v>130</v>
      </c>
      <c r="X22" s="574"/>
      <c r="Y22" s="577"/>
      <c r="Z22" s="577"/>
      <c r="AA22" s="577"/>
      <c r="AB22" s="577"/>
      <c r="AC22" s="577"/>
      <c r="AD22" s="589"/>
      <c r="AE22" s="582"/>
      <c r="AF22" s="1064" t="s">
        <v>31</v>
      </c>
      <c r="AG22" s="1109" t="s">
        <v>130</v>
      </c>
      <c r="AH22" s="1112"/>
      <c r="AI22" s="1112"/>
      <c r="AJ22" s="1112"/>
      <c r="AK22" s="1112"/>
      <c r="AL22" s="1112"/>
      <c r="AM22" s="1112"/>
      <c r="AN22" s="1112"/>
      <c r="AO22" s="1112"/>
      <c r="AP22" s="139" t="s">
        <v>31</v>
      </c>
      <c r="AQ22" s="573" t="s">
        <v>130</v>
      </c>
      <c r="AR22" s="2283"/>
      <c r="AS22" s="2284"/>
      <c r="AT22" s="2284"/>
      <c r="AU22" s="2284"/>
      <c r="AV22" s="2284"/>
      <c r="AW22" s="2284"/>
      <c r="AX22" s="2284"/>
      <c r="AY22" s="2285"/>
      <c r="AZ22" s="139" t="s">
        <v>31</v>
      </c>
      <c r="BA22" s="573" t="s">
        <v>130</v>
      </c>
      <c r="BB22" s="2283"/>
      <c r="BC22" s="2284"/>
      <c r="BD22" s="2284"/>
      <c r="BE22" s="2284"/>
      <c r="BF22" s="2284"/>
      <c r="BG22" s="2284"/>
      <c r="BH22" s="2284"/>
      <c r="BI22" s="2285"/>
      <c r="BJ22" s="139"/>
      <c r="BK22" s="139"/>
      <c r="BL22" s="139"/>
      <c r="BM22" s="139"/>
      <c r="BN22" s="139"/>
    </row>
    <row r="23" spans="5:66" x14ac:dyDescent="0.3">
      <c r="E23" s="74" t="s">
        <v>15</v>
      </c>
      <c r="F23" s="77" t="s">
        <v>195</v>
      </c>
      <c r="G23" s="3"/>
      <c r="H23" s="1365">
        <v>40</v>
      </c>
      <c r="I23" s="2247" t="s">
        <v>127</v>
      </c>
      <c r="J23" s="2248"/>
      <c r="K23" s="3"/>
      <c r="L23" s="581" t="s">
        <v>33</v>
      </c>
      <c r="M23" s="582" t="s">
        <v>124</v>
      </c>
      <c r="N23" s="574"/>
      <c r="O23" s="577"/>
      <c r="P23" s="577"/>
      <c r="Q23" s="577"/>
      <c r="R23" s="577"/>
      <c r="S23" s="577"/>
      <c r="T23" s="589"/>
      <c r="U23" s="582"/>
      <c r="V23" s="598" t="s">
        <v>33</v>
      </c>
      <c r="W23" s="600" t="s">
        <v>124</v>
      </c>
      <c r="X23" s="601" t="s">
        <v>899</v>
      </c>
      <c r="Y23" s="599">
        <v>65</v>
      </c>
      <c r="Z23" s="599">
        <v>65</v>
      </c>
      <c r="AA23" s="599">
        <v>50</v>
      </c>
      <c r="AB23" s="599">
        <v>65</v>
      </c>
      <c r="AC23" s="599">
        <v>65</v>
      </c>
      <c r="AD23" s="590">
        <v>50</v>
      </c>
      <c r="AE23" s="600">
        <v>65</v>
      </c>
      <c r="AF23" s="1064" t="s">
        <v>33</v>
      </c>
      <c r="AG23" s="1109" t="s">
        <v>124</v>
      </c>
      <c r="AH23" s="1112"/>
      <c r="AI23" s="1112"/>
      <c r="AJ23" s="1112"/>
      <c r="AK23" s="1112"/>
      <c r="AL23" s="1112"/>
      <c r="AM23" s="1112"/>
      <c r="AN23" s="1112"/>
      <c r="AO23" s="1112"/>
      <c r="AP23" s="139" t="s">
        <v>33</v>
      </c>
      <c r="AQ23" s="573" t="s">
        <v>124</v>
      </c>
      <c r="AR23" s="2283"/>
      <c r="AS23" s="2284"/>
      <c r="AT23" s="2284"/>
      <c r="AU23" s="2284"/>
      <c r="AV23" s="2284"/>
      <c r="AW23" s="2284"/>
      <c r="AX23" s="2284"/>
      <c r="AY23" s="2285"/>
      <c r="AZ23" s="139" t="s">
        <v>33</v>
      </c>
      <c r="BA23" s="573" t="s">
        <v>124</v>
      </c>
      <c r="BB23" s="2283"/>
      <c r="BC23" s="2284"/>
      <c r="BD23" s="2284"/>
      <c r="BE23" s="2284"/>
      <c r="BF23" s="2284"/>
      <c r="BG23" s="2284"/>
      <c r="BH23" s="2284"/>
      <c r="BI23" s="2285"/>
      <c r="BJ23" s="139"/>
      <c r="BK23" s="139"/>
      <c r="BL23" s="139"/>
      <c r="BM23" s="139"/>
      <c r="BN23" s="139"/>
    </row>
    <row r="24" spans="5:66" ht="16.2" thickBot="1" x14ac:dyDescent="0.35">
      <c r="E24" s="74" t="s">
        <v>18</v>
      </c>
      <c r="F24" s="77" t="s">
        <v>195</v>
      </c>
      <c r="G24" s="3"/>
      <c r="H24" s="1222">
        <v>50</v>
      </c>
      <c r="I24" s="2265" t="s">
        <v>1329</v>
      </c>
      <c r="J24" s="2266"/>
      <c r="K24" s="3"/>
      <c r="L24" s="581" t="s">
        <v>94</v>
      </c>
      <c r="M24" s="582" t="s">
        <v>124</v>
      </c>
      <c r="N24" s="574"/>
      <c r="O24" s="577"/>
      <c r="P24" s="577"/>
      <c r="Q24" s="577"/>
      <c r="R24" s="577"/>
      <c r="S24" s="577"/>
      <c r="T24" s="589"/>
      <c r="U24" s="582"/>
      <c r="V24" s="598" t="s">
        <v>871</v>
      </c>
      <c r="W24" s="600" t="s">
        <v>124</v>
      </c>
      <c r="X24" s="601" t="s">
        <v>265</v>
      </c>
      <c r="Y24" s="599" t="s">
        <v>877</v>
      </c>
      <c r="Z24" s="599" t="s">
        <v>877</v>
      </c>
      <c r="AA24" s="599" t="s">
        <v>877</v>
      </c>
      <c r="AB24" s="599" t="s">
        <v>877</v>
      </c>
      <c r="AC24" s="599" t="s">
        <v>877</v>
      </c>
      <c r="AD24" s="590" t="s">
        <v>877</v>
      </c>
      <c r="AE24" s="600" t="s">
        <v>877</v>
      </c>
      <c r="AF24" s="1064" t="s">
        <v>94</v>
      </c>
      <c r="AG24" s="1109" t="s">
        <v>124</v>
      </c>
      <c r="AH24" s="1112"/>
      <c r="AI24" s="1112"/>
      <c r="AJ24" s="1112"/>
      <c r="AK24" s="1112"/>
      <c r="AL24" s="1112"/>
      <c r="AM24" s="1112"/>
      <c r="AN24" s="1112"/>
      <c r="AO24" s="1112"/>
      <c r="AP24" s="139" t="s">
        <v>94</v>
      </c>
      <c r="AQ24" s="573" t="s">
        <v>124</v>
      </c>
      <c r="AR24" s="2283"/>
      <c r="AS24" s="2284"/>
      <c r="AT24" s="2284"/>
      <c r="AU24" s="2284"/>
      <c r="AV24" s="2284"/>
      <c r="AW24" s="2284"/>
      <c r="AX24" s="2284"/>
      <c r="AY24" s="2285"/>
      <c r="AZ24" s="139" t="s">
        <v>94</v>
      </c>
      <c r="BA24" s="573" t="s">
        <v>124</v>
      </c>
      <c r="BB24" s="2283"/>
      <c r="BC24" s="2284"/>
      <c r="BD24" s="2284"/>
      <c r="BE24" s="2284"/>
      <c r="BF24" s="2284"/>
      <c r="BG24" s="2284"/>
      <c r="BH24" s="2284"/>
      <c r="BI24" s="2285"/>
      <c r="BJ24" s="139"/>
      <c r="BK24" s="139"/>
      <c r="BL24" s="139"/>
      <c r="BM24" s="139"/>
      <c r="BN24" s="139"/>
    </row>
    <row r="25" spans="5:66" x14ac:dyDescent="0.3">
      <c r="E25" s="74" t="s">
        <v>20</v>
      </c>
      <c r="F25" s="77" t="s">
        <v>195</v>
      </c>
      <c r="G25" s="3"/>
      <c r="K25" s="3"/>
      <c r="L25" s="581" t="s">
        <v>37</v>
      </c>
      <c r="M25" s="582" t="s">
        <v>124</v>
      </c>
      <c r="N25" s="574"/>
      <c r="O25" s="577"/>
      <c r="P25" s="577"/>
      <c r="Q25" s="577"/>
      <c r="R25" s="577"/>
      <c r="S25" s="577"/>
      <c r="T25" s="589"/>
      <c r="U25" s="582"/>
      <c r="V25" s="581" t="s">
        <v>37</v>
      </c>
      <c r="W25" s="582" t="s">
        <v>124</v>
      </c>
      <c r="X25" s="574"/>
      <c r="Y25" s="577"/>
      <c r="Z25" s="577"/>
      <c r="AA25" s="577"/>
      <c r="AB25" s="577"/>
      <c r="AC25" s="577"/>
      <c r="AD25" s="589"/>
      <c r="AE25" s="582"/>
      <c r="AF25" s="1064" t="s">
        <v>37</v>
      </c>
      <c r="AG25" s="1109" t="s">
        <v>124</v>
      </c>
      <c r="AH25" s="1112"/>
      <c r="AI25" s="1112"/>
      <c r="AJ25" s="1112"/>
      <c r="AK25" s="1112"/>
      <c r="AL25" s="1112"/>
      <c r="AM25" s="1112"/>
      <c r="AN25" s="1112"/>
      <c r="AO25" s="1112"/>
      <c r="AP25" s="139" t="s">
        <v>37</v>
      </c>
      <c r="AQ25" s="573" t="s">
        <v>124</v>
      </c>
      <c r="AR25" s="2283"/>
      <c r="AS25" s="2284"/>
      <c r="AT25" s="2284"/>
      <c r="AU25" s="2284"/>
      <c r="AV25" s="2284"/>
      <c r="AW25" s="2284"/>
      <c r="AX25" s="2284"/>
      <c r="AY25" s="2285"/>
      <c r="AZ25" s="139" t="s">
        <v>37</v>
      </c>
      <c r="BA25" s="573" t="s">
        <v>124</v>
      </c>
      <c r="BB25" s="2283"/>
      <c r="BC25" s="2284"/>
      <c r="BD25" s="2284"/>
      <c r="BE25" s="2284"/>
      <c r="BF25" s="2284"/>
      <c r="BG25" s="2284"/>
      <c r="BH25" s="2284"/>
      <c r="BI25" s="2285"/>
      <c r="BJ25" s="139"/>
      <c r="BK25" s="139"/>
      <c r="BL25" s="139"/>
      <c r="BM25" s="139"/>
      <c r="BN25" s="139"/>
    </row>
    <row r="26" spans="5:66" x14ac:dyDescent="0.3">
      <c r="E26" s="74" t="s">
        <v>23</v>
      </c>
      <c r="F26" s="77" t="s">
        <v>195</v>
      </c>
      <c r="G26" s="3"/>
      <c r="L26" s="581" t="s">
        <v>38</v>
      </c>
      <c r="M26" s="582" t="s">
        <v>124</v>
      </c>
      <c r="N26" s="574"/>
      <c r="O26" s="577"/>
      <c r="P26" s="577"/>
      <c r="Q26" s="577"/>
      <c r="R26" s="577"/>
      <c r="S26" s="577"/>
      <c r="T26" s="589"/>
      <c r="U26" s="582"/>
      <c r="V26" s="581" t="s">
        <v>38</v>
      </c>
      <c r="W26" s="582" t="s">
        <v>124</v>
      </c>
      <c r="X26" s="574"/>
      <c r="Y26" s="577"/>
      <c r="Z26" s="577"/>
      <c r="AA26" s="577"/>
      <c r="AB26" s="577"/>
      <c r="AC26" s="577"/>
      <c r="AD26" s="589"/>
      <c r="AE26" s="582"/>
      <c r="AF26" s="1064" t="s">
        <v>38</v>
      </c>
      <c r="AG26" s="1109" t="s">
        <v>124</v>
      </c>
      <c r="AH26" s="1112"/>
      <c r="AI26" s="1112"/>
      <c r="AJ26" s="1112"/>
      <c r="AK26" s="1112"/>
      <c r="AL26" s="1112"/>
      <c r="AM26" s="1112"/>
      <c r="AN26" s="1112"/>
      <c r="AO26" s="1112"/>
      <c r="AP26" s="139" t="s">
        <v>38</v>
      </c>
      <c r="AQ26" s="573" t="s">
        <v>124</v>
      </c>
      <c r="AR26" s="2283"/>
      <c r="AS26" s="2284"/>
      <c r="AT26" s="2284"/>
      <c r="AU26" s="2284"/>
      <c r="AV26" s="2284"/>
      <c r="AW26" s="2284"/>
      <c r="AX26" s="2284"/>
      <c r="AY26" s="2285"/>
      <c r="AZ26" s="139" t="s">
        <v>38</v>
      </c>
      <c r="BA26" s="573" t="s">
        <v>124</v>
      </c>
      <c r="BB26" s="2283"/>
      <c r="BC26" s="2284"/>
      <c r="BD26" s="2284"/>
      <c r="BE26" s="2284"/>
      <c r="BF26" s="2284"/>
      <c r="BG26" s="2284"/>
      <c r="BH26" s="2284"/>
      <c r="BI26" s="2285"/>
      <c r="BJ26" s="139"/>
      <c r="BK26" s="139"/>
      <c r="BL26" s="139"/>
      <c r="BM26" s="139"/>
      <c r="BN26" s="139"/>
    </row>
    <row r="27" spans="5:66" x14ac:dyDescent="0.3">
      <c r="E27" s="74" t="s">
        <v>93</v>
      </c>
      <c r="F27" s="77" t="s">
        <v>196</v>
      </c>
      <c r="G27" s="3"/>
      <c r="L27" s="581" t="s">
        <v>41</v>
      </c>
      <c r="M27" s="582" t="s">
        <v>124</v>
      </c>
      <c r="N27" s="574"/>
      <c r="O27" s="577"/>
      <c r="P27" s="577"/>
      <c r="Q27" s="577"/>
      <c r="R27" s="577"/>
      <c r="S27" s="577"/>
      <c r="T27" s="589"/>
      <c r="U27" s="582"/>
      <c r="V27" s="581" t="s">
        <v>41</v>
      </c>
      <c r="W27" s="582" t="s">
        <v>124</v>
      </c>
      <c r="X27" s="574"/>
      <c r="Y27" s="577"/>
      <c r="Z27" s="577"/>
      <c r="AA27" s="577"/>
      <c r="AB27" s="577"/>
      <c r="AC27" s="577"/>
      <c r="AD27" s="589"/>
      <c r="AE27" s="582"/>
      <c r="AF27" s="1064" t="s">
        <v>41</v>
      </c>
      <c r="AG27" s="1109" t="s">
        <v>124</v>
      </c>
      <c r="AH27" s="1112"/>
      <c r="AI27" s="1112"/>
      <c r="AJ27" s="1112"/>
      <c r="AK27" s="1112"/>
      <c r="AL27" s="1112"/>
      <c r="AM27" s="1112"/>
      <c r="AN27" s="1112"/>
      <c r="AO27" s="1112"/>
      <c r="AP27" s="139" t="s">
        <v>41</v>
      </c>
      <c r="AQ27" s="573" t="s">
        <v>124</v>
      </c>
      <c r="AR27" s="2283"/>
      <c r="AS27" s="2284"/>
      <c r="AT27" s="2284"/>
      <c r="AU27" s="2284"/>
      <c r="AV27" s="2284"/>
      <c r="AW27" s="2284"/>
      <c r="AX27" s="2284"/>
      <c r="AY27" s="2285"/>
      <c r="AZ27" s="139" t="s">
        <v>41</v>
      </c>
      <c r="BA27" s="573" t="s">
        <v>124</v>
      </c>
      <c r="BB27" s="2283"/>
      <c r="BC27" s="2284"/>
      <c r="BD27" s="2284"/>
      <c r="BE27" s="2284"/>
      <c r="BF27" s="2284"/>
      <c r="BG27" s="2284"/>
      <c r="BH27" s="2284"/>
      <c r="BI27" s="2285"/>
      <c r="BJ27" s="139"/>
      <c r="BK27" s="139"/>
      <c r="BL27" s="139"/>
      <c r="BM27" s="139"/>
      <c r="BN27" s="139"/>
    </row>
    <row r="28" spans="5:66" x14ac:dyDescent="0.3">
      <c r="E28" s="74" t="s">
        <v>26</v>
      </c>
      <c r="F28" s="77" t="s">
        <v>197</v>
      </c>
      <c r="G28" s="3"/>
      <c r="L28" s="581" t="s">
        <v>42</v>
      </c>
      <c r="M28" s="582" t="s">
        <v>124</v>
      </c>
      <c r="N28" s="574"/>
      <c r="O28" s="577"/>
      <c r="P28" s="577"/>
      <c r="Q28" s="577"/>
      <c r="R28" s="577"/>
      <c r="S28" s="577"/>
      <c r="T28" s="589"/>
      <c r="U28" s="582"/>
      <c r="V28" s="581" t="s">
        <v>42</v>
      </c>
      <c r="W28" s="582" t="s">
        <v>124</v>
      </c>
      <c r="X28" s="574"/>
      <c r="Y28" s="577"/>
      <c r="Z28" s="577"/>
      <c r="AA28" s="577"/>
      <c r="AB28" s="577"/>
      <c r="AC28" s="577"/>
      <c r="AD28" s="589"/>
      <c r="AE28" s="582"/>
      <c r="AF28" s="1064" t="s">
        <v>42</v>
      </c>
      <c r="AG28" s="1109" t="s">
        <v>124</v>
      </c>
      <c r="AH28" s="1112"/>
      <c r="AI28" s="1112"/>
      <c r="AJ28" s="1112"/>
      <c r="AK28" s="1112"/>
      <c r="AL28" s="1112"/>
      <c r="AM28" s="1112"/>
      <c r="AN28" s="1112"/>
      <c r="AO28" s="1112"/>
      <c r="AP28" s="139" t="s">
        <v>42</v>
      </c>
      <c r="AQ28" s="573" t="s">
        <v>124</v>
      </c>
      <c r="AR28" s="2283"/>
      <c r="AS28" s="2284"/>
      <c r="AT28" s="2284"/>
      <c r="AU28" s="2284"/>
      <c r="AV28" s="2284"/>
      <c r="AW28" s="2284"/>
      <c r="AX28" s="2284"/>
      <c r="AY28" s="2285"/>
      <c r="AZ28" s="139" t="s">
        <v>42</v>
      </c>
      <c r="BA28" s="573" t="s">
        <v>124</v>
      </c>
      <c r="BB28" s="2283"/>
      <c r="BC28" s="2284"/>
      <c r="BD28" s="2284"/>
      <c r="BE28" s="2284"/>
      <c r="BF28" s="2284"/>
      <c r="BG28" s="2284"/>
      <c r="BH28" s="2284"/>
      <c r="BI28" s="2285"/>
      <c r="BJ28" s="139"/>
      <c r="BK28" s="139"/>
      <c r="BL28" s="139"/>
      <c r="BM28" s="139"/>
      <c r="BN28" s="139"/>
    </row>
    <row r="29" spans="5:66" ht="15.6" x14ac:dyDescent="0.3">
      <c r="E29" s="74" t="s">
        <v>29</v>
      </c>
      <c r="F29" s="77" t="s">
        <v>197</v>
      </c>
      <c r="G29" s="3"/>
      <c r="L29" s="581" t="s">
        <v>51</v>
      </c>
      <c r="M29" s="582" t="s">
        <v>125</v>
      </c>
      <c r="N29" s="574"/>
      <c r="O29" s="577"/>
      <c r="P29" s="577"/>
      <c r="Q29" s="577"/>
      <c r="R29" s="577"/>
      <c r="S29" s="577"/>
      <c r="T29" s="589"/>
      <c r="U29" s="582"/>
      <c r="V29" s="598" t="s">
        <v>876</v>
      </c>
      <c r="W29" s="600" t="s">
        <v>125</v>
      </c>
      <c r="X29" s="601" t="s">
        <v>267</v>
      </c>
      <c r="Y29" s="599">
        <v>42</v>
      </c>
      <c r="Z29" s="599">
        <v>50</v>
      </c>
      <c r="AA29" s="599">
        <v>65</v>
      </c>
      <c r="AB29" s="599">
        <v>42</v>
      </c>
      <c r="AC29" s="599">
        <v>50</v>
      </c>
      <c r="AD29" s="590">
        <v>50</v>
      </c>
      <c r="AE29" s="600">
        <v>42</v>
      </c>
      <c r="AF29" s="1064" t="s">
        <v>51</v>
      </c>
      <c r="AG29" s="1109" t="s">
        <v>125</v>
      </c>
      <c r="AH29" s="1112"/>
      <c r="AI29" s="1112"/>
      <c r="AJ29" s="1112"/>
      <c r="AK29" s="1112"/>
      <c r="AL29" s="1112"/>
      <c r="AM29" s="1112"/>
      <c r="AN29" s="1112"/>
      <c r="AO29" s="1112"/>
      <c r="AP29" s="139" t="s">
        <v>51</v>
      </c>
      <c r="AQ29" s="573" t="s">
        <v>125</v>
      </c>
      <c r="AR29" s="2283"/>
      <c r="AS29" s="2284"/>
      <c r="AT29" s="2284"/>
      <c r="AU29" s="2284"/>
      <c r="AV29" s="2284"/>
      <c r="AW29" s="2284"/>
      <c r="AX29" s="2284"/>
      <c r="AY29" s="2285"/>
      <c r="AZ29" s="139" t="s">
        <v>51</v>
      </c>
      <c r="BA29" s="573" t="s">
        <v>125</v>
      </c>
      <c r="BB29" s="2283"/>
      <c r="BC29" s="2284"/>
      <c r="BD29" s="2284"/>
      <c r="BE29" s="2284"/>
      <c r="BF29" s="2284"/>
      <c r="BG29" s="2284"/>
      <c r="BH29" s="2284"/>
      <c r="BI29" s="2285"/>
      <c r="BJ29" s="139"/>
      <c r="BK29" s="139"/>
      <c r="BL29" s="139"/>
      <c r="BM29" s="139"/>
      <c r="BN29" s="139"/>
    </row>
    <row r="30" spans="5:66" x14ac:dyDescent="0.3">
      <c r="E30" s="74" t="s">
        <v>40</v>
      </c>
      <c r="F30" s="77" t="s">
        <v>197</v>
      </c>
      <c r="G30" s="3"/>
      <c r="L30" s="581" t="s">
        <v>43</v>
      </c>
      <c r="M30" s="582" t="s">
        <v>125</v>
      </c>
      <c r="N30" s="574"/>
      <c r="O30" s="577"/>
      <c r="P30" s="577"/>
      <c r="Q30" s="577"/>
      <c r="R30" s="577"/>
      <c r="S30" s="577"/>
      <c r="T30" s="589"/>
      <c r="U30" s="582"/>
      <c r="V30" s="581" t="s">
        <v>43</v>
      </c>
      <c r="W30" s="582" t="s">
        <v>125</v>
      </c>
      <c r="X30" s="574"/>
      <c r="Y30" s="577"/>
      <c r="Z30" s="577"/>
      <c r="AA30" s="577"/>
      <c r="AB30" s="577"/>
      <c r="AC30" s="577"/>
      <c r="AD30" s="589"/>
      <c r="AE30" s="582"/>
      <c r="AF30" s="1064" t="s">
        <v>43</v>
      </c>
      <c r="AG30" s="1109" t="s">
        <v>125</v>
      </c>
      <c r="AH30" s="1112"/>
      <c r="AI30" s="1112"/>
      <c r="AJ30" s="1112"/>
      <c r="AK30" s="1112"/>
      <c r="AL30" s="1112"/>
      <c r="AM30" s="1112"/>
      <c r="AN30" s="1112"/>
      <c r="AO30" s="1112"/>
      <c r="AP30" s="139" t="s">
        <v>43</v>
      </c>
      <c r="AQ30" s="573" t="s">
        <v>125</v>
      </c>
      <c r="AR30" s="2283"/>
      <c r="AS30" s="2284"/>
      <c r="AT30" s="2284"/>
      <c r="AU30" s="2284"/>
      <c r="AV30" s="2284"/>
      <c r="AW30" s="2284"/>
      <c r="AX30" s="2284"/>
      <c r="AY30" s="2285"/>
      <c r="AZ30" s="139" t="s">
        <v>43</v>
      </c>
      <c r="BA30" s="573" t="s">
        <v>125</v>
      </c>
      <c r="BB30" s="2283"/>
      <c r="BC30" s="2284"/>
      <c r="BD30" s="2284"/>
      <c r="BE30" s="2284"/>
      <c r="BF30" s="2284"/>
      <c r="BG30" s="2284"/>
      <c r="BH30" s="2284"/>
      <c r="BI30" s="2285"/>
      <c r="BJ30" s="139"/>
      <c r="BK30" s="139"/>
      <c r="BL30" s="139"/>
      <c r="BM30" s="139"/>
      <c r="BN30" s="139"/>
    </row>
    <row r="31" spans="5:66" ht="15.6" x14ac:dyDescent="0.3">
      <c r="E31" s="74" t="s">
        <v>31</v>
      </c>
      <c r="F31" s="77" t="s">
        <v>198</v>
      </c>
      <c r="L31" s="581" t="s">
        <v>45</v>
      </c>
      <c r="M31" s="582" t="s">
        <v>125</v>
      </c>
      <c r="N31" s="574"/>
      <c r="O31" s="577"/>
      <c r="P31" s="577"/>
      <c r="Q31" s="577"/>
      <c r="R31" s="577"/>
      <c r="S31" s="577"/>
      <c r="T31" s="589"/>
      <c r="U31" s="582"/>
      <c r="V31" s="598" t="s">
        <v>880</v>
      </c>
      <c r="W31" s="600" t="s">
        <v>125</v>
      </c>
      <c r="X31" s="601" t="s">
        <v>268</v>
      </c>
      <c r="Y31" s="599">
        <v>42</v>
      </c>
      <c r="Z31" s="599">
        <v>50</v>
      </c>
      <c r="AA31" s="599">
        <v>65</v>
      </c>
      <c r="AB31" s="599">
        <v>42</v>
      </c>
      <c r="AC31" s="599">
        <v>50</v>
      </c>
      <c r="AD31" s="590">
        <v>50</v>
      </c>
      <c r="AE31" s="600">
        <v>42</v>
      </c>
      <c r="AF31" s="1064" t="s">
        <v>45</v>
      </c>
      <c r="AG31" s="1109" t="s">
        <v>125</v>
      </c>
      <c r="AH31" s="1112"/>
      <c r="AI31" s="1112"/>
      <c r="AJ31" s="1112"/>
      <c r="AK31" s="1112"/>
      <c r="AL31" s="1112"/>
      <c r="AM31" s="1112"/>
      <c r="AN31" s="1112"/>
      <c r="AO31" s="1112"/>
      <c r="AP31" s="139" t="s">
        <v>45</v>
      </c>
      <c r="AQ31" s="573" t="s">
        <v>125</v>
      </c>
      <c r="AR31" s="2283"/>
      <c r="AS31" s="2284"/>
      <c r="AT31" s="2284"/>
      <c r="AU31" s="2284"/>
      <c r="AV31" s="2284"/>
      <c r="AW31" s="2284"/>
      <c r="AX31" s="2284"/>
      <c r="AY31" s="2285"/>
      <c r="AZ31" s="139" t="s">
        <v>45</v>
      </c>
      <c r="BA31" s="573" t="s">
        <v>125</v>
      </c>
      <c r="BB31" s="2283"/>
      <c r="BC31" s="2284"/>
      <c r="BD31" s="2284"/>
      <c r="BE31" s="2284"/>
      <c r="BF31" s="2284"/>
      <c r="BG31" s="2284"/>
      <c r="BH31" s="2284"/>
      <c r="BI31" s="2285"/>
      <c r="BJ31" s="139"/>
      <c r="BK31" s="139"/>
      <c r="BL31" s="139"/>
      <c r="BM31" s="139"/>
      <c r="BN31" s="139"/>
    </row>
    <row r="32" spans="5:66" x14ac:dyDescent="0.3">
      <c r="E32" s="74" t="s">
        <v>33</v>
      </c>
      <c r="F32" s="77" t="s">
        <v>199</v>
      </c>
      <c r="L32" s="581" t="s">
        <v>46</v>
      </c>
      <c r="M32" s="582" t="s">
        <v>125</v>
      </c>
      <c r="N32" s="574"/>
      <c r="O32" s="577"/>
      <c r="P32" s="577"/>
      <c r="Q32" s="577"/>
      <c r="R32" s="577"/>
      <c r="S32" s="577"/>
      <c r="T32" s="589"/>
      <c r="U32" s="582"/>
      <c r="V32" s="581" t="s">
        <v>46</v>
      </c>
      <c r="W32" s="582" t="s">
        <v>125</v>
      </c>
      <c r="X32" s="574"/>
      <c r="Y32" s="577"/>
      <c r="Z32" s="577"/>
      <c r="AA32" s="577"/>
      <c r="AB32" s="577"/>
      <c r="AC32" s="577"/>
      <c r="AD32" s="589"/>
      <c r="AE32" s="582"/>
      <c r="AF32" s="1064" t="s">
        <v>46</v>
      </c>
      <c r="AG32" s="1109" t="s">
        <v>125</v>
      </c>
      <c r="AH32" s="1112"/>
      <c r="AI32" s="1112"/>
      <c r="AJ32" s="1112"/>
      <c r="AK32" s="1112"/>
      <c r="AL32" s="1112"/>
      <c r="AM32" s="1112"/>
      <c r="AN32" s="1112"/>
      <c r="AO32" s="1112"/>
      <c r="AP32" s="139" t="s">
        <v>46</v>
      </c>
      <c r="AQ32" s="573" t="s">
        <v>125</v>
      </c>
      <c r="AR32" s="2283"/>
      <c r="AS32" s="2284"/>
      <c r="AT32" s="2284"/>
      <c r="AU32" s="2284"/>
      <c r="AV32" s="2284"/>
      <c r="AW32" s="2284"/>
      <c r="AX32" s="2284"/>
      <c r="AY32" s="2285"/>
      <c r="AZ32" s="139" t="s">
        <v>46</v>
      </c>
      <c r="BA32" s="573" t="s">
        <v>125</v>
      </c>
      <c r="BB32" s="2283"/>
      <c r="BC32" s="2284"/>
      <c r="BD32" s="2284"/>
      <c r="BE32" s="2284"/>
      <c r="BF32" s="2284"/>
      <c r="BG32" s="2284"/>
      <c r="BH32" s="2284"/>
      <c r="BI32" s="2285"/>
      <c r="BJ32" s="139"/>
      <c r="BK32" s="139"/>
      <c r="BL32" s="139"/>
      <c r="BM32" s="139"/>
      <c r="BN32" s="139"/>
    </row>
    <row r="33" spans="5:66" ht="15" customHeight="1" x14ac:dyDescent="0.3">
      <c r="E33" s="74" t="s">
        <v>94</v>
      </c>
      <c r="F33" s="77" t="s">
        <v>199</v>
      </c>
      <c r="L33" s="581" t="s">
        <v>1</v>
      </c>
      <c r="M33" s="582" t="s">
        <v>132</v>
      </c>
      <c r="N33" s="574"/>
      <c r="O33" s="577"/>
      <c r="P33" s="577"/>
      <c r="Q33" s="577"/>
      <c r="R33" s="577"/>
      <c r="S33" s="577"/>
      <c r="T33" s="589"/>
      <c r="U33" s="582"/>
      <c r="V33" s="1193" t="s">
        <v>1351</v>
      </c>
      <c r="W33" s="972" t="s">
        <v>132</v>
      </c>
      <c r="X33" s="973" t="s">
        <v>1295</v>
      </c>
      <c r="Y33" s="971">
        <v>85</v>
      </c>
      <c r="Z33" s="971">
        <v>65</v>
      </c>
      <c r="AA33" s="971">
        <v>65</v>
      </c>
      <c r="AB33" s="971">
        <v>65</v>
      </c>
      <c r="AC33" s="971">
        <v>65</v>
      </c>
      <c r="AD33" s="687">
        <v>65</v>
      </c>
      <c r="AE33" s="972">
        <v>65</v>
      </c>
      <c r="AF33" s="1064" t="s">
        <v>1</v>
      </c>
      <c r="AG33" s="1109" t="s">
        <v>132</v>
      </c>
      <c r="AH33" s="1112"/>
      <c r="AI33" s="1112"/>
      <c r="AJ33" s="1112"/>
      <c r="AK33" s="1112"/>
      <c r="AL33" s="1112"/>
      <c r="AM33" s="1112"/>
      <c r="AN33" s="1112"/>
      <c r="AO33" s="1112"/>
      <c r="AP33" s="139" t="s">
        <v>1</v>
      </c>
      <c r="AQ33" s="573" t="s">
        <v>132</v>
      </c>
      <c r="AR33" s="2283"/>
      <c r="AS33" s="2284"/>
      <c r="AT33" s="2284"/>
      <c r="AU33" s="2284"/>
      <c r="AV33" s="2284"/>
      <c r="AW33" s="2284"/>
      <c r="AX33" s="2284"/>
      <c r="AY33" s="2285"/>
      <c r="AZ33" s="139" t="s">
        <v>1</v>
      </c>
      <c r="BA33" s="573" t="s">
        <v>132</v>
      </c>
      <c r="BB33" s="2283"/>
      <c r="BC33" s="2284"/>
      <c r="BD33" s="2284"/>
      <c r="BE33" s="2284"/>
      <c r="BF33" s="2284"/>
      <c r="BG33" s="2284"/>
      <c r="BH33" s="2284"/>
      <c r="BI33" s="2285"/>
      <c r="BJ33" s="139"/>
      <c r="BK33" s="139"/>
      <c r="BL33" s="139"/>
      <c r="BM33" s="139"/>
      <c r="BN33" s="139"/>
    </row>
    <row r="34" spans="5:66" x14ac:dyDescent="0.3">
      <c r="E34" s="74" t="s">
        <v>37</v>
      </c>
      <c r="F34" s="77" t="s">
        <v>199</v>
      </c>
      <c r="L34" s="581" t="s">
        <v>47</v>
      </c>
      <c r="M34" s="582" t="s">
        <v>132</v>
      </c>
      <c r="N34" s="574"/>
      <c r="O34" s="577"/>
      <c r="P34" s="577"/>
      <c r="Q34" s="577"/>
      <c r="R34" s="577"/>
      <c r="S34" s="577"/>
      <c r="T34" s="589"/>
      <c r="U34" s="582"/>
      <c r="V34" s="581" t="s">
        <v>47</v>
      </c>
      <c r="W34" s="582" t="s">
        <v>132</v>
      </c>
      <c r="X34" s="574"/>
      <c r="Y34" s="577"/>
      <c r="Z34" s="577"/>
      <c r="AA34" s="577"/>
      <c r="AB34" s="577"/>
      <c r="AC34" s="577"/>
      <c r="AD34" s="589"/>
      <c r="AE34" s="582"/>
      <c r="AF34" s="1064" t="s">
        <v>47</v>
      </c>
      <c r="AG34" s="1109" t="s">
        <v>132</v>
      </c>
      <c r="AH34" s="1112"/>
      <c r="AI34" s="1112"/>
      <c r="AJ34" s="1112"/>
      <c r="AK34" s="1112"/>
      <c r="AL34" s="1112"/>
      <c r="AM34" s="1112"/>
      <c r="AN34" s="1112"/>
      <c r="AO34" s="1112"/>
      <c r="AP34" s="139" t="s">
        <v>47</v>
      </c>
      <c r="AQ34" s="573" t="s">
        <v>132</v>
      </c>
      <c r="AR34" s="2283"/>
      <c r="AS34" s="2284"/>
      <c r="AT34" s="2284"/>
      <c r="AU34" s="2284"/>
      <c r="AV34" s="2284"/>
      <c r="AW34" s="2284"/>
      <c r="AX34" s="2284"/>
      <c r="AY34" s="2285"/>
      <c r="AZ34" s="139" t="s">
        <v>47</v>
      </c>
      <c r="BA34" s="573" t="s">
        <v>132</v>
      </c>
      <c r="BB34" s="2283"/>
      <c r="BC34" s="2284"/>
      <c r="BD34" s="2284"/>
      <c r="BE34" s="2284"/>
      <c r="BF34" s="2284"/>
      <c r="BG34" s="2284"/>
      <c r="BH34" s="2284"/>
      <c r="BI34" s="2285"/>
      <c r="BJ34" s="139"/>
      <c r="BK34" s="139"/>
      <c r="BL34" s="139"/>
      <c r="BM34" s="139"/>
      <c r="BN34" s="139"/>
    </row>
    <row r="35" spans="5:66" x14ac:dyDescent="0.3">
      <c r="E35" s="74" t="s">
        <v>38</v>
      </c>
      <c r="F35" s="77" t="s">
        <v>200</v>
      </c>
      <c r="L35" s="581" t="s">
        <v>49</v>
      </c>
      <c r="M35" s="582" t="s">
        <v>132</v>
      </c>
      <c r="N35" s="574"/>
      <c r="O35" s="577"/>
      <c r="P35" s="577"/>
      <c r="Q35" s="577"/>
      <c r="R35" s="577"/>
      <c r="S35" s="577"/>
      <c r="T35" s="589"/>
      <c r="U35" s="582"/>
      <c r="V35" s="581" t="s">
        <v>49</v>
      </c>
      <c r="W35" s="582" t="s">
        <v>132</v>
      </c>
      <c r="X35" s="574"/>
      <c r="Y35" s="577"/>
      <c r="Z35" s="577"/>
      <c r="AA35" s="577"/>
      <c r="AB35" s="577"/>
      <c r="AC35" s="577"/>
      <c r="AD35" s="589"/>
      <c r="AE35" s="582"/>
      <c r="AF35" s="1147" t="s">
        <v>49</v>
      </c>
      <c r="AG35" s="1148" t="s">
        <v>132</v>
      </c>
      <c r="AH35" s="1149"/>
      <c r="AI35" s="1149"/>
      <c r="AJ35" s="1149"/>
      <c r="AK35" s="1149"/>
      <c r="AL35" s="1149"/>
      <c r="AM35" s="1149"/>
      <c r="AN35" s="1149"/>
      <c r="AO35" s="1149"/>
      <c r="AP35" s="139" t="s">
        <v>49</v>
      </c>
      <c r="AQ35" s="573" t="s">
        <v>132</v>
      </c>
      <c r="AR35" s="2283"/>
      <c r="AS35" s="2284"/>
      <c r="AT35" s="2284"/>
      <c r="AU35" s="2284"/>
      <c r="AV35" s="2284"/>
      <c r="AW35" s="2284"/>
      <c r="AX35" s="2284"/>
      <c r="AY35" s="2285"/>
      <c r="AZ35" s="139" t="s">
        <v>49</v>
      </c>
      <c r="BA35" s="573" t="s">
        <v>132</v>
      </c>
      <c r="BB35" s="2283"/>
      <c r="BC35" s="2284"/>
      <c r="BD35" s="2284"/>
      <c r="BE35" s="2284"/>
      <c r="BF35" s="2284"/>
      <c r="BG35" s="2284"/>
      <c r="BH35" s="2284"/>
      <c r="BI35" s="2285"/>
      <c r="BJ35" s="139"/>
      <c r="BK35" s="139"/>
      <c r="BL35" s="139"/>
      <c r="BM35" s="139"/>
      <c r="BN35" s="139"/>
    </row>
    <row r="36" spans="5:66" x14ac:dyDescent="0.3">
      <c r="E36" s="74" t="s">
        <v>41</v>
      </c>
      <c r="F36" s="77" t="s">
        <v>1059</v>
      </c>
      <c r="L36" s="581">
        <v>1</v>
      </c>
      <c r="M36" s="582" t="s">
        <v>133</v>
      </c>
      <c r="N36" s="574"/>
      <c r="O36" s="577"/>
      <c r="P36" s="577"/>
      <c r="Q36" s="577"/>
      <c r="R36" s="577"/>
      <c r="S36" s="577"/>
      <c r="T36" s="589"/>
      <c r="U36" s="582"/>
      <c r="V36" s="581">
        <v>1</v>
      </c>
      <c r="W36" s="582" t="s">
        <v>133</v>
      </c>
      <c r="X36" s="574"/>
      <c r="Y36" s="577"/>
      <c r="Z36" s="577"/>
      <c r="AA36" s="577"/>
      <c r="AB36" s="577"/>
      <c r="AC36" s="577"/>
      <c r="AD36" s="589"/>
      <c r="AE36" s="582"/>
      <c r="AF36" s="1045">
        <v>1</v>
      </c>
      <c r="AG36" s="974" t="s">
        <v>133</v>
      </c>
      <c r="AH36" s="1146" t="s">
        <v>1297</v>
      </c>
      <c r="AI36" s="1146">
        <v>85</v>
      </c>
      <c r="AJ36" s="1146">
        <v>65</v>
      </c>
      <c r="AK36" s="1146">
        <v>65</v>
      </c>
      <c r="AL36" s="1146">
        <v>65</v>
      </c>
      <c r="AM36" s="1146">
        <v>65</v>
      </c>
      <c r="AN36" s="1146">
        <v>65</v>
      </c>
      <c r="AO36" s="1146">
        <v>65</v>
      </c>
      <c r="AP36" s="139">
        <v>1</v>
      </c>
      <c r="AQ36" s="573" t="s">
        <v>133</v>
      </c>
      <c r="AR36" s="2283"/>
      <c r="AS36" s="2284"/>
      <c r="AT36" s="2284"/>
      <c r="AU36" s="2284"/>
      <c r="AV36" s="2284"/>
      <c r="AW36" s="2284"/>
      <c r="AX36" s="2284"/>
      <c r="AY36" s="2285"/>
      <c r="AZ36" s="139">
        <v>1</v>
      </c>
      <c r="BA36" s="573" t="s">
        <v>133</v>
      </c>
      <c r="BB36" s="2283"/>
      <c r="BC36" s="2284"/>
      <c r="BD36" s="2284"/>
      <c r="BE36" s="2284"/>
      <c r="BF36" s="2284"/>
      <c r="BG36" s="2284"/>
      <c r="BH36" s="2284"/>
      <c r="BI36" s="2285"/>
      <c r="BJ36" s="139"/>
      <c r="BK36" s="139"/>
      <c r="BL36" s="139"/>
      <c r="BM36" s="139"/>
      <c r="BN36" s="139"/>
    </row>
    <row r="37" spans="5:66" x14ac:dyDescent="0.3">
      <c r="E37" s="74" t="s">
        <v>42</v>
      </c>
      <c r="F37" s="77" t="s">
        <v>201</v>
      </c>
      <c r="L37" s="581">
        <v>2</v>
      </c>
      <c r="M37" s="582" t="s">
        <v>133</v>
      </c>
      <c r="N37" s="574"/>
      <c r="O37" s="577"/>
      <c r="P37" s="577"/>
      <c r="Q37" s="577"/>
      <c r="R37" s="577"/>
      <c r="S37" s="577"/>
      <c r="T37" s="589"/>
      <c r="U37" s="582"/>
      <c r="V37" s="581">
        <v>2</v>
      </c>
      <c r="W37" s="582" t="s">
        <v>133</v>
      </c>
      <c r="X37" s="574"/>
      <c r="Y37" s="577"/>
      <c r="Z37" s="577"/>
      <c r="AA37" s="577"/>
      <c r="AB37" s="577"/>
      <c r="AC37" s="577"/>
      <c r="AD37" s="589"/>
      <c r="AE37" s="582"/>
      <c r="AF37" s="1064">
        <v>2</v>
      </c>
      <c r="AG37" s="1109" t="s">
        <v>133</v>
      </c>
      <c r="AH37" s="1112"/>
      <c r="AI37" s="1112"/>
      <c r="AJ37" s="1112"/>
      <c r="AK37" s="1112"/>
      <c r="AL37" s="1112"/>
      <c r="AM37" s="1112"/>
      <c r="AN37" s="1112"/>
      <c r="AO37" s="1112"/>
      <c r="AP37" s="139">
        <v>2</v>
      </c>
      <c r="AQ37" s="573" t="s">
        <v>133</v>
      </c>
      <c r="AR37" s="2283"/>
      <c r="AS37" s="2284"/>
      <c r="AT37" s="2284"/>
      <c r="AU37" s="2284"/>
      <c r="AV37" s="2284"/>
      <c r="AW37" s="2284"/>
      <c r="AX37" s="2284"/>
      <c r="AY37" s="2285"/>
      <c r="AZ37" s="139">
        <v>2</v>
      </c>
      <c r="BA37" s="573" t="s">
        <v>133</v>
      </c>
      <c r="BB37" s="2283"/>
      <c r="BC37" s="2284"/>
      <c r="BD37" s="2284"/>
      <c r="BE37" s="2284"/>
      <c r="BF37" s="2284"/>
      <c r="BG37" s="2284"/>
      <c r="BH37" s="2284"/>
      <c r="BI37" s="2285"/>
      <c r="BJ37" s="139"/>
      <c r="BK37" s="139"/>
      <c r="BL37" s="139"/>
      <c r="BM37" s="139"/>
      <c r="BN37" s="139"/>
    </row>
    <row r="38" spans="5:66" x14ac:dyDescent="0.3">
      <c r="E38" s="74" t="s">
        <v>51</v>
      </c>
      <c r="F38" s="77" t="s">
        <v>201</v>
      </c>
      <c r="L38" s="581">
        <v>3</v>
      </c>
      <c r="M38" s="582" t="s">
        <v>133</v>
      </c>
      <c r="N38" s="574"/>
      <c r="O38" s="577"/>
      <c r="P38" s="577"/>
      <c r="Q38" s="577"/>
      <c r="R38" s="577"/>
      <c r="S38" s="577"/>
      <c r="T38" s="589"/>
      <c r="U38" s="582"/>
      <c r="V38" s="581">
        <v>3</v>
      </c>
      <c r="W38" s="582" t="s">
        <v>133</v>
      </c>
      <c r="X38" s="574"/>
      <c r="Y38" s="577"/>
      <c r="Z38" s="577"/>
      <c r="AA38" s="577"/>
      <c r="AB38" s="577"/>
      <c r="AC38" s="577"/>
      <c r="AD38" s="589"/>
      <c r="AE38" s="582"/>
      <c r="AF38" s="1064">
        <v>3</v>
      </c>
      <c r="AG38" s="1109" t="s">
        <v>133</v>
      </c>
      <c r="AH38" s="1112"/>
      <c r="AI38" s="1112"/>
      <c r="AJ38" s="1112"/>
      <c r="AK38" s="1112"/>
      <c r="AL38" s="1112"/>
      <c r="AM38" s="1112"/>
      <c r="AN38" s="1112"/>
      <c r="AO38" s="1112"/>
      <c r="AP38" s="139">
        <v>3</v>
      </c>
      <c r="AQ38" s="573" t="s">
        <v>133</v>
      </c>
      <c r="AR38" s="2283"/>
      <c r="AS38" s="2284"/>
      <c r="AT38" s="2284"/>
      <c r="AU38" s="2284"/>
      <c r="AV38" s="2284"/>
      <c r="AW38" s="2284"/>
      <c r="AX38" s="2284"/>
      <c r="AY38" s="2285"/>
      <c r="AZ38" s="139">
        <v>3</v>
      </c>
      <c r="BA38" s="573" t="s">
        <v>133</v>
      </c>
      <c r="BB38" s="2283"/>
      <c r="BC38" s="2284"/>
      <c r="BD38" s="2284"/>
      <c r="BE38" s="2284"/>
      <c r="BF38" s="2284"/>
      <c r="BG38" s="2284"/>
      <c r="BH38" s="2284"/>
      <c r="BI38" s="2285"/>
      <c r="BJ38" s="139"/>
      <c r="BK38" s="139"/>
      <c r="BL38" s="139"/>
      <c r="BM38" s="139"/>
      <c r="BN38" s="139"/>
    </row>
    <row r="39" spans="5:66" x14ac:dyDescent="0.3">
      <c r="E39" s="74" t="s">
        <v>43</v>
      </c>
      <c r="F39" s="77" t="s">
        <v>202</v>
      </c>
      <c r="L39" s="581">
        <v>4</v>
      </c>
      <c r="M39" s="582" t="s">
        <v>133</v>
      </c>
      <c r="N39" s="574"/>
      <c r="O39" s="577"/>
      <c r="P39" s="577"/>
      <c r="Q39" s="577"/>
      <c r="R39" s="577"/>
      <c r="S39" s="577"/>
      <c r="T39" s="589"/>
      <c r="U39" s="582"/>
      <c r="V39" s="581">
        <v>4</v>
      </c>
      <c r="W39" s="582" t="s">
        <v>133</v>
      </c>
      <c r="X39" s="574"/>
      <c r="Y39" s="577"/>
      <c r="Z39" s="577"/>
      <c r="AA39" s="577"/>
      <c r="AB39" s="577"/>
      <c r="AC39" s="577"/>
      <c r="AD39" s="589"/>
      <c r="AE39" s="582"/>
      <c r="AF39" s="1064">
        <v>4</v>
      </c>
      <c r="AG39" s="1109" t="s">
        <v>133</v>
      </c>
      <c r="AH39" s="1112"/>
      <c r="AI39" s="1112"/>
      <c r="AJ39" s="1112"/>
      <c r="AK39" s="1112"/>
      <c r="AL39" s="1112"/>
      <c r="AM39" s="1112"/>
      <c r="AN39" s="1112"/>
      <c r="AO39" s="1112"/>
      <c r="AP39" s="139">
        <v>4</v>
      </c>
      <c r="AQ39" s="573" t="s">
        <v>133</v>
      </c>
      <c r="AR39" s="2283"/>
      <c r="AS39" s="2284"/>
      <c r="AT39" s="2284"/>
      <c r="AU39" s="2284"/>
      <c r="AV39" s="2284"/>
      <c r="AW39" s="2284"/>
      <c r="AX39" s="2284"/>
      <c r="AY39" s="2285"/>
      <c r="AZ39" s="139">
        <v>4</v>
      </c>
      <c r="BA39" s="573" t="s">
        <v>133</v>
      </c>
      <c r="BB39" s="2283"/>
      <c r="BC39" s="2284"/>
      <c r="BD39" s="2284"/>
      <c r="BE39" s="2284"/>
      <c r="BF39" s="2284"/>
      <c r="BG39" s="2284"/>
      <c r="BH39" s="2284"/>
      <c r="BI39" s="2285"/>
      <c r="BJ39" s="139"/>
      <c r="BK39" s="139"/>
      <c r="BL39" s="139"/>
      <c r="BM39" s="139"/>
      <c r="BN39" s="139"/>
    </row>
    <row r="40" spans="5:66" ht="15" customHeight="1" x14ac:dyDescent="0.3">
      <c r="E40" s="74" t="s">
        <v>45</v>
      </c>
      <c r="F40" s="77" t="s">
        <v>202</v>
      </c>
      <c r="L40" s="581">
        <v>5</v>
      </c>
      <c r="M40" s="582" t="s">
        <v>127</v>
      </c>
      <c r="N40" s="574"/>
      <c r="O40" s="577"/>
      <c r="P40" s="577"/>
      <c r="Q40" s="577"/>
      <c r="R40" s="577"/>
      <c r="S40" s="577"/>
      <c r="T40" s="589"/>
      <c r="U40" s="582"/>
      <c r="V40" s="1193" t="s">
        <v>1352</v>
      </c>
      <c r="W40" s="972" t="s">
        <v>127</v>
      </c>
      <c r="X40" s="973" t="s">
        <v>1296</v>
      </c>
      <c r="Y40" s="971">
        <v>130</v>
      </c>
      <c r="Z40" s="971">
        <v>85</v>
      </c>
      <c r="AA40" s="971">
        <v>85</v>
      </c>
      <c r="AB40" s="971">
        <v>85</v>
      </c>
      <c r="AC40" s="971">
        <v>85</v>
      </c>
      <c r="AD40" s="687">
        <v>85</v>
      </c>
      <c r="AE40" s="972">
        <v>85</v>
      </c>
      <c r="AF40" s="1045">
        <v>5</v>
      </c>
      <c r="AG40" s="974" t="s">
        <v>127</v>
      </c>
      <c r="AH40" s="1146" t="s">
        <v>1298</v>
      </c>
      <c r="AI40" s="1146">
        <v>130</v>
      </c>
      <c r="AJ40" s="1146">
        <v>85</v>
      </c>
      <c r="AK40" s="1146">
        <v>85</v>
      </c>
      <c r="AL40" s="1146">
        <v>85</v>
      </c>
      <c r="AM40" s="1146">
        <v>85</v>
      </c>
      <c r="AN40" s="1146">
        <v>85</v>
      </c>
      <c r="AO40" s="1146">
        <v>85</v>
      </c>
      <c r="AP40" s="139">
        <v>5</v>
      </c>
      <c r="AQ40" s="573" t="s">
        <v>127</v>
      </c>
      <c r="AR40" s="2283"/>
      <c r="AS40" s="2284"/>
      <c r="AT40" s="2284"/>
      <c r="AU40" s="2284"/>
      <c r="AV40" s="2284"/>
      <c r="AW40" s="2284"/>
      <c r="AX40" s="2284"/>
      <c r="AY40" s="2285"/>
      <c r="AZ40" s="139">
        <v>5</v>
      </c>
      <c r="BA40" s="573" t="s">
        <v>127</v>
      </c>
      <c r="BB40" s="2283"/>
      <c r="BC40" s="2284"/>
      <c r="BD40" s="2284"/>
      <c r="BE40" s="2284"/>
      <c r="BF40" s="2284"/>
      <c r="BG40" s="2284"/>
      <c r="BH40" s="2284"/>
      <c r="BI40" s="2285"/>
      <c r="BJ40" s="139"/>
      <c r="BK40" s="139"/>
      <c r="BL40" s="139"/>
      <c r="BM40" s="139"/>
      <c r="BN40" s="139"/>
    </row>
    <row r="41" spans="5:66" x14ac:dyDescent="0.3">
      <c r="E41" s="74" t="s">
        <v>46</v>
      </c>
      <c r="F41" s="77" t="s">
        <v>202</v>
      </c>
      <c r="L41" s="581">
        <v>6</v>
      </c>
      <c r="M41" s="582" t="s">
        <v>127</v>
      </c>
      <c r="N41" s="574"/>
      <c r="O41" s="577"/>
      <c r="P41" s="577"/>
      <c r="Q41" s="577"/>
      <c r="R41" s="577"/>
      <c r="S41" s="577"/>
      <c r="T41" s="589"/>
      <c r="U41" s="582"/>
      <c r="V41" s="581">
        <v>6</v>
      </c>
      <c r="W41" s="582" t="s">
        <v>127</v>
      </c>
      <c r="X41" s="574"/>
      <c r="Y41" s="577"/>
      <c r="Z41" s="577"/>
      <c r="AA41" s="577"/>
      <c r="AB41" s="577"/>
      <c r="AC41" s="577"/>
      <c r="AD41" s="589"/>
      <c r="AE41" s="582"/>
      <c r="AF41" s="1064">
        <v>6</v>
      </c>
      <c r="AG41" s="1109" t="s">
        <v>127</v>
      </c>
      <c r="AH41" s="1112"/>
      <c r="AI41" s="1112"/>
      <c r="AJ41" s="1112"/>
      <c r="AK41" s="1112"/>
      <c r="AL41" s="1112"/>
      <c r="AM41" s="1112"/>
      <c r="AN41" s="1112"/>
      <c r="AO41" s="1112"/>
      <c r="AP41" s="139">
        <v>6</v>
      </c>
      <c r="AQ41" s="573" t="s">
        <v>127</v>
      </c>
      <c r="AR41" s="2283"/>
      <c r="AS41" s="2284"/>
      <c r="AT41" s="2284"/>
      <c r="AU41" s="2284"/>
      <c r="AV41" s="2284"/>
      <c r="AW41" s="2284"/>
      <c r="AX41" s="2284"/>
      <c r="AY41" s="2285"/>
      <c r="AZ41" s="139">
        <v>6</v>
      </c>
      <c r="BA41" s="573" t="s">
        <v>127</v>
      </c>
      <c r="BB41" s="2283"/>
      <c r="BC41" s="2284"/>
      <c r="BD41" s="2284"/>
      <c r="BE41" s="2284"/>
      <c r="BF41" s="2284"/>
      <c r="BG41" s="2284"/>
      <c r="BH41" s="2284"/>
      <c r="BI41" s="2285"/>
      <c r="BJ41" s="139"/>
      <c r="BK41" s="139"/>
      <c r="BL41" s="139"/>
      <c r="BM41" s="139"/>
      <c r="BN41" s="139"/>
    </row>
    <row r="42" spans="5:66" x14ac:dyDescent="0.3">
      <c r="E42" s="74" t="s">
        <v>1</v>
      </c>
      <c r="F42" s="77" t="s">
        <v>203</v>
      </c>
      <c r="L42" s="581">
        <v>7</v>
      </c>
      <c r="M42" s="582" t="s">
        <v>127</v>
      </c>
      <c r="N42" s="574"/>
      <c r="O42" s="577"/>
      <c r="P42" s="577"/>
      <c r="Q42" s="577"/>
      <c r="R42" s="577"/>
      <c r="S42" s="577"/>
      <c r="T42" s="589"/>
      <c r="U42" s="582"/>
      <c r="V42" s="581">
        <v>7</v>
      </c>
      <c r="W42" s="582" t="s">
        <v>127</v>
      </c>
      <c r="X42" s="574"/>
      <c r="Y42" s="577"/>
      <c r="Z42" s="577"/>
      <c r="AA42" s="577"/>
      <c r="AB42" s="577"/>
      <c r="AC42" s="577"/>
      <c r="AD42" s="589"/>
      <c r="AE42" s="582"/>
      <c r="AF42" s="1064">
        <v>7</v>
      </c>
      <c r="AG42" s="1109" t="s">
        <v>127</v>
      </c>
      <c r="AH42" s="1112"/>
      <c r="AI42" s="1112"/>
      <c r="AJ42" s="1112"/>
      <c r="AK42" s="1112"/>
      <c r="AL42" s="1112"/>
      <c r="AM42" s="1112"/>
      <c r="AN42" s="1112"/>
      <c r="AO42" s="1112"/>
      <c r="AP42" s="139">
        <v>7</v>
      </c>
      <c r="AQ42" s="573" t="s">
        <v>127</v>
      </c>
      <c r="AR42" s="2283"/>
      <c r="AS42" s="2284"/>
      <c r="AT42" s="2284"/>
      <c r="AU42" s="2284"/>
      <c r="AV42" s="2284"/>
      <c r="AW42" s="2284"/>
      <c r="AX42" s="2284"/>
      <c r="AY42" s="2285"/>
      <c r="AZ42" s="139">
        <v>7</v>
      </c>
      <c r="BA42" s="573" t="s">
        <v>127</v>
      </c>
      <c r="BB42" s="2283"/>
      <c r="BC42" s="2284"/>
      <c r="BD42" s="2284"/>
      <c r="BE42" s="2284"/>
      <c r="BF42" s="2284"/>
      <c r="BG42" s="2284"/>
      <c r="BH42" s="2284"/>
      <c r="BI42" s="2285"/>
      <c r="BJ42" s="139"/>
      <c r="BK42" s="139"/>
      <c r="BL42" s="139"/>
      <c r="BM42" s="139"/>
      <c r="BN42" s="139"/>
    </row>
    <row r="43" spans="5:66" x14ac:dyDescent="0.3">
      <c r="E43" s="74" t="s">
        <v>47</v>
      </c>
      <c r="F43" s="77" t="s">
        <v>203</v>
      </c>
      <c r="L43" s="581">
        <v>8</v>
      </c>
      <c r="M43" s="582" t="s">
        <v>127</v>
      </c>
      <c r="N43" s="574"/>
      <c r="O43" s="577"/>
      <c r="P43" s="577"/>
      <c r="Q43" s="577"/>
      <c r="R43" s="577"/>
      <c r="S43" s="577"/>
      <c r="T43" s="589"/>
      <c r="U43" s="582"/>
      <c r="V43" s="581">
        <v>8</v>
      </c>
      <c r="W43" s="582" t="s">
        <v>127</v>
      </c>
      <c r="X43" s="574"/>
      <c r="Y43" s="577"/>
      <c r="Z43" s="577"/>
      <c r="AA43" s="577"/>
      <c r="AB43" s="577"/>
      <c r="AC43" s="577"/>
      <c r="AD43" s="589"/>
      <c r="AE43" s="582"/>
      <c r="AF43" s="1064">
        <v>8</v>
      </c>
      <c r="AG43" s="1109" t="s">
        <v>127</v>
      </c>
      <c r="AH43" s="1112"/>
      <c r="AI43" s="1112"/>
      <c r="AJ43" s="1112"/>
      <c r="AK43" s="1112"/>
      <c r="AL43" s="1112"/>
      <c r="AM43" s="1112"/>
      <c r="AN43" s="1112"/>
      <c r="AO43" s="1112"/>
      <c r="AP43" s="139">
        <v>8</v>
      </c>
      <c r="AQ43" s="573" t="s">
        <v>127</v>
      </c>
      <c r="AR43" s="2283"/>
      <c r="AS43" s="2284"/>
      <c r="AT43" s="2284"/>
      <c r="AU43" s="2284"/>
      <c r="AV43" s="2284"/>
      <c r="AW43" s="2284"/>
      <c r="AX43" s="2284"/>
      <c r="AY43" s="2285"/>
      <c r="AZ43" s="139">
        <v>8</v>
      </c>
      <c r="BA43" s="573" t="s">
        <v>127</v>
      </c>
      <c r="BB43" s="2283"/>
      <c r="BC43" s="2284"/>
      <c r="BD43" s="2284"/>
      <c r="BE43" s="2284"/>
      <c r="BF43" s="2284"/>
      <c r="BG43" s="2284"/>
      <c r="BH43" s="2284"/>
      <c r="BI43" s="2285"/>
      <c r="BJ43" s="139"/>
      <c r="BK43" s="139"/>
      <c r="BL43" s="139"/>
      <c r="BM43" s="139"/>
      <c r="BN43" s="139"/>
    </row>
    <row r="44" spans="5:66" ht="15" thickBot="1" x14ac:dyDescent="0.35">
      <c r="E44" s="75" t="s">
        <v>49</v>
      </c>
      <c r="F44" s="78" t="s">
        <v>203</v>
      </c>
      <c r="L44" s="581">
        <v>9</v>
      </c>
      <c r="M44" s="582" t="s">
        <v>134</v>
      </c>
      <c r="N44" s="574"/>
      <c r="O44" s="577"/>
      <c r="P44" s="577"/>
      <c r="Q44" s="577"/>
      <c r="R44" s="577"/>
      <c r="S44" s="577"/>
      <c r="T44" s="589"/>
      <c r="U44" s="582"/>
      <c r="V44" s="581">
        <v>9</v>
      </c>
      <c r="W44" s="582" t="s">
        <v>134</v>
      </c>
      <c r="X44" s="574"/>
      <c r="Y44" s="577"/>
      <c r="Z44" s="577"/>
      <c r="AA44" s="577"/>
      <c r="AB44" s="577"/>
      <c r="AC44" s="577"/>
      <c r="AD44" s="589"/>
      <c r="AE44" s="582"/>
      <c r="AF44" s="1064">
        <v>9</v>
      </c>
      <c r="AG44" s="1109" t="s">
        <v>134</v>
      </c>
      <c r="AH44" s="1112"/>
      <c r="AI44" s="1112"/>
      <c r="AJ44" s="1112"/>
      <c r="AK44" s="1112"/>
      <c r="AL44" s="1112"/>
      <c r="AM44" s="1112"/>
      <c r="AN44" s="1112"/>
      <c r="AO44" s="1112"/>
      <c r="AP44" s="139">
        <v>9</v>
      </c>
      <c r="AQ44" s="573" t="s">
        <v>134</v>
      </c>
      <c r="AR44" s="2283"/>
      <c r="AS44" s="2284"/>
      <c r="AT44" s="2284"/>
      <c r="AU44" s="2284"/>
      <c r="AV44" s="2284"/>
      <c r="AW44" s="2284"/>
      <c r="AX44" s="2284"/>
      <c r="AY44" s="2285"/>
      <c r="AZ44" s="139">
        <v>9</v>
      </c>
      <c r="BA44" s="573" t="s">
        <v>134</v>
      </c>
      <c r="BB44" s="2283"/>
      <c r="BC44" s="2284"/>
      <c r="BD44" s="2284"/>
      <c r="BE44" s="2284"/>
      <c r="BF44" s="2284"/>
      <c r="BG44" s="2284"/>
      <c r="BH44" s="2284"/>
      <c r="BI44" s="2285"/>
      <c r="BJ44" s="139"/>
      <c r="BK44" s="139"/>
      <c r="BL44" s="139"/>
      <c r="BM44" s="139"/>
      <c r="BN44" s="139"/>
    </row>
    <row r="45" spans="5:66" ht="15.75" customHeight="1" thickBot="1" x14ac:dyDescent="0.35">
      <c r="L45" s="606">
        <v>0</v>
      </c>
      <c r="M45" s="607" t="s">
        <v>134</v>
      </c>
      <c r="N45" s="608"/>
      <c r="O45" s="609"/>
      <c r="P45" s="609"/>
      <c r="Q45" s="609"/>
      <c r="R45" s="609"/>
      <c r="S45" s="609"/>
      <c r="T45" s="610"/>
      <c r="U45" s="607"/>
      <c r="V45" s="606">
        <v>0</v>
      </c>
      <c r="W45" s="607" t="s">
        <v>134</v>
      </c>
      <c r="X45" s="608"/>
      <c r="Y45" s="609"/>
      <c r="Z45" s="609"/>
      <c r="AA45" s="609"/>
      <c r="AB45" s="609"/>
      <c r="AC45" s="609"/>
      <c r="AD45" s="610"/>
      <c r="AE45" s="607"/>
      <c r="AF45" s="1114">
        <v>0</v>
      </c>
      <c r="AG45" s="1115" t="s">
        <v>134</v>
      </c>
      <c r="AH45" s="1112"/>
      <c r="AI45" s="1112"/>
      <c r="AJ45" s="1112"/>
      <c r="AK45" s="1112"/>
      <c r="AL45" s="1112"/>
      <c r="AM45" s="1112"/>
      <c r="AN45" s="1112"/>
      <c r="AO45" s="1112"/>
      <c r="AP45" s="611">
        <v>0</v>
      </c>
      <c r="AQ45" s="612" t="s">
        <v>134</v>
      </c>
      <c r="AR45" s="2286"/>
      <c r="AS45" s="2287"/>
      <c r="AT45" s="2287"/>
      <c r="AU45" s="2287"/>
      <c r="AV45" s="2287"/>
      <c r="AW45" s="2287"/>
      <c r="AX45" s="2287"/>
      <c r="AY45" s="2288"/>
      <c r="AZ45" s="611">
        <v>0</v>
      </c>
      <c r="BA45" s="612" t="s">
        <v>134</v>
      </c>
      <c r="BB45" s="2286"/>
      <c r="BC45" s="2287"/>
      <c r="BD45" s="2287"/>
      <c r="BE45" s="2287"/>
      <c r="BF45" s="2287"/>
      <c r="BG45" s="2287"/>
      <c r="BH45" s="2287"/>
      <c r="BI45" s="2288"/>
      <c r="BJ45" s="611"/>
      <c r="BK45" s="611"/>
      <c r="BL45" s="611"/>
      <c r="BM45" s="611"/>
      <c r="BN45" s="611"/>
    </row>
    <row r="46" spans="5:66" x14ac:dyDescent="0.3">
      <c r="L46" s="301" t="s">
        <v>174</v>
      </c>
      <c r="M46" s="15"/>
      <c r="N46" s="15"/>
      <c r="O46" s="15"/>
      <c r="P46" s="15"/>
      <c r="Q46" s="15"/>
      <c r="R46" s="15"/>
      <c r="S46" s="15"/>
      <c r="T46" s="15"/>
      <c r="U46" s="15"/>
      <c r="V46" s="15"/>
      <c r="W46" s="15"/>
      <c r="X46" s="15"/>
      <c r="Y46" s="15"/>
      <c r="Z46" s="15"/>
      <c r="AA46" s="15"/>
      <c r="AB46" s="15"/>
      <c r="AC46" s="15"/>
      <c r="AD46" s="15"/>
      <c r="AE46" s="15"/>
      <c r="AF46" s="15"/>
      <c r="AG46" s="15"/>
      <c r="AH46" s="15"/>
      <c r="AI46" s="15"/>
      <c r="AJ46" s="15"/>
      <c r="AK46" s="15"/>
      <c r="AL46" s="15"/>
      <c r="AM46" s="15"/>
      <c r="AN46" s="15"/>
      <c r="AO46" s="15"/>
      <c r="AP46" s="15"/>
      <c r="AQ46" s="15"/>
      <c r="AR46" s="15"/>
      <c r="AS46" s="15"/>
      <c r="AT46" s="15"/>
      <c r="AU46" s="15"/>
      <c r="AV46" s="15"/>
      <c r="AW46" s="15"/>
      <c r="AX46" s="15"/>
      <c r="AY46" s="15"/>
      <c r="AZ46" s="15"/>
      <c r="BA46" s="15"/>
      <c r="BB46" s="15"/>
      <c r="BC46" s="15"/>
      <c r="BD46" s="15"/>
      <c r="BE46" s="15"/>
      <c r="BF46" s="15"/>
      <c r="BG46" s="15"/>
      <c r="BH46" s="15"/>
      <c r="BI46" s="15"/>
      <c r="BJ46" s="15"/>
      <c r="BK46" s="15"/>
      <c r="BL46" s="15"/>
      <c r="BM46" s="15"/>
      <c r="BN46" s="16"/>
    </row>
    <row r="47" spans="5:66" x14ac:dyDescent="0.3">
      <c r="L47" s="17"/>
      <c r="M47" s="583" t="s">
        <v>874</v>
      </c>
      <c r="N47" s="3"/>
      <c r="O47" s="3"/>
      <c r="P47" s="3"/>
      <c r="Q47" s="3"/>
      <c r="R47" s="3"/>
      <c r="S47" s="3"/>
      <c r="T47" s="3"/>
      <c r="U47" s="3"/>
      <c r="V47" s="3"/>
      <c r="W47" s="583"/>
      <c r="X47" s="3"/>
      <c r="Y47" s="3"/>
      <c r="Z47" s="3"/>
      <c r="AA47" s="3"/>
      <c r="AB47" s="3"/>
      <c r="AC47" s="3"/>
      <c r="AD47" s="3"/>
      <c r="AE47" s="3"/>
      <c r="AF47" s="3"/>
      <c r="AG47" s="583"/>
      <c r="AH47" s="3"/>
      <c r="AI47" s="3"/>
      <c r="AJ47" s="3"/>
      <c r="AK47" s="3"/>
      <c r="AL47" s="3"/>
      <c r="AM47" s="3"/>
      <c r="AN47" s="3"/>
      <c r="AO47" s="3"/>
      <c r="AP47" s="3"/>
      <c r="AQ47" s="583"/>
      <c r="AR47" s="3"/>
      <c r="AS47" s="3"/>
      <c r="AT47" s="3"/>
      <c r="AU47" s="3"/>
      <c r="AV47" s="3"/>
      <c r="AW47" s="3"/>
      <c r="AX47" s="3"/>
      <c r="AY47" s="3"/>
      <c r="AZ47" s="3"/>
      <c r="BA47" s="583"/>
      <c r="BB47" s="3"/>
      <c r="BC47" s="3"/>
      <c r="BD47" s="3"/>
      <c r="BE47" s="3"/>
      <c r="BF47" s="3"/>
      <c r="BG47" s="3"/>
      <c r="BH47" s="3"/>
      <c r="BI47" s="3"/>
      <c r="BJ47" s="3"/>
      <c r="BK47" s="3"/>
      <c r="BL47" s="3"/>
      <c r="BM47" s="3"/>
      <c r="BN47" s="4"/>
    </row>
    <row r="48" spans="5:66" x14ac:dyDescent="0.3">
      <c r="L48" s="17"/>
      <c r="M48" s="583" t="s">
        <v>873</v>
      </c>
      <c r="N48" s="3"/>
      <c r="O48" s="3"/>
      <c r="P48" s="3"/>
      <c r="Q48" s="3"/>
      <c r="R48" s="3"/>
      <c r="S48" s="3"/>
      <c r="T48" s="3"/>
      <c r="U48" s="3"/>
      <c r="V48" s="3"/>
      <c r="W48" s="583"/>
      <c r="X48" s="3"/>
      <c r="Y48" s="3"/>
      <c r="Z48" s="3"/>
      <c r="AA48" s="3"/>
      <c r="AB48" s="3"/>
      <c r="AC48" s="3"/>
      <c r="AD48" s="3"/>
      <c r="AE48" s="3"/>
      <c r="AF48" s="3"/>
      <c r="AG48" s="583"/>
      <c r="AH48" s="3"/>
      <c r="AI48" s="3"/>
      <c r="AJ48" s="3"/>
      <c r="AK48" s="3"/>
      <c r="AL48" s="3"/>
      <c r="AM48" s="3"/>
      <c r="AN48" s="3"/>
      <c r="AO48" s="3"/>
      <c r="AP48" s="3"/>
      <c r="AQ48" s="583"/>
      <c r="AR48" s="3"/>
      <c r="AS48" s="3"/>
      <c r="AT48" s="3"/>
      <c r="AU48" s="3"/>
      <c r="AV48" s="3"/>
      <c r="AW48" s="3"/>
      <c r="AX48" s="3"/>
      <c r="AY48" s="3"/>
      <c r="AZ48" s="3"/>
      <c r="BA48" s="583"/>
      <c r="BB48" s="3"/>
      <c r="BC48" s="3"/>
      <c r="BD48" s="3"/>
      <c r="BE48" s="3"/>
      <c r="BF48" s="3"/>
      <c r="BG48" s="3"/>
      <c r="BH48" s="3"/>
      <c r="BI48" s="3"/>
      <c r="BJ48" s="3"/>
      <c r="BK48" s="3"/>
      <c r="BL48" s="3"/>
      <c r="BM48" s="3"/>
      <c r="BN48" s="4"/>
    </row>
    <row r="49" spans="12:66" x14ac:dyDescent="0.3">
      <c r="L49" s="1221"/>
      <c r="M49" s="583" t="s">
        <v>875</v>
      </c>
      <c r="N49" s="1219"/>
      <c r="O49" s="1219"/>
      <c r="P49" s="1219"/>
      <c r="Q49" s="1219"/>
      <c r="R49" s="1219"/>
      <c r="S49" s="1219"/>
      <c r="T49" s="1219"/>
      <c r="U49" s="1219"/>
      <c r="V49" s="1219"/>
      <c r="W49" s="583"/>
      <c r="X49" s="1219"/>
      <c r="Y49" s="1219"/>
      <c r="Z49" s="1219"/>
      <c r="AA49" s="1219"/>
      <c r="AB49" s="1219"/>
      <c r="AC49" s="1219"/>
      <c r="AD49" s="1219"/>
      <c r="AE49" s="1219"/>
      <c r="AF49" s="1219"/>
      <c r="AG49" s="583"/>
      <c r="AH49" s="1219"/>
      <c r="AI49" s="1219"/>
      <c r="AJ49" s="1219"/>
      <c r="AK49" s="1219"/>
      <c r="AL49" s="1219"/>
      <c r="AM49" s="1219"/>
      <c r="AN49" s="1219"/>
      <c r="AO49" s="1219"/>
      <c r="AP49" s="1219"/>
      <c r="AQ49" s="583"/>
      <c r="AR49" s="1219"/>
      <c r="AS49" s="1219"/>
      <c r="AT49" s="1219"/>
      <c r="AU49" s="1219"/>
      <c r="AV49" s="1219"/>
      <c r="AW49" s="1219"/>
      <c r="AX49" s="1219"/>
      <c r="AY49" s="1219"/>
      <c r="AZ49" s="1219"/>
      <c r="BA49" s="583"/>
      <c r="BB49" s="1219"/>
      <c r="BC49" s="1219"/>
      <c r="BD49" s="1219"/>
      <c r="BE49" s="1219"/>
      <c r="BF49" s="1219"/>
      <c r="BG49" s="1219"/>
      <c r="BH49" s="1219"/>
      <c r="BI49" s="1219"/>
      <c r="BJ49" s="1219"/>
      <c r="BK49" s="1219"/>
      <c r="BL49" s="1219"/>
      <c r="BM49" s="1219"/>
      <c r="BN49" s="1220"/>
    </row>
    <row r="50" spans="12:66" ht="15" customHeight="1" thickBot="1" x14ac:dyDescent="0.35">
      <c r="L50" s="585"/>
      <c r="M50" s="1366" t="s">
        <v>1350</v>
      </c>
      <c r="N50" s="351"/>
      <c r="O50" s="351"/>
      <c r="P50" s="351"/>
      <c r="Q50" s="351"/>
      <c r="R50" s="351"/>
      <c r="S50" s="351"/>
      <c r="T50" s="351"/>
      <c r="U50" s="351"/>
      <c r="V50" s="351"/>
      <c r="W50" s="584"/>
      <c r="X50" s="351"/>
      <c r="Y50" s="351"/>
      <c r="Z50" s="351"/>
      <c r="AA50" s="351"/>
      <c r="AB50" s="351"/>
      <c r="AC50" s="351"/>
      <c r="AD50" s="351"/>
      <c r="AE50" s="351"/>
      <c r="AF50" s="351"/>
      <c r="AG50" s="584"/>
      <c r="AH50" s="351"/>
      <c r="AI50" s="351"/>
      <c r="AJ50" s="351"/>
      <c r="AK50" s="351"/>
      <c r="AL50" s="351"/>
      <c r="AM50" s="351"/>
      <c r="AN50" s="351"/>
      <c r="AO50" s="351"/>
      <c r="AP50" s="351"/>
      <c r="AQ50" s="584"/>
      <c r="AR50" s="351"/>
      <c r="AS50" s="351"/>
      <c r="AT50" s="351"/>
      <c r="AU50" s="351"/>
      <c r="AV50" s="351"/>
      <c r="AW50" s="351"/>
      <c r="AX50" s="351"/>
      <c r="AY50" s="351"/>
      <c r="AZ50" s="351"/>
      <c r="BA50" s="584"/>
      <c r="BB50" s="351"/>
      <c r="BC50" s="351"/>
      <c r="BD50" s="351"/>
      <c r="BE50" s="351"/>
      <c r="BF50" s="351"/>
      <c r="BG50" s="351"/>
      <c r="BH50" s="351"/>
      <c r="BI50" s="351"/>
      <c r="BJ50" s="351"/>
      <c r="BK50" s="351"/>
      <c r="BL50" s="351"/>
      <c r="BM50" s="351"/>
      <c r="BN50" s="586"/>
    </row>
    <row r="51" spans="12:66" ht="15" customHeight="1" x14ac:dyDescent="0.3"/>
    <row r="55" spans="12:66" ht="15" customHeight="1" x14ac:dyDescent="0.3"/>
    <row r="58" spans="12:66" ht="15" customHeight="1" x14ac:dyDescent="0.3"/>
    <row r="62" spans="12:66" ht="15" customHeight="1" x14ac:dyDescent="0.3"/>
    <row r="63" spans="12:66" ht="15" customHeight="1" x14ac:dyDescent="0.3"/>
    <row r="65" ht="15" customHeight="1" x14ac:dyDescent="0.3"/>
    <row r="68" ht="15" customHeight="1" x14ac:dyDescent="0.3"/>
    <row r="73" ht="15" customHeight="1" x14ac:dyDescent="0.3"/>
    <row r="76" ht="15" customHeight="1" x14ac:dyDescent="0.3"/>
    <row r="80" ht="15" customHeight="1" x14ac:dyDescent="0.3"/>
    <row r="83" ht="15" customHeight="1" x14ac:dyDescent="0.3"/>
  </sheetData>
  <mergeCells count="72">
    <mergeCell ref="AF7:AO7"/>
    <mergeCell ref="BQ12:BU12"/>
    <mergeCell ref="BB10:BI45"/>
    <mergeCell ref="AR10:AY45"/>
    <mergeCell ref="E5:F5"/>
    <mergeCell ref="E6:F6"/>
    <mergeCell ref="E7:E8"/>
    <mergeCell ref="F7:F8"/>
    <mergeCell ref="AZ8:AZ9"/>
    <mergeCell ref="BA8:BA9"/>
    <mergeCell ref="BC8:BE8"/>
    <mergeCell ref="BF8:BH8"/>
    <mergeCell ref="BI8:BI9"/>
    <mergeCell ref="AP8:AP9"/>
    <mergeCell ref="AQ8:AQ9"/>
    <mergeCell ref="AS8:AU8"/>
    <mergeCell ref="AE8:AE9"/>
    <mergeCell ref="AV8:AX8"/>
    <mergeCell ref="AY8:AY9"/>
    <mergeCell ref="AF8:AF9"/>
    <mergeCell ref="AG8:AG9"/>
    <mergeCell ref="AI8:AK8"/>
    <mergeCell ref="AL8:AN8"/>
    <mergeCell ref="AO8:AO9"/>
    <mergeCell ref="I24:J24"/>
    <mergeCell ref="I21:J21"/>
    <mergeCell ref="I22:J22"/>
    <mergeCell ref="W8:W9"/>
    <mergeCell ref="Y8:AA8"/>
    <mergeCell ref="I18:J18"/>
    <mergeCell ref="I19:J19"/>
    <mergeCell ref="I20:J20"/>
    <mergeCell ref="I12:J12"/>
    <mergeCell ref="I16:J16"/>
    <mergeCell ref="V8:V9"/>
    <mergeCell ref="I14:J14"/>
    <mergeCell ref="I15:J15"/>
    <mergeCell ref="I17:J17"/>
    <mergeCell ref="I11:J11"/>
    <mergeCell ref="U8:U9"/>
    <mergeCell ref="BQ11:BU11"/>
    <mergeCell ref="I13:J13"/>
    <mergeCell ref="BW5:BX6"/>
    <mergeCell ref="BV5:BV8"/>
    <mergeCell ref="BP7:BP8"/>
    <mergeCell ref="BQ7:BU8"/>
    <mergeCell ref="I9:J9"/>
    <mergeCell ref="BQ10:BU10"/>
    <mergeCell ref="I10:J10"/>
    <mergeCell ref="BQ9:BU9"/>
    <mergeCell ref="BP6:BU6"/>
    <mergeCell ref="I7:J8"/>
    <mergeCell ref="L7:U7"/>
    <mergeCell ref="V7:AE7"/>
    <mergeCell ref="AP7:AY7"/>
    <mergeCell ref="AB8:AD8"/>
    <mergeCell ref="I23:J23"/>
    <mergeCell ref="B7:B8"/>
    <mergeCell ref="C7:C8"/>
    <mergeCell ref="H7:H8"/>
    <mergeCell ref="BP5:BU5"/>
    <mergeCell ref="B6:C6"/>
    <mergeCell ref="H6:J6"/>
    <mergeCell ref="B5:C5"/>
    <mergeCell ref="H5:J5"/>
    <mergeCell ref="L5:BN5"/>
    <mergeCell ref="L6:BN6"/>
    <mergeCell ref="AZ7:BI7"/>
    <mergeCell ref="L8:L9"/>
    <mergeCell ref="M8:M9"/>
    <mergeCell ref="O8:Q8"/>
    <mergeCell ref="R8:T8"/>
  </mergeCells>
  <hyperlinks>
    <hyperlink ref="A1" location="'DIGITS 1-6 MAIN'!A1" display="Home" xr:uid="{00000000-0004-0000-0F00-000000000000}"/>
  </hyperlinks>
  <pageMargins left="0.7" right="0.7" top="0.75" bottom="0.75" header="0.3" footer="0.3"/>
  <pageSetup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rgb="FF00B0F0"/>
  </sheetPr>
  <dimension ref="A3:V29"/>
  <sheetViews>
    <sheetView zoomScale="70" zoomScaleNormal="70" workbookViewId="0"/>
  </sheetViews>
  <sheetFormatPr defaultRowHeight="14.4" x14ac:dyDescent="0.3"/>
  <cols>
    <col min="2" max="2" width="9.44140625" style="892" bestFit="1" customWidth="1"/>
    <col min="3" max="3" width="14.88671875" customWidth="1"/>
    <col min="5" max="5" width="9.44140625" style="892" bestFit="1" customWidth="1"/>
    <col min="6" max="6" width="44" bestFit="1" customWidth="1"/>
    <col min="8" max="8" width="9.44140625" style="892" bestFit="1" customWidth="1"/>
    <col min="9" max="9" width="36.6640625" bestFit="1" customWidth="1"/>
    <col min="11" max="11" width="9.109375" style="892"/>
    <col min="12" max="12" width="11.109375" bestFit="1" customWidth="1"/>
    <col min="14" max="14" width="9.109375" style="892"/>
    <col min="15" max="15" width="45.44140625" bestFit="1" customWidth="1"/>
    <col min="17" max="17" width="9.109375" style="892"/>
    <col min="18" max="18" width="52.88671875" bestFit="1" customWidth="1"/>
    <col min="20" max="20" width="9.109375" style="892"/>
    <col min="21" max="21" width="11.109375" bestFit="1" customWidth="1"/>
  </cols>
  <sheetData>
    <row r="3" spans="1:22" ht="23.4" x14ac:dyDescent="0.45">
      <c r="A3" s="27" t="s">
        <v>1203</v>
      </c>
    </row>
    <row r="4" spans="1:22" ht="15" thickBot="1" x14ac:dyDescent="0.35"/>
    <row r="5" spans="1:22" x14ac:dyDescent="0.3">
      <c r="B5" s="1819" t="s">
        <v>95</v>
      </c>
      <c r="C5" s="1821"/>
      <c r="D5" s="81"/>
      <c r="E5" s="1819" t="s">
        <v>1204</v>
      </c>
      <c r="F5" s="1821"/>
      <c r="G5" s="889"/>
      <c r="H5" s="1819" t="s">
        <v>1208</v>
      </c>
      <c r="I5" s="1821"/>
      <c r="J5" s="889"/>
      <c r="K5" s="1819" t="s">
        <v>97</v>
      </c>
      <c r="L5" s="1821"/>
      <c r="M5" s="889"/>
      <c r="N5" s="1819" t="s">
        <v>98</v>
      </c>
      <c r="O5" s="1821"/>
      <c r="P5" s="889"/>
      <c r="Q5" s="1819" t="s">
        <v>279</v>
      </c>
      <c r="R5" s="1821"/>
      <c r="S5" s="889"/>
      <c r="T5" s="1819" t="s">
        <v>280</v>
      </c>
      <c r="U5" s="1821"/>
      <c r="V5" s="890"/>
    </row>
    <row r="6" spans="1:22" ht="15" thickBot="1" x14ac:dyDescent="0.35">
      <c r="B6" s="1830" t="s">
        <v>137</v>
      </c>
      <c r="C6" s="1915"/>
      <c r="E6" s="1830" t="s">
        <v>138</v>
      </c>
      <c r="F6" s="1915"/>
      <c r="G6" s="891"/>
      <c r="H6" s="1816" t="s">
        <v>1209</v>
      </c>
      <c r="I6" s="1818"/>
      <c r="J6" s="891"/>
      <c r="K6" s="1816" t="s">
        <v>1229</v>
      </c>
      <c r="L6" s="1818"/>
      <c r="M6" s="891"/>
      <c r="N6" s="1830" t="s">
        <v>1230</v>
      </c>
      <c r="O6" s="1915"/>
      <c r="P6" s="891"/>
      <c r="Q6" s="1816" t="s">
        <v>282</v>
      </c>
      <c r="R6" s="1818"/>
      <c r="S6" s="891"/>
      <c r="T6" s="1830" t="s">
        <v>1231</v>
      </c>
      <c r="U6" s="1915"/>
      <c r="V6" s="890"/>
    </row>
    <row r="7" spans="1:22" ht="15" thickBot="1" x14ac:dyDescent="0.35">
      <c r="B7" s="212" t="s">
        <v>89</v>
      </c>
      <c r="C7" s="896" t="s">
        <v>60</v>
      </c>
      <c r="E7" s="212" t="s">
        <v>89</v>
      </c>
      <c r="F7" s="896" t="s">
        <v>60</v>
      </c>
      <c r="H7" s="212" t="s">
        <v>89</v>
      </c>
      <c r="I7" s="898" t="s">
        <v>60</v>
      </c>
      <c r="K7" s="212" t="s">
        <v>89</v>
      </c>
      <c r="L7" s="898" t="s">
        <v>60</v>
      </c>
      <c r="N7" s="212" t="s">
        <v>89</v>
      </c>
      <c r="O7" s="209" t="s">
        <v>60</v>
      </c>
      <c r="Q7" s="212" t="s">
        <v>89</v>
      </c>
      <c r="R7" s="209" t="s">
        <v>60</v>
      </c>
      <c r="T7" s="212" t="s">
        <v>89</v>
      </c>
      <c r="U7" s="209" t="s">
        <v>60</v>
      </c>
    </row>
    <row r="8" spans="1:22" ht="15" thickBot="1" x14ac:dyDescent="0.35">
      <c r="B8" s="33" t="s">
        <v>41</v>
      </c>
      <c r="C8" s="897" t="s">
        <v>1206</v>
      </c>
      <c r="E8" s="33" t="s">
        <v>1205</v>
      </c>
      <c r="F8" s="897" t="s">
        <v>1207</v>
      </c>
      <c r="H8" s="893">
        <v>1</v>
      </c>
      <c r="I8" s="207" t="s">
        <v>1210</v>
      </c>
      <c r="K8" s="39" t="s">
        <v>6</v>
      </c>
      <c r="L8" s="83" t="s">
        <v>122</v>
      </c>
      <c r="N8" s="893" t="s">
        <v>1</v>
      </c>
      <c r="O8" s="207" t="s">
        <v>283</v>
      </c>
      <c r="Q8" s="893" t="s">
        <v>1</v>
      </c>
      <c r="R8" s="207" t="s">
        <v>285</v>
      </c>
      <c r="T8" s="212" t="s">
        <v>1</v>
      </c>
      <c r="U8" s="209" t="s">
        <v>1235</v>
      </c>
    </row>
    <row r="9" spans="1:22" ht="15" thickBot="1" x14ac:dyDescent="0.35">
      <c r="H9" s="894">
        <v>2</v>
      </c>
      <c r="I9" s="46" t="s">
        <v>1211</v>
      </c>
      <c r="K9" s="894" t="s">
        <v>15</v>
      </c>
      <c r="L9" s="46" t="s">
        <v>124</v>
      </c>
      <c r="N9" s="895">
        <v>1</v>
      </c>
      <c r="O9" s="208" t="s">
        <v>1232</v>
      </c>
      <c r="Q9" s="894" t="s">
        <v>10</v>
      </c>
      <c r="R9" s="46" t="s">
        <v>1233</v>
      </c>
    </row>
    <row r="10" spans="1:22" ht="15" thickBot="1" x14ac:dyDescent="0.35">
      <c r="H10" s="894">
        <v>3</v>
      </c>
      <c r="I10" s="46" t="s">
        <v>1212</v>
      </c>
      <c r="K10" s="894" t="s">
        <v>23</v>
      </c>
      <c r="L10" s="46" t="s">
        <v>125</v>
      </c>
      <c r="Q10" s="895" t="s">
        <v>33</v>
      </c>
      <c r="R10" s="208" t="s">
        <v>1234</v>
      </c>
    </row>
    <row r="11" spans="1:22" x14ac:dyDescent="0.3">
      <c r="H11" s="1368">
        <v>4</v>
      </c>
      <c r="I11" s="1369" t="s">
        <v>1456</v>
      </c>
      <c r="K11" s="894" t="s">
        <v>29</v>
      </c>
      <c r="L11" s="46" t="s">
        <v>133</v>
      </c>
    </row>
    <row r="12" spans="1:22" x14ac:dyDescent="0.3">
      <c r="H12" s="1368">
        <v>5</v>
      </c>
      <c r="I12" s="1369" t="s">
        <v>1478</v>
      </c>
      <c r="K12" s="894" t="s">
        <v>31</v>
      </c>
      <c r="L12" s="46" t="s">
        <v>127</v>
      </c>
    </row>
    <row r="13" spans="1:22" ht="15" thickBot="1" x14ac:dyDescent="0.35">
      <c r="H13" s="1368">
        <v>6</v>
      </c>
      <c r="I13" s="1369" t="s">
        <v>1457</v>
      </c>
      <c r="K13" s="895" t="s">
        <v>37</v>
      </c>
      <c r="L13" s="208" t="s">
        <v>134</v>
      </c>
    </row>
    <row r="14" spans="1:22" ht="15" thickBot="1" x14ac:dyDescent="0.35">
      <c r="H14" s="1930" t="s">
        <v>1213</v>
      </c>
      <c r="I14" s="1932"/>
    </row>
    <row r="15" spans="1:22" x14ac:dyDescent="0.3">
      <c r="H15" s="39" t="s">
        <v>6</v>
      </c>
      <c r="I15" s="83" t="s">
        <v>1214</v>
      </c>
    </row>
    <row r="16" spans="1:22" x14ac:dyDescent="0.3">
      <c r="H16" s="894" t="s">
        <v>10</v>
      </c>
      <c r="I16" s="46" t="s">
        <v>1215</v>
      </c>
    </row>
    <row r="17" spans="8:9" x14ac:dyDescent="0.3">
      <c r="H17" s="894" t="s">
        <v>12</v>
      </c>
      <c r="I17" s="46" t="s">
        <v>1216</v>
      </c>
    </row>
    <row r="18" spans="8:9" x14ac:dyDescent="0.3">
      <c r="H18" s="894" t="s">
        <v>17</v>
      </c>
      <c r="I18" s="46" t="s">
        <v>1217</v>
      </c>
    </row>
    <row r="19" spans="8:9" x14ac:dyDescent="0.3">
      <c r="H19" s="894" t="s">
        <v>15</v>
      </c>
      <c r="I19" s="46" t="s">
        <v>1218</v>
      </c>
    </row>
    <row r="20" spans="8:9" x14ac:dyDescent="0.3">
      <c r="H20" s="894" t="s">
        <v>18</v>
      </c>
      <c r="I20" s="46" t="s">
        <v>1219</v>
      </c>
    </row>
    <row r="21" spans="8:9" x14ac:dyDescent="0.3">
      <c r="H21" s="894" t="s">
        <v>20</v>
      </c>
      <c r="I21" s="46" t="s">
        <v>1220</v>
      </c>
    </row>
    <row r="22" spans="8:9" x14ac:dyDescent="0.3">
      <c r="H22" s="894" t="s">
        <v>23</v>
      </c>
      <c r="I22" s="46" t="s">
        <v>1221</v>
      </c>
    </row>
    <row r="23" spans="8:9" x14ac:dyDescent="0.3">
      <c r="H23" s="894" t="s">
        <v>26</v>
      </c>
      <c r="I23" s="46" t="s">
        <v>1222</v>
      </c>
    </row>
    <row r="24" spans="8:9" x14ac:dyDescent="0.3">
      <c r="H24" s="894" t="s">
        <v>29</v>
      </c>
      <c r="I24" s="46" t="s">
        <v>1223</v>
      </c>
    </row>
    <row r="25" spans="8:9" x14ac:dyDescent="0.3">
      <c r="H25" s="894" t="s">
        <v>40</v>
      </c>
      <c r="I25" s="46" t="s">
        <v>1224</v>
      </c>
    </row>
    <row r="26" spans="8:9" x14ac:dyDescent="0.3">
      <c r="H26" s="894" t="s">
        <v>31</v>
      </c>
      <c r="I26" s="46" t="s">
        <v>1228</v>
      </c>
    </row>
    <row r="27" spans="8:9" x14ac:dyDescent="0.3">
      <c r="H27" s="894" t="s">
        <v>33</v>
      </c>
      <c r="I27" s="46" t="s">
        <v>1225</v>
      </c>
    </row>
    <row r="28" spans="8:9" x14ac:dyDescent="0.3">
      <c r="H28" s="894" t="s">
        <v>38</v>
      </c>
      <c r="I28" s="46" t="s">
        <v>1226</v>
      </c>
    </row>
    <row r="29" spans="8:9" ht="15" thickBot="1" x14ac:dyDescent="0.35">
      <c r="H29" s="895" t="s">
        <v>41</v>
      </c>
      <c r="I29" s="208" t="s">
        <v>1227</v>
      </c>
    </row>
  </sheetData>
  <mergeCells count="15">
    <mergeCell ref="T5:U5"/>
    <mergeCell ref="T6:U6"/>
    <mergeCell ref="H14:I14"/>
    <mergeCell ref="K5:L5"/>
    <mergeCell ref="K6:L6"/>
    <mergeCell ref="N5:O5"/>
    <mergeCell ref="N6:O6"/>
    <mergeCell ref="Q5:R5"/>
    <mergeCell ref="Q6:R6"/>
    <mergeCell ref="B5:C5"/>
    <mergeCell ref="E5:F5"/>
    <mergeCell ref="B6:C6"/>
    <mergeCell ref="E6:F6"/>
    <mergeCell ref="H5:I5"/>
    <mergeCell ref="H6:I6"/>
  </mergeCells>
  <pageMargins left="0.7" right="0.7" top="0.75" bottom="0.75" header="0.3" footer="0.3"/>
  <pageSetup paperSize="25"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theme="5" tint="-0.249977111117893"/>
  </sheetPr>
  <dimension ref="A1:CP94"/>
  <sheetViews>
    <sheetView zoomScale="40" zoomScaleNormal="40" workbookViewId="0"/>
  </sheetViews>
  <sheetFormatPr defaultRowHeight="14.4" x14ac:dyDescent="0.3"/>
  <cols>
    <col min="2" max="2" width="9.6640625" bestFit="1" customWidth="1"/>
    <col min="3" max="3" width="49" bestFit="1" customWidth="1"/>
    <col min="5" max="5" width="9.6640625" bestFit="1" customWidth="1"/>
    <col min="6" max="6" width="51.44140625" bestFit="1" customWidth="1"/>
    <col min="7" max="8" width="5.33203125" bestFit="1" customWidth="1"/>
    <col min="9" max="9" width="7.44140625" bestFit="1" customWidth="1"/>
    <col min="10" max="10" width="5.5546875" customWidth="1"/>
    <col min="11" max="11" width="6.44140625" bestFit="1" customWidth="1"/>
    <col min="13" max="13" width="9.6640625" bestFit="1" customWidth="1"/>
    <col min="14" max="14" width="11.6640625" bestFit="1" customWidth="1"/>
    <col min="15" max="15" width="4.33203125" bestFit="1" customWidth="1"/>
    <col min="16" max="16" width="5.33203125" bestFit="1" customWidth="1"/>
    <col min="17" max="18" width="4.33203125" bestFit="1" customWidth="1"/>
    <col min="19" max="19" width="4.5546875" bestFit="1" customWidth="1"/>
    <col min="20" max="20" width="4.33203125" bestFit="1" customWidth="1"/>
    <col min="21" max="21" width="5.33203125" bestFit="1" customWidth="1"/>
    <col min="22" max="23" width="4.33203125" bestFit="1" customWidth="1"/>
    <col min="24" max="24" width="4.5546875" bestFit="1" customWidth="1"/>
    <col min="26" max="26" width="9.6640625" bestFit="1" customWidth="1"/>
    <col min="27" max="28" width="9.6640625" customWidth="1"/>
    <col min="29" max="30" width="8.88671875" customWidth="1"/>
    <col min="31" max="31" width="10" customWidth="1"/>
    <col min="32" max="32" width="8.88671875" customWidth="1"/>
    <col min="33" max="34" width="10" customWidth="1"/>
    <col min="35" max="37" width="8.88671875" customWidth="1"/>
    <col min="38" max="61" width="4.33203125" customWidth="1"/>
    <col min="62" max="71" width="4.33203125" style="53" customWidth="1"/>
    <col min="72" max="73" width="4.33203125" customWidth="1"/>
    <col min="74" max="85" width="4.33203125" bestFit="1" customWidth="1"/>
    <col min="87" max="87" width="9.6640625" bestFit="1" customWidth="1"/>
    <col min="88" max="88" width="50.44140625" bestFit="1" customWidth="1"/>
  </cols>
  <sheetData>
    <row r="1" spans="1:94" x14ac:dyDescent="0.3">
      <c r="A1" s="131" t="s">
        <v>274</v>
      </c>
      <c r="BJ1"/>
      <c r="BK1"/>
      <c r="BL1"/>
      <c r="BM1"/>
      <c r="BN1"/>
      <c r="BO1"/>
      <c r="BP1"/>
      <c r="BQ1"/>
      <c r="BR1"/>
      <c r="BS1"/>
    </row>
    <row r="2" spans="1:94" x14ac:dyDescent="0.3">
      <c r="BJ2"/>
      <c r="BK2"/>
      <c r="BL2"/>
      <c r="BM2"/>
      <c r="BN2"/>
      <c r="BO2"/>
      <c r="BP2"/>
      <c r="BQ2"/>
      <c r="BR2"/>
      <c r="BS2"/>
    </row>
    <row r="3" spans="1:94" ht="23.4" x14ac:dyDescent="0.45">
      <c r="A3" s="27" t="s">
        <v>737</v>
      </c>
    </row>
    <row r="4" spans="1:94" ht="15" thickBot="1" x14ac:dyDescent="0.35"/>
    <row r="5" spans="1:94" ht="15.75" customHeight="1" thickBot="1" x14ac:dyDescent="0.35">
      <c r="B5" s="1819" t="s">
        <v>95</v>
      </c>
      <c r="C5" s="1821"/>
      <c r="D5" s="83"/>
      <c r="E5" s="1802" t="s">
        <v>96</v>
      </c>
      <c r="F5" s="1803"/>
      <c r="G5" s="1803"/>
      <c r="H5" s="1803"/>
      <c r="I5" s="1803"/>
      <c r="J5" s="1803"/>
      <c r="K5" s="1804"/>
      <c r="L5" s="314"/>
      <c r="M5" s="1859" t="s">
        <v>120</v>
      </c>
      <c r="N5" s="1814"/>
      <c r="O5" s="1814"/>
      <c r="P5" s="1814"/>
      <c r="Q5" s="1814"/>
      <c r="R5" s="1814"/>
      <c r="S5" s="1814"/>
      <c r="T5" s="1814"/>
      <c r="U5" s="1814"/>
      <c r="V5" s="1814"/>
      <c r="W5" s="1814"/>
      <c r="X5" s="1860"/>
      <c r="Y5" s="81"/>
      <c r="Z5" s="1819" t="s">
        <v>97</v>
      </c>
      <c r="AA5" s="1820"/>
      <c r="AB5" s="1820"/>
      <c r="AC5" s="1820"/>
      <c r="AD5" s="1820"/>
      <c r="AE5" s="1820"/>
      <c r="AF5" s="1820"/>
      <c r="AG5" s="1820"/>
      <c r="AH5" s="1820"/>
      <c r="AI5" s="1820"/>
      <c r="AJ5" s="1820"/>
      <c r="AK5" s="1820"/>
      <c r="AL5" s="1820"/>
      <c r="AM5" s="1820"/>
      <c r="AN5" s="1820"/>
      <c r="AO5" s="1820"/>
      <c r="AP5" s="1820"/>
      <c r="AQ5" s="1820"/>
      <c r="AR5" s="1820"/>
      <c r="AS5" s="1820"/>
      <c r="AT5" s="1820"/>
      <c r="AU5" s="1820"/>
      <c r="AV5" s="1820"/>
      <c r="AW5" s="1820"/>
      <c r="AX5" s="1820"/>
      <c r="AY5" s="1820"/>
      <c r="AZ5" s="1820"/>
      <c r="BA5" s="1820"/>
      <c r="BB5" s="1820"/>
      <c r="BC5" s="1820"/>
      <c r="BD5" s="1820"/>
      <c r="BE5" s="1820"/>
      <c r="BF5" s="1820"/>
      <c r="BG5" s="1820"/>
      <c r="BH5" s="1820"/>
      <c r="BI5" s="1820"/>
      <c r="BJ5" s="1820"/>
      <c r="BK5" s="1820"/>
      <c r="BL5" s="1820"/>
      <c r="BM5" s="1820"/>
      <c r="BN5" s="1820"/>
      <c r="BO5" s="1820"/>
      <c r="BP5" s="1820"/>
      <c r="BQ5" s="1820"/>
      <c r="BR5" s="1820"/>
      <c r="BS5" s="1820"/>
      <c r="BT5" s="1820"/>
      <c r="BU5" s="1820"/>
      <c r="BV5" s="1820"/>
      <c r="BW5" s="1820"/>
      <c r="BX5" s="1820"/>
      <c r="BY5" s="1820"/>
      <c r="BZ5" s="1820"/>
      <c r="CA5" s="1820"/>
      <c r="CB5" s="1820"/>
      <c r="CC5" s="1820"/>
      <c r="CD5" s="1820"/>
      <c r="CE5" s="1820"/>
      <c r="CF5" s="1820"/>
      <c r="CG5" s="1821"/>
      <c r="CH5" s="504"/>
      <c r="CI5" s="1819" t="s">
        <v>98</v>
      </c>
      <c r="CJ5" s="1820"/>
      <c r="CK5" s="1820"/>
      <c r="CL5" s="1821"/>
      <c r="CM5" s="80"/>
      <c r="CN5" s="1808" t="s">
        <v>290</v>
      </c>
      <c r="CO5" s="1808"/>
      <c r="CP5" s="1808"/>
    </row>
    <row r="6" spans="1:94" ht="15.75" customHeight="1" thickBot="1" x14ac:dyDescent="0.35">
      <c r="B6" s="1851" t="s">
        <v>137</v>
      </c>
      <c r="C6" s="1852"/>
      <c r="E6" s="1802" t="s">
        <v>138</v>
      </c>
      <c r="F6" s="1803"/>
      <c r="G6" s="1803"/>
      <c r="H6" s="1803"/>
      <c r="I6" s="1803"/>
      <c r="J6" s="1803"/>
      <c r="K6" s="1804"/>
      <c r="L6" s="19"/>
      <c r="M6" s="1861" t="s">
        <v>139</v>
      </c>
      <c r="N6" s="1815"/>
      <c r="O6" s="1815"/>
      <c r="P6" s="1815"/>
      <c r="Q6" s="1815"/>
      <c r="R6" s="1815"/>
      <c r="S6" s="1815"/>
      <c r="T6" s="1815"/>
      <c r="U6" s="1815"/>
      <c r="V6" s="1815"/>
      <c r="W6" s="1815"/>
      <c r="X6" s="1862"/>
      <c r="Z6" s="1816" t="s">
        <v>159</v>
      </c>
      <c r="AA6" s="1817"/>
      <c r="AB6" s="1817"/>
      <c r="AC6" s="1817"/>
      <c r="AD6" s="1817"/>
      <c r="AE6" s="1817"/>
      <c r="AF6" s="1817"/>
      <c r="AG6" s="1817"/>
      <c r="AH6" s="1817"/>
      <c r="AI6" s="1817"/>
      <c r="AJ6" s="1817"/>
      <c r="AK6" s="1817"/>
      <c r="AL6" s="1817"/>
      <c r="AM6" s="1817"/>
      <c r="AN6" s="1817"/>
      <c r="AO6" s="1817"/>
      <c r="AP6" s="1817"/>
      <c r="AQ6" s="1817"/>
      <c r="AR6" s="1817"/>
      <c r="AS6" s="1817"/>
      <c r="AT6" s="1817"/>
      <c r="AU6" s="1817"/>
      <c r="AV6" s="1817"/>
      <c r="AW6" s="1817"/>
      <c r="AX6" s="1817"/>
      <c r="AY6" s="1817"/>
      <c r="AZ6" s="1817"/>
      <c r="BA6" s="1817"/>
      <c r="BB6" s="1817"/>
      <c r="BC6" s="1817"/>
      <c r="BD6" s="1817"/>
      <c r="BE6" s="1817"/>
      <c r="BF6" s="1817"/>
      <c r="BG6" s="1817"/>
      <c r="BH6" s="1817"/>
      <c r="BI6" s="1817"/>
      <c r="BJ6" s="1817"/>
      <c r="BK6" s="1817"/>
      <c r="BL6" s="1817"/>
      <c r="BM6" s="1817"/>
      <c r="BN6" s="1817"/>
      <c r="BO6" s="1817"/>
      <c r="BP6" s="1817"/>
      <c r="BQ6" s="1817"/>
      <c r="BR6" s="1817"/>
      <c r="BS6" s="1817"/>
      <c r="BT6" s="1817"/>
      <c r="BU6" s="1817"/>
      <c r="BV6" s="1817"/>
      <c r="BW6" s="1817"/>
      <c r="BX6" s="1817"/>
      <c r="BY6" s="1817"/>
      <c r="BZ6" s="1817"/>
      <c r="CA6" s="1817"/>
      <c r="CB6" s="1817"/>
      <c r="CC6" s="1817"/>
      <c r="CD6" s="1817"/>
      <c r="CE6" s="1817"/>
      <c r="CF6" s="1817"/>
      <c r="CG6" s="1818"/>
      <c r="CH6" s="20"/>
      <c r="CI6" s="1816" t="s">
        <v>140</v>
      </c>
      <c r="CJ6" s="1817"/>
      <c r="CK6" s="1817"/>
      <c r="CL6" s="1818"/>
      <c r="CN6" s="1808"/>
      <c r="CO6" s="1808"/>
      <c r="CP6" s="1808"/>
    </row>
    <row r="7" spans="1:94" ht="15" thickBot="1" x14ac:dyDescent="0.35">
      <c r="B7" s="1847" t="s">
        <v>89</v>
      </c>
      <c r="C7" s="1848" t="s">
        <v>60</v>
      </c>
      <c r="E7" s="1849" t="s">
        <v>89</v>
      </c>
      <c r="F7" s="1849" t="s">
        <v>60</v>
      </c>
      <c r="G7" s="1853" t="s">
        <v>232</v>
      </c>
      <c r="H7" s="1854"/>
      <c r="I7" s="1854"/>
      <c r="J7" s="303" t="s">
        <v>179</v>
      </c>
      <c r="K7" s="303" t="s">
        <v>182</v>
      </c>
      <c r="L7" s="45"/>
      <c r="M7" s="1863" t="s">
        <v>89</v>
      </c>
      <c r="N7" s="1863" t="s">
        <v>60</v>
      </c>
      <c r="O7" s="1856" t="s">
        <v>597</v>
      </c>
      <c r="P7" s="1856"/>
      <c r="Q7" s="1856"/>
      <c r="R7" s="1856"/>
      <c r="S7" s="1857"/>
      <c r="T7" s="1858" t="s">
        <v>608</v>
      </c>
      <c r="U7" s="1856"/>
      <c r="V7" s="1856"/>
      <c r="W7" s="1856"/>
      <c r="X7" s="1857"/>
      <c r="Z7" s="1802" t="s">
        <v>232</v>
      </c>
      <c r="AA7" s="1803"/>
      <c r="AB7" s="1803"/>
      <c r="AC7" s="1803"/>
      <c r="AD7" s="1803"/>
      <c r="AE7" s="1803"/>
      <c r="AF7" s="1803"/>
      <c r="AG7" s="1803"/>
      <c r="AH7" s="1803"/>
      <c r="AI7" s="1803"/>
      <c r="AJ7" s="1803"/>
      <c r="AK7" s="1803"/>
      <c r="AL7" s="1803"/>
      <c r="AM7" s="1803"/>
      <c r="AN7" s="1803"/>
      <c r="AO7" s="1803"/>
      <c r="AP7" s="1803"/>
      <c r="AQ7" s="1803"/>
      <c r="AR7" s="1803"/>
      <c r="AS7" s="1803"/>
      <c r="AT7" s="1803"/>
      <c r="AU7" s="1803"/>
      <c r="AV7" s="1803"/>
      <c r="AW7" s="1803"/>
      <c r="AX7" s="1803"/>
      <c r="AY7" s="1803"/>
      <c r="AZ7" s="1803"/>
      <c r="BA7" s="1803"/>
      <c r="BB7" s="1803"/>
      <c r="BC7" s="1803"/>
      <c r="BD7" s="1803"/>
      <c r="BE7" s="1803"/>
      <c r="BF7" s="1803"/>
      <c r="BG7" s="1803"/>
      <c r="BH7" s="1803"/>
      <c r="BI7" s="1803"/>
      <c r="BJ7" s="1803"/>
      <c r="BK7" s="1803"/>
      <c r="BL7" s="1803"/>
      <c r="BM7" s="1803"/>
      <c r="BN7" s="1803"/>
      <c r="BO7" s="1803"/>
      <c r="BP7" s="1803"/>
      <c r="BQ7" s="1803"/>
      <c r="BR7" s="1803"/>
      <c r="BS7" s="1803"/>
      <c r="BT7" s="1803"/>
      <c r="BU7" s="1803"/>
      <c r="BV7" s="1907" t="s">
        <v>562</v>
      </c>
      <c r="BW7" s="1907"/>
      <c r="BX7" s="1907"/>
      <c r="BY7" s="1907"/>
      <c r="BZ7" s="1907"/>
      <c r="CA7" s="1907"/>
      <c r="CB7" s="1907"/>
      <c r="CC7" s="1907"/>
      <c r="CD7" s="1907"/>
      <c r="CE7" s="1907"/>
      <c r="CF7" s="1907"/>
      <c r="CG7" s="1908"/>
      <c r="CH7" s="13"/>
      <c r="CI7" s="1809" t="s">
        <v>89</v>
      </c>
      <c r="CJ7" s="1814" t="s">
        <v>60</v>
      </c>
      <c r="CK7" s="484" t="s">
        <v>396</v>
      </c>
      <c r="CL7" s="159" t="s">
        <v>182</v>
      </c>
    </row>
    <row r="8" spans="1:94" ht="15" thickBot="1" x14ac:dyDescent="0.35">
      <c r="B8" s="1847"/>
      <c r="C8" s="1848"/>
      <c r="E8" s="1850"/>
      <c r="F8" s="1850"/>
      <c r="G8" s="38" t="s">
        <v>90</v>
      </c>
      <c r="H8" s="37" t="s">
        <v>91</v>
      </c>
      <c r="I8" s="69" t="s">
        <v>92</v>
      </c>
      <c r="J8" s="93" t="s">
        <v>92</v>
      </c>
      <c r="K8" s="93" t="s">
        <v>92</v>
      </c>
      <c r="L8" s="45"/>
      <c r="M8" s="1849"/>
      <c r="N8" s="1849"/>
      <c r="O8" s="1803" t="s">
        <v>232</v>
      </c>
      <c r="P8" s="1803"/>
      <c r="Q8" s="1804"/>
      <c r="R8" s="161" t="s">
        <v>179</v>
      </c>
      <c r="S8" s="161" t="s">
        <v>182</v>
      </c>
      <c r="T8" s="1802" t="s">
        <v>232</v>
      </c>
      <c r="U8" s="1803"/>
      <c r="V8" s="1804"/>
      <c r="W8" s="161" t="s">
        <v>179</v>
      </c>
      <c r="X8" s="161" t="s">
        <v>182</v>
      </c>
      <c r="Z8" s="2159" t="s">
        <v>92</v>
      </c>
      <c r="AA8" s="2290"/>
      <c r="AB8" s="2290"/>
      <c r="AC8" s="2157"/>
      <c r="AD8" s="2157"/>
      <c r="AE8" s="2157"/>
      <c r="AF8" s="2157"/>
      <c r="AG8" s="2157"/>
      <c r="AH8" s="2157"/>
      <c r="AI8" s="2157"/>
      <c r="AJ8" s="2157"/>
      <c r="AK8" s="2157"/>
      <c r="AL8" s="2157"/>
      <c r="AM8" s="2157"/>
      <c r="AN8" s="2157"/>
      <c r="AO8" s="2157"/>
      <c r="AP8" s="2157"/>
      <c r="AQ8" s="2157"/>
      <c r="AR8" s="2157"/>
      <c r="AS8" s="2157"/>
      <c r="AT8" s="2157"/>
      <c r="AU8" s="2157"/>
      <c r="AV8" s="2157"/>
      <c r="AW8" s="2157"/>
      <c r="AX8" s="2157"/>
      <c r="AY8" s="2157"/>
      <c r="AZ8" s="2157"/>
      <c r="BA8" s="2157"/>
      <c r="BB8" s="2157"/>
      <c r="BC8" s="2157"/>
      <c r="BD8" s="2157"/>
      <c r="BE8" s="2157"/>
      <c r="BF8" s="2157"/>
      <c r="BG8" s="2157"/>
      <c r="BH8" s="2157"/>
      <c r="BI8" s="2157"/>
      <c r="BJ8" s="2157"/>
      <c r="BK8" s="2157"/>
      <c r="BL8" s="2157"/>
      <c r="BM8" s="2157"/>
      <c r="BN8" s="2157"/>
      <c r="BO8" s="2157"/>
      <c r="BP8" s="2157"/>
      <c r="BQ8" s="2157"/>
      <c r="BR8" s="2157"/>
      <c r="BS8" s="2157"/>
      <c r="BT8" s="2157"/>
      <c r="BU8" s="2157"/>
      <c r="BV8" s="2157"/>
      <c r="BW8" s="2157"/>
      <c r="BX8" s="2157"/>
      <c r="BY8" s="2157"/>
      <c r="BZ8" s="2157"/>
      <c r="CA8" s="2157"/>
      <c r="CB8" s="2157"/>
      <c r="CC8" s="2157"/>
      <c r="CD8" s="2157"/>
      <c r="CE8" s="2157"/>
      <c r="CF8" s="2157"/>
      <c r="CG8" s="2291"/>
      <c r="CH8" s="20"/>
      <c r="CI8" s="1810"/>
      <c r="CJ8" s="1815"/>
      <c r="CK8" s="1885" t="s">
        <v>92</v>
      </c>
      <c r="CL8" s="1886"/>
    </row>
    <row r="9" spans="1:94" ht="15.75" customHeight="1" thickBot="1" x14ac:dyDescent="0.35">
      <c r="B9" s="520">
        <v>1</v>
      </c>
      <c r="C9" s="24"/>
      <c r="E9" s="501">
        <v>1</v>
      </c>
      <c r="F9" s="84"/>
      <c r="G9" s="87"/>
      <c r="H9" s="87"/>
      <c r="I9" s="88"/>
      <c r="J9" s="92"/>
      <c r="K9" s="205"/>
      <c r="L9" s="3"/>
      <c r="M9" s="1850"/>
      <c r="N9" s="1850"/>
      <c r="O9" s="372" t="s">
        <v>90</v>
      </c>
      <c r="P9" s="506" t="s">
        <v>91</v>
      </c>
      <c r="Q9" s="1864" t="s">
        <v>92</v>
      </c>
      <c r="R9" s="1803"/>
      <c r="S9" s="1804"/>
      <c r="T9" s="526" t="s">
        <v>90</v>
      </c>
      <c r="U9" s="506" t="s">
        <v>91</v>
      </c>
      <c r="V9" s="1864" t="s">
        <v>92</v>
      </c>
      <c r="W9" s="1803"/>
      <c r="X9" s="1804"/>
      <c r="Z9" s="1838" t="s">
        <v>89</v>
      </c>
      <c r="AA9" s="2293" t="s">
        <v>624</v>
      </c>
      <c r="AB9" s="2294"/>
      <c r="AC9" s="2294"/>
      <c r="AD9" s="2294"/>
      <c r="AE9" s="2294"/>
      <c r="AF9" s="2294"/>
      <c r="AG9" s="2294"/>
      <c r="AH9" s="2294"/>
      <c r="AI9" s="2294"/>
      <c r="AJ9" s="2294"/>
      <c r="AK9" s="2295"/>
      <c r="AL9" s="1856" t="s">
        <v>634</v>
      </c>
      <c r="AM9" s="1856"/>
      <c r="AN9" s="1856"/>
      <c r="AO9" s="1856"/>
      <c r="AP9" s="1856"/>
      <c r="AQ9" s="1856"/>
      <c r="AR9" s="1856"/>
      <c r="AS9" s="1856"/>
      <c r="AT9" s="1856"/>
      <c r="AU9" s="1856"/>
      <c r="AV9" s="1856"/>
      <c r="AW9" s="1856"/>
      <c r="AX9" s="1856"/>
      <c r="AY9" s="1856"/>
      <c r="AZ9" s="1856"/>
      <c r="BA9" s="1856"/>
      <c r="BB9" s="1856"/>
      <c r="BC9" s="1856"/>
      <c r="BD9" s="1856"/>
      <c r="BE9" s="1856"/>
      <c r="BF9" s="1856"/>
      <c r="BG9" s="1856"/>
      <c r="BH9" s="1856"/>
      <c r="BI9" s="1856"/>
      <c r="BJ9" s="1856"/>
      <c r="BK9" s="1856"/>
      <c r="BL9" s="1856"/>
      <c r="BM9" s="1856"/>
      <c r="BN9" s="1856"/>
      <c r="BO9" s="1856"/>
      <c r="BP9" s="1856"/>
      <c r="BQ9" s="1856"/>
      <c r="BR9" s="1856"/>
      <c r="BS9" s="1856"/>
      <c r="BT9" s="1856"/>
      <c r="BU9" s="1856"/>
      <c r="BV9" s="1856"/>
      <c r="BW9" s="1856"/>
      <c r="BX9" s="1856"/>
      <c r="BY9" s="1856"/>
      <c r="BZ9" s="1856"/>
      <c r="CA9" s="1856"/>
      <c r="CB9" s="1856"/>
      <c r="CC9" s="1856"/>
      <c r="CD9" s="1856"/>
      <c r="CE9" s="1856"/>
      <c r="CF9" s="1856"/>
      <c r="CG9" s="1857"/>
      <c r="CH9" s="20"/>
      <c r="CI9" s="518">
        <v>1</v>
      </c>
      <c r="CJ9" s="256" t="s">
        <v>160</v>
      </c>
      <c r="CK9" s="259" t="s">
        <v>180</v>
      </c>
      <c r="CL9" s="207" t="s">
        <v>180</v>
      </c>
    </row>
    <row r="10" spans="1:94" ht="15.75" customHeight="1" thickBot="1" x14ac:dyDescent="0.35">
      <c r="B10" s="520">
        <v>2</v>
      </c>
      <c r="C10" s="24"/>
      <c r="E10" s="65">
        <v>2</v>
      </c>
      <c r="F10" s="56"/>
      <c r="G10" s="54"/>
      <c r="H10" s="54"/>
      <c r="I10" s="55"/>
      <c r="J10" s="66"/>
      <c r="K10" s="48"/>
      <c r="L10" s="3"/>
      <c r="M10" s="555">
        <v>4</v>
      </c>
      <c r="N10" s="483" t="s">
        <v>121</v>
      </c>
      <c r="O10" s="157"/>
      <c r="P10" s="158"/>
      <c r="Q10" s="556" t="s">
        <v>180</v>
      </c>
      <c r="R10" s="155"/>
      <c r="S10" s="150" t="s">
        <v>180</v>
      </c>
      <c r="T10" s="158"/>
      <c r="U10" s="158"/>
      <c r="V10" s="556" t="s">
        <v>180</v>
      </c>
      <c r="W10" s="155"/>
      <c r="X10" s="150" t="s">
        <v>180</v>
      </c>
      <c r="Z10" s="1838"/>
      <c r="AA10" s="1882" t="s">
        <v>724</v>
      </c>
      <c r="AB10" s="1806" t="s">
        <v>723</v>
      </c>
      <c r="AC10" s="1806" t="s">
        <v>571</v>
      </c>
      <c r="AD10" s="1806" t="s">
        <v>572</v>
      </c>
      <c r="AE10" s="1806" t="s">
        <v>573</v>
      </c>
      <c r="AF10" s="1806" t="s">
        <v>576</v>
      </c>
      <c r="AG10" s="1806" t="s">
        <v>577</v>
      </c>
      <c r="AH10" s="1806" t="s">
        <v>578</v>
      </c>
      <c r="AI10" s="1807" t="s">
        <v>862</v>
      </c>
      <c r="AJ10" s="1807" t="s">
        <v>863</v>
      </c>
      <c r="AK10" s="1942" t="s">
        <v>637</v>
      </c>
      <c r="AL10" s="1803" t="s">
        <v>351</v>
      </c>
      <c r="AM10" s="1803"/>
      <c r="AN10" s="1803"/>
      <c r="AO10" s="1803"/>
      <c r="AP10" s="1803"/>
      <c r="AQ10" s="1803"/>
      <c r="AR10" s="1803"/>
      <c r="AS10" s="1803"/>
      <c r="AT10" s="1803"/>
      <c r="AU10" s="1803"/>
      <c r="AV10" s="1803"/>
      <c r="AW10" s="1803"/>
      <c r="AX10" s="1802" t="s">
        <v>608</v>
      </c>
      <c r="AY10" s="1803"/>
      <c r="AZ10" s="1803"/>
      <c r="BA10" s="1803"/>
      <c r="BB10" s="1803"/>
      <c r="BC10" s="1803"/>
      <c r="BD10" s="1803"/>
      <c r="BE10" s="1803"/>
      <c r="BF10" s="1803"/>
      <c r="BG10" s="1803"/>
      <c r="BH10" s="1803"/>
      <c r="BI10" s="1803"/>
      <c r="BJ10" s="1802" t="s">
        <v>636</v>
      </c>
      <c r="BK10" s="1803"/>
      <c r="BL10" s="1803"/>
      <c r="BM10" s="1803"/>
      <c r="BN10" s="1803"/>
      <c r="BO10" s="1803"/>
      <c r="BP10" s="1803"/>
      <c r="BQ10" s="1803"/>
      <c r="BR10" s="1803"/>
      <c r="BS10" s="1803"/>
      <c r="BT10" s="1803"/>
      <c r="BU10" s="1803"/>
      <c r="BV10" s="1802" t="s">
        <v>351</v>
      </c>
      <c r="BW10" s="1803"/>
      <c r="BX10" s="1803"/>
      <c r="BY10" s="1803"/>
      <c r="BZ10" s="1803"/>
      <c r="CA10" s="1804"/>
      <c r="CB10" s="1802" t="s">
        <v>608</v>
      </c>
      <c r="CC10" s="1803"/>
      <c r="CD10" s="1803"/>
      <c r="CE10" s="1803"/>
      <c r="CF10" s="1803"/>
      <c r="CG10" s="1804"/>
      <c r="CH10" s="20"/>
      <c r="CI10" s="519">
        <v>2</v>
      </c>
      <c r="CJ10" s="36" t="s">
        <v>161</v>
      </c>
      <c r="CK10" s="378"/>
      <c r="CL10" s="48"/>
    </row>
    <row r="11" spans="1:94" ht="15" customHeight="1" x14ac:dyDescent="0.3">
      <c r="B11" s="520">
        <v>3</v>
      </c>
      <c r="C11" s="24"/>
      <c r="E11" s="65">
        <v>3</v>
      </c>
      <c r="F11" s="56"/>
      <c r="G11" s="54"/>
      <c r="H11" s="54"/>
      <c r="I11" s="55"/>
      <c r="J11" s="66"/>
      <c r="K11" s="48"/>
      <c r="L11" s="3"/>
      <c r="M11" s="114">
        <v>6</v>
      </c>
      <c r="N11" s="115" t="s">
        <v>128</v>
      </c>
      <c r="O11" s="382"/>
      <c r="P11" s="426"/>
      <c r="Q11" s="379"/>
      <c r="R11" s="116"/>
      <c r="S11" s="116"/>
      <c r="T11" s="426"/>
      <c r="U11" s="426"/>
      <c r="V11" s="379"/>
      <c r="W11" s="116"/>
      <c r="X11" s="116"/>
      <c r="Z11" s="1838"/>
      <c r="AA11" s="1883"/>
      <c r="AB11" s="1842"/>
      <c r="AC11" s="1806"/>
      <c r="AD11" s="1806"/>
      <c r="AE11" s="1806"/>
      <c r="AF11" s="1806"/>
      <c r="AG11" s="1806"/>
      <c r="AH11" s="1806"/>
      <c r="AI11" s="2292"/>
      <c r="AJ11" s="2292"/>
      <c r="AK11" s="1784"/>
      <c r="AL11" s="1794" t="s">
        <v>738</v>
      </c>
      <c r="AM11" s="1794"/>
      <c r="AN11" s="1794"/>
      <c r="AO11" s="1794"/>
      <c r="AP11" s="1794"/>
      <c r="AQ11" s="1794"/>
      <c r="AR11" s="1794"/>
      <c r="AS11" s="1794"/>
      <c r="AT11" s="1794"/>
      <c r="AU11" s="1794"/>
      <c r="AV11" s="1794"/>
      <c r="AW11" s="1795"/>
      <c r="AX11" s="1876" t="s">
        <v>739</v>
      </c>
      <c r="AY11" s="1794"/>
      <c r="AZ11" s="1794"/>
      <c r="BA11" s="1794"/>
      <c r="BB11" s="1794"/>
      <c r="BC11" s="1794"/>
      <c r="BD11" s="1794"/>
      <c r="BE11" s="1794"/>
      <c r="BF11" s="1794"/>
      <c r="BG11" s="1794"/>
      <c r="BH11" s="1794"/>
      <c r="BI11" s="1794"/>
      <c r="BJ11" s="1791" t="s">
        <v>740</v>
      </c>
      <c r="BK11" s="1792"/>
      <c r="BL11" s="1792"/>
      <c r="BM11" s="1792"/>
      <c r="BN11" s="1792"/>
      <c r="BO11" s="1792"/>
      <c r="BP11" s="1792"/>
      <c r="BQ11" s="1792"/>
      <c r="BR11" s="1792"/>
      <c r="BS11" s="1792"/>
      <c r="BT11" s="1792"/>
      <c r="BU11" s="1793"/>
      <c r="BV11" s="1876" t="s">
        <v>741</v>
      </c>
      <c r="BW11" s="1794"/>
      <c r="BX11" s="1794"/>
      <c r="BY11" s="1794"/>
      <c r="BZ11" s="1794"/>
      <c r="CA11" s="1795"/>
      <c r="CB11" s="1876" t="s">
        <v>742</v>
      </c>
      <c r="CC11" s="1794"/>
      <c r="CD11" s="1794"/>
      <c r="CE11" s="1794"/>
      <c r="CF11" s="1794"/>
      <c r="CG11" s="1795"/>
      <c r="CH11" s="20"/>
      <c r="CI11" s="519">
        <v>3</v>
      </c>
      <c r="CJ11" s="36" t="s">
        <v>162</v>
      </c>
      <c r="CK11" s="396" t="s">
        <v>180</v>
      </c>
      <c r="CL11" s="46" t="s">
        <v>180</v>
      </c>
    </row>
    <row r="12" spans="1:94" ht="15" customHeight="1" x14ac:dyDescent="0.3">
      <c r="B12" s="520">
        <v>4</v>
      </c>
      <c r="C12" s="24"/>
      <c r="E12" s="65">
        <v>4</v>
      </c>
      <c r="F12" s="56"/>
      <c r="G12" s="54"/>
      <c r="H12" s="54"/>
      <c r="I12" s="55"/>
      <c r="J12" s="66"/>
      <c r="K12" s="48"/>
      <c r="L12" s="3"/>
      <c r="M12" s="114">
        <v>7</v>
      </c>
      <c r="N12" s="115" t="s">
        <v>129</v>
      </c>
      <c r="O12" s="382"/>
      <c r="P12" s="426"/>
      <c r="Q12" s="510" t="s">
        <v>180</v>
      </c>
      <c r="R12" s="116"/>
      <c r="S12" s="115" t="s">
        <v>180</v>
      </c>
      <c r="T12" s="382"/>
      <c r="U12" s="426"/>
      <c r="V12" s="510" t="s">
        <v>180</v>
      </c>
      <c r="W12" s="116"/>
      <c r="X12" s="115" t="s">
        <v>180</v>
      </c>
      <c r="Z12" s="1838"/>
      <c r="AA12" s="1883"/>
      <c r="AB12" s="1842"/>
      <c r="AC12" s="1806"/>
      <c r="AD12" s="1806"/>
      <c r="AE12" s="1806"/>
      <c r="AF12" s="1806"/>
      <c r="AG12" s="1806"/>
      <c r="AH12" s="1806"/>
      <c r="AI12" s="2292"/>
      <c r="AJ12" s="2292"/>
      <c r="AK12" s="1784"/>
      <c r="AL12" s="1796" t="s">
        <v>121</v>
      </c>
      <c r="AM12" s="1776" t="s">
        <v>129</v>
      </c>
      <c r="AN12" s="1776" t="s">
        <v>122</v>
      </c>
      <c r="AO12" s="1776" t="s">
        <v>123</v>
      </c>
      <c r="AP12" s="1776" t="s">
        <v>131</v>
      </c>
      <c r="AQ12" s="1776" t="s">
        <v>124</v>
      </c>
      <c r="AR12" s="1776" t="s">
        <v>125</v>
      </c>
      <c r="AS12" s="1776" t="s">
        <v>126</v>
      </c>
      <c r="AT12" s="1776" t="s">
        <v>133</v>
      </c>
      <c r="AU12" s="1776" t="s">
        <v>127</v>
      </c>
      <c r="AV12" s="1776" t="s">
        <v>134</v>
      </c>
      <c r="AW12" s="1799" t="s">
        <v>136</v>
      </c>
      <c r="AX12" s="1868" t="s">
        <v>121</v>
      </c>
      <c r="AY12" s="1776" t="s">
        <v>129</v>
      </c>
      <c r="AZ12" s="1776" t="s">
        <v>122</v>
      </c>
      <c r="BA12" s="1776" t="s">
        <v>123</v>
      </c>
      <c r="BB12" s="1776" t="s">
        <v>131</v>
      </c>
      <c r="BC12" s="1776" t="s">
        <v>124</v>
      </c>
      <c r="BD12" s="1776" t="s">
        <v>125</v>
      </c>
      <c r="BE12" s="1776" t="s">
        <v>126</v>
      </c>
      <c r="BF12" s="1776" t="s">
        <v>133</v>
      </c>
      <c r="BG12" s="1776" t="s">
        <v>127</v>
      </c>
      <c r="BH12" s="1776" t="s">
        <v>134</v>
      </c>
      <c r="BI12" s="1878" t="s">
        <v>136</v>
      </c>
      <c r="BJ12" s="1898" t="s">
        <v>121</v>
      </c>
      <c r="BK12" s="1866" t="s">
        <v>129</v>
      </c>
      <c r="BL12" s="1866" t="s">
        <v>122</v>
      </c>
      <c r="BM12" s="1866" t="s">
        <v>123</v>
      </c>
      <c r="BN12" s="1866" t="s">
        <v>131</v>
      </c>
      <c r="BO12" s="1866" t="s">
        <v>124</v>
      </c>
      <c r="BP12" s="1866" t="s">
        <v>125</v>
      </c>
      <c r="BQ12" s="1866" t="s">
        <v>126</v>
      </c>
      <c r="BR12" s="1866" t="s">
        <v>133</v>
      </c>
      <c r="BS12" s="1866" t="s">
        <v>127</v>
      </c>
      <c r="BT12" s="1866" t="s">
        <v>134</v>
      </c>
      <c r="BU12" s="1880" t="s">
        <v>136</v>
      </c>
      <c r="BV12" s="1868" t="s">
        <v>121</v>
      </c>
      <c r="BW12" s="1776" t="s">
        <v>129</v>
      </c>
      <c r="BX12" s="1776" t="s">
        <v>122</v>
      </c>
      <c r="BY12" s="1776" t="s">
        <v>123</v>
      </c>
      <c r="BZ12" s="1776" t="s">
        <v>131</v>
      </c>
      <c r="CA12" s="1799" t="s">
        <v>124</v>
      </c>
      <c r="CB12" s="1868" t="s">
        <v>121</v>
      </c>
      <c r="CC12" s="1776" t="s">
        <v>129</v>
      </c>
      <c r="CD12" s="1776" t="s">
        <v>122</v>
      </c>
      <c r="CE12" s="1776" t="s">
        <v>123</v>
      </c>
      <c r="CF12" s="1776" t="s">
        <v>131</v>
      </c>
      <c r="CG12" s="1799" t="s">
        <v>124</v>
      </c>
      <c r="CH12" s="20"/>
      <c r="CI12" s="519">
        <v>4</v>
      </c>
      <c r="CJ12" s="36" t="s">
        <v>163</v>
      </c>
      <c r="CK12" s="396" t="s">
        <v>180</v>
      </c>
      <c r="CL12" s="46" t="s">
        <v>180</v>
      </c>
    </row>
    <row r="13" spans="1:94" ht="15" customHeight="1" x14ac:dyDescent="0.3">
      <c r="B13" s="520">
        <v>5</v>
      </c>
      <c r="C13" s="24"/>
      <c r="E13" s="65">
        <v>5</v>
      </c>
      <c r="F13" s="85"/>
      <c r="G13" s="54"/>
      <c r="H13" s="54"/>
      <c r="I13" s="55"/>
      <c r="J13" s="66"/>
      <c r="K13" s="48"/>
      <c r="L13" s="3"/>
      <c r="M13" s="114">
        <v>8</v>
      </c>
      <c r="N13" s="115" t="s">
        <v>122</v>
      </c>
      <c r="O13" s="382"/>
      <c r="P13" s="426"/>
      <c r="Q13" s="510" t="s">
        <v>180</v>
      </c>
      <c r="R13" s="116"/>
      <c r="S13" s="115" t="s">
        <v>180</v>
      </c>
      <c r="T13" s="382"/>
      <c r="U13" s="426"/>
      <c r="V13" s="510" t="s">
        <v>180</v>
      </c>
      <c r="W13" s="116"/>
      <c r="X13" s="115" t="s">
        <v>180</v>
      </c>
      <c r="Z13" s="1838"/>
      <c r="AA13" s="1883"/>
      <c r="AB13" s="1842"/>
      <c r="AC13" s="1806"/>
      <c r="AD13" s="1806"/>
      <c r="AE13" s="1806"/>
      <c r="AF13" s="1806"/>
      <c r="AG13" s="1806"/>
      <c r="AH13" s="1806"/>
      <c r="AI13" s="2292"/>
      <c r="AJ13" s="2292"/>
      <c r="AK13" s="1784"/>
      <c r="AL13" s="1797"/>
      <c r="AM13" s="1777"/>
      <c r="AN13" s="1777"/>
      <c r="AO13" s="1777"/>
      <c r="AP13" s="1777"/>
      <c r="AQ13" s="1777"/>
      <c r="AR13" s="1777"/>
      <c r="AS13" s="1777"/>
      <c r="AT13" s="1777"/>
      <c r="AU13" s="1777"/>
      <c r="AV13" s="1777"/>
      <c r="AW13" s="1800"/>
      <c r="AX13" s="1869"/>
      <c r="AY13" s="1777"/>
      <c r="AZ13" s="1777"/>
      <c r="BA13" s="1777"/>
      <c r="BB13" s="1777"/>
      <c r="BC13" s="1777"/>
      <c r="BD13" s="1777"/>
      <c r="BE13" s="1777"/>
      <c r="BF13" s="1777"/>
      <c r="BG13" s="1777"/>
      <c r="BH13" s="1777"/>
      <c r="BI13" s="1879"/>
      <c r="BJ13" s="1898"/>
      <c r="BK13" s="1866"/>
      <c r="BL13" s="1866"/>
      <c r="BM13" s="1866"/>
      <c r="BN13" s="1866"/>
      <c r="BO13" s="1866"/>
      <c r="BP13" s="1866"/>
      <c r="BQ13" s="1866"/>
      <c r="BR13" s="1866"/>
      <c r="BS13" s="1866"/>
      <c r="BT13" s="1866"/>
      <c r="BU13" s="1880"/>
      <c r="BV13" s="1869"/>
      <c r="BW13" s="1777"/>
      <c r="BX13" s="1777"/>
      <c r="BY13" s="1777"/>
      <c r="BZ13" s="1777"/>
      <c r="CA13" s="1800"/>
      <c r="CB13" s="1869"/>
      <c r="CC13" s="1777"/>
      <c r="CD13" s="1777"/>
      <c r="CE13" s="1777"/>
      <c r="CF13" s="1777"/>
      <c r="CG13" s="1800"/>
      <c r="CH13" s="20"/>
      <c r="CI13" s="519">
        <v>5</v>
      </c>
      <c r="CJ13" s="36" t="s">
        <v>164</v>
      </c>
      <c r="CK13" s="378"/>
      <c r="CL13" s="48"/>
    </row>
    <row r="14" spans="1:94" x14ac:dyDescent="0.3">
      <c r="B14" s="520">
        <v>6</v>
      </c>
      <c r="C14" s="24"/>
      <c r="E14" s="65">
        <v>6</v>
      </c>
      <c r="F14" s="85"/>
      <c r="G14" s="54"/>
      <c r="H14" s="54"/>
      <c r="I14" s="55"/>
      <c r="J14" s="66"/>
      <c r="K14" s="48"/>
      <c r="L14" s="3"/>
      <c r="M14" s="114">
        <v>10</v>
      </c>
      <c r="N14" s="115" t="s">
        <v>123</v>
      </c>
      <c r="O14" s="382"/>
      <c r="P14" s="426"/>
      <c r="Q14" s="510" t="s">
        <v>180</v>
      </c>
      <c r="R14" s="116"/>
      <c r="S14" s="115" t="s">
        <v>180</v>
      </c>
      <c r="T14" s="426"/>
      <c r="U14" s="426"/>
      <c r="V14" s="510" t="s">
        <v>180</v>
      </c>
      <c r="W14" s="116"/>
      <c r="X14" s="115" t="s">
        <v>180</v>
      </c>
      <c r="Z14" s="1839"/>
      <c r="AA14" s="1884"/>
      <c r="AB14" s="1843"/>
      <c r="AC14" s="1807"/>
      <c r="AD14" s="1807"/>
      <c r="AE14" s="1807"/>
      <c r="AF14" s="1807"/>
      <c r="AG14" s="1807"/>
      <c r="AH14" s="1807"/>
      <c r="AI14" s="2292"/>
      <c r="AJ14" s="2292"/>
      <c r="AK14" s="1784"/>
      <c r="AL14" s="1798"/>
      <c r="AM14" s="1805"/>
      <c r="AN14" s="1805"/>
      <c r="AO14" s="1805"/>
      <c r="AP14" s="1805"/>
      <c r="AQ14" s="1805"/>
      <c r="AR14" s="1805"/>
      <c r="AS14" s="1805"/>
      <c r="AT14" s="1805"/>
      <c r="AU14" s="1805"/>
      <c r="AV14" s="1805"/>
      <c r="AW14" s="1801"/>
      <c r="AX14" s="1877"/>
      <c r="AY14" s="1805"/>
      <c r="AZ14" s="1805"/>
      <c r="BA14" s="1805"/>
      <c r="BB14" s="1805"/>
      <c r="BC14" s="1805"/>
      <c r="BD14" s="1805"/>
      <c r="BE14" s="1805"/>
      <c r="BF14" s="1805"/>
      <c r="BG14" s="1805"/>
      <c r="BH14" s="1805"/>
      <c r="BI14" s="1881"/>
      <c r="BJ14" s="1898"/>
      <c r="BK14" s="1866"/>
      <c r="BL14" s="1866"/>
      <c r="BM14" s="1866"/>
      <c r="BN14" s="1866"/>
      <c r="BO14" s="1866"/>
      <c r="BP14" s="1866"/>
      <c r="BQ14" s="1866"/>
      <c r="BR14" s="1866"/>
      <c r="BS14" s="1866"/>
      <c r="BT14" s="1866"/>
      <c r="BU14" s="1880"/>
      <c r="BV14" s="1877"/>
      <c r="BW14" s="1805"/>
      <c r="BX14" s="1805"/>
      <c r="BY14" s="1805"/>
      <c r="BZ14" s="1805"/>
      <c r="CA14" s="1801"/>
      <c r="CB14" s="1877"/>
      <c r="CC14" s="1805"/>
      <c r="CD14" s="1805"/>
      <c r="CE14" s="1805"/>
      <c r="CF14" s="1805"/>
      <c r="CG14" s="1801"/>
      <c r="CH14" s="20"/>
      <c r="CI14" s="519">
        <v>6</v>
      </c>
      <c r="CJ14" s="36" t="s">
        <v>165</v>
      </c>
      <c r="CK14" s="396" t="s">
        <v>180</v>
      </c>
      <c r="CL14" s="46" t="s">
        <v>180</v>
      </c>
    </row>
    <row r="15" spans="1:94" ht="16.2" x14ac:dyDescent="0.3">
      <c r="B15" s="520">
        <v>7</v>
      </c>
      <c r="C15" s="24"/>
      <c r="E15" s="65">
        <v>7</v>
      </c>
      <c r="F15" s="70" t="s">
        <v>848</v>
      </c>
      <c r="G15" s="54"/>
      <c r="H15" s="54"/>
      <c r="I15" s="55"/>
      <c r="J15" s="66"/>
      <c r="K15" s="46" t="s">
        <v>180</v>
      </c>
      <c r="L15" s="3"/>
      <c r="M15" s="114">
        <v>12</v>
      </c>
      <c r="N15" s="115" t="s">
        <v>130</v>
      </c>
      <c r="O15" s="382"/>
      <c r="P15" s="426"/>
      <c r="Q15" s="379"/>
      <c r="R15" s="116"/>
      <c r="S15" s="116"/>
      <c r="T15" s="382"/>
      <c r="U15" s="426"/>
      <c r="V15" s="379"/>
      <c r="W15" s="116"/>
      <c r="X15" s="116"/>
      <c r="Z15" s="500" t="s">
        <v>41</v>
      </c>
      <c r="AA15" s="505">
        <v>75</v>
      </c>
      <c r="AB15" s="499">
        <v>105</v>
      </c>
      <c r="AC15" s="491">
        <v>50</v>
      </c>
      <c r="AD15" s="491">
        <v>50</v>
      </c>
      <c r="AE15" s="491">
        <v>42</v>
      </c>
      <c r="AF15" s="474">
        <v>1</v>
      </c>
      <c r="AG15" s="491">
        <v>42</v>
      </c>
      <c r="AH15" s="491">
        <v>42</v>
      </c>
      <c r="AI15" s="523" t="s">
        <v>158</v>
      </c>
      <c r="AJ15" s="523" t="s">
        <v>158</v>
      </c>
      <c r="AK15" s="510" t="s">
        <v>158</v>
      </c>
      <c r="AL15" s="182"/>
      <c r="AM15" s="180"/>
      <c r="AN15" s="180"/>
      <c r="AO15" s="180"/>
      <c r="AP15" s="180"/>
      <c r="AQ15" s="180"/>
      <c r="AR15" s="180"/>
      <c r="AS15" s="180"/>
      <c r="AT15" s="180"/>
      <c r="AU15" s="180"/>
      <c r="AV15" s="180"/>
      <c r="AW15" s="49"/>
      <c r="AX15" s="52"/>
      <c r="AY15" s="180"/>
      <c r="AZ15" s="180"/>
      <c r="BA15" s="180"/>
      <c r="BB15" s="180"/>
      <c r="BC15" s="180"/>
      <c r="BD15" s="180"/>
      <c r="BE15" s="180"/>
      <c r="BF15" s="180"/>
      <c r="BG15" s="180"/>
      <c r="BH15" s="180"/>
      <c r="BI15" s="180"/>
      <c r="BJ15" s="52"/>
      <c r="BK15" s="106"/>
      <c r="BL15" s="106"/>
      <c r="BM15" s="106"/>
      <c r="BN15" s="106"/>
      <c r="BO15" s="106"/>
      <c r="BP15" s="106"/>
      <c r="BQ15" s="106"/>
      <c r="BR15" s="106"/>
      <c r="BS15" s="106"/>
      <c r="BT15" s="106"/>
      <c r="BU15" s="49"/>
      <c r="BV15" s="496" t="s">
        <v>51</v>
      </c>
      <c r="BW15" s="436" t="s">
        <v>51</v>
      </c>
      <c r="BX15" s="436" t="s">
        <v>51</v>
      </c>
      <c r="BY15" s="436" t="s">
        <v>51</v>
      </c>
      <c r="BZ15" s="436" t="s">
        <v>51</v>
      </c>
      <c r="CA15" s="436" t="s">
        <v>51</v>
      </c>
      <c r="CB15" s="496" t="s">
        <v>51</v>
      </c>
      <c r="CC15" s="436" t="s">
        <v>51</v>
      </c>
      <c r="CD15" s="436" t="s">
        <v>51</v>
      </c>
      <c r="CE15" s="436" t="s">
        <v>51</v>
      </c>
      <c r="CF15" s="436" t="s">
        <v>51</v>
      </c>
      <c r="CG15" s="498" t="s">
        <v>51</v>
      </c>
      <c r="CH15" s="20"/>
      <c r="CI15" s="519">
        <v>7</v>
      </c>
      <c r="CJ15" s="121"/>
      <c r="CK15" s="360"/>
      <c r="CL15" s="48"/>
    </row>
    <row r="16" spans="1:94" x14ac:dyDescent="0.3">
      <c r="B16" s="520">
        <v>8</v>
      </c>
      <c r="C16" s="24"/>
      <c r="E16" s="65">
        <v>8</v>
      </c>
      <c r="F16" s="85"/>
      <c r="G16" s="54"/>
      <c r="H16" s="54"/>
      <c r="I16" s="55"/>
      <c r="J16" s="66"/>
      <c r="K16" s="48"/>
      <c r="L16" s="3"/>
      <c r="M16" s="114">
        <v>13</v>
      </c>
      <c r="N16" s="115" t="s">
        <v>131</v>
      </c>
      <c r="O16" s="382"/>
      <c r="P16" s="426"/>
      <c r="Q16" s="510" t="s">
        <v>180</v>
      </c>
      <c r="R16" s="116"/>
      <c r="S16" s="115" t="s">
        <v>180</v>
      </c>
      <c r="T16" s="382"/>
      <c r="U16" s="426"/>
      <c r="V16" s="510" t="s">
        <v>180</v>
      </c>
      <c r="W16" s="116"/>
      <c r="X16" s="115" t="s">
        <v>180</v>
      </c>
      <c r="Z16" s="500" t="s">
        <v>42</v>
      </c>
      <c r="AA16" s="494">
        <v>88.2</v>
      </c>
      <c r="AB16" s="499">
        <v>105</v>
      </c>
      <c r="AC16" s="492">
        <v>50</v>
      </c>
      <c r="AD16" s="492">
        <v>50</v>
      </c>
      <c r="AE16" s="492">
        <v>40</v>
      </c>
      <c r="AF16" s="475">
        <v>1</v>
      </c>
      <c r="AG16" s="492">
        <v>50</v>
      </c>
      <c r="AH16" s="492">
        <v>50</v>
      </c>
      <c r="AI16" s="429" t="s">
        <v>158</v>
      </c>
      <c r="AJ16" s="429" t="s">
        <v>158</v>
      </c>
      <c r="AK16" s="527" t="s">
        <v>158</v>
      </c>
      <c r="AL16" s="490">
        <v>1</v>
      </c>
      <c r="AM16" s="436">
        <v>1</v>
      </c>
      <c r="AN16" s="436">
        <v>1</v>
      </c>
      <c r="AO16" s="436">
        <v>1</v>
      </c>
      <c r="AP16" s="436">
        <v>1</v>
      </c>
      <c r="AQ16" s="436">
        <v>1</v>
      </c>
      <c r="AR16" s="436">
        <v>1</v>
      </c>
      <c r="AS16" s="180"/>
      <c r="AT16" s="180"/>
      <c r="AU16" s="180"/>
      <c r="AV16" s="180"/>
      <c r="AW16" s="49"/>
      <c r="AX16" s="496">
        <v>1</v>
      </c>
      <c r="AY16" s="436">
        <v>1</v>
      </c>
      <c r="AZ16" s="436">
        <v>1</v>
      </c>
      <c r="BA16" s="436">
        <v>1</v>
      </c>
      <c r="BB16" s="436">
        <v>1</v>
      </c>
      <c r="BC16" s="436">
        <v>1</v>
      </c>
      <c r="BD16" s="436">
        <v>1</v>
      </c>
      <c r="BE16" s="180"/>
      <c r="BF16" s="180"/>
      <c r="BG16" s="180"/>
      <c r="BH16" s="180"/>
      <c r="BI16" s="180"/>
      <c r="BJ16" s="52"/>
      <c r="BK16" s="106"/>
      <c r="BL16" s="106"/>
      <c r="BM16" s="106"/>
      <c r="BN16" s="106"/>
      <c r="BO16" s="106"/>
      <c r="BP16" s="106"/>
      <c r="BQ16" s="106"/>
      <c r="BR16" s="106"/>
      <c r="BS16" s="106"/>
      <c r="BT16" s="106"/>
      <c r="BU16" s="49"/>
      <c r="BV16" s="52"/>
      <c r="BW16" s="512"/>
      <c r="BX16" s="180"/>
      <c r="BY16" s="180"/>
      <c r="BZ16" s="180"/>
      <c r="CA16" s="49"/>
      <c r="CB16" s="511"/>
      <c r="CC16" s="180"/>
      <c r="CD16" s="180"/>
      <c r="CE16" s="180"/>
      <c r="CF16" s="180"/>
      <c r="CG16" s="49"/>
      <c r="CH16" s="20"/>
      <c r="CI16" s="519">
        <v>8</v>
      </c>
      <c r="CJ16" s="121"/>
      <c r="CK16" s="360"/>
      <c r="CL16" s="48"/>
    </row>
    <row r="17" spans="2:90" x14ac:dyDescent="0.3">
      <c r="B17" s="520">
        <v>9</v>
      </c>
      <c r="C17" s="24"/>
      <c r="E17" s="65">
        <v>9</v>
      </c>
      <c r="F17" s="85"/>
      <c r="G17" s="54"/>
      <c r="H17" s="54"/>
      <c r="I17" s="55"/>
      <c r="J17" s="66"/>
      <c r="K17" s="48"/>
      <c r="L17" s="3"/>
      <c r="M17" s="114">
        <v>16</v>
      </c>
      <c r="N17" s="115" t="s">
        <v>124</v>
      </c>
      <c r="O17" s="382"/>
      <c r="P17" s="426"/>
      <c r="Q17" s="510" t="s">
        <v>180</v>
      </c>
      <c r="R17" s="116"/>
      <c r="S17" s="115" t="s">
        <v>180</v>
      </c>
      <c r="T17" s="382"/>
      <c r="U17" s="426"/>
      <c r="V17" s="510" t="s">
        <v>180</v>
      </c>
      <c r="W17" s="116"/>
      <c r="X17" s="115" t="s">
        <v>180</v>
      </c>
      <c r="Z17" s="500" t="s">
        <v>12</v>
      </c>
      <c r="AA17" s="505">
        <v>105</v>
      </c>
      <c r="AB17" s="499">
        <v>105</v>
      </c>
      <c r="AC17" s="491">
        <v>50</v>
      </c>
      <c r="AD17" s="491">
        <v>50</v>
      </c>
      <c r="AE17" s="491">
        <v>40</v>
      </c>
      <c r="AF17" s="474">
        <v>1</v>
      </c>
      <c r="AG17" s="491">
        <v>50</v>
      </c>
      <c r="AH17" s="491">
        <v>42</v>
      </c>
      <c r="AI17" s="523" t="s">
        <v>158</v>
      </c>
      <c r="AJ17" s="523" t="s">
        <v>158</v>
      </c>
      <c r="AK17" s="510" t="s">
        <v>158</v>
      </c>
      <c r="AL17" s="512"/>
      <c r="AM17" s="180"/>
      <c r="AN17" s="180"/>
      <c r="AO17" s="180"/>
      <c r="AP17" s="180"/>
      <c r="AQ17" s="180"/>
      <c r="AR17" s="180"/>
      <c r="AS17" s="180"/>
      <c r="AT17" s="180"/>
      <c r="AU17" s="180"/>
      <c r="AV17" s="180"/>
      <c r="AW17" s="49"/>
      <c r="AX17" s="52"/>
      <c r="AY17" s="180"/>
      <c r="AZ17" s="180"/>
      <c r="BA17" s="180"/>
      <c r="BB17" s="180"/>
      <c r="BC17" s="180"/>
      <c r="BD17" s="180"/>
      <c r="BE17" s="180"/>
      <c r="BF17" s="180"/>
      <c r="BG17" s="180"/>
      <c r="BH17" s="180"/>
      <c r="BI17" s="180"/>
      <c r="BJ17" s="52"/>
      <c r="BK17" s="106"/>
      <c r="BL17" s="106"/>
      <c r="BM17" s="106"/>
      <c r="BN17" s="106"/>
      <c r="BO17" s="106"/>
      <c r="BP17" s="106"/>
      <c r="BQ17" s="106"/>
      <c r="BR17" s="106"/>
      <c r="BS17" s="106"/>
      <c r="BT17" s="106"/>
      <c r="BU17" s="49"/>
      <c r="BV17" s="52"/>
      <c r="BW17" s="512"/>
      <c r="BX17" s="180"/>
      <c r="BY17" s="180"/>
      <c r="BZ17" s="180"/>
      <c r="CA17" s="49"/>
      <c r="CB17" s="511"/>
      <c r="CC17" s="180"/>
      <c r="CD17" s="180"/>
      <c r="CE17" s="180"/>
      <c r="CF17" s="180"/>
      <c r="CG17" s="49"/>
      <c r="CH17" s="20"/>
      <c r="CI17" s="519">
        <v>9</v>
      </c>
      <c r="CJ17" s="121"/>
      <c r="CK17" s="360"/>
      <c r="CL17" s="48"/>
    </row>
    <row r="18" spans="2:90" x14ac:dyDescent="0.3">
      <c r="B18" s="520">
        <v>0</v>
      </c>
      <c r="C18" s="24"/>
      <c r="E18" s="65">
        <v>0</v>
      </c>
      <c r="F18" s="85"/>
      <c r="G18" s="54"/>
      <c r="H18" s="54"/>
      <c r="I18" s="55"/>
      <c r="J18" s="66"/>
      <c r="K18" s="48"/>
      <c r="L18" s="3"/>
      <c r="M18" s="114">
        <v>20</v>
      </c>
      <c r="N18" s="115" t="s">
        <v>125</v>
      </c>
      <c r="O18" s="382"/>
      <c r="P18" s="426"/>
      <c r="Q18" s="510" t="s">
        <v>180</v>
      </c>
      <c r="R18" s="116"/>
      <c r="S18" s="116"/>
      <c r="T18" s="382"/>
      <c r="U18" s="426"/>
      <c r="V18" s="510" t="s">
        <v>180</v>
      </c>
      <c r="W18" s="116"/>
      <c r="X18" s="116"/>
      <c r="Z18" s="500" t="s">
        <v>29</v>
      </c>
      <c r="AA18" s="476"/>
      <c r="AB18" s="499">
        <v>143</v>
      </c>
      <c r="AC18" s="491">
        <v>65</v>
      </c>
      <c r="AD18" s="491">
        <v>50</v>
      </c>
      <c r="AE18" s="491">
        <v>42</v>
      </c>
      <c r="AF18" s="474">
        <v>1</v>
      </c>
      <c r="AG18" s="491">
        <v>50</v>
      </c>
      <c r="AH18" s="491">
        <v>42</v>
      </c>
      <c r="AI18" s="523" t="s">
        <v>158</v>
      </c>
      <c r="AJ18" s="523" t="s">
        <v>158</v>
      </c>
      <c r="AK18" s="510" t="s">
        <v>158</v>
      </c>
      <c r="AL18" s="512"/>
      <c r="AM18" s="180"/>
      <c r="AN18" s="180"/>
      <c r="AO18" s="180"/>
      <c r="AP18" s="180"/>
      <c r="AQ18" s="180"/>
      <c r="AR18" s="180"/>
      <c r="AS18" s="180"/>
      <c r="AT18" s="180"/>
      <c r="AU18" s="180"/>
      <c r="AV18" s="180"/>
      <c r="AW18" s="49"/>
      <c r="AX18" s="52"/>
      <c r="AY18" s="180"/>
      <c r="AZ18" s="180"/>
      <c r="BA18" s="180"/>
      <c r="BB18" s="180"/>
      <c r="BC18" s="180"/>
      <c r="BD18" s="180"/>
      <c r="BE18" s="180"/>
      <c r="BF18" s="180"/>
      <c r="BG18" s="180"/>
      <c r="BH18" s="180"/>
      <c r="BI18" s="180"/>
      <c r="BJ18" s="52"/>
      <c r="BK18" s="106"/>
      <c r="BL18" s="106"/>
      <c r="BM18" s="106"/>
      <c r="BN18" s="106"/>
      <c r="BO18" s="106"/>
      <c r="BP18" s="106"/>
      <c r="BQ18" s="106"/>
      <c r="BR18" s="106"/>
      <c r="BS18" s="106"/>
      <c r="BT18" s="106"/>
      <c r="BU18" s="49"/>
      <c r="BV18" s="496" t="s">
        <v>51</v>
      </c>
      <c r="BW18" s="436" t="s">
        <v>51</v>
      </c>
      <c r="BX18" s="436" t="s">
        <v>51</v>
      </c>
      <c r="BY18" s="436" t="s">
        <v>51</v>
      </c>
      <c r="BZ18" s="436" t="s">
        <v>51</v>
      </c>
      <c r="CA18" s="436" t="s">
        <v>51</v>
      </c>
      <c r="CB18" s="511"/>
      <c r="CC18" s="180"/>
      <c r="CD18" s="180"/>
      <c r="CE18" s="180"/>
      <c r="CF18" s="180"/>
      <c r="CG18" s="49"/>
      <c r="CH18" s="20"/>
      <c r="CI18" s="519">
        <v>0</v>
      </c>
      <c r="CJ18" s="121"/>
      <c r="CK18" s="360"/>
      <c r="CL18" s="48"/>
    </row>
    <row r="19" spans="2:90" ht="16.2" x14ac:dyDescent="0.3">
      <c r="B19" s="520" t="s">
        <v>6</v>
      </c>
      <c r="C19" s="196" t="s">
        <v>565</v>
      </c>
      <c r="E19" s="65" t="s">
        <v>6</v>
      </c>
      <c r="F19" s="56" t="s">
        <v>104</v>
      </c>
      <c r="G19" s="54"/>
      <c r="H19" s="54"/>
      <c r="I19" s="55"/>
      <c r="J19" s="66"/>
      <c r="K19" s="48"/>
      <c r="L19" s="3"/>
      <c r="M19" s="114">
        <v>25</v>
      </c>
      <c r="N19" s="115" t="s">
        <v>126</v>
      </c>
      <c r="O19" s="382"/>
      <c r="P19" s="426"/>
      <c r="Q19" s="510" t="s">
        <v>180</v>
      </c>
      <c r="R19" s="116"/>
      <c r="S19" s="116"/>
      <c r="T19" s="382"/>
      <c r="U19" s="426"/>
      <c r="V19" s="510" t="s">
        <v>180</v>
      </c>
      <c r="W19" s="116"/>
      <c r="X19" s="116"/>
      <c r="Z19" s="500" t="s">
        <v>33</v>
      </c>
      <c r="AA19" s="476"/>
      <c r="AB19" s="514">
        <v>143</v>
      </c>
      <c r="AC19" s="492">
        <v>65</v>
      </c>
      <c r="AD19" s="492">
        <v>65</v>
      </c>
      <c r="AE19" s="492">
        <v>50</v>
      </c>
      <c r="AF19" s="475">
        <v>1</v>
      </c>
      <c r="AG19" s="492">
        <v>65</v>
      </c>
      <c r="AH19" s="492">
        <v>65</v>
      </c>
      <c r="AI19" s="429" t="s">
        <v>158</v>
      </c>
      <c r="AJ19" s="429" t="s">
        <v>158</v>
      </c>
      <c r="AK19" s="527" t="s">
        <v>158</v>
      </c>
      <c r="AL19" s="490">
        <v>1</v>
      </c>
      <c r="AM19" s="436">
        <v>1</v>
      </c>
      <c r="AN19" s="436">
        <v>1</v>
      </c>
      <c r="AO19" s="436">
        <v>1</v>
      </c>
      <c r="AP19" s="436">
        <v>1</v>
      </c>
      <c r="AQ19" s="436">
        <v>1</v>
      </c>
      <c r="AR19" s="436">
        <v>1</v>
      </c>
      <c r="AS19" s="436">
        <v>2</v>
      </c>
      <c r="AT19" s="436">
        <v>2</v>
      </c>
      <c r="AU19" s="436">
        <v>2</v>
      </c>
      <c r="AV19" s="180"/>
      <c r="AW19" s="49"/>
      <c r="AX19" s="52"/>
      <c r="AY19" s="180"/>
      <c r="AZ19" s="180"/>
      <c r="BA19" s="180"/>
      <c r="BB19" s="180"/>
      <c r="BC19" s="180"/>
      <c r="BD19" s="180"/>
      <c r="BE19" s="436">
        <v>2</v>
      </c>
      <c r="BF19" s="436">
        <v>2</v>
      </c>
      <c r="BG19" s="436">
        <v>2</v>
      </c>
      <c r="BH19" s="180"/>
      <c r="BI19" s="180"/>
      <c r="BJ19" s="496">
        <v>1</v>
      </c>
      <c r="BK19" s="497">
        <v>1</v>
      </c>
      <c r="BL19" s="497">
        <v>1</v>
      </c>
      <c r="BM19" s="497">
        <v>1</v>
      </c>
      <c r="BN19" s="497">
        <v>1</v>
      </c>
      <c r="BO19" s="497">
        <v>1</v>
      </c>
      <c r="BP19" s="497">
        <v>1</v>
      </c>
      <c r="BQ19" s="106"/>
      <c r="BR19" s="106"/>
      <c r="BS19" s="106"/>
      <c r="BT19" s="106"/>
      <c r="BU19" s="49"/>
      <c r="BV19" s="52"/>
      <c r="BW19" s="512"/>
      <c r="BX19" s="180"/>
      <c r="BY19" s="180"/>
      <c r="BZ19" s="180"/>
      <c r="CA19" s="49"/>
      <c r="CB19" s="511"/>
      <c r="CC19" s="180"/>
      <c r="CD19" s="180"/>
      <c r="CE19" s="180"/>
      <c r="CF19" s="180"/>
      <c r="CG19" s="49"/>
      <c r="CH19" s="20"/>
      <c r="CI19" s="519" t="s">
        <v>6</v>
      </c>
      <c r="CJ19" s="562" t="s">
        <v>796</v>
      </c>
      <c r="CK19" s="378"/>
      <c r="CL19" s="48"/>
    </row>
    <row r="20" spans="2:90" ht="16.2" x14ac:dyDescent="0.3">
      <c r="B20" s="520" t="s">
        <v>10</v>
      </c>
      <c r="C20" s="24"/>
      <c r="E20" s="65" t="s">
        <v>10</v>
      </c>
      <c r="F20" s="56" t="s">
        <v>105</v>
      </c>
      <c r="G20" s="54"/>
      <c r="H20" s="54"/>
      <c r="I20" s="55"/>
      <c r="J20" s="66"/>
      <c r="K20" s="48"/>
      <c r="L20" s="3"/>
      <c r="M20" s="114">
        <v>30</v>
      </c>
      <c r="N20" s="115" t="s">
        <v>132</v>
      </c>
      <c r="O20" s="382"/>
      <c r="P20" s="426"/>
      <c r="Q20" s="379"/>
      <c r="R20" s="116"/>
      <c r="S20" s="116"/>
      <c r="T20" s="382"/>
      <c r="U20" s="426"/>
      <c r="V20" s="379"/>
      <c r="W20" s="116"/>
      <c r="X20" s="116"/>
      <c r="Z20" s="500" t="s">
        <v>17</v>
      </c>
      <c r="AA20" s="476"/>
      <c r="AB20" s="499">
        <v>143</v>
      </c>
      <c r="AC20" s="491">
        <v>65</v>
      </c>
      <c r="AD20" s="491">
        <v>65</v>
      </c>
      <c r="AE20" s="491">
        <v>40</v>
      </c>
      <c r="AF20" s="474">
        <v>1</v>
      </c>
      <c r="AG20" s="491">
        <v>65</v>
      </c>
      <c r="AH20" s="491">
        <v>40</v>
      </c>
      <c r="AI20" s="523" t="s">
        <v>158</v>
      </c>
      <c r="AJ20" s="523" t="s">
        <v>158</v>
      </c>
      <c r="AK20" s="510" t="s">
        <v>158</v>
      </c>
      <c r="AL20" s="512"/>
      <c r="AM20" s="180"/>
      <c r="AN20" s="180"/>
      <c r="AO20" s="180"/>
      <c r="AP20" s="180"/>
      <c r="AQ20" s="180"/>
      <c r="AR20" s="180"/>
      <c r="AS20" s="180"/>
      <c r="AT20" s="180"/>
      <c r="AU20" s="180"/>
      <c r="AV20" s="180"/>
      <c r="AW20" s="49"/>
      <c r="AX20" s="52"/>
      <c r="AY20" s="180"/>
      <c r="AZ20" s="180"/>
      <c r="BA20" s="180"/>
      <c r="BB20" s="180"/>
      <c r="BC20" s="180"/>
      <c r="BD20" s="180"/>
      <c r="BE20" s="180"/>
      <c r="BF20" s="180"/>
      <c r="BG20" s="180"/>
      <c r="BH20" s="180"/>
      <c r="BI20" s="180"/>
      <c r="BJ20" s="52"/>
      <c r="BK20" s="106"/>
      <c r="BL20" s="106"/>
      <c r="BM20" s="106"/>
      <c r="BN20" s="106"/>
      <c r="BO20" s="106"/>
      <c r="BP20" s="106"/>
      <c r="BQ20" s="106"/>
      <c r="BR20" s="106"/>
      <c r="BS20" s="106"/>
      <c r="BT20" s="106"/>
      <c r="BU20" s="49"/>
      <c r="BV20" s="52"/>
      <c r="BW20" s="512"/>
      <c r="BX20" s="180"/>
      <c r="BY20" s="180"/>
      <c r="BZ20" s="180"/>
      <c r="CA20" s="49"/>
      <c r="CB20" s="511"/>
      <c r="CC20" s="180"/>
      <c r="CD20" s="180"/>
      <c r="CE20" s="180"/>
      <c r="CF20" s="180"/>
      <c r="CG20" s="49"/>
      <c r="CH20" s="20"/>
      <c r="CI20" s="519" t="s">
        <v>10</v>
      </c>
      <c r="CJ20" s="562" t="s">
        <v>797</v>
      </c>
      <c r="CK20" s="378"/>
      <c r="CL20" s="48"/>
    </row>
    <row r="21" spans="2:90" ht="16.2" x14ac:dyDescent="0.3">
      <c r="B21" s="520" t="s">
        <v>12</v>
      </c>
      <c r="C21" s="24"/>
      <c r="E21" s="65" t="s">
        <v>12</v>
      </c>
      <c r="F21" s="56" t="s">
        <v>598</v>
      </c>
      <c r="G21" s="54"/>
      <c r="H21" s="54"/>
      <c r="I21" s="55"/>
      <c r="J21" s="66"/>
      <c r="K21" s="48"/>
      <c r="L21" s="3"/>
      <c r="M21" s="114">
        <v>32</v>
      </c>
      <c r="N21" s="115" t="s">
        <v>133</v>
      </c>
      <c r="O21" s="382"/>
      <c r="P21" s="426"/>
      <c r="Q21" s="510" t="s">
        <v>180</v>
      </c>
      <c r="R21" s="116"/>
      <c r="S21" s="116"/>
      <c r="T21" s="382"/>
      <c r="U21" s="426"/>
      <c r="V21" s="510" t="s">
        <v>180</v>
      </c>
      <c r="W21" s="116"/>
      <c r="X21" s="116"/>
      <c r="Z21" s="500" t="s">
        <v>23</v>
      </c>
      <c r="AA21" s="476"/>
      <c r="AB21" s="514">
        <v>187</v>
      </c>
      <c r="AC21" s="492">
        <v>85</v>
      </c>
      <c r="AD21" s="492">
        <v>65</v>
      </c>
      <c r="AE21" s="492">
        <v>65</v>
      </c>
      <c r="AF21" s="475">
        <v>1</v>
      </c>
      <c r="AG21" s="492" t="s">
        <v>850</v>
      </c>
      <c r="AH21" s="492" t="s">
        <v>850</v>
      </c>
      <c r="AI21" s="523" t="s">
        <v>851</v>
      </c>
      <c r="AJ21" s="523" t="s">
        <v>852</v>
      </c>
      <c r="AK21" s="510" t="s">
        <v>853</v>
      </c>
      <c r="AL21" s="512"/>
      <c r="AM21" s="180"/>
      <c r="AN21" s="180"/>
      <c r="AO21" s="180"/>
      <c r="AP21" s="180"/>
      <c r="AQ21" s="180"/>
      <c r="AR21" s="180"/>
      <c r="AS21" s="180"/>
      <c r="AT21" s="180"/>
      <c r="AU21" s="180"/>
      <c r="AV21" s="180"/>
      <c r="AW21" s="49"/>
      <c r="AX21" s="52"/>
      <c r="AY21" s="180"/>
      <c r="AZ21" s="180"/>
      <c r="BA21" s="180"/>
      <c r="BB21" s="180"/>
      <c r="BC21" s="180"/>
      <c r="BD21" s="180"/>
      <c r="BE21" s="180"/>
      <c r="BF21" s="180"/>
      <c r="BG21" s="180"/>
      <c r="BH21" s="180"/>
      <c r="BI21" s="180"/>
      <c r="BJ21" s="52"/>
      <c r="BK21" s="106"/>
      <c r="BL21" s="106"/>
      <c r="BM21" s="106"/>
      <c r="BN21" s="106"/>
      <c r="BO21" s="106"/>
      <c r="BP21" s="106"/>
      <c r="BQ21" s="106"/>
      <c r="BR21" s="106"/>
      <c r="BS21" s="106"/>
      <c r="BT21" s="106"/>
      <c r="BU21" s="49"/>
      <c r="BV21" s="52"/>
      <c r="BW21" s="512"/>
      <c r="BX21" s="180"/>
      <c r="BY21" s="180"/>
      <c r="BZ21" s="180"/>
      <c r="CA21" s="49"/>
      <c r="CB21" s="511"/>
      <c r="CC21" s="180"/>
      <c r="CD21" s="180"/>
      <c r="CE21" s="180"/>
      <c r="CF21" s="180"/>
      <c r="CG21" s="49"/>
      <c r="CH21" s="20"/>
      <c r="CI21" s="519" t="s">
        <v>12</v>
      </c>
      <c r="CJ21" s="562" t="s">
        <v>798</v>
      </c>
      <c r="CK21" s="378"/>
      <c r="CL21" s="48"/>
    </row>
    <row r="22" spans="2:90" x14ac:dyDescent="0.3">
      <c r="B22" s="520" t="s">
        <v>17</v>
      </c>
      <c r="C22" s="24"/>
      <c r="E22" s="65" t="s">
        <v>17</v>
      </c>
      <c r="F22" s="56" t="s">
        <v>599</v>
      </c>
      <c r="G22" s="54"/>
      <c r="H22" s="54"/>
      <c r="I22" s="55"/>
      <c r="J22" s="66"/>
      <c r="K22" s="48"/>
      <c r="L22" s="3"/>
      <c r="M22" s="114">
        <v>40</v>
      </c>
      <c r="N22" s="115" t="s">
        <v>127</v>
      </c>
      <c r="O22" s="382"/>
      <c r="P22" s="426"/>
      <c r="Q22" s="510" t="s">
        <v>180</v>
      </c>
      <c r="R22" s="116"/>
      <c r="S22" s="116"/>
      <c r="T22" s="382"/>
      <c r="U22" s="426"/>
      <c r="V22" s="510" t="s">
        <v>180</v>
      </c>
      <c r="W22" s="116"/>
      <c r="X22" s="116"/>
      <c r="Z22" s="500" t="s">
        <v>37</v>
      </c>
      <c r="AA22" s="476"/>
      <c r="AB22" s="286"/>
      <c r="AC22" s="451"/>
      <c r="AD22" s="451"/>
      <c r="AE22" s="451"/>
      <c r="AF22" s="452"/>
      <c r="AG22" s="451"/>
      <c r="AH22" s="451"/>
      <c r="AI22" s="453"/>
      <c r="AJ22" s="453"/>
      <c r="AK22" s="454"/>
      <c r="AL22" s="512"/>
      <c r="AM22" s="180"/>
      <c r="AN22" s="180"/>
      <c r="AO22" s="180"/>
      <c r="AP22" s="180"/>
      <c r="AQ22" s="180"/>
      <c r="AR22" s="180"/>
      <c r="AS22" s="180"/>
      <c r="AT22" s="180"/>
      <c r="AU22" s="180"/>
      <c r="AV22" s="180"/>
      <c r="AW22" s="49"/>
      <c r="AX22" s="52"/>
      <c r="AY22" s="180"/>
      <c r="AZ22" s="180"/>
      <c r="BA22" s="180"/>
      <c r="BB22" s="180"/>
      <c r="BC22" s="180"/>
      <c r="BD22" s="180"/>
      <c r="BE22" s="180"/>
      <c r="BF22" s="180"/>
      <c r="BG22" s="180"/>
      <c r="BH22" s="180"/>
      <c r="BI22" s="180"/>
      <c r="BJ22" s="52"/>
      <c r="BK22" s="106"/>
      <c r="BL22" s="106"/>
      <c r="BM22" s="106"/>
      <c r="BN22" s="106"/>
      <c r="BO22" s="106"/>
      <c r="BP22" s="106"/>
      <c r="BQ22" s="106"/>
      <c r="BR22" s="106"/>
      <c r="BS22" s="106"/>
      <c r="BT22" s="106"/>
      <c r="BU22" s="49"/>
      <c r="BV22" s="52"/>
      <c r="BW22" s="512"/>
      <c r="BX22" s="180"/>
      <c r="BY22" s="180"/>
      <c r="BZ22" s="180"/>
      <c r="CA22" s="49"/>
      <c r="CB22" s="511"/>
      <c r="CC22" s="180"/>
      <c r="CD22" s="180"/>
      <c r="CE22" s="180"/>
      <c r="CF22" s="180"/>
      <c r="CG22" s="49"/>
      <c r="CH22" s="20"/>
      <c r="CI22" s="519" t="s">
        <v>17</v>
      </c>
      <c r="CJ22" s="562" t="s">
        <v>166</v>
      </c>
      <c r="CK22" s="378"/>
      <c r="CL22" s="48"/>
    </row>
    <row r="23" spans="2:90" x14ac:dyDescent="0.3">
      <c r="B23" s="520" t="s">
        <v>15</v>
      </c>
      <c r="C23" s="540"/>
      <c r="E23" s="65" t="s">
        <v>15</v>
      </c>
      <c r="F23" s="56" t="s">
        <v>846</v>
      </c>
      <c r="G23" s="54"/>
      <c r="H23" s="541"/>
      <c r="I23" s="55"/>
      <c r="J23" s="66"/>
      <c r="K23" s="48"/>
      <c r="L23" s="3"/>
      <c r="M23" s="114">
        <v>50</v>
      </c>
      <c r="N23" s="115" t="s">
        <v>134</v>
      </c>
      <c r="O23" s="382"/>
      <c r="P23" s="426"/>
      <c r="Q23" s="510" t="s">
        <v>180</v>
      </c>
      <c r="R23" s="116"/>
      <c r="S23" s="116"/>
      <c r="T23" s="382"/>
      <c r="U23" s="426"/>
      <c r="V23" s="510" t="s">
        <v>180</v>
      </c>
      <c r="W23" s="116"/>
      <c r="X23" s="116"/>
      <c r="Z23" s="500" t="s">
        <v>15</v>
      </c>
      <c r="AA23" s="476"/>
      <c r="AB23" s="514">
        <v>187</v>
      </c>
      <c r="AC23" s="492">
        <v>85</v>
      </c>
      <c r="AD23" s="492">
        <v>85</v>
      </c>
      <c r="AE23" s="492">
        <v>85</v>
      </c>
      <c r="AF23" s="475">
        <v>1</v>
      </c>
      <c r="AG23" s="492">
        <v>85</v>
      </c>
      <c r="AH23" s="492">
        <v>85</v>
      </c>
      <c r="AI23" s="429" t="s">
        <v>158</v>
      </c>
      <c r="AJ23" s="429" t="s">
        <v>158</v>
      </c>
      <c r="AK23" s="527" t="s">
        <v>158</v>
      </c>
      <c r="AL23" s="512"/>
      <c r="AM23" s="180"/>
      <c r="AN23" s="180"/>
      <c r="AO23" s="180"/>
      <c r="AP23" s="180"/>
      <c r="AQ23" s="180"/>
      <c r="AR23" s="180"/>
      <c r="AS23" s="180"/>
      <c r="AT23" s="180"/>
      <c r="AU23" s="180"/>
      <c r="AV23" s="180"/>
      <c r="AW23" s="49"/>
      <c r="AX23" s="52"/>
      <c r="AY23" s="180"/>
      <c r="AZ23" s="180"/>
      <c r="BA23" s="180"/>
      <c r="BB23" s="180"/>
      <c r="BC23" s="180"/>
      <c r="BD23" s="180"/>
      <c r="BE23" s="180"/>
      <c r="BF23" s="180"/>
      <c r="BG23" s="180"/>
      <c r="BH23" s="180"/>
      <c r="BI23" s="180"/>
      <c r="BJ23" s="52"/>
      <c r="BK23" s="106"/>
      <c r="BL23" s="106"/>
      <c r="BM23" s="106"/>
      <c r="BN23" s="106"/>
      <c r="BO23" s="106"/>
      <c r="BP23" s="106"/>
      <c r="BQ23" s="106"/>
      <c r="BR23" s="106"/>
      <c r="BS23" s="106"/>
      <c r="BT23" s="106"/>
      <c r="BU23" s="49"/>
      <c r="BV23" s="52"/>
      <c r="BW23" s="512"/>
      <c r="BX23" s="180"/>
      <c r="BY23" s="180"/>
      <c r="BZ23" s="180"/>
      <c r="CA23" s="49"/>
      <c r="CB23" s="511"/>
      <c r="CC23" s="180"/>
      <c r="CD23" s="180"/>
      <c r="CE23" s="180"/>
      <c r="CF23" s="180"/>
      <c r="CG23" s="49"/>
      <c r="CH23" s="20"/>
      <c r="CI23" s="519" t="s">
        <v>15</v>
      </c>
      <c r="CJ23" s="563"/>
      <c r="CK23" s="360"/>
      <c r="CL23" s="48"/>
    </row>
    <row r="24" spans="2:90" ht="16.2" x14ac:dyDescent="0.3">
      <c r="B24" s="520" t="s">
        <v>18</v>
      </c>
      <c r="C24" s="538"/>
      <c r="E24" s="65" t="s">
        <v>18</v>
      </c>
      <c r="F24" s="56" t="s">
        <v>600</v>
      </c>
      <c r="G24" s="54"/>
      <c r="H24" s="54"/>
      <c r="I24" s="55"/>
      <c r="J24" s="66"/>
      <c r="K24" s="48"/>
      <c r="L24" s="3"/>
      <c r="M24" s="114">
        <v>60</v>
      </c>
      <c r="N24" s="115" t="s">
        <v>135</v>
      </c>
      <c r="O24" s="382"/>
      <c r="P24" s="426"/>
      <c r="Q24" s="379"/>
      <c r="R24" s="116"/>
      <c r="S24" s="116"/>
      <c r="T24" s="382"/>
      <c r="U24" s="426"/>
      <c r="V24" s="379"/>
      <c r="W24" s="116"/>
      <c r="X24" s="116"/>
      <c r="Z24" s="500" t="s">
        <v>31</v>
      </c>
      <c r="AA24" s="505">
        <v>187</v>
      </c>
      <c r="AB24" s="514">
        <v>220</v>
      </c>
      <c r="AC24" s="492">
        <v>100</v>
      </c>
      <c r="AD24" s="492">
        <v>100</v>
      </c>
      <c r="AE24" s="492" t="s">
        <v>856</v>
      </c>
      <c r="AF24" s="475">
        <v>1</v>
      </c>
      <c r="AG24" s="492" t="s">
        <v>856</v>
      </c>
      <c r="AH24" s="492" t="s">
        <v>856</v>
      </c>
      <c r="AI24" s="523" t="s">
        <v>858</v>
      </c>
      <c r="AJ24" s="523" t="s">
        <v>859</v>
      </c>
      <c r="AK24" s="510" t="s">
        <v>860</v>
      </c>
      <c r="AL24" s="490">
        <v>2</v>
      </c>
      <c r="AM24" s="436">
        <v>2</v>
      </c>
      <c r="AN24" s="436">
        <v>2</v>
      </c>
      <c r="AO24" s="436">
        <v>2</v>
      </c>
      <c r="AP24" s="436">
        <v>2</v>
      </c>
      <c r="AQ24" s="436">
        <v>2</v>
      </c>
      <c r="AR24" s="436">
        <v>2</v>
      </c>
      <c r="AS24" s="436">
        <v>2</v>
      </c>
      <c r="AT24" s="436">
        <v>2</v>
      </c>
      <c r="AU24" s="180"/>
      <c r="AV24" s="436">
        <v>3</v>
      </c>
      <c r="AW24" s="498">
        <v>3</v>
      </c>
      <c r="AX24" s="52"/>
      <c r="AY24" s="180"/>
      <c r="AZ24" s="180"/>
      <c r="BA24" s="180"/>
      <c r="BB24" s="180"/>
      <c r="BC24" s="180"/>
      <c r="BD24" s="180"/>
      <c r="BE24" s="180"/>
      <c r="BF24" s="180"/>
      <c r="BG24" s="180"/>
      <c r="BH24" s="180"/>
      <c r="BI24" s="180"/>
      <c r="BJ24" s="52"/>
      <c r="BK24" s="106"/>
      <c r="BL24" s="106"/>
      <c r="BM24" s="106"/>
      <c r="BN24" s="106"/>
      <c r="BO24" s="106"/>
      <c r="BP24" s="106"/>
      <c r="BQ24" s="497">
        <v>2</v>
      </c>
      <c r="BR24" s="497">
        <v>2</v>
      </c>
      <c r="BS24" s="497">
        <v>2</v>
      </c>
      <c r="BT24" s="106"/>
      <c r="BU24" s="49"/>
      <c r="BV24" s="52"/>
      <c r="BW24" s="512"/>
      <c r="BX24" s="180"/>
      <c r="BY24" s="180"/>
      <c r="BZ24" s="180"/>
      <c r="CA24" s="49"/>
      <c r="CB24" s="511"/>
      <c r="CC24" s="180"/>
      <c r="CD24" s="180"/>
      <c r="CE24" s="180"/>
      <c r="CF24" s="180"/>
      <c r="CG24" s="49"/>
      <c r="CH24" s="20"/>
      <c r="CI24" s="519" t="s">
        <v>18</v>
      </c>
      <c r="CJ24" s="562" t="s">
        <v>169</v>
      </c>
      <c r="CK24" s="378"/>
      <c r="CL24" s="48"/>
    </row>
    <row r="25" spans="2:90" ht="15" thickBot="1" x14ac:dyDescent="0.35">
      <c r="B25" s="520" t="s">
        <v>20</v>
      </c>
      <c r="C25" s="538"/>
      <c r="E25" s="65" t="s">
        <v>20</v>
      </c>
      <c r="F25" s="70" t="s">
        <v>108</v>
      </c>
      <c r="G25" s="54"/>
      <c r="H25" s="54"/>
      <c r="I25" s="10" t="s">
        <v>180</v>
      </c>
      <c r="J25" s="66"/>
      <c r="K25" s="48"/>
      <c r="L25" s="3"/>
      <c r="M25" s="117">
        <v>64</v>
      </c>
      <c r="N25" s="557" t="s">
        <v>136</v>
      </c>
      <c r="O25" s="545"/>
      <c r="P25" s="554"/>
      <c r="Q25" s="516" t="s">
        <v>180</v>
      </c>
      <c r="R25" s="118"/>
      <c r="S25" s="118"/>
      <c r="T25" s="545"/>
      <c r="U25" s="554"/>
      <c r="V25" s="516" t="s">
        <v>180</v>
      </c>
      <c r="W25" s="118"/>
      <c r="X25" s="118"/>
      <c r="Z25" s="500" t="s">
        <v>10</v>
      </c>
      <c r="AA25" s="476"/>
      <c r="AB25" s="286"/>
      <c r="AC25" s="451"/>
      <c r="AD25" s="451"/>
      <c r="AE25" s="451"/>
      <c r="AF25" s="452"/>
      <c r="AG25" s="451"/>
      <c r="AH25" s="451"/>
      <c r="AI25" s="453"/>
      <c r="AJ25" s="453"/>
      <c r="AK25" s="454"/>
      <c r="AL25" s="512"/>
      <c r="AM25" s="180"/>
      <c r="AN25" s="180"/>
      <c r="AO25" s="180"/>
      <c r="AP25" s="180"/>
      <c r="AQ25" s="180"/>
      <c r="AR25" s="180"/>
      <c r="AS25" s="180"/>
      <c r="AT25" s="180"/>
      <c r="AU25" s="180"/>
      <c r="AV25" s="180"/>
      <c r="AW25" s="49"/>
      <c r="AX25" s="52"/>
      <c r="AY25" s="180"/>
      <c r="AZ25" s="180"/>
      <c r="BA25" s="180"/>
      <c r="BB25" s="180"/>
      <c r="BC25" s="180"/>
      <c r="BD25" s="180"/>
      <c r="BE25" s="180"/>
      <c r="BF25" s="180"/>
      <c r="BG25" s="180"/>
      <c r="BH25" s="180"/>
      <c r="BI25" s="180"/>
      <c r="BJ25" s="52"/>
      <c r="BK25" s="106"/>
      <c r="BL25" s="106"/>
      <c r="BM25" s="106"/>
      <c r="BN25" s="106"/>
      <c r="BO25" s="106"/>
      <c r="BP25" s="106"/>
      <c r="BQ25" s="106"/>
      <c r="BR25" s="106"/>
      <c r="BS25" s="106"/>
      <c r="BT25" s="106"/>
      <c r="BU25" s="49"/>
      <c r="BV25" s="52"/>
      <c r="BW25" s="512"/>
      <c r="BX25" s="180"/>
      <c r="BY25" s="180"/>
      <c r="BZ25" s="180"/>
      <c r="CA25" s="49"/>
      <c r="CB25" s="511"/>
      <c r="CC25" s="180"/>
      <c r="CD25" s="180"/>
      <c r="CE25" s="180"/>
      <c r="CF25" s="180"/>
      <c r="CG25" s="49"/>
      <c r="CH25" s="20"/>
      <c r="CI25" s="519" t="s">
        <v>20</v>
      </c>
      <c r="CJ25" s="563"/>
      <c r="CK25" s="360"/>
      <c r="CL25" s="48"/>
    </row>
    <row r="26" spans="2:90" x14ac:dyDescent="0.3">
      <c r="B26" s="520" t="s">
        <v>23</v>
      </c>
      <c r="C26" s="538"/>
      <c r="E26" s="65" t="s">
        <v>23</v>
      </c>
      <c r="F26" s="56" t="s">
        <v>109</v>
      </c>
      <c r="G26" s="54"/>
      <c r="H26" s="54"/>
      <c r="I26" s="55"/>
      <c r="J26" s="66"/>
      <c r="K26" s="48"/>
      <c r="L26" s="3"/>
      <c r="Z26" s="500" t="s">
        <v>20</v>
      </c>
      <c r="AA26" s="476"/>
      <c r="AB26" s="514">
        <v>220</v>
      </c>
      <c r="AC26" s="492">
        <v>100</v>
      </c>
      <c r="AD26" s="492">
        <v>100</v>
      </c>
      <c r="AE26" s="492">
        <v>100</v>
      </c>
      <c r="AF26" s="475">
        <v>1</v>
      </c>
      <c r="AG26" s="492">
        <v>100</v>
      </c>
      <c r="AH26" s="492">
        <v>100</v>
      </c>
      <c r="AI26" s="429" t="s">
        <v>158</v>
      </c>
      <c r="AJ26" s="429" t="s">
        <v>158</v>
      </c>
      <c r="AK26" s="527" t="s">
        <v>158</v>
      </c>
      <c r="AL26" s="512"/>
      <c r="AM26" s="180"/>
      <c r="AN26" s="180"/>
      <c r="AO26" s="180"/>
      <c r="AP26" s="180"/>
      <c r="AQ26" s="180"/>
      <c r="AR26" s="180"/>
      <c r="AS26" s="180"/>
      <c r="AT26" s="436">
        <v>3</v>
      </c>
      <c r="AU26" s="436">
        <v>3</v>
      </c>
      <c r="AV26" s="180"/>
      <c r="AW26" s="49"/>
      <c r="AX26" s="52"/>
      <c r="AY26" s="180"/>
      <c r="AZ26" s="180"/>
      <c r="BA26" s="180"/>
      <c r="BB26" s="180"/>
      <c r="BC26" s="180"/>
      <c r="BD26" s="180"/>
      <c r="BE26" s="180"/>
      <c r="BF26" s="180"/>
      <c r="BG26" s="180"/>
      <c r="BH26" s="180"/>
      <c r="BI26" s="180"/>
      <c r="BJ26" s="52"/>
      <c r="BK26" s="106"/>
      <c r="BL26" s="106"/>
      <c r="BM26" s="106"/>
      <c r="BN26" s="106"/>
      <c r="BO26" s="106"/>
      <c r="BP26" s="106"/>
      <c r="BQ26" s="106"/>
      <c r="BR26" s="106"/>
      <c r="BS26" s="106"/>
      <c r="BT26" s="106"/>
      <c r="BU26" s="49"/>
      <c r="BV26" s="52"/>
      <c r="BW26" s="512"/>
      <c r="BX26" s="180"/>
      <c r="BY26" s="180"/>
      <c r="BZ26" s="180"/>
      <c r="CA26" s="49"/>
      <c r="CB26" s="511"/>
      <c r="CC26" s="180"/>
      <c r="CD26" s="180"/>
      <c r="CE26" s="180"/>
      <c r="CF26" s="180"/>
      <c r="CG26" s="49"/>
      <c r="CH26" s="20"/>
      <c r="CI26" s="519" t="s">
        <v>23</v>
      </c>
      <c r="CJ26" s="563"/>
      <c r="CK26" s="360"/>
      <c r="CL26" s="48"/>
    </row>
    <row r="27" spans="2:90" x14ac:dyDescent="0.3">
      <c r="B27" s="520" t="s">
        <v>93</v>
      </c>
      <c r="C27" s="538"/>
      <c r="E27" s="65" t="s">
        <v>93</v>
      </c>
      <c r="F27" s="56"/>
      <c r="G27" s="54"/>
      <c r="H27" s="54"/>
      <c r="I27" s="55"/>
      <c r="J27" s="66"/>
      <c r="K27" s="48"/>
      <c r="L27" s="3"/>
      <c r="Z27" s="500" t="s">
        <v>40</v>
      </c>
      <c r="AA27" s="505">
        <v>220</v>
      </c>
      <c r="AB27" s="514">
        <v>330</v>
      </c>
      <c r="AC27" s="492">
        <v>150</v>
      </c>
      <c r="AD27" s="492">
        <v>150</v>
      </c>
      <c r="AE27" s="492">
        <v>150</v>
      </c>
      <c r="AF27" s="475">
        <v>1</v>
      </c>
      <c r="AG27" s="492">
        <v>100</v>
      </c>
      <c r="AH27" s="492">
        <v>100</v>
      </c>
      <c r="AI27" s="523">
        <v>65</v>
      </c>
      <c r="AJ27" s="523">
        <v>50</v>
      </c>
      <c r="AK27" s="510">
        <v>35</v>
      </c>
      <c r="AL27" s="512"/>
      <c r="AM27" s="180"/>
      <c r="AN27" s="180"/>
      <c r="AO27" s="180"/>
      <c r="AP27" s="180"/>
      <c r="AQ27" s="180"/>
      <c r="AR27" s="180"/>
      <c r="AS27" s="180"/>
      <c r="AT27" s="180"/>
      <c r="AU27" s="180"/>
      <c r="AV27" s="180"/>
      <c r="AW27" s="49"/>
      <c r="AX27" s="52"/>
      <c r="AY27" s="180"/>
      <c r="AZ27" s="180"/>
      <c r="BA27" s="180"/>
      <c r="BB27" s="180"/>
      <c r="BC27" s="180"/>
      <c r="BD27" s="180"/>
      <c r="BE27" s="180"/>
      <c r="BF27" s="336">
        <v>3</v>
      </c>
      <c r="BG27" s="336">
        <v>3</v>
      </c>
      <c r="BH27" s="436">
        <v>3</v>
      </c>
      <c r="BI27" s="436">
        <v>3</v>
      </c>
      <c r="BJ27" s="52"/>
      <c r="BK27" s="106"/>
      <c r="BL27" s="106"/>
      <c r="BM27" s="106"/>
      <c r="BN27" s="106"/>
      <c r="BO27" s="106"/>
      <c r="BP27" s="106"/>
      <c r="BQ27" s="106"/>
      <c r="BR27" s="106"/>
      <c r="BS27" s="106"/>
      <c r="BT27" s="106"/>
      <c r="BU27" s="49"/>
      <c r="BV27" s="52"/>
      <c r="BW27" s="512"/>
      <c r="BX27" s="180"/>
      <c r="BY27" s="180"/>
      <c r="BZ27" s="180"/>
      <c r="CA27" s="49"/>
      <c r="CB27" s="511"/>
      <c r="CC27" s="180"/>
      <c r="CD27" s="180"/>
      <c r="CE27" s="180"/>
      <c r="CF27" s="180"/>
      <c r="CG27" s="49"/>
      <c r="CH27" s="20"/>
      <c r="CI27" s="519" t="s">
        <v>93</v>
      </c>
      <c r="CJ27" s="563"/>
      <c r="CK27" s="360"/>
      <c r="CL27" s="48"/>
    </row>
    <row r="28" spans="2:90" x14ac:dyDescent="0.3">
      <c r="B28" s="520" t="s">
        <v>26</v>
      </c>
      <c r="C28" s="538"/>
      <c r="E28" s="65" t="s">
        <v>26</v>
      </c>
      <c r="F28" s="70" t="s">
        <v>601</v>
      </c>
      <c r="G28" s="54"/>
      <c r="H28" s="54"/>
      <c r="I28" s="10" t="s">
        <v>180</v>
      </c>
      <c r="J28" s="66"/>
      <c r="K28" s="48"/>
      <c r="L28" s="3"/>
      <c r="Z28" s="524" t="s">
        <v>43</v>
      </c>
      <c r="AA28" s="476"/>
      <c r="AB28" s="286"/>
      <c r="AC28" s="451"/>
      <c r="AD28" s="451"/>
      <c r="AE28" s="451"/>
      <c r="AF28" s="452"/>
      <c r="AG28" s="451"/>
      <c r="AH28" s="451"/>
      <c r="AI28" s="453"/>
      <c r="AJ28" s="453"/>
      <c r="AK28" s="454"/>
      <c r="AL28" s="281"/>
      <c r="AM28" s="274"/>
      <c r="AN28" s="274"/>
      <c r="AO28" s="274"/>
      <c r="AP28" s="274"/>
      <c r="AQ28" s="274"/>
      <c r="AR28" s="274"/>
      <c r="AS28" s="274"/>
      <c r="AT28" s="274"/>
      <c r="AU28" s="274"/>
      <c r="AV28" s="274"/>
      <c r="AW28" s="275"/>
      <c r="AX28" s="276"/>
      <c r="AY28" s="274"/>
      <c r="AZ28" s="274"/>
      <c r="BA28" s="274"/>
      <c r="BB28" s="274"/>
      <c r="BC28" s="274"/>
      <c r="BD28" s="274"/>
      <c r="BE28" s="274"/>
      <c r="BF28" s="274"/>
      <c r="BG28" s="274"/>
      <c r="BH28" s="274"/>
      <c r="BI28" s="274"/>
      <c r="BJ28" s="276"/>
      <c r="BK28" s="273"/>
      <c r="BL28" s="273"/>
      <c r="BM28" s="273"/>
      <c r="BN28" s="273"/>
      <c r="BO28" s="273"/>
      <c r="BP28" s="273"/>
      <c r="BQ28" s="273"/>
      <c r="BR28" s="273"/>
      <c r="BS28" s="273"/>
      <c r="BT28" s="273"/>
      <c r="BU28" s="275"/>
      <c r="BV28" s="276"/>
      <c r="BW28" s="281"/>
      <c r="BX28" s="274"/>
      <c r="BY28" s="274"/>
      <c r="BZ28" s="274"/>
      <c r="CA28" s="275"/>
      <c r="CB28" s="278"/>
      <c r="CC28" s="274"/>
      <c r="CD28" s="274"/>
      <c r="CE28" s="274"/>
      <c r="CF28" s="274"/>
      <c r="CG28" s="275"/>
      <c r="CH28" s="20"/>
      <c r="CI28" s="519" t="s">
        <v>26</v>
      </c>
      <c r="CJ28" s="563"/>
      <c r="CK28" s="360"/>
      <c r="CL28" s="48"/>
    </row>
    <row r="29" spans="2:90" x14ac:dyDescent="0.3">
      <c r="B29" s="520" t="s">
        <v>29</v>
      </c>
      <c r="C29" s="538"/>
      <c r="E29" s="65" t="s">
        <v>29</v>
      </c>
      <c r="F29" s="56" t="s">
        <v>602</v>
      </c>
      <c r="G29" s="54"/>
      <c r="H29" s="54"/>
      <c r="I29" s="55"/>
      <c r="J29" s="66"/>
      <c r="K29" s="48"/>
      <c r="L29" s="3"/>
      <c r="Z29" s="524" t="s">
        <v>45</v>
      </c>
      <c r="AA29" s="476"/>
      <c r="AB29" s="286"/>
      <c r="AC29" s="451"/>
      <c r="AD29" s="451"/>
      <c r="AE29" s="451"/>
      <c r="AF29" s="452"/>
      <c r="AG29" s="451"/>
      <c r="AH29" s="451"/>
      <c r="AI29" s="453"/>
      <c r="AJ29" s="453"/>
      <c r="AK29" s="454"/>
      <c r="AL29" s="281"/>
      <c r="AM29" s="274"/>
      <c r="AN29" s="274"/>
      <c r="AO29" s="274"/>
      <c r="AP29" s="274"/>
      <c r="AQ29" s="274"/>
      <c r="AR29" s="274"/>
      <c r="AS29" s="274"/>
      <c r="AT29" s="274"/>
      <c r="AU29" s="274"/>
      <c r="AV29" s="274"/>
      <c r="AW29" s="275"/>
      <c r="AX29" s="276"/>
      <c r="AY29" s="274"/>
      <c r="AZ29" s="274"/>
      <c r="BA29" s="274"/>
      <c r="BB29" s="274"/>
      <c r="BC29" s="274"/>
      <c r="BD29" s="274"/>
      <c r="BE29" s="274"/>
      <c r="BF29" s="274"/>
      <c r="BG29" s="274"/>
      <c r="BH29" s="274"/>
      <c r="BI29" s="274"/>
      <c r="BJ29" s="276"/>
      <c r="BK29" s="273"/>
      <c r="BL29" s="273"/>
      <c r="BM29" s="273"/>
      <c r="BN29" s="273"/>
      <c r="BO29" s="273"/>
      <c r="BP29" s="273"/>
      <c r="BQ29" s="273"/>
      <c r="BR29" s="273"/>
      <c r="BS29" s="273"/>
      <c r="BT29" s="273"/>
      <c r="BU29" s="275"/>
      <c r="BV29" s="276"/>
      <c r="BW29" s="281"/>
      <c r="BX29" s="274"/>
      <c r="BY29" s="274"/>
      <c r="BZ29" s="274"/>
      <c r="CA29" s="275"/>
      <c r="CB29" s="278"/>
      <c r="CC29" s="274"/>
      <c r="CD29" s="274"/>
      <c r="CE29" s="274"/>
      <c r="CF29" s="274"/>
      <c r="CG29" s="275"/>
      <c r="CH29" s="20"/>
      <c r="CI29" s="519" t="s">
        <v>29</v>
      </c>
      <c r="CJ29" s="563"/>
      <c r="CK29" s="360"/>
      <c r="CL29" s="48"/>
    </row>
    <row r="30" spans="2:90" x14ac:dyDescent="0.3">
      <c r="B30" s="520" t="s">
        <v>40</v>
      </c>
      <c r="C30" s="538"/>
      <c r="E30" s="65" t="s">
        <v>40</v>
      </c>
      <c r="F30" s="56" t="s">
        <v>603</v>
      </c>
      <c r="G30" s="541"/>
      <c r="H30" s="54"/>
      <c r="I30" s="55"/>
      <c r="J30" s="66"/>
      <c r="K30" s="48"/>
      <c r="L30" s="3"/>
      <c r="Z30" s="524" t="s">
        <v>47</v>
      </c>
      <c r="AA30" s="476"/>
      <c r="AB30" s="286"/>
      <c r="AC30" s="451"/>
      <c r="AD30" s="451"/>
      <c r="AE30" s="451"/>
      <c r="AF30" s="452"/>
      <c r="AG30" s="451"/>
      <c r="AH30" s="451"/>
      <c r="AI30" s="453"/>
      <c r="AJ30" s="453"/>
      <c r="AK30" s="454"/>
      <c r="AL30" s="281"/>
      <c r="AM30" s="274"/>
      <c r="AN30" s="274"/>
      <c r="AO30" s="274"/>
      <c r="AP30" s="274"/>
      <c r="AQ30" s="274"/>
      <c r="AR30" s="274"/>
      <c r="AS30" s="274"/>
      <c r="AT30" s="274"/>
      <c r="AU30" s="274"/>
      <c r="AV30" s="274"/>
      <c r="AW30" s="275"/>
      <c r="AX30" s="276"/>
      <c r="AY30" s="274"/>
      <c r="AZ30" s="274"/>
      <c r="BA30" s="274"/>
      <c r="BB30" s="274"/>
      <c r="BC30" s="274"/>
      <c r="BD30" s="274"/>
      <c r="BE30" s="274"/>
      <c r="BF30" s="274"/>
      <c r="BG30" s="274"/>
      <c r="BH30" s="274"/>
      <c r="BI30" s="274"/>
      <c r="BJ30" s="276"/>
      <c r="BK30" s="273"/>
      <c r="BL30" s="273"/>
      <c r="BM30" s="273"/>
      <c r="BN30" s="273"/>
      <c r="BO30" s="273"/>
      <c r="BP30" s="273"/>
      <c r="BQ30" s="273"/>
      <c r="BR30" s="273"/>
      <c r="BS30" s="273"/>
      <c r="BT30" s="273"/>
      <c r="BU30" s="275"/>
      <c r="BV30" s="276"/>
      <c r="BW30" s="281"/>
      <c r="BX30" s="274"/>
      <c r="BY30" s="274"/>
      <c r="BZ30" s="274"/>
      <c r="CA30" s="275"/>
      <c r="CB30" s="278"/>
      <c r="CC30" s="274"/>
      <c r="CD30" s="274"/>
      <c r="CE30" s="274"/>
      <c r="CF30" s="274"/>
      <c r="CG30" s="275"/>
      <c r="CH30" s="20"/>
      <c r="CI30" s="519" t="s">
        <v>40</v>
      </c>
      <c r="CJ30" s="562" t="s">
        <v>167</v>
      </c>
      <c r="CK30" s="378"/>
      <c r="CL30" s="48"/>
    </row>
    <row r="31" spans="2:90" ht="15" thickBot="1" x14ac:dyDescent="0.35">
      <c r="B31" s="520" t="s">
        <v>31</v>
      </c>
      <c r="C31" s="538"/>
      <c r="E31" s="65" t="s">
        <v>31</v>
      </c>
      <c r="F31" s="56" t="s">
        <v>604</v>
      </c>
      <c r="G31" s="54"/>
      <c r="H31" s="54"/>
      <c r="I31" s="55"/>
      <c r="J31" s="66"/>
      <c r="K31" s="48"/>
      <c r="L31" s="3"/>
      <c r="Z31" s="524" t="s">
        <v>46</v>
      </c>
      <c r="AA31" s="561"/>
      <c r="AB31" s="287"/>
      <c r="AC31" s="279"/>
      <c r="AD31" s="279"/>
      <c r="AE31" s="279"/>
      <c r="AF31" s="285"/>
      <c r="AG31" s="279"/>
      <c r="AH31" s="279"/>
      <c r="AI31" s="284"/>
      <c r="AJ31" s="284"/>
      <c r="AK31" s="280"/>
      <c r="AL31" s="281"/>
      <c r="AM31" s="274"/>
      <c r="AN31" s="274"/>
      <c r="AO31" s="274"/>
      <c r="AP31" s="274"/>
      <c r="AQ31" s="274"/>
      <c r="AR31" s="274"/>
      <c r="AS31" s="274"/>
      <c r="AT31" s="274"/>
      <c r="AU31" s="274"/>
      <c r="AV31" s="274"/>
      <c r="AW31" s="275"/>
      <c r="AX31" s="276"/>
      <c r="AY31" s="274"/>
      <c r="AZ31" s="274"/>
      <c r="BA31" s="274"/>
      <c r="BB31" s="274"/>
      <c r="BC31" s="274"/>
      <c r="BD31" s="274"/>
      <c r="BE31" s="274"/>
      <c r="BF31" s="274"/>
      <c r="BG31" s="274"/>
      <c r="BH31" s="274"/>
      <c r="BI31" s="274"/>
      <c r="BJ31" s="276"/>
      <c r="BK31" s="273"/>
      <c r="BL31" s="273"/>
      <c r="BM31" s="273"/>
      <c r="BN31" s="273"/>
      <c r="BO31" s="273"/>
      <c r="BP31" s="273"/>
      <c r="BQ31" s="273"/>
      <c r="BR31" s="273"/>
      <c r="BS31" s="273"/>
      <c r="BT31" s="273"/>
      <c r="BU31" s="275"/>
      <c r="BV31" s="276"/>
      <c r="BW31" s="281"/>
      <c r="BX31" s="274"/>
      <c r="BY31" s="274"/>
      <c r="BZ31" s="274"/>
      <c r="CA31" s="275"/>
      <c r="CB31" s="278"/>
      <c r="CC31" s="274"/>
      <c r="CD31" s="274"/>
      <c r="CE31" s="274"/>
      <c r="CF31" s="274"/>
      <c r="CG31" s="275"/>
      <c r="CH31" s="20"/>
      <c r="CI31" s="519" t="s">
        <v>31</v>
      </c>
      <c r="CJ31" s="563"/>
      <c r="CK31" s="360"/>
      <c r="CL31" s="48"/>
    </row>
    <row r="32" spans="2:90" x14ac:dyDescent="0.3">
      <c r="B32" s="520" t="s">
        <v>33</v>
      </c>
      <c r="C32" s="538"/>
      <c r="E32" s="65" t="s">
        <v>33</v>
      </c>
      <c r="F32" s="56" t="s">
        <v>111</v>
      </c>
      <c r="G32" s="54"/>
      <c r="H32" s="54"/>
      <c r="I32" s="55"/>
      <c r="J32" s="66"/>
      <c r="K32" s="48"/>
      <c r="L32" s="3"/>
      <c r="Z32" s="28" t="s">
        <v>173</v>
      </c>
      <c r="AA32" s="15"/>
      <c r="AB32" s="15"/>
      <c r="AC32" s="15"/>
      <c r="AD32" s="15"/>
      <c r="AE32" s="15"/>
      <c r="AF32" s="15"/>
      <c r="AG32" s="15"/>
      <c r="AH32" s="15"/>
      <c r="AI32" s="15"/>
      <c r="AJ32" s="15"/>
      <c r="AK32" s="15"/>
      <c r="AL32" s="15"/>
      <c r="AM32" s="15"/>
      <c r="AN32" s="15"/>
      <c r="AO32" s="15"/>
      <c r="AP32" s="15"/>
      <c r="AQ32" s="15"/>
      <c r="AR32" s="15"/>
      <c r="AS32" s="15"/>
      <c r="AT32" s="15"/>
      <c r="AU32" s="15"/>
      <c r="AV32" s="15"/>
      <c r="AW32" s="15"/>
      <c r="AX32" s="15"/>
      <c r="AY32" s="15"/>
      <c r="AZ32" s="15"/>
      <c r="BA32" s="15"/>
      <c r="BB32" s="15"/>
      <c r="BC32" s="15"/>
      <c r="BD32" s="15"/>
      <c r="BE32" s="15"/>
      <c r="BF32" s="15"/>
      <c r="BG32" s="15"/>
      <c r="BH32" s="15"/>
      <c r="BI32" s="15"/>
      <c r="BJ32" s="558"/>
      <c r="BK32" s="558"/>
      <c r="BL32" s="558"/>
      <c r="BM32" s="558"/>
      <c r="BN32" s="558"/>
      <c r="BO32" s="558"/>
      <c r="BP32" s="558"/>
      <c r="BQ32" s="558"/>
      <c r="BR32" s="558"/>
      <c r="BS32" s="558"/>
      <c r="BT32" s="15"/>
      <c r="BU32" s="15"/>
      <c r="BV32" s="15"/>
      <c r="BW32" s="15"/>
      <c r="BX32" s="15"/>
      <c r="BY32" s="15"/>
      <c r="BZ32" s="15"/>
      <c r="CA32" s="15"/>
      <c r="CB32" s="15"/>
      <c r="CC32" s="15"/>
      <c r="CD32" s="15"/>
      <c r="CE32" s="15"/>
      <c r="CF32" s="15"/>
      <c r="CG32" s="16"/>
      <c r="CH32" s="20"/>
      <c r="CI32" s="519" t="s">
        <v>33</v>
      </c>
      <c r="CJ32" s="563"/>
      <c r="CK32" s="360"/>
      <c r="CL32" s="48"/>
    </row>
    <row r="33" spans="2:90" x14ac:dyDescent="0.3">
      <c r="B33" s="520" t="s">
        <v>94</v>
      </c>
      <c r="C33" s="538"/>
      <c r="E33" s="65" t="s">
        <v>94</v>
      </c>
      <c r="F33" s="56"/>
      <c r="G33" s="54"/>
      <c r="H33" s="54"/>
      <c r="I33" s="55"/>
      <c r="J33" s="66"/>
      <c r="K33" s="48"/>
      <c r="L33" s="3"/>
      <c r="Z33" s="17"/>
      <c r="AA33" s="3" t="s">
        <v>854</v>
      </c>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3"/>
      <c r="BJ33" s="8"/>
      <c r="BK33" s="8"/>
      <c r="BL33" s="8"/>
      <c r="BM33" s="8"/>
      <c r="BN33" s="8"/>
      <c r="BO33" s="8"/>
      <c r="BP33" s="8"/>
      <c r="BQ33" s="8"/>
      <c r="BR33" s="8"/>
      <c r="BS33" s="8"/>
      <c r="BT33" s="3"/>
      <c r="BU33" s="3"/>
      <c r="BV33" s="3"/>
      <c r="BW33" s="3"/>
      <c r="BX33" s="3"/>
      <c r="BY33" s="3"/>
      <c r="BZ33" s="3"/>
      <c r="CA33" s="3"/>
      <c r="CB33" s="3"/>
      <c r="CC33" s="3"/>
      <c r="CD33" s="3"/>
      <c r="CE33" s="3"/>
      <c r="CF33" s="3"/>
      <c r="CG33" s="4"/>
      <c r="CH33" s="20"/>
      <c r="CI33" s="519" t="s">
        <v>94</v>
      </c>
      <c r="CJ33" s="563"/>
      <c r="CK33" s="360"/>
      <c r="CL33" s="48"/>
    </row>
    <row r="34" spans="2:90" x14ac:dyDescent="0.3">
      <c r="B34" s="520" t="s">
        <v>37</v>
      </c>
      <c r="C34" s="538"/>
      <c r="E34" s="65" t="s">
        <v>37</v>
      </c>
      <c r="F34" s="542" t="s">
        <v>735</v>
      </c>
      <c r="G34" s="90"/>
      <c r="H34" s="90"/>
      <c r="I34" s="55"/>
      <c r="J34" s="67"/>
      <c r="K34" s="304"/>
      <c r="L34" s="204"/>
      <c r="Z34" s="17"/>
      <c r="AA34" s="3" t="s">
        <v>855</v>
      </c>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3"/>
      <c r="BJ34" s="8"/>
      <c r="BK34" s="8"/>
      <c r="BL34" s="8"/>
      <c r="BM34" s="8"/>
      <c r="BN34" s="8"/>
      <c r="BO34" s="8"/>
      <c r="BP34" s="8"/>
      <c r="BQ34" s="8"/>
      <c r="BR34" s="8"/>
      <c r="BS34" s="8"/>
      <c r="BT34" s="3"/>
      <c r="BU34" s="3"/>
      <c r="BV34" s="3"/>
      <c r="BW34" s="3"/>
      <c r="BX34" s="3"/>
      <c r="BY34" s="3"/>
      <c r="BZ34" s="3"/>
      <c r="CA34" s="3"/>
      <c r="CB34" s="3"/>
      <c r="CC34" s="3"/>
      <c r="CD34" s="3"/>
      <c r="CE34" s="3"/>
      <c r="CF34" s="3"/>
      <c r="CG34" s="4"/>
      <c r="CH34" s="20"/>
      <c r="CI34" s="519" t="s">
        <v>37</v>
      </c>
      <c r="CJ34" s="563"/>
      <c r="CK34" s="360"/>
      <c r="CL34" s="48"/>
    </row>
    <row r="35" spans="2:90" x14ac:dyDescent="0.3">
      <c r="B35" s="520" t="s">
        <v>38</v>
      </c>
      <c r="C35" s="538"/>
      <c r="E35" s="65" t="s">
        <v>38</v>
      </c>
      <c r="F35" s="56"/>
      <c r="G35" s="54"/>
      <c r="H35" s="54"/>
      <c r="I35" s="55"/>
      <c r="J35" s="66"/>
      <c r="K35" s="48"/>
      <c r="L35" s="3"/>
      <c r="Z35" s="17"/>
      <c r="AA35" s="456" t="s">
        <v>857</v>
      </c>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3"/>
      <c r="BJ35" s="8"/>
      <c r="BK35" s="8"/>
      <c r="BL35" s="8"/>
      <c r="BM35" s="8"/>
      <c r="BN35" s="8"/>
      <c r="BO35" s="8"/>
      <c r="BP35" s="8"/>
      <c r="BQ35" s="8"/>
      <c r="BR35" s="8"/>
      <c r="BS35" s="8"/>
      <c r="BT35" s="3"/>
      <c r="BU35" s="3"/>
      <c r="BV35" s="3"/>
      <c r="BW35" s="3"/>
      <c r="BX35" s="3"/>
      <c r="BY35" s="3"/>
      <c r="BZ35" s="3"/>
      <c r="CA35" s="3"/>
      <c r="CB35" s="3"/>
      <c r="CC35" s="3"/>
      <c r="CD35" s="3"/>
      <c r="CE35" s="3"/>
      <c r="CF35" s="3"/>
      <c r="CG35" s="4"/>
      <c r="CH35" s="20"/>
      <c r="CI35" s="519" t="s">
        <v>38</v>
      </c>
      <c r="CJ35" s="563"/>
      <c r="CK35" s="360"/>
      <c r="CL35" s="48"/>
    </row>
    <row r="36" spans="2:90" ht="15" thickBot="1" x14ac:dyDescent="0.35">
      <c r="B36" s="520" t="s">
        <v>41</v>
      </c>
      <c r="C36" s="540"/>
      <c r="E36" s="65" t="s">
        <v>41</v>
      </c>
      <c r="F36" s="1268" t="s">
        <v>1459</v>
      </c>
      <c r="G36" s="54"/>
      <c r="H36" s="54"/>
      <c r="I36" s="55"/>
      <c r="J36" s="66"/>
      <c r="K36" s="48"/>
      <c r="L36" s="3"/>
      <c r="Z36" s="18"/>
      <c r="AA36" s="5" t="s">
        <v>861</v>
      </c>
      <c r="AB36" s="5"/>
      <c r="AC36" s="5"/>
      <c r="AD36" s="5"/>
      <c r="AE36" s="5"/>
      <c r="AF36" s="5"/>
      <c r="AG36" s="5"/>
      <c r="AH36" s="5"/>
      <c r="AI36" s="5"/>
      <c r="AJ36" s="5"/>
      <c r="AK36" s="5"/>
      <c r="AL36" s="5"/>
      <c r="AM36" s="5"/>
      <c r="AN36" s="5"/>
      <c r="AO36" s="5"/>
      <c r="AP36" s="5"/>
      <c r="AQ36" s="5"/>
      <c r="AR36" s="5"/>
      <c r="AS36" s="5"/>
      <c r="AT36" s="5"/>
      <c r="AU36" s="5"/>
      <c r="AV36" s="5"/>
      <c r="AW36" s="5"/>
      <c r="AX36" s="5"/>
      <c r="AY36" s="5"/>
      <c r="AZ36" s="5"/>
      <c r="BA36" s="5"/>
      <c r="BB36" s="5"/>
      <c r="BC36" s="5"/>
      <c r="BD36" s="5"/>
      <c r="BE36" s="5"/>
      <c r="BF36" s="5"/>
      <c r="BG36" s="5"/>
      <c r="BH36" s="5"/>
      <c r="BI36" s="5"/>
      <c r="BJ36" s="351"/>
      <c r="BK36" s="351"/>
      <c r="BL36" s="351"/>
      <c r="BM36" s="351"/>
      <c r="BN36" s="351"/>
      <c r="BO36" s="351"/>
      <c r="BP36" s="351"/>
      <c r="BQ36" s="351"/>
      <c r="BR36" s="351"/>
      <c r="BS36" s="351"/>
      <c r="BT36" s="5"/>
      <c r="BU36" s="5"/>
      <c r="BV36" s="5"/>
      <c r="BW36" s="5"/>
      <c r="BX36" s="5"/>
      <c r="BY36" s="5"/>
      <c r="BZ36" s="5"/>
      <c r="CA36" s="5"/>
      <c r="CB36" s="5"/>
      <c r="CC36" s="5"/>
      <c r="CD36" s="5"/>
      <c r="CE36" s="5"/>
      <c r="CF36" s="5"/>
      <c r="CG36" s="6"/>
      <c r="CH36" s="20"/>
      <c r="CI36" s="519" t="s">
        <v>41</v>
      </c>
      <c r="CJ36" s="562" t="s">
        <v>168</v>
      </c>
      <c r="CK36" s="564"/>
      <c r="CL36" s="48"/>
    </row>
    <row r="37" spans="2:90" ht="16.2" x14ac:dyDescent="0.3">
      <c r="B37" s="520" t="s">
        <v>42</v>
      </c>
      <c r="C37" s="538"/>
      <c r="E37" s="65" t="s">
        <v>42</v>
      </c>
      <c r="F37" s="56" t="s">
        <v>605</v>
      </c>
      <c r="G37" s="54"/>
      <c r="H37" s="54"/>
      <c r="I37" s="55"/>
      <c r="J37" s="66"/>
      <c r="K37" s="48"/>
      <c r="L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3"/>
      <c r="BJ37" s="8"/>
      <c r="BK37" s="8"/>
      <c r="BL37" s="8"/>
      <c r="BM37" s="8"/>
      <c r="BN37" s="8"/>
      <c r="BO37" s="8"/>
      <c r="BP37" s="8"/>
      <c r="BQ37" s="8"/>
      <c r="BR37" s="8"/>
      <c r="BS37" s="8"/>
      <c r="BT37" s="3"/>
      <c r="BU37" s="3"/>
      <c r="BV37" s="3"/>
      <c r="BW37" s="3"/>
      <c r="BX37" s="3"/>
      <c r="BY37" s="3"/>
      <c r="BZ37" s="3"/>
      <c r="CA37" s="3"/>
      <c r="CB37" s="3"/>
      <c r="CC37" s="3"/>
      <c r="CD37" s="3"/>
      <c r="CE37" s="3"/>
      <c r="CF37" s="3"/>
      <c r="CG37" s="3"/>
      <c r="CH37" s="20"/>
      <c r="CI37" s="519" t="s">
        <v>42</v>
      </c>
      <c r="CJ37" s="562" t="s">
        <v>799</v>
      </c>
      <c r="CK37" s="378"/>
      <c r="CL37" s="48"/>
    </row>
    <row r="38" spans="2:90" ht="16.2" x14ac:dyDescent="0.3">
      <c r="B38" s="520" t="s">
        <v>51</v>
      </c>
      <c r="C38" s="538"/>
      <c r="E38" s="65" t="s">
        <v>51</v>
      </c>
      <c r="F38" s="70" t="s">
        <v>847</v>
      </c>
      <c r="G38" s="54"/>
      <c r="H38" s="54"/>
      <c r="I38" s="55"/>
      <c r="J38" s="66"/>
      <c r="K38" s="46" t="s">
        <v>180</v>
      </c>
      <c r="L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3"/>
      <c r="BJ38" s="8"/>
      <c r="BK38" s="8"/>
      <c r="BL38" s="8"/>
      <c r="BM38" s="8"/>
      <c r="BN38" s="8"/>
      <c r="BO38" s="8"/>
      <c r="BP38" s="8"/>
      <c r="BQ38" s="8"/>
      <c r="BR38" s="8"/>
      <c r="BS38" s="8"/>
      <c r="BT38" s="3"/>
      <c r="BU38" s="3"/>
      <c r="BV38" s="3"/>
      <c r="BW38" s="3"/>
      <c r="BX38" s="3"/>
      <c r="BY38" s="3"/>
      <c r="BZ38" s="3"/>
      <c r="CA38" s="3"/>
      <c r="CB38" s="3"/>
      <c r="CC38" s="3"/>
      <c r="CD38" s="3"/>
      <c r="CE38" s="3"/>
      <c r="CF38" s="3"/>
      <c r="CG38" s="3"/>
      <c r="CH38" s="20"/>
      <c r="CI38" s="519" t="s">
        <v>51</v>
      </c>
      <c r="CJ38" s="563"/>
      <c r="CK38" s="360"/>
      <c r="CL38" s="48"/>
    </row>
    <row r="39" spans="2:90" x14ac:dyDescent="0.3">
      <c r="B39" s="520" t="s">
        <v>43</v>
      </c>
      <c r="C39" s="538"/>
      <c r="E39" s="65" t="s">
        <v>43</v>
      </c>
      <c r="F39" s="56" t="s">
        <v>117</v>
      </c>
      <c r="G39" s="54"/>
      <c r="H39" s="54"/>
      <c r="I39" s="55"/>
      <c r="J39" s="66"/>
      <c r="K39" s="48"/>
      <c r="L39" s="3"/>
      <c r="CH39" s="20"/>
      <c r="CI39" s="519" t="s">
        <v>43</v>
      </c>
      <c r="CJ39" s="563"/>
      <c r="CK39" s="360"/>
      <c r="CL39" s="48"/>
    </row>
    <row r="40" spans="2:90" x14ac:dyDescent="0.3">
      <c r="B40" s="520" t="s">
        <v>45</v>
      </c>
      <c r="C40" s="538"/>
      <c r="E40" s="65" t="s">
        <v>45</v>
      </c>
      <c r="F40" s="85"/>
      <c r="G40" s="54"/>
      <c r="H40" s="54"/>
      <c r="I40" s="55"/>
      <c r="J40" s="66"/>
      <c r="K40" s="48"/>
      <c r="L40" s="3"/>
      <c r="CH40" s="20"/>
      <c r="CI40" s="519" t="s">
        <v>45</v>
      </c>
      <c r="CJ40" s="562" t="s">
        <v>568</v>
      </c>
      <c r="CK40" s="378"/>
      <c r="CL40" s="48"/>
    </row>
    <row r="41" spans="2:90" x14ac:dyDescent="0.3">
      <c r="B41" s="520" t="s">
        <v>46</v>
      </c>
      <c r="C41" s="538"/>
      <c r="E41" s="65" t="s">
        <v>46</v>
      </c>
      <c r="F41" s="70" t="s">
        <v>606</v>
      </c>
      <c r="G41" s="54"/>
      <c r="H41" s="54"/>
      <c r="I41" s="10" t="s">
        <v>180</v>
      </c>
      <c r="J41" s="66"/>
      <c r="K41" s="48"/>
      <c r="L41" s="3"/>
      <c r="CH41" s="20"/>
      <c r="CI41" s="519" t="s">
        <v>46</v>
      </c>
      <c r="CJ41" s="562" t="s">
        <v>567</v>
      </c>
      <c r="CK41" s="378"/>
      <c r="CL41" s="48"/>
    </row>
    <row r="42" spans="2:90" x14ac:dyDescent="0.3">
      <c r="B42" s="520" t="s">
        <v>1</v>
      </c>
      <c r="C42" s="538"/>
      <c r="E42" s="65" t="s">
        <v>1</v>
      </c>
      <c r="F42" s="86"/>
      <c r="G42" s="54"/>
      <c r="H42" s="54"/>
      <c r="I42" s="89"/>
      <c r="J42" s="68"/>
      <c r="K42" s="305"/>
      <c r="L42" s="44"/>
      <c r="CH42" s="20"/>
      <c r="CI42" s="519" t="s">
        <v>1</v>
      </c>
      <c r="CJ42" s="562" t="s">
        <v>170</v>
      </c>
      <c r="CK42" s="378"/>
      <c r="CL42" s="48"/>
    </row>
    <row r="43" spans="2:90" x14ac:dyDescent="0.3">
      <c r="B43" s="520" t="s">
        <v>47</v>
      </c>
      <c r="C43" s="538"/>
      <c r="E43" s="65" t="s">
        <v>47</v>
      </c>
      <c r="F43" s="542" t="s">
        <v>736</v>
      </c>
      <c r="G43" s="90"/>
      <c r="H43" s="90"/>
      <c r="I43" s="55"/>
      <c r="J43" s="67"/>
      <c r="K43" s="304"/>
      <c r="L43" s="3"/>
      <c r="CH43" s="20"/>
      <c r="CI43" s="519" t="s">
        <v>47</v>
      </c>
      <c r="CJ43" s="562" t="s">
        <v>171</v>
      </c>
      <c r="CK43" s="378"/>
      <c r="CL43" s="48"/>
    </row>
    <row r="44" spans="2:90" ht="15" thickBot="1" x14ac:dyDescent="0.35">
      <c r="B44" s="522" t="s">
        <v>49</v>
      </c>
      <c r="C44" s="539"/>
      <c r="E44" s="306" t="s">
        <v>49</v>
      </c>
      <c r="F44" s="312" t="s">
        <v>607</v>
      </c>
      <c r="G44" s="201"/>
      <c r="H44" s="201"/>
      <c r="I44" s="55"/>
      <c r="J44" s="307"/>
      <c r="K44" s="308"/>
      <c r="L44" s="3"/>
      <c r="BJ44"/>
      <c r="BK44"/>
      <c r="BL44"/>
      <c r="BM44"/>
      <c r="BN44"/>
      <c r="BO44"/>
      <c r="BP44"/>
      <c r="BQ44"/>
      <c r="BR44"/>
      <c r="BS44"/>
      <c r="CH44" s="20"/>
      <c r="CI44" s="340" t="s">
        <v>49</v>
      </c>
      <c r="CJ44" s="565" t="s">
        <v>172</v>
      </c>
      <c r="CK44" s="398"/>
      <c r="CL44" s="206"/>
    </row>
    <row r="45" spans="2:90" x14ac:dyDescent="0.3">
      <c r="E45" s="28" t="s">
        <v>173</v>
      </c>
      <c r="F45" s="59"/>
      <c r="G45" s="15"/>
      <c r="H45" s="15"/>
      <c r="I45" s="15"/>
      <c r="J45" s="15"/>
      <c r="K45" s="16"/>
      <c r="L45" s="3"/>
      <c r="BJ45"/>
      <c r="BK45"/>
      <c r="BL45"/>
      <c r="BM45"/>
      <c r="BN45"/>
      <c r="BO45"/>
      <c r="BP45"/>
      <c r="BQ45"/>
      <c r="BR45"/>
      <c r="BS45"/>
      <c r="CH45" s="20"/>
      <c r="CI45" s="1774"/>
      <c r="CJ45" s="1774"/>
    </row>
    <row r="46" spans="2:90" ht="28.8" x14ac:dyDescent="0.3">
      <c r="E46" s="17"/>
      <c r="F46" s="45" t="s">
        <v>849</v>
      </c>
      <c r="G46" s="3"/>
      <c r="H46" s="3"/>
      <c r="I46" s="3"/>
      <c r="J46" s="3"/>
      <c r="K46" s="4"/>
      <c r="L46" s="3"/>
      <c r="BJ46"/>
      <c r="BK46"/>
      <c r="BL46"/>
      <c r="BM46"/>
      <c r="BN46"/>
      <c r="BO46"/>
      <c r="BP46"/>
      <c r="BQ46"/>
      <c r="BR46"/>
      <c r="BS46"/>
      <c r="CH46" s="20"/>
      <c r="CI46" s="1774"/>
      <c r="CJ46" s="1774"/>
    </row>
    <row r="47" spans="2:90" x14ac:dyDescent="0.3">
      <c r="E47" s="17"/>
      <c r="F47" s="3" t="s">
        <v>113</v>
      </c>
      <c r="G47" s="3"/>
      <c r="H47" s="3"/>
      <c r="I47" s="3"/>
      <c r="J47" s="3"/>
      <c r="K47" s="4"/>
      <c r="L47" s="3"/>
      <c r="CH47" s="8"/>
      <c r="CI47" s="1774"/>
      <c r="CJ47" s="1774"/>
    </row>
    <row r="48" spans="2:90" ht="15" thickBot="1" x14ac:dyDescent="0.35">
      <c r="E48" s="18"/>
      <c r="F48" s="5" t="s">
        <v>114</v>
      </c>
      <c r="G48" s="5"/>
      <c r="H48" s="5"/>
      <c r="I48" s="5"/>
      <c r="J48" s="5"/>
      <c r="K48" s="6"/>
      <c r="L48" s="3"/>
      <c r="CH48" s="8"/>
    </row>
    <row r="49" spans="12:12" x14ac:dyDescent="0.3">
      <c r="L49" s="3"/>
    </row>
    <row r="50" spans="12:12" x14ac:dyDescent="0.3">
      <c r="L50" s="3"/>
    </row>
    <row r="66" spans="61:85" x14ac:dyDescent="0.3">
      <c r="BJ66"/>
      <c r="BK66"/>
      <c r="BL66"/>
      <c r="BM66"/>
      <c r="BN66"/>
      <c r="BO66"/>
      <c r="BP66"/>
      <c r="BQ66"/>
      <c r="BR66"/>
      <c r="BS66"/>
    </row>
    <row r="67" spans="61:85" x14ac:dyDescent="0.3">
      <c r="BJ67"/>
      <c r="BK67"/>
      <c r="BL67"/>
      <c r="BM67"/>
      <c r="BN67"/>
      <c r="BO67"/>
      <c r="BP67"/>
      <c r="BQ67"/>
      <c r="BR67"/>
      <c r="BS67"/>
    </row>
    <row r="68" spans="61:85" x14ac:dyDescent="0.3">
      <c r="BJ68"/>
      <c r="BK68"/>
      <c r="BL68"/>
      <c r="BM68"/>
      <c r="BN68"/>
      <c r="BO68"/>
      <c r="BP68"/>
      <c r="BQ68"/>
      <c r="BR68"/>
      <c r="BS68"/>
    </row>
    <row r="69" spans="61:85" x14ac:dyDescent="0.3">
      <c r="BJ69"/>
      <c r="BK69"/>
      <c r="BL69"/>
      <c r="BM69"/>
      <c r="BN69"/>
      <c r="BO69"/>
      <c r="BP69"/>
      <c r="BQ69"/>
      <c r="BR69"/>
      <c r="BS69"/>
    </row>
    <row r="70" spans="61:85" x14ac:dyDescent="0.3">
      <c r="BJ70"/>
      <c r="BK70"/>
      <c r="BL70"/>
      <c r="BM70"/>
      <c r="BN70"/>
      <c r="BO70"/>
      <c r="BP70"/>
      <c r="BQ70"/>
      <c r="BR70"/>
      <c r="BS70"/>
    </row>
    <row r="71" spans="61:85" x14ac:dyDescent="0.3">
      <c r="BJ71"/>
      <c r="BK71"/>
      <c r="BL71"/>
      <c r="BM71"/>
      <c r="BN71"/>
      <c r="BO71"/>
      <c r="BP71"/>
      <c r="BQ71"/>
      <c r="BR71"/>
      <c r="BS71"/>
    </row>
    <row r="72" spans="61:85" x14ac:dyDescent="0.3">
      <c r="BJ72"/>
      <c r="BK72"/>
      <c r="BL72"/>
      <c r="BM72"/>
      <c r="BN72"/>
      <c r="BO72"/>
      <c r="BP72"/>
      <c r="BQ72"/>
      <c r="BR72"/>
      <c r="BS72"/>
    </row>
    <row r="73" spans="61:85" x14ac:dyDescent="0.3">
      <c r="BJ73"/>
      <c r="BK73"/>
      <c r="BL73"/>
      <c r="BM73"/>
      <c r="BN73"/>
      <c r="BO73"/>
      <c r="BP73"/>
      <c r="BQ73"/>
      <c r="BR73"/>
      <c r="BS73"/>
    </row>
    <row r="74" spans="61:85" x14ac:dyDescent="0.3">
      <c r="BJ74"/>
      <c r="BK74"/>
      <c r="BL74"/>
      <c r="BM74"/>
      <c r="BN74"/>
      <c r="BO74"/>
      <c r="BP74"/>
      <c r="BQ74"/>
      <c r="BR74"/>
      <c r="BS74"/>
    </row>
    <row r="75" spans="61:85" x14ac:dyDescent="0.3">
      <c r="BJ75"/>
      <c r="BK75"/>
      <c r="BL75"/>
      <c r="BM75"/>
      <c r="BN75"/>
      <c r="BO75"/>
      <c r="BP75"/>
      <c r="BQ75"/>
      <c r="BR75"/>
      <c r="BS75"/>
    </row>
    <row r="77" spans="61:85" x14ac:dyDescent="0.3">
      <c r="BI77" s="20"/>
      <c r="BS77" s="20"/>
      <c r="CG77" s="20"/>
    </row>
    <row r="92" spans="62:71" x14ac:dyDescent="0.3">
      <c r="BJ92"/>
      <c r="BK92"/>
      <c r="BL92"/>
      <c r="BM92"/>
      <c r="BN92"/>
      <c r="BO92"/>
      <c r="BP92"/>
      <c r="BQ92"/>
      <c r="BR92"/>
      <c r="BS92"/>
    </row>
    <row r="93" spans="62:71" x14ac:dyDescent="0.3">
      <c r="BJ93"/>
      <c r="BK93"/>
      <c r="BL93"/>
      <c r="BM93"/>
      <c r="BN93"/>
      <c r="BO93"/>
      <c r="BP93"/>
      <c r="BQ93"/>
      <c r="BR93"/>
      <c r="BS93"/>
    </row>
    <row r="94" spans="62:71" x14ac:dyDescent="0.3">
      <c r="BJ94"/>
      <c r="BK94"/>
      <c r="BL94"/>
      <c r="BM94"/>
      <c r="BN94"/>
      <c r="BO94"/>
      <c r="BP94"/>
      <c r="BQ94"/>
      <c r="BR94"/>
      <c r="BS94"/>
    </row>
  </sheetData>
  <mergeCells count="105">
    <mergeCell ref="B5:C5"/>
    <mergeCell ref="E5:K5"/>
    <mergeCell ref="M5:X5"/>
    <mergeCell ref="Z5:CG5"/>
    <mergeCell ref="B6:C6"/>
    <mergeCell ref="E6:K6"/>
    <mergeCell ref="M6:X6"/>
    <mergeCell ref="Z6:CG6"/>
    <mergeCell ref="B7:B8"/>
    <mergeCell ref="C7:C8"/>
    <mergeCell ref="E7:E8"/>
    <mergeCell ref="F7:F8"/>
    <mergeCell ref="G7:I7"/>
    <mergeCell ref="M7:M9"/>
    <mergeCell ref="N7:N9"/>
    <mergeCell ref="O7:S7"/>
    <mergeCell ref="T7:X7"/>
    <mergeCell ref="Z9:Z14"/>
    <mergeCell ref="AA9:AK9"/>
    <mergeCell ref="AL9:CG9"/>
    <mergeCell ref="Q9:S9"/>
    <mergeCell ref="V9:X9"/>
    <mergeCell ref="O8:Q8"/>
    <mergeCell ref="T8:V8"/>
    <mergeCell ref="AE10:AE14"/>
    <mergeCell ref="AL12:AL14"/>
    <mergeCell ref="AM12:AM14"/>
    <mergeCell ref="AN12:AN14"/>
    <mergeCell ref="AO12:AO14"/>
    <mergeCell ref="AP12:AP14"/>
    <mergeCell ref="AQ12:AQ14"/>
    <mergeCell ref="BV11:CA11"/>
    <mergeCell ref="CB11:CG11"/>
    <mergeCell ref="CB10:CG10"/>
    <mergeCell ref="AL11:AW11"/>
    <mergeCell ref="AX11:BI11"/>
    <mergeCell ref="BJ11:BU11"/>
    <mergeCell ref="AL10:AW10"/>
    <mergeCell ref="AX10:BI10"/>
    <mergeCell ref="BJ10:BU10"/>
    <mergeCell ref="BV10:CA10"/>
    <mergeCell ref="AX12:AX14"/>
    <mergeCell ref="AY12:AY14"/>
    <mergeCell ref="AZ12:AZ14"/>
    <mergeCell ref="BA12:BA14"/>
    <mergeCell ref="AR12:AR14"/>
    <mergeCell ref="AS12:AS14"/>
    <mergeCell ref="AT12:AT14"/>
    <mergeCell ref="AU12:AU14"/>
    <mergeCell ref="AV12:AV14"/>
    <mergeCell ref="AW12:AW14"/>
    <mergeCell ref="BH12:BH14"/>
    <mergeCell ref="BI12:BI14"/>
    <mergeCell ref="BJ12:BJ14"/>
    <mergeCell ref="BK12:BK14"/>
    <mergeCell ref="BB12:BB14"/>
    <mergeCell ref="BC12:BC14"/>
    <mergeCell ref="BD12:BD14"/>
    <mergeCell ref="BE12:BE14"/>
    <mergeCell ref="BF12:BF14"/>
    <mergeCell ref="BG12:BG14"/>
    <mergeCell ref="BR12:BR14"/>
    <mergeCell ref="BS12:BS14"/>
    <mergeCell ref="BT12:BT14"/>
    <mergeCell ref="BU12:BU14"/>
    <mergeCell ref="BL12:BL14"/>
    <mergeCell ref="BM12:BM14"/>
    <mergeCell ref="BN12:BN14"/>
    <mergeCell ref="BO12:BO14"/>
    <mergeCell ref="BP12:BP14"/>
    <mergeCell ref="BQ12:BQ14"/>
    <mergeCell ref="BZ12:BZ14"/>
    <mergeCell ref="CA12:CA14"/>
    <mergeCell ref="CB12:CB14"/>
    <mergeCell ref="CC12:CC14"/>
    <mergeCell ref="CD12:CD14"/>
    <mergeCell ref="CE12:CE14"/>
    <mergeCell ref="BV12:BV14"/>
    <mergeCell ref="BW12:BW14"/>
    <mergeCell ref="BX12:BX14"/>
    <mergeCell ref="BY12:BY14"/>
    <mergeCell ref="CK8:CL8"/>
    <mergeCell ref="CN5:CP6"/>
    <mergeCell ref="CF12:CF14"/>
    <mergeCell ref="CG12:CG14"/>
    <mergeCell ref="CI45:CJ45"/>
    <mergeCell ref="CI46:CJ46"/>
    <mergeCell ref="CI47:CJ47"/>
    <mergeCell ref="CI5:CL5"/>
    <mergeCell ref="CI6:CL6"/>
    <mergeCell ref="CI7:CI8"/>
    <mergeCell ref="CJ7:CJ8"/>
    <mergeCell ref="Z8:CG8"/>
    <mergeCell ref="Z7:BU7"/>
    <mergeCell ref="BV7:CG7"/>
    <mergeCell ref="AF10:AF14"/>
    <mergeCell ref="AG10:AG14"/>
    <mergeCell ref="AH10:AH14"/>
    <mergeCell ref="AI10:AI14"/>
    <mergeCell ref="AJ10:AJ14"/>
    <mergeCell ref="AK10:AK14"/>
    <mergeCell ref="AA10:AA14"/>
    <mergeCell ref="AB10:AB14"/>
    <mergeCell ref="AC10:AC14"/>
    <mergeCell ref="AD10:AD14"/>
  </mergeCells>
  <hyperlinks>
    <hyperlink ref="CN5:CN6" location="'DIGITS 7-11 ACC1'!A1" display="Continue…" xr:uid="{00000000-0004-0000-1100-000000000000}"/>
    <hyperlink ref="A1" location="'DIGITS 1-6 MAIN'!A1" display="Home" xr:uid="{00000000-0004-0000-1100-000001000000}"/>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theme="5" tint="0.39997558519241921"/>
  </sheetPr>
  <dimension ref="A1:BX50"/>
  <sheetViews>
    <sheetView zoomScale="55" zoomScaleNormal="55" workbookViewId="0"/>
  </sheetViews>
  <sheetFormatPr defaultRowHeight="14.4" x14ac:dyDescent="0.3"/>
  <cols>
    <col min="2" max="2" width="9.6640625" bestFit="1" customWidth="1"/>
    <col min="3" max="3" width="54.33203125" bestFit="1" customWidth="1"/>
    <col min="5" max="5" width="9.6640625" bestFit="1" customWidth="1"/>
    <col min="6" max="6" width="53.88671875" bestFit="1" customWidth="1"/>
    <col min="7" max="8" width="6.44140625" bestFit="1" customWidth="1"/>
    <col min="10" max="10" width="9.6640625" bestFit="1" customWidth="1"/>
    <col min="11" max="11" width="11.6640625" bestFit="1" customWidth="1"/>
    <col min="12" max="12" width="4.33203125" bestFit="1" customWidth="1"/>
    <col min="13" max="13" width="5.44140625" bestFit="1" customWidth="1"/>
    <col min="15" max="15" width="9.6640625" bestFit="1" customWidth="1"/>
    <col min="16" max="17" width="9.6640625" customWidth="1"/>
    <col min="18" max="19" width="8.88671875" customWidth="1"/>
    <col min="20" max="20" width="10" customWidth="1"/>
    <col min="21" max="21" width="8.88671875" customWidth="1"/>
    <col min="22" max="23" width="10" customWidth="1"/>
    <col min="24" max="26" width="8.88671875" customWidth="1"/>
    <col min="27" max="40" width="4.33203125" customWidth="1"/>
    <col min="41" max="46" width="4.33203125" bestFit="1" customWidth="1"/>
    <col min="48" max="48" width="58" bestFit="1" customWidth="1"/>
    <col min="49" max="49" width="50.44140625" bestFit="1" customWidth="1"/>
    <col min="50" max="50" width="5.88671875" bestFit="1" customWidth="1"/>
    <col min="51" max="51" width="5.44140625" bestFit="1" customWidth="1"/>
    <col min="54" max="54" width="69.33203125" customWidth="1"/>
    <col min="55" max="55" width="6.88671875" bestFit="1" customWidth="1"/>
    <col min="56" max="56" width="5.44140625" bestFit="1" customWidth="1"/>
    <col min="58" max="58" width="9.6640625" bestFit="1" customWidth="1"/>
    <col min="59" max="59" width="92.6640625" bestFit="1" customWidth="1"/>
    <col min="60" max="60" width="5.88671875" bestFit="1" customWidth="1"/>
    <col min="61" max="62" width="5.44140625" bestFit="1" customWidth="1"/>
    <col min="63" max="64" width="4.33203125" bestFit="1" customWidth="1"/>
    <col min="65" max="65" width="34.44140625" bestFit="1" customWidth="1"/>
    <col min="66" max="66" width="5.88671875" bestFit="1" customWidth="1"/>
    <col min="67" max="68" width="5.44140625" bestFit="1" customWidth="1"/>
    <col min="70" max="70" width="9.6640625" bestFit="1" customWidth="1"/>
    <col min="71" max="71" width="61.6640625" bestFit="1" customWidth="1"/>
    <col min="73" max="73" width="37.33203125" bestFit="1" customWidth="1"/>
    <col min="74" max="74" width="24.33203125" bestFit="1" customWidth="1"/>
    <col min="76" max="76" width="37.6640625" bestFit="1" customWidth="1"/>
  </cols>
  <sheetData>
    <row r="1" spans="1:76" x14ac:dyDescent="0.3">
      <c r="A1" s="131" t="s">
        <v>274</v>
      </c>
    </row>
    <row r="3" spans="1:76" ht="23.4" x14ac:dyDescent="0.45">
      <c r="A3" s="27" t="s">
        <v>743</v>
      </c>
    </row>
    <row r="4" spans="1:76" ht="15" thickBot="1" x14ac:dyDescent="0.35"/>
    <row r="5" spans="1:76" ht="15" thickBot="1" x14ac:dyDescent="0.35">
      <c r="B5" s="1819" t="s">
        <v>95</v>
      </c>
      <c r="C5" s="1821"/>
      <c r="D5" s="83"/>
      <c r="E5" s="1802" t="s">
        <v>96</v>
      </c>
      <c r="F5" s="1803"/>
      <c r="G5" s="1803"/>
      <c r="H5" s="1804"/>
      <c r="I5" s="302"/>
      <c r="J5" s="1859" t="s">
        <v>120</v>
      </c>
      <c r="K5" s="1814"/>
      <c r="L5" s="1814"/>
      <c r="M5" s="1814"/>
      <c r="N5" s="80"/>
      <c r="O5" s="1819" t="s">
        <v>97</v>
      </c>
      <c r="P5" s="1820"/>
      <c r="Q5" s="1820"/>
      <c r="R5" s="1820"/>
      <c r="S5" s="1820"/>
      <c r="T5" s="1820"/>
      <c r="U5" s="1820"/>
      <c r="V5" s="1820"/>
      <c r="W5" s="1820"/>
      <c r="X5" s="1820"/>
      <c r="Y5" s="1820"/>
      <c r="Z5" s="1820"/>
      <c r="AA5" s="1820"/>
      <c r="AB5" s="1820"/>
      <c r="AC5" s="1820"/>
      <c r="AD5" s="1820"/>
      <c r="AE5" s="1820"/>
      <c r="AF5" s="1820"/>
      <c r="AG5" s="1820"/>
      <c r="AH5" s="1820"/>
      <c r="AI5" s="1820"/>
      <c r="AJ5" s="1820"/>
      <c r="AK5" s="1820"/>
      <c r="AL5" s="1820"/>
      <c r="AM5" s="1820"/>
      <c r="AN5" s="1820"/>
      <c r="AO5" s="1820"/>
      <c r="AP5" s="1820"/>
      <c r="AQ5" s="1820"/>
      <c r="AR5" s="1820"/>
      <c r="AS5" s="1820"/>
      <c r="AT5" s="1821"/>
      <c r="AU5" s="504"/>
      <c r="AV5" s="1819" t="s">
        <v>98</v>
      </c>
      <c r="AW5" s="1820"/>
      <c r="AX5" s="1820"/>
      <c r="AY5" s="1821"/>
      <c r="AZ5" s="80"/>
      <c r="BA5" s="1819" t="s">
        <v>279</v>
      </c>
      <c r="BB5" s="1820"/>
      <c r="BC5" s="1820"/>
      <c r="BD5" s="1821"/>
      <c r="BE5" s="81"/>
      <c r="BF5" s="1859" t="s">
        <v>280</v>
      </c>
      <c r="BG5" s="1814"/>
      <c r="BH5" s="1814"/>
      <c r="BI5" s="1814"/>
      <c r="BJ5" s="1860"/>
      <c r="BK5" s="81"/>
      <c r="BL5" s="1802" t="s">
        <v>291</v>
      </c>
      <c r="BM5" s="1803"/>
      <c r="BN5" s="1803"/>
      <c r="BO5" s="1803"/>
      <c r="BP5" s="1804"/>
      <c r="BQ5" s="81"/>
      <c r="BR5" s="1819" t="s">
        <v>621</v>
      </c>
      <c r="BS5" s="1821"/>
      <c r="BT5" s="81"/>
      <c r="BU5" s="1819" t="s">
        <v>319</v>
      </c>
      <c r="BV5" s="1821"/>
      <c r="BW5" s="81"/>
      <c r="BX5" s="1933" t="s">
        <v>550</v>
      </c>
    </row>
    <row r="6" spans="1:76" ht="15" thickBot="1" x14ac:dyDescent="0.35">
      <c r="B6" s="1851" t="s">
        <v>137</v>
      </c>
      <c r="C6" s="1852"/>
      <c r="E6" s="1802" t="s">
        <v>138</v>
      </c>
      <c r="F6" s="1803"/>
      <c r="G6" s="1803"/>
      <c r="H6" s="1804"/>
      <c r="I6" s="19"/>
      <c r="J6" s="1861" t="s">
        <v>139</v>
      </c>
      <c r="K6" s="1815"/>
      <c r="L6" s="1815"/>
      <c r="M6" s="1815"/>
      <c r="O6" s="1816" t="s">
        <v>159</v>
      </c>
      <c r="P6" s="1817"/>
      <c r="Q6" s="1817"/>
      <c r="R6" s="1817"/>
      <c r="S6" s="1817"/>
      <c r="T6" s="1817"/>
      <c r="U6" s="1817"/>
      <c r="V6" s="1817"/>
      <c r="W6" s="1817"/>
      <c r="X6" s="1817"/>
      <c r="Y6" s="1817"/>
      <c r="Z6" s="1817"/>
      <c r="AA6" s="1817"/>
      <c r="AB6" s="1817"/>
      <c r="AC6" s="1817"/>
      <c r="AD6" s="1817"/>
      <c r="AE6" s="1817"/>
      <c r="AF6" s="1817"/>
      <c r="AG6" s="1817"/>
      <c r="AH6" s="1817"/>
      <c r="AI6" s="1817"/>
      <c r="AJ6" s="1817"/>
      <c r="AK6" s="1817"/>
      <c r="AL6" s="1817"/>
      <c r="AM6" s="1817"/>
      <c r="AN6" s="1817"/>
      <c r="AO6" s="1817"/>
      <c r="AP6" s="1817"/>
      <c r="AQ6" s="1817"/>
      <c r="AR6" s="1817"/>
      <c r="AS6" s="1817"/>
      <c r="AT6" s="1818"/>
      <c r="AU6" s="20"/>
      <c r="AV6" s="1816" t="s">
        <v>140</v>
      </c>
      <c r="AW6" s="1817"/>
      <c r="AX6" s="1817"/>
      <c r="AY6" s="1818"/>
      <c r="AZ6" s="38"/>
      <c r="BA6" s="1830" t="s">
        <v>525</v>
      </c>
      <c r="BB6" s="1828"/>
      <c r="BC6" s="1828"/>
      <c r="BD6" s="1915"/>
      <c r="BF6" s="1861" t="s">
        <v>537</v>
      </c>
      <c r="BG6" s="1815"/>
      <c r="BH6" s="1815"/>
      <c r="BI6" s="1815"/>
      <c r="BJ6" s="1862"/>
      <c r="BL6" s="1802" t="s">
        <v>326</v>
      </c>
      <c r="BM6" s="1803"/>
      <c r="BN6" s="1803"/>
      <c r="BO6" s="1803"/>
      <c r="BP6" s="1804"/>
      <c r="BR6" s="1816" t="s">
        <v>549</v>
      </c>
      <c r="BS6" s="1818"/>
      <c r="BU6" s="1816" t="s">
        <v>534</v>
      </c>
      <c r="BV6" s="1818"/>
      <c r="BX6" s="1933"/>
    </row>
    <row r="7" spans="1:76" ht="15" thickBot="1" x14ac:dyDescent="0.35">
      <c r="B7" s="1847" t="s">
        <v>89</v>
      </c>
      <c r="C7" s="1848" t="s">
        <v>60</v>
      </c>
      <c r="E7" s="1849" t="s">
        <v>89</v>
      </c>
      <c r="F7" s="1849" t="s">
        <v>60</v>
      </c>
      <c r="G7" s="502" t="s">
        <v>396</v>
      </c>
      <c r="H7" s="303" t="s">
        <v>182</v>
      </c>
      <c r="I7" s="45"/>
      <c r="J7" s="1863" t="s">
        <v>89</v>
      </c>
      <c r="K7" s="1863" t="s">
        <v>60</v>
      </c>
      <c r="L7" s="1856"/>
      <c r="M7" s="1857"/>
      <c r="O7" s="1906" t="s">
        <v>232</v>
      </c>
      <c r="P7" s="1907"/>
      <c r="Q7" s="1907"/>
      <c r="R7" s="1907"/>
      <c r="S7" s="1907"/>
      <c r="T7" s="1907"/>
      <c r="U7" s="1907"/>
      <c r="V7" s="1907"/>
      <c r="W7" s="1907"/>
      <c r="X7" s="1907"/>
      <c r="Y7" s="1907"/>
      <c r="Z7" s="1907"/>
      <c r="AA7" s="1907"/>
      <c r="AB7" s="1907"/>
      <c r="AC7" s="1907"/>
      <c r="AD7" s="1907"/>
      <c r="AE7" s="1907"/>
      <c r="AF7" s="1907"/>
      <c r="AG7" s="1907"/>
      <c r="AH7" s="1907"/>
      <c r="AI7" s="1907"/>
      <c r="AJ7" s="1907"/>
      <c r="AK7" s="1907"/>
      <c r="AL7" s="1907"/>
      <c r="AM7" s="1907"/>
      <c r="AN7" s="1907"/>
      <c r="AO7" s="1907" t="s">
        <v>562</v>
      </c>
      <c r="AP7" s="1907"/>
      <c r="AQ7" s="1907"/>
      <c r="AR7" s="1907"/>
      <c r="AS7" s="1907"/>
      <c r="AT7" s="1908"/>
      <c r="AU7" s="13"/>
      <c r="AV7" s="1809" t="s">
        <v>89</v>
      </c>
      <c r="AW7" s="1814" t="s">
        <v>60</v>
      </c>
      <c r="AX7" s="484" t="s">
        <v>396</v>
      </c>
      <c r="AY7" s="159" t="s">
        <v>182</v>
      </c>
      <c r="AZ7" s="95"/>
      <c r="BA7" s="1872" t="s">
        <v>89</v>
      </c>
      <c r="BB7" s="1865" t="s">
        <v>60</v>
      </c>
      <c r="BC7" s="487" t="s">
        <v>396</v>
      </c>
      <c r="BD7" s="489" t="s">
        <v>182</v>
      </c>
      <c r="BF7" s="1863" t="s">
        <v>89</v>
      </c>
      <c r="BG7" s="1860" t="s">
        <v>60</v>
      </c>
      <c r="BH7" s="487" t="s">
        <v>396</v>
      </c>
      <c r="BI7" s="488" t="s">
        <v>179</v>
      </c>
      <c r="BJ7" s="489" t="s">
        <v>182</v>
      </c>
      <c r="BL7" s="1872" t="s">
        <v>89</v>
      </c>
      <c r="BM7" s="1936" t="s">
        <v>60</v>
      </c>
      <c r="BN7" s="507" t="s">
        <v>396</v>
      </c>
      <c r="BO7" s="290" t="s">
        <v>179</v>
      </c>
      <c r="BP7" s="290" t="s">
        <v>182</v>
      </c>
      <c r="BR7" s="1809" t="s">
        <v>89</v>
      </c>
      <c r="BS7" s="1860" t="s">
        <v>60</v>
      </c>
      <c r="BU7" s="1809" t="s">
        <v>89</v>
      </c>
      <c r="BV7" s="1860" t="s">
        <v>60</v>
      </c>
    </row>
    <row r="8" spans="1:76" ht="15" thickBot="1" x14ac:dyDescent="0.35">
      <c r="B8" s="1847"/>
      <c r="C8" s="1848"/>
      <c r="E8" s="1850"/>
      <c r="F8" s="1850"/>
      <c r="G8" s="1917" t="s">
        <v>92</v>
      </c>
      <c r="H8" s="1919"/>
      <c r="I8" s="45"/>
      <c r="J8" s="1849"/>
      <c r="K8" s="1849"/>
      <c r="L8" s="482" t="s">
        <v>396</v>
      </c>
      <c r="M8" s="161" t="s">
        <v>182</v>
      </c>
      <c r="O8" s="2158" t="s">
        <v>92</v>
      </c>
      <c r="P8" s="2296"/>
      <c r="Q8" s="2296"/>
      <c r="R8" s="1934"/>
      <c r="S8" s="1934"/>
      <c r="T8" s="1934"/>
      <c r="U8" s="1934"/>
      <c r="V8" s="1934"/>
      <c r="W8" s="1934"/>
      <c r="X8" s="1934"/>
      <c r="Y8" s="1934"/>
      <c r="Z8" s="1934"/>
      <c r="AA8" s="1934"/>
      <c r="AB8" s="1934"/>
      <c r="AC8" s="1934"/>
      <c r="AD8" s="1934"/>
      <c r="AE8" s="1934"/>
      <c r="AF8" s="1934"/>
      <c r="AG8" s="1934"/>
      <c r="AH8" s="1934"/>
      <c r="AI8" s="1934"/>
      <c r="AJ8" s="1934"/>
      <c r="AK8" s="1934"/>
      <c r="AL8" s="1934"/>
      <c r="AM8" s="1934"/>
      <c r="AN8" s="1934"/>
      <c r="AO8" s="1934"/>
      <c r="AP8" s="1934"/>
      <c r="AQ8" s="1934"/>
      <c r="AR8" s="1934"/>
      <c r="AS8" s="1934"/>
      <c r="AT8" s="1935"/>
      <c r="AU8" s="20"/>
      <c r="AV8" s="1810"/>
      <c r="AW8" s="1815"/>
      <c r="AX8" s="1885" t="s">
        <v>92</v>
      </c>
      <c r="AY8" s="1886"/>
      <c r="AZ8" s="95"/>
      <c r="BA8" s="1810"/>
      <c r="BB8" s="1815"/>
      <c r="BC8" s="1904" t="s">
        <v>92</v>
      </c>
      <c r="BD8" s="1905"/>
      <c r="BF8" s="1850"/>
      <c r="BG8" s="1927"/>
      <c r="BH8" s="1938" t="s">
        <v>92</v>
      </c>
      <c r="BI8" s="1939"/>
      <c r="BJ8" s="1940"/>
      <c r="BL8" s="1926"/>
      <c r="BM8" s="1927"/>
      <c r="BN8" s="2157" t="s">
        <v>92</v>
      </c>
      <c r="BO8" s="1934"/>
      <c r="BP8" s="1935"/>
      <c r="BR8" s="1926"/>
      <c r="BS8" s="1927"/>
      <c r="BU8" s="1810"/>
      <c r="BV8" s="1862"/>
    </row>
    <row r="9" spans="1:76" ht="15" thickBot="1" x14ac:dyDescent="0.35">
      <c r="B9" s="520">
        <v>1</v>
      </c>
      <c r="C9" s="24"/>
      <c r="E9" s="501">
        <v>1</v>
      </c>
      <c r="F9" s="84"/>
      <c r="G9" s="88"/>
      <c r="H9" s="92"/>
      <c r="I9" s="3"/>
      <c r="J9" s="1850"/>
      <c r="K9" s="1850"/>
      <c r="L9" s="1864" t="s">
        <v>92</v>
      </c>
      <c r="M9" s="1804"/>
      <c r="O9" s="1786" t="s">
        <v>89</v>
      </c>
      <c r="P9" s="1893" t="s">
        <v>624</v>
      </c>
      <c r="Q9" s="1894"/>
      <c r="R9" s="1894"/>
      <c r="S9" s="1894"/>
      <c r="T9" s="1894"/>
      <c r="U9" s="1894"/>
      <c r="V9" s="1894"/>
      <c r="W9" s="1894"/>
      <c r="X9" s="1894"/>
      <c r="Y9" s="1894"/>
      <c r="Z9" s="1895"/>
      <c r="AA9" s="1802" t="s">
        <v>634</v>
      </c>
      <c r="AB9" s="1803"/>
      <c r="AC9" s="1803"/>
      <c r="AD9" s="1803"/>
      <c r="AE9" s="1803"/>
      <c r="AF9" s="1803"/>
      <c r="AG9" s="1803"/>
      <c r="AH9" s="1803"/>
      <c r="AI9" s="1803"/>
      <c r="AJ9" s="1803"/>
      <c r="AK9" s="1803"/>
      <c r="AL9" s="1803"/>
      <c r="AM9" s="1803"/>
      <c r="AN9" s="1803"/>
      <c r="AO9" s="1803"/>
      <c r="AP9" s="1803"/>
      <c r="AQ9" s="1803"/>
      <c r="AR9" s="1803"/>
      <c r="AS9" s="1803"/>
      <c r="AT9" s="1804"/>
      <c r="AU9" s="20"/>
      <c r="AV9" s="518">
        <v>2</v>
      </c>
      <c r="AW9" s="256" t="s">
        <v>160</v>
      </c>
      <c r="AX9" s="259" t="s">
        <v>180</v>
      </c>
      <c r="AY9" s="207" t="s">
        <v>180</v>
      </c>
      <c r="AZ9" s="95"/>
      <c r="BA9" s="518" t="s">
        <v>43</v>
      </c>
      <c r="BB9" s="256" t="s">
        <v>530</v>
      </c>
      <c r="BC9" s="257" t="s">
        <v>180</v>
      </c>
      <c r="BD9" s="387" t="s">
        <v>180</v>
      </c>
      <c r="BF9" s="518">
        <v>2</v>
      </c>
      <c r="BG9" s="393" t="s">
        <v>538</v>
      </c>
      <c r="BH9" s="257" t="s">
        <v>180</v>
      </c>
      <c r="BI9" s="386" t="s">
        <v>180</v>
      </c>
      <c r="BJ9" s="259" t="s">
        <v>180</v>
      </c>
      <c r="BL9" s="518" t="s">
        <v>41</v>
      </c>
      <c r="BM9" s="219" t="s">
        <v>542</v>
      </c>
      <c r="BN9" s="399" t="s">
        <v>180</v>
      </c>
      <c r="BO9" s="401" t="s">
        <v>180</v>
      </c>
      <c r="BP9" s="401" t="s">
        <v>180</v>
      </c>
      <c r="BR9" s="212" t="s">
        <v>204</v>
      </c>
      <c r="BS9" s="267"/>
      <c r="BU9" s="518" t="s">
        <v>31</v>
      </c>
      <c r="BV9" s="264" t="s">
        <v>535</v>
      </c>
    </row>
    <row r="10" spans="1:76" ht="15.75" customHeight="1" thickBot="1" x14ac:dyDescent="0.35">
      <c r="B10" s="520">
        <v>2</v>
      </c>
      <c r="C10" s="24"/>
      <c r="E10" s="65">
        <v>2</v>
      </c>
      <c r="F10" s="24"/>
      <c r="G10" s="55"/>
      <c r="H10" s="66"/>
      <c r="I10" s="3"/>
      <c r="J10" s="555">
        <v>4</v>
      </c>
      <c r="K10" s="483" t="s">
        <v>121</v>
      </c>
      <c r="L10" s="553"/>
      <c r="M10" s="566"/>
      <c r="O10" s="1838"/>
      <c r="P10" s="1882" t="s">
        <v>724</v>
      </c>
      <c r="Q10" s="1806" t="s">
        <v>723</v>
      </c>
      <c r="R10" s="1806" t="s">
        <v>571</v>
      </c>
      <c r="S10" s="1806" t="s">
        <v>572</v>
      </c>
      <c r="T10" s="1806" t="s">
        <v>573</v>
      </c>
      <c r="U10" s="1806" t="s">
        <v>576</v>
      </c>
      <c r="V10" s="1806" t="s">
        <v>577</v>
      </c>
      <c r="W10" s="1806" t="s">
        <v>578</v>
      </c>
      <c r="X10" s="1807" t="s">
        <v>862</v>
      </c>
      <c r="Y10" s="1807" t="s">
        <v>863</v>
      </c>
      <c r="Z10" s="1942" t="s">
        <v>637</v>
      </c>
      <c r="AA10" s="1802" t="s">
        <v>351</v>
      </c>
      <c r="AB10" s="1803"/>
      <c r="AC10" s="1803"/>
      <c r="AD10" s="1803"/>
      <c r="AE10" s="1803"/>
      <c r="AF10" s="1803"/>
      <c r="AG10" s="1803"/>
      <c r="AH10" s="1803"/>
      <c r="AI10" s="1803"/>
      <c r="AJ10" s="1803"/>
      <c r="AK10" s="1803"/>
      <c r="AL10" s="1803"/>
      <c r="AM10" s="1803"/>
      <c r="AN10" s="1804"/>
      <c r="AO10" s="1802" t="s">
        <v>351</v>
      </c>
      <c r="AP10" s="1803"/>
      <c r="AQ10" s="1803"/>
      <c r="AR10" s="1803"/>
      <c r="AS10" s="1803"/>
      <c r="AT10" s="1804"/>
      <c r="AU10" s="20"/>
      <c r="AV10" s="519">
        <v>5</v>
      </c>
      <c r="AW10" s="36" t="s">
        <v>590</v>
      </c>
      <c r="AX10" s="113" t="s">
        <v>180</v>
      </c>
      <c r="AY10" s="46" t="s">
        <v>180</v>
      </c>
      <c r="AZ10" s="95"/>
      <c r="BA10" s="519" t="s">
        <v>18</v>
      </c>
      <c r="BB10" s="36" t="s">
        <v>531</v>
      </c>
      <c r="BC10" s="388" t="s">
        <v>180</v>
      </c>
      <c r="BD10" s="389" t="s">
        <v>180</v>
      </c>
      <c r="BF10" s="519">
        <v>4</v>
      </c>
      <c r="BG10" s="394" t="s">
        <v>539</v>
      </c>
      <c r="BH10" s="388" t="s">
        <v>180</v>
      </c>
      <c r="BI10" s="385" t="s">
        <v>180</v>
      </c>
      <c r="BJ10" s="396" t="s">
        <v>180</v>
      </c>
      <c r="BL10" s="519" t="s">
        <v>42</v>
      </c>
      <c r="BM10" s="347" t="s">
        <v>543</v>
      </c>
      <c r="BN10" s="399" t="s">
        <v>180</v>
      </c>
      <c r="BO10" s="116"/>
      <c r="BP10" s="116"/>
      <c r="BU10" s="340" t="s">
        <v>41</v>
      </c>
      <c r="BV10" s="265" t="s">
        <v>536</v>
      </c>
    </row>
    <row r="11" spans="1:76" ht="15" thickBot="1" x14ac:dyDescent="0.35">
      <c r="B11" s="520">
        <v>3</v>
      </c>
      <c r="C11" s="24"/>
      <c r="E11" s="65">
        <v>3</v>
      </c>
      <c r="F11" s="24"/>
      <c r="G11" s="55"/>
      <c r="H11" s="66"/>
      <c r="I11" s="3"/>
      <c r="J11" s="114">
        <v>6</v>
      </c>
      <c r="K11" s="115" t="s">
        <v>128</v>
      </c>
      <c r="L11" s="379"/>
      <c r="M11" s="322"/>
      <c r="O11" s="1838"/>
      <c r="P11" s="1883"/>
      <c r="Q11" s="1842"/>
      <c r="R11" s="1806"/>
      <c r="S11" s="1806"/>
      <c r="T11" s="1806"/>
      <c r="U11" s="1806"/>
      <c r="V11" s="1806"/>
      <c r="W11" s="1806"/>
      <c r="X11" s="2292"/>
      <c r="Y11" s="2292"/>
      <c r="Z11" s="1784"/>
      <c r="AA11" s="1893" t="s">
        <v>738</v>
      </c>
      <c r="AB11" s="1894"/>
      <c r="AC11" s="1894"/>
      <c r="AD11" s="1894"/>
      <c r="AE11" s="1894"/>
      <c r="AF11" s="1894"/>
      <c r="AG11" s="1894"/>
      <c r="AH11" s="1894"/>
      <c r="AI11" s="1894"/>
      <c r="AJ11" s="1894"/>
      <c r="AK11" s="1894"/>
      <c r="AL11" s="1895"/>
      <c r="AM11" s="1894" t="s">
        <v>744</v>
      </c>
      <c r="AN11" s="1894"/>
      <c r="AO11" s="1893" t="s">
        <v>741</v>
      </c>
      <c r="AP11" s="1894"/>
      <c r="AQ11" s="1894"/>
      <c r="AR11" s="1894"/>
      <c r="AS11" s="1894"/>
      <c r="AT11" s="1895"/>
      <c r="AU11" s="20"/>
      <c r="AV11" s="519" t="s">
        <v>1</v>
      </c>
      <c r="AW11" s="562" t="s">
        <v>864</v>
      </c>
      <c r="AX11" s="108"/>
      <c r="AY11" s="48"/>
      <c r="AZ11" s="95"/>
      <c r="BA11" s="362" t="s">
        <v>23</v>
      </c>
      <c r="BB11" s="384" t="s">
        <v>532</v>
      </c>
      <c r="BC11" s="390"/>
      <c r="BD11" s="389" t="s">
        <v>180</v>
      </c>
      <c r="BF11" s="519">
        <v>5</v>
      </c>
      <c r="BG11" s="394" t="s">
        <v>540</v>
      </c>
      <c r="BH11" s="388" t="s">
        <v>180</v>
      </c>
      <c r="BI11" s="377"/>
      <c r="BJ11" s="396" t="s">
        <v>180</v>
      </c>
      <c r="BL11" s="519" t="s">
        <v>37</v>
      </c>
      <c r="BM11" s="347" t="s">
        <v>544</v>
      </c>
      <c r="BN11" s="399" t="s">
        <v>180</v>
      </c>
      <c r="BO11" s="338" t="s">
        <v>180</v>
      </c>
      <c r="BP11" s="338" t="s">
        <v>180</v>
      </c>
    </row>
    <row r="12" spans="1:76" ht="16.8" thickBot="1" x14ac:dyDescent="0.35">
      <c r="B12" s="520">
        <v>4</v>
      </c>
      <c r="C12" s="24"/>
      <c r="E12" s="65">
        <v>4</v>
      </c>
      <c r="F12" s="24"/>
      <c r="G12" s="55"/>
      <c r="H12" s="66"/>
      <c r="I12" s="3"/>
      <c r="J12" s="114">
        <v>7</v>
      </c>
      <c r="K12" s="115" t="s">
        <v>129</v>
      </c>
      <c r="L12" s="379"/>
      <c r="M12" s="321"/>
      <c r="O12" s="1838"/>
      <c r="P12" s="1883"/>
      <c r="Q12" s="1842"/>
      <c r="R12" s="1806"/>
      <c r="S12" s="1806"/>
      <c r="T12" s="1806"/>
      <c r="U12" s="1806"/>
      <c r="V12" s="1806"/>
      <c r="W12" s="1806"/>
      <c r="X12" s="2292"/>
      <c r="Y12" s="2292"/>
      <c r="Z12" s="1784"/>
      <c r="AA12" s="1797" t="s">
        <v>121</v>
      </c>
      <c r="AB12" s="1777" t="s">
        <v>129</v>
      </c>
      <c r="AC12" s="1777" t="s">
        <v>122</v>
      </c>
      <c r="AD12" s="1777" t="s">
        <v>123</v>
      </c>
      <c r="AE12" s="1777" t="s">
        <v>131</v>
      </c>
      <c r="AF12" s="1777" t="s">
        <v>124</v>
      </c>
      <c r="AG12" s="1777" t="s">
        <v>125</v>
      </c>
      <c r="AH12" s="1777" t="s">
        <v>126</v>
      </c>
      <c r="AI12" s="1777" t="s">
        <v>133</v>
      </c>
      <c r="AJ12" s="1777" t="s">
        <v>127</v>
      </c>
      <c r="AK12" s="1777" t="s">
        <v>134</v>
      </c>
      <c r="AL12" s="1800" t="s">
        <v>136</v>
      </c>
      <c r="AM12" s="1777" t="s">
        <v>133</v>
      </c>
      <c r="AN12" s="1777" t="s">
        <v>127</v>
      </c>
      <c r="AO12" s="1869" t="s">
        <v>121</v>
      </c>
      <c r="AP12" s="1777" t="s">
        <v>129</v>
      </c>
      <c r="AQ12" s="1777" t="s">
        <v>122</v>
      </c>
      <c r="AR12" s="1777" t="s">
        <v>123</v>
      </c>
      <c r="AS12" s="1777" t="s">
        <v>131</v>
      </c>
      <c r="AT12" s="1800" t="s">
        <v>124</v>
      </c>
      <c r="AU12" s="20"/>
      <c r="AV12" s="340" t="s">
        <v>47</v>
      </c>
      <c r="AW12" s="565" t="s">
        <v>865</v>
      </c>
      <c r="AX12" s="263"/>
      <c r="AY12" s="206"/>
      <c r="AZ12" s="95"/>
      <c r="BA12" s="340" t="s">
        <v>45</v>
      </c>
      <c r="BB12" s="260" t="s">
        <v>533</v>
      </c>
      <c r="BC12" s="391" t="s">
        <v>745</v>
      </c>
      <c r="BD12" s="361" t="s">
        <v>180</v>
      </c>
      <c r="BF12" s="519">
        <v>7</v>
      </c>
      <c r="BG12" s="394" t="s">
        <v>541</v>
      </c>
      <c r="BH12" s="390"/>
      <c r="BI12" s="377"/>
      <c r="BJ12" s="378"/>
      <c r="BL12" s="519" t="s">
        <v>38</v>
      </c>
      <c r="BM12" s="347" t="s">
        <v>545</v>
      </c>
      <c r="BN12" s="399" t="s">
        <v>180</v>
      </c>
      <c r="BO12" s="116"/>
      <c r="BP12" s="116"/>
    </row>
    <row r="13" spans="1:76" ht="15" thickBot="1" x14ac:dyDescent="0.35">
      <c r="B13" s="520">
        <v>5</v>
      </c>
      <c r="C13" s="24"/>
      <c r="E13" s="65">
        <v>5</v>
      </c>
      <c r="F13" s="85"/>
      <c r="G13" s="55"/>
      <c r="H13" s="66"/>
      <c r="I13" s="3"/>
      <c r="J13" s="114">
        <v>8</v>
      </c>
      <c r="K13" s="115" t="s">
        <v>122</v>
      </c>
      <c r="L13" s="379"/>
      <c r="M13" s="321"/>
      <c r="O13" s="1838"/>
      <c r="P13" s="1883"/>
      <c r="Q13" s="1842"/>
      <c r="R13" s="1806"/>
      <c r="S13" s="1806"/>
      <c r="T13" s="1806"/>
      <c r="U13" s="1806"/>
      <c r="V13" s="1806"/>
      <c r="W13" s="1806"/>
      <c r="X13" s="2292"/>
      <c r="Y13" s="2292"/>
      <c r="Z13" s="1784"/>
      <c r="AA13" s="1797"/>
      <c r="AB13" s="1777"/>
      <c r="AC13" s="1777"/>
      <c r="AD13" s="1777"/>
      <c r="AE13" s="1777"/>
      <c r="AF13" s="1777"/>
      <c r="AG13" s="1777"/>
      <c r="AH13" s="1777"/>
      <c r="AI13" s="1777"/>
      <c r="AJ13" s="1777"/>
      <c r="AK13" s="1777"/>
      <c r="AL13" s="1800"/>
      <c r="AM13" s="1777"/>
      <c r="AN13" s="1777"/>
      <c r="AO13" s="1869"/>
      <c r="AP13" s="1777"/>
      <c r="AQ13" s="1777"/>
      <c r="AR13" s="1777"/>
      <c r="AS13" s="1777"/>
      <c r="AT13" s="1800"/>
      <c r="AU13" s="20"/>
      <c r="AZ13" s="3"/>
      <c r="BA13" s="28" t="s">
        <v>174</v>
      </c>
      <c r="BB13" s="15"/>
      <c r="BC13" s="15"/>
      <c r="BD13" s="16"/>
      <c r="BF13" s="340" t="s">
        <v>1</v>
      </c>
      <c r="BG13" s="395" t="s">
        <v>285</v>
      </c>
      <c r="BH13" s="392"/>
      <c r="BI13" s="397"/>
      <c r="BJ13" s="398"/>
      <c r="BL13" s="519" t="s">
        <v>51</v>
      </c>
      <c r="BM13" s="347" t="s">
        <v>546</v>
      </c>
      <c r="BN13" s="399" t="s">
        <v>180</v>
      </c>
      <c r="BO13" s="116"/>
      <c r="BP13" s="338" t="s">
        <v>180</v>
      </c>
    </row>
    <row r="14" spans="1:76" ht="15" thickBot="1" x14ac:dyDescent="0.35">
      <c r="B14" s="520">
        <v>6</v>
      </c>
      <c r="C14" s="24"/>
      <c r="E14" s="65">
        <v>6</v>
      </c>
      <c r="F14" s="85"/>
      <c r="G14" s="55"/>
      <c r="H14" s="66"/>
      <c r="I14" s="3"/>
      <c r="J14" s="114">
        <v>10</v>
      </c>
      <c r="K14" s="115" t="s">
        <v>123</v>
      </c>
      <c r="L14" s="379"/>
      <c r="M14" s="321"/>
      <c r="O14" s="1839"/>
      <c r="P14" s="1884"/>
      <c r="Q14" s="1843"/>
      <c r="R14" s="1807"/>
      <c r="S14" s="1807"/>
      <c r="T14" s="1807"/>
      <c r="U14" s="1807"/>
      <c r="V14" s="1807"/>
      <c r="W14" s="1807"/>
      <c r="X14" s="2292"/>
      <c r="Y14" s="2292"/>
      <c r="Z14" s="1784"/>
      <c r="AA14" s="1798"/>
      <c r="AB14" s="1805"/>
      <c r="AC14" s="1805"/>
      <c r="AD14" s="1805"/>
      <c r="AE14" s="1805"/>
      <c r="AF14" s="1805"/>
      <c r="AG14" s="1805"/>
      <c r="AH14" s="1805"/>
      <c r="AI14" s="1805"/>
      <c r="AJ14" s="1805"/>
      <c r="AK14" s="1805"/>
      <c r="AL14" s="1801"/>
      <c r="AM14" s="1805"/>
      <c r="AN14" s="1805"/>
      <c r="AO14" s="1877"/>
      <c r="AP14" s="1805"/>
      <c r="AQ14" s="1805"/>
      <c r="AR14" s="1805"/>
      <c r="AS14" s="1805"/>
      <c r="AT14" s="1801"/>
      <c r="AU14" s="20"/>
      <c r="AZ14" s="3"/>
      <c r="BA14" s="18"/>
      <c r="BB14" s="5" t="s">
        <v>746</v>
      </c>
      <c r="BC14" s="5"/>
      <c r="BD14" s="6"/>
      <c r="BL14" s="519" t="s">
        <v>43</v>
      </c>
      <c r="BM14" s="347" t="s">
        <v>547</v>
      </c>
      <c r="BN14" s="399" t="s">
        <v>180</v>
      </c>
      <c r="BO14" s="116"/>
      <c r="BP14" s="338" t="s">
        <v>180</v>
      </c>
    </row>
    <row r="15" spans="1:76" ht="15" thickBot="1" x14ac:dyDescent="0.35">
      <c r="B15" s="520">
        <v>7</v>
      </c>
      <c r="C15" s="24"/>
      <c r="E15" s="65">
        <v>7</v>
      </c>
      <c r="F15" s="56" t="s">
        <v>183</v>
      </c>
      <c r="G15" s="55"/>
      <c r="H15" s="66"/>
      <c r="I15" s="3"/>
      <c r="J15" s="114">
        <v>12</v>
      </c>
      <c r="K15" s="115" t="s">
        <v>130</v>
      </c>
      <c r="L15" s="379"/>
      <c r="M15" s="322"/>
      <c r="O15" s="500" t="s">
        <v>41</v>
      </c>
      <c r="P15" s="505">
        <v>75</v>
      </c>
      <c r="Q15" s="499">
        <v>105</v>
      </c>
      <c r="R15" s="491">
        <v>50</v>
      </c>
      <c r="S15" s="491">
        <v>50</v>
      </c>
      <c r="T15" s="491">
        <v>42</v>
      </c>
      <c r="U15" s="474">
        <v>1</v>
      </c>
      <c r="V15" s="491">
        <v>42</v>
      </c>
      <c r="W15" s="491">
        <v>42</v>
      </c>
      <c r="X15" s="523" t="s">
        <v>158</v>
      </c>
      <c r="Y15" s="523" t="s">
        <v>158</v>
      </c>
      <c r="Z15" s="510" t="s">
        <v>158</v>
      </c>
      <c r="AA15" s="182"/>
      <c r="AB15" s="513"/>
      <c r="AC15" s="513"/>
      <c r="AD15" s="513"/>
      <c r="AE15" s="513"/>
      <c r="AF15" s="513"/>
      <c r="AG15" s="513"/>
      <c r="AH15" s="513"/>
      <c r="AI15" s="513"/>
      <c r="AJ15" s="513"/>
      <c r="AK15" s="513"/>
      <c r="AL15" s="379"/>
      <c r="AM15" s="513"/>
      <c r="AN15" s="513"/>
      <c r="AO15" s="382"/>
      <c r="AP15" s="513"/>
      <c r="AQ15" s="513"/>
      <c r="AR15" s="513"/>
      <c r="AS15" s="513"/>
      <c r="AT15" s="379"/>
      <c r="AU15" s="20"/>
      <c r="AZ15" s="3"/>
      <c r="BA15" s="3"/>
      <c r="BL15" s="340" t="s">
        <v>1</v>
      </c>
      <c r="BM15" s="266" t="s">
        <v>548</v>
      </c>
      <c r="BN15" s="400" t="s">
        <v>180</v>
      </c>
      <c r="BO15" s="337" t="s">
        <v>180</v>
      </c>
      <c r="BP15" s="338" t="s">
        <v>180</v>
      </c>
    </row>
    <row r="16" spans="1:76" x14ac:dyDescent="0.3">
      <c r="B16" s="520">
        <v>8</v>
      </c>
      <c r="C16" s="24"/>
      <c r="E16" s="65">
        <v>8</v>
      </c>
      <c r="F16" s="85"/>
      <c r="G16" s="55"/>
      <c r="H16" s="66"/>
      <c r="I16" s="3"/>
      <c r="J16" s="114">
        <v>13</v>
      </c>
      <c r="K16" s="115" t="s">
        <v>131</v>
      </c>
      <c r="L16" s="379"/>
      <c r="M16" s="116"/>
      <c r="O16" s="500" t="s">
        <v>42</v>
      </c>
      <c r="P16" s="494">
        <v>88.2</v>
      </c>
      <c r="Q16" s="499">
        <v>105</v>
      </c>
      <c r="R16" s="492">
        <v>50</v>
      </c>
      <c r="S16" s="492">
        <v>50</v>
      </c>
      <c r="T16" s="492">
        <v>40</v>
      </c>
      <c r="U16" s="475">
        <v>1</v>
      </c>
      <c r="V16" s="492">
        <v>50</v>
      </c>
      <c r="W16" s="492">
        <v>50</v>
      </c>
      <c r="X16" s="429" t="s">
        <v>158</v>
      </c>
      <c r="Y16" s="429" t="s">
        <v>158</v>
      </c>
      <c r="Z16" s="527" t="s">
        <v>158</v>
      </c>
      <c r="AA16" s="512"/>
      <c r="AB16" s="513"/>
      <c r="AC16" s="513"/>
      <c r="AD16" s="513"/>
      <c r="AE16" s="513"/>
      <c r="AF16" s="523">
        <v>1</v>
      </c>
      <c r="AG16" s="513"/>
      <c r="AH16" s="513"/>
      <c r="AI16" s="513"/>
      <c r="AJ16" s="513"/>
      <c r="AK16" s="513"/>
      <c r="AL16" s="379"/>
      <c r="AM16" s="513"/>
      <c r="AN16" s="513"/>
      <c r="AO16" s="382"/>
      <c r="AP16" s="512"/>
      <c r="AQ16" s="513"/>
      <c r="AR16" s="513"/>
      <c r="AS16" s="513"/>
      <c r="AT16" s="379"/>
      <c r="AU16" s="20"/>
      <c r="AZ16" s="3"/>
      <c r="BA16" s="3"/>
    </row>
    <row r="17" spans="2:53" x14ac:dyDescent="0.3">
      <c r="B17" s="520">
        <v>9</v>
      </c>
      <c r="C17" s="24"/>
      <c r="E17" s="65">
        <v>9</v>
      </c>
      <c r="F17" s="85"/>
      <c r="G17" s="55"/>
      <c r="H17" s="66"/>
      <c r="I17" s="3"/>
      <c r="J17" s="114">
        <v>16</v>
      </c>
      <c r="K17" s="115" t="s">
        <v>124</v>
      </c>
      <c r="L17" s="510" t="s">
        <v>180</v>
      </c>
      <c r="M17" s="115" t="s">
        <v>180</v>
      </c>
      <c r="O17" s="500" t="s">
        <v>12</v>
      </c>
      <c r="P17" s="505">
        <v>105</v>
      </c>
      <c r="Q17" s="499">
        <v>105</v>
      </c>
      <c r="R17" s="491">
        <v>50</v>
      </c>
      <c r="S17" s="491">
        <v>50</v>
      </c>
      <c r="T17" s="491">
        <v>40</v>
      </c>
      <c r="U17" s="474">
        <v>1</v>
      </c>
      <c r="V17" s="491">
        <v>50</v>
      </c>
      <c r="W17" s="491">
        <v>42</v>
      </c>
      <c r="X17" s="523" t="s">
        <v>158</v>
      </c>
      <c r="Y17" s="523" t="s">
        <v>158</v>
      </c>
      <c r="Z17" s="510" t="s">
        <v>158</v>
      </c>
      <c r="AA17" s="512"/>
      <c r="AB17" s="513"/>
      <c r="AC17" s="513"/>
      <c r="AD17" s="513"/>
      <c r="AE17" s="513"/>
      <c r="AF17" s="513"/>
      <c r="AG17" s="513"/>
      <c r="AH17" s="513"/>
      <c r="AI17" s="513"/>
      <c r="AJ17" s="513"/>
      <c r="AK17" s="513"/>
      <c r="AL17" s="379"/>
      <c r="AM17" s="513"/>
      <c r="AN17" s="513"/>
      <c r="AO17" s="382"/>
      <c r="AP17" s="512"/>
      <c r="AQ17" s="513"/>
      <c r="AR17" s="513"/>
      <c r="AS17" s="513"/>
      <c r="AT17" s="379"/>
      <c r="AU17" s="20"/>
      <c r="BA17" s="3"/>
    </row>
    <row r="18" spans="2:53" x14ac:dyDescent="0.3">
      <c r="B18" s="520">
        <v>0</v>
      </c>
      <c r="C18" s="24"/>
      <c r="E18" s="65">
        <v>0</v>
      </c>
      <c r="F18" s="85"/>
      <c r="G18" s="55"/>
      <c r="H18" s="66"/>
      <c r="I18" s="3"/>
      <c r="J18" s="114">
        <v>20</v>
      </c>
      <c r="K18" s="115" t="s">
        <v>125</v>
      </c>
      <c r="L18" s="510" t="s">
        <v>180</v>
      </c>
      <c r="M18" s="116"/>
      <c r="O18" s="500" t="s">
        <v>29</v>
      </c>
      <c r="P18" s="476"/>
      <c r="Q18" s="499">
        <v>143</v>
      </c>
      <c r="R18" s="491">
        <v>65</v>
      </c>
      <c r="S18" s="491">
        <v>50</v>
      </c>
      <c r="T18" s="491">
        <v>42</v>
      </c>
      <c r="U18" s="474">
        <v>1</v>
      </c>
      <c r="V18" s="491">
        <v>50</v>
      </c>
      <c r="W18" s="491">
        <v>42</v>
      </c>
      <c r="X18" s="523" t="s">
        <v>158</v>
      </c>
      <c r="Y18" s="523" t="s">
        <v>158</v>
      </c>
      <c r="Z18" s="510" t="s">
        <v>158</v>
      </c>
      <c r="AA18" s="512"/>
      <c r="AB18" s="513"/>
      <c r="AC18" s="513"/>
      <c r="AD18" s="513"/>
      <c r="AE18" s="513"/>
      <c r="AF18" s="513"/>
      <c r="AG18" s="513"/>
      <c r="AH18" s="513"/>
      <c r="AI18" s="513"/>
      <c r="AJ18" s="513"/>
      <c r="AK18" s="513"/>
      <c r="AL18" s="379"/>
      <c r="AM18" s="513"/>
      <c r="AN18" s="513"/>
      <c r="AO18" s="505" t="s">
        <v>51</v>
      </c>
      <c r="AP18" s="523" t="s">
        <v>51</v>
      </c>
      <c r="AQ18" s="523" t="s">
        <v>51</v>
      </c>
      <c r="AR18" s="523" t="s">
        <v>51</v>
      </c>
      <c r="AS18" s="523" t="s">
        <v>51</v>
      </c>
      <c r="AT18" s="510" t="s">
        <v>51</v>
      </c>
      <c r="AU18" s="20"/>
    </row>
    <row r="19" spans="2:53" x14ac:dyDescent="0.3">
      <c r="B19" s="520" t="s">
        <v>6</v>
      </c>
      <c r="C19" s="196" t="s">
        <v>565</v>
      </c>
      <c r="E19" s="65" t="s">
        <v>6</v>
      </c>
      <c r="F19" s="56" t="s">
        <v>104</v>
      </c>
      <c r="G19" s="55"/>
      <c r="H19" s="66"/>
      <c r="I19" s="3"/>
      <c r="J19" s="114">
        <v>25</v>
      </c>
      <c r="K19" s="115" t="s">
        <v>126</v>
      </c>
      <c r="L19" s="510" t="s">
        <v>180</v>
      </c>
      <c r="M19" s="116"/>
      <c r="O19" s="500" t="s">
        <v>33</v>
      </c>
      <c r="P19" s="476"/>
      <c r="Q19" s="514">
        <v>143</v>
      </c>
      <c r="R19" s="492">
        <v>65</v>
      </c>
      <c r="S19" s="492">
        <v>65</v>
      </c>
      <c r="T19" s="492">
        <v>50</v>
      </c>
      <c r="U19" s="475">
        <v>1</v>
      </c>
      <c r="V19" s="492">
        <v>65</v>
      </c>
      <c r="W19" s="492">
        <v>65</v>
      </c>
      <c r="X19" s="429" t="s">
        <v>158</v>
      </c>
      <c r="Y19" s="429" t="s">
        <v>158</v>
      </c>
      <c r="Z19" s="527" t="s">
        <v>158</v>
      </c>
      <c r="AA19" s="512"/>
      <c r="AB19" s="513"/>
      <c r="AC19" s="513"/>
      <c r="AD19" s="513"/>
      <c r="AE19" s="513"/>
      <c r="AF19" s="513"/>
      <c r="AG19" s="513"/>
      <c r="AH19" s="513"/>
      <c r="AI19" s="513"/>
      <c r="AJ19" s="513"/>
      <c r="AK19" s="513"/>
      <c r="AL19" s="379"/>
      <c r="AM19" s="513"/>
      <c r="AN19" s="513"/>
      <c r="AO19" s="382"/>
      <c r="AP19" s="512"/>
      <c r="AQ19" s="513"/>
      <c r="AR19" s="513"/>
      <c r="AS19" s="513"/>
      <c r="AT19" s="379"/>
      <c r="AU19" s="20"/>
    </row>
    <row r="20" spans="2:53" x14ac:dyDescent="0.3">
      <c r="B20" s="520" t="s">
        <v>10</v>
      </c>
      <c r="C20" s="24"/>
      <c r="E20" s="65" t="s">
        <v>10</v>
      </c>
      <c r="F20" s="56" t="s">
        <v>105</v>
      </c>
      <c r="G20" s="55"/>
      <c r="H20" s="66"/>
      <c r="I20" s="3"/>
      <c r="J20" s="114">
        <v>30</v>
      </c>
      <c r="K20" s="115" t="s">
        <v>132</v>
      </c>
      <c r="L20" s="379"/>
      <c r="M20" s="116"/>
      <c r="O20" s="500" t="s">
        <v>17</v>
      </c>
      <c r="P20" s="476"/>
      <c r="Q20" s="499">
        <v>143</v>
      </c>
      <c r="R20" s="491">
        <v>65</v>
      </c>
      <c r="S20" s="491">
        <v>65</v>
      </c>
      <c r="T20" s="491">
        <v>40</v>
      </c>
      <c r="U20" s="474">
        <v>1</v>
      </c>
      <c r="V20" s="491">
        <v>65</v>
      </c>
      <c r="W20" s="491">
        <v>40</v>
      </c>
      <c r="X20" s="523" t="s">
        <v>158</v>
      </c>
      <c r="Y20" s="523" t="s">
        <v>158</v>
      </c>
      <c r="Z20" s="510" t="s">
        <v>158</v>
      </c>
      <c r="AA20" s="512"/>
      <c r="AB20" s="513"/>
      <c r="AC20" s="513"/>
      <c r="AD20" s="513"/>
      <c r="AE20" s="513"/>
      <c r="AF20" s="513"/>
      <c r="AG20" s="513"/>
      <c r="AH20" s="513"/>
      <c r="AI20" s="513"/>
      <c r="AJ20" s="513"/>
      <c r="AK20" s="513"/>
      <c r="AL20" s="379"/>
      <c r="AM20" s="513"/>
      <c r="AN20" s="513"/>
      <c r="AO20" s="382"/>
      <c r="AP20" s="512"/>
      <c r="AQ20" s="513"/>
      <c r="AR20" s="513"/>
      <c r="AS20" s="513"/>
      <c r="AT20" s="379"/>
      <c r="AU20" s="20"/>
    </row>
    <row r="21" spans="2:53" ht="16.2" x14ac:dyDescent="0.3">
      <c r="B21" s="520" t="s">
        <v>12</v>
      </c>
      <c r="C21" s="24"/>
      <c r="E21" s="65" t="s">
        <v>12</v>
      </c>
      <c r="F21" s="56" t="s">
        <v>106</v>
      </c>
      <c r="G21" s="55"/>
      <c r="H21" s="66"/>
      <c r="I21" s="3"/>
      <c r="J21" s="114">
        <v>32</v>
      </c>
      <c r="K21" s="115" t="s">
        <v>133</v>
      </c>
      <c r="L21" s="510" t="s">
        <v>180</v>
      </c>
      <c r="M21" s="116"/>
      <c r="O21" s="500" t="s">
        <v>23</v>
      </c>
      <c r="P21" s="476"/>
      <c r="Q21" s="514">
        <v>187</v>
      </c>
      <c r="R21" s="492">
        <v>85</v>
      </c>
      <c r="S21" s="492">
        <v>65</v>
      </c>
      <c r="T21" s="492">
        <v>65</v>
      </c>
      <c r="U21" s="475">
        <v>1</v>
      </c>
      <c r="V21" s="492" t="s">
        <v>850</v>
      </c>
      <c r="W21" s="492" t="s">
        <v>850</v>
      </c>
      <c r="X21" s="523" t="s">
        <v>851</v>
      </c>
      <c r="Y21" s="523" t="s">
        <v>852</v>
      </c>
      <c r="Z21" s="510" t="s">
        <v>853</v>
      </c>
      <c r="AA21" s="512"/>
      <c r="AB21" s="513"/>
      <c r="AC21" s="513"/>
      <c r="AD21" s="513"/>
      <c r="AE21" s="513"/>
      <c r="AF21" s="523">
        <v>1</v>
      </c>
      <c r="AG21" s="523">
        <v>1</v>
      </c>
      <c r="AH21" s="513"/>
      <c r="AI21" s="513"/>
      <c r="AJ21" s="513"/>
      <c r="AK21" s="513"/>
      <c r="AL21" s="379"/>
      <c r="AM21" s="513"/>
      <c r="AN21" s="513"/>
      <c r="AO21" s="382"/>
      <c r="AP21" s="512"/>
      <c r="AQ21" s="513"/>
      <c r="AR21" s="513"/>
      <c r="AS21" s="513"/>
      <c r="AT21" s="379"/>
      <c r="AU21" s="20"/>
    </row>
    <row r="22" spans="2:53" x14ac:dyDescent="0.3">
      <c r="B22" s="520" t="s">
        <v>17</v>
      </c>
      <c r="C22" s="24"/>
      <c r="E22" s="65" t="s">
        <v>17</v>
      </c>
      <c r="F22" s="56" t="s">
        <v>107</v>
      </c>
      <c r="G22" s="55"/>
      <c r="H22" s="66"/>
      <c r="I22" s="3"/>
      <c r="J22" s="114">
        <v>40</v>
      </c>
      <c r="K22" s="115" t="s">
        <v>127</v>
      </c>
      <c r="L22" s="510" t="s">
        <v>180</v>
      </c>
      <c r="M22" s="116"/>
      <c r="O22" s="500" t="s">
        <v>37</v>
      </c>
      <c r="P22" s="476"/>
      <c r="Q22" s="286"/>
      <c r="R22" s="451"/>
      <c r="S22" s="451"/>
      <c r="T22" s="451"/>
      <c r="U22" s="452"/>
      <c r="V22" s="451"/>
      <c r="W22" s="451"/>
      <c r="X22" s="453"/>
      <c r="Y22" s="453"/>
      <c r="Z22" s="454"/>
      <c r="AA22" s="512"/>
      <c r="AB22" s="513"/>
      <c r="AC22" s="513"/>
      <c r="AD22" s="513"/>
      <c r="AE22" s="513"/>
      <c r="AF22" s="513"/>
      <c r="AG22" s="513"/>
      <c r="AH22" s="513"/>
      <c r="AI22" s="513"/>
      <c r="AJ22" s="513"/>
      <c r="AK22" s="513"/>
      <c r="AL22" s="379"/>
      <c r="AM22" s="513"/>
      <c r="AN22" s="513"/>
      <c r="AO22" s="382"/>
      <c r="AP22" s="512"/>
      <c r="AQ22" s="513"/>
      <c r="AR22" s="513"/>
      <c r="AS22" s="513"/>
      <c r="AT22" s="379"/>
      <c r="AU22" s="20"/>
    </row>
    <row r="23" spans="2:53" x14ac:dyDescent="0.3">
      <c r="B23" s="520" t="s">
        <v>15</v>
      </c>
      <c r="C23" s="24"/>
      <c r="E23" s="65" t="s">
        <v>15</v>
      </c>
      <c r="F23" s="24"/>
      <c r="G23" s="55"/>
      <c r="H23" s="66"/>
      <c r="I23" s="3"/>
      <c r="J23" s="114">
        <v>50</v>
      </c>
      <c r="K23" s="115" t="s">
        <v>134</v>
      </c>
      <c r="L23" s="379"/>
      <c r="M23" s="116"/>
      <c r="O23" s="500" t="s">
        <v>15</v>
      </c>
      <c r="P23" s="476"/>
      <c r="Q23" s="514">
        <v>187</v>
      </c>
      <c r="R23" s="492">
        <v>85</v>
      </c>
      <c r="S23" s="492">
        <v>85</v>
      </c>
      <c r="T23" s="492">
        <v>85</v>
      </c>
      <c r="U23" s="475">
        <v>1</v>
      </c>
      <c r="V23" s="492">
        <v>85</v>
      </c>
      <c r="W23" s="492">
        <v>85</v>
      </c>
      <c r="X23" s="429" t="s">
        <v>158</v>
      </c>
      <c r="Y23" s="429" t="s">
        <v>158</v>
      </c>
      <c r="Z23" s="527" t="s">
        <v>158</v>
      </c>
      <c r="AA23" s="512"/>
      <c r="AB23" s="513"/>
      <c r="AC23" s="513"/>
      <c r="AD23" s="513"/>
      <c r="AE23" s="513"/>
      <c r="AF23" s="513"/>
      <c r="AG23" s="513"/>
      <c r="AH23" s="513"/>
      <c r="AI23" s="513"/>
      <c r="AJ23" s="513"/>
      <c r="AK23" s="513"/>
      <c r="AL23" s="379"/>
      <c r="AM23" s="513"/>
      <c r="AN23" s="513"/>
      <c r="AO23" s="382"/>
      <c r="AP23" s="512"/>
      <c r="AQ23" s="513"/>
      <c r="AR23" s="513"/>
      <c r="AS23" s="513"/>
      <c r="AT23" s="379"/>
      <c r="AU23" s="20"/>
    </row>
    <row r="24" spans="2:53" ht="16.2" x14ac:dyDescent="0.3">
      <c r="B24" s="520" t="s">
        <v>18</v>
      </c>
      <c r="C24" s="24"/>
      <c r="E24" s="65" t="s">
        <v>18</v>
      </c>
      <c r="F24" s="24"/>
      <c r="G24" s="55"/>
      <c r="H24" s="66"/>
      <c r="I24" s="3"/>
      <c r="J24" s="114">
        <v>60</v>
      </c>
      <c r="K24" s="115" t="s">
        <v>135</v>
      </c>
      <c r="L24" s="379"/>
      <c r="M24" s="116"/>
      <c r="O24" s="500" t="s">
        <v>31</v>
      </c>
      <c r="P24" s="505">
        <v>187</v>
      </c>
      <c r="Q24" s="514">
        <v>220</v>
      </c>
      <c r="R24" s="492">
        <v>100</v>
      </c>
      <c r="S24" s="492">
        <v>100</v>
      </c>
      <c r="T24" s="492" t="s">
        <v>856</v>
      </c>
      <c r="U24" s="475">
        <v>1</v>
      </c>
      <c r="V24" s="492" t="s">
        <v>856</v>
      </c>
      <c r="W24" s="492" t="s">
        <v>856</v>
      </c>
      <c r="X24" s="523" t="s">
        <v>858</v>
      </c>
      <c r="Y24" s="523" t="s">
        <v>859</v>
      </c>
      <c r="Z24" s="510" t="s">
        <v>860</v>
      </c>
      <c r="AA24" s="512"/>
      <c r="AB24" s="513"/>
      <c r="AC24" s="513"/>
      <c r="AD24" s="513"/>
      <c r="AE24" s="513"/>
      <c r="AF24" s="513"/>
      <c r="AG24" s="523">
        <v>2</v>
      </c>
      <c r="AH24" s="523">
        <v>2</v>
      </c>
      <c r="AI24" s="523">
        <v>2</v>
      </c>
      <c r="AJ24" s="523">
        <v>2</v>
      </c>
      <c r="AK24" s="513"/>
      <c r="AL24" s="510">
        <v>3</v>
      </c>
      <c r="AM24" s="399">
        <v>3</v>
      </c>
      <c r="AN24" s="399">
        <v>3</v>
      </c>
      <c r="AO24" s="382"/>
      <c r="AP24" s="512"/>
      <c r="AQ24" s="513"/>
      <c r="AR24" s="513"/>
      <c r="AS24" s="513"/>
      <c r="AT24" s="379"/>
      <c r="AU24" s="20"/>
    </row>
    <row r="25" spans="2:53" ht="15" thickBot="1" x14ac:dyDescent="0.35">
      <c r="B25" s="520" t="s">
        <v>20</v>
      </c>
      <c r="C25" s="24"/>
      <c r="E25" s="65" t="s">
        <v>20</v>
      </c>
      <c r="F25" s="70" t="s">
        <v>108</v>
      </c>
      <c r="G25" s="10" t="s">
        <v>180</v>
      </c>
      <c r="H25" s="309"/>
      <c r="I25" s="3"/>
      <c r="J25" s="117">
        <v>64</v>
      </c>
      <c r="K25" s="557" t="s">
        <v>136</v>
      </c>
      <c r="L25" s="516" t="s">
        <v>180</v>
      </c>
      <c r="M25" s="118"/>
      <c r="O25" s="500" t="s">
        <v>10</v>
      </c>
      <c r="P25" s="476"/>
      <c r="Q25" s="286"/>
      <c r="R25" s="451"/>
      <c r="S25" s="451"/>
      <c r="T25" s="451"/>
      <c r="U25" s="452"/>
      <c r="V25" s="451"/>
      <c r="W25" s="451"/>
      <c r="X25" s="453"/>
      <c r="Y25" s="453"/>
      <c r="Z25" s="454"/>
      <c r="AA25" s="512"/>
      <c r="AB25" s="513"/>
      <c r="AC25" s="513"/>
      <c r="AD25" s="513"/>
      <c r="AE25" s="513"/>
      <c r="AF25" s="513"/>
      <c r="AG25" s="513"/>
      <c r="AH25" s="513"/>
      <c r="AI25" s="513"/>
      <c r="AJ25" s="513"/>
      <c r="AK25" s="513"/>
      <c r="AL25" s="379"/>
      <c r="AM25" s="513"/>
      <c r="AN25" s="513"/>
      <c r="AO25" s="382"/>
      <c r="AP25" s="512"/>
      <c r="AQ25" s="513"/>
      <c r="AR25" s="513"/>
      <c r="AS25" s="513"/>
      <c r="AT25" s="379"/>
      <c r="AU25" s="20"/>
    </row>
    <row r="26" spans="2:53" x14ac:dyDescent="0.3">
      <c r="B26" s="520" t="s">
        <v>23</v>
      </c>
      <c r="C26" s="24"/>
      <c r="E26" s="65" t="s">
        <v>23</v>
      </c>
      <c r="F26" s="70" t="s">
        <v>109</v>
      </c>
      <c r="G26" s="10" t="s">
        <v>180</v>
      </c>
      <c r="H26" s="310"/>
      <c r="I26" s="3"/>
      <c r="O26" s="500" t="s">
        <v>20</v>
      </c>
      <c r="P26" s="476"/>
      <c r="Q26" s="514">
        <v>220</v>
      </c>
      <c r="R26" s="492">
        <v>100</v>
      </c>
      <c r="S26" s="492">
        <v>100</v>
      </c>
      <c r="T26" s="492">
        <v>100</v>
      </c>
      <c r="U26" s="475">
        <v>1</v>
      </c>
      <c r="V26" s="492">
        <v>100</v>
      </c>
      <c r="W26" s="492">
        <v>100</v>
      </c>
      <c r="X26" s="429" t="s">
        <v>158</v>
      </c>
      <c r="Y26" s="429" t="s">
        <v>158</v>
      </c>
      <c r="Z26" s="527" t="s">
        <v>158</v>
      </c>
      <c r="AA26" s="512"/>
      <c r="AB26" s="513"/>
      <c r="AC26" s="513"/>
      <c r="AD26" s="513"/>
      <c r="AE26" s="513"/>
      <c r="AF26" s="513"/>
      <c r="AG26" s="513"/>
      <c r="AH26" s="513"/>
      <c r="AI26" s="513"/>
      <c r="AJ26" s="513"/>
      <c r="AK26" s="513"/>
      <c r="AL26" s="379"/>
      <c r="AM26" s="513"/>
      <c r="AN26" s="513"/>
      <c r="AO26" s="382"/>
      <c r="AP26" s="512"/>
      <c r="AQ26" s="513"/>
      <c r="AR26" s="513"/>
      <c r="AS26" s="513"/>
      <c r="AT26" s="379"/>
      <c r="AU26" s="20"/>
    </row>
    <row r="27" spans="2:53" ht="15" customHeight="1" x14ac:dyDescent="0.3">
      <c r="B27" s="520" t="s">
        <v>93</v>
      </c>
      <c r="C27" s="24"/>
      <c r="E27" s="65" t="s">
        <v>93</v>
      </c>
      <c r="F27" s="56"/>
      <c r="G27" s="55"/>
      <c r="H27" s="66"/>
      <c r="I27" s="3"/>
      <c r="O27" s="500" t="s">
        <v>40</v>
      </c>
      <c r="P27" s="505">
        <v>220</v>
      </c>
      <c r="Q27" s="514">
        <v>330</v>
      </c>
      <c r="R27" s="492">
        <v>150</v>
      </c>
      <c r="S27" s="492">
        <v>150</v>
      </c>
      <c r="T27" s="492">
        <v>150</v>
      </c>
      <c r="U27" s="475">
        <v>1</v>
      </c>
      <c r="V27" s="492">
        <v>100</v>
      </c>
      <c r="W27" s="492">
        <v>100</v>
      </c>
      <c r="X27" s="523">
        <v>65</v>
      </c>
      <c r="Y27" s="523">
        <v>50</v>
      </c>
      <c r="Z27" s="510">
        <v>35</v>
      </c>
      <c r="AA27" s="512"/>
      <c r="AB27" s="513"/>
      <c r="AC27" s="513"/>
      <c r="AD27" s="513"/>
      <c r="AE27" s="513"/>
      <c r="AF27" s="513"/>
      <c r="AG27" s="513"/>
      <c r="AH27" s="513"/>
      <c r="AI27" s="513"/>
      <c r="AJ27" s="513"/>
      <c r="AK27" s="513"/>
      <c r="AL27" s="379"/>
      <c r="AM27" s="546"/>
      <c r="AN27" s="546"/>
      <c r="AO27" s="382"/>
      <c r="AP27" s="512"/>
      <c r="AQ27" s="513"/>
      <c r="AR27" s="513"/>
      <c r="AS27" s="513"/>
      <c r="AT27" s="379"/>
      <c r="AU27" s="20"/>
    </row>
    <row r="28" spans="2:53" x14ac:dyDescent="0.3">
      <c r="B28" s="520" t="s">
        <v>26</v>
      </c>
      <c r="C28" s="24"/>
      <c r="E28" s="65" t="s">
        <v>26</v>
      </c>
      <c r="F28" s="56" t="s">
        <v>118</v>
      </c>
      <c r="G28" s="378"/>
      <c r="H28" s="310"/>
      <c r="I28" s="3"/>
      <c r="O28" s="524" t="s">
        <v>43</v>
      </c>
      <c r="P28" s="476"/>
      <c r="Q28" s="286"/>
      <c r="R28" s="451"/>
      <c r="S28" s="451"/>
      <c r="T28" s="451"/>
      <c r="U28" s="452"/>
      <c r="V28" s="451"/>
      <c r="W28" s="451"/>
      <c r="X28" s="453"/>
      <c r="Y28" s="453"/>
      <c r="Z28" s="454"/>
      <c r="AA28" s="281"/>
      <c r="AB28" s="274"/>
      <c r="AC28" s="274"/>
      <c r="AD28" s="274"/>
      <c r="AE28" s="274"/>
      <c r="AF28" s="274"/>
      <c r="AG28" s="274"/>
      <c r="AH28" s="274"/>
      <c r="AI28" s="274"/>
      <c r="AJ28" s="274"/>
      <c r="AK28" s="274"/>
      <c r="AL28" s="275"/>
      <c r="AM28" s="274"/>
      <c r="AN28" s="274"/>
      <c r="AO28" s="276"/>
      <c r="AP28" s="281"/>
      <c r="AQ28" s="274"/>
      <c r="AR28" s="274"/>
      <c r="AS28" s="274"/>
      <c r="AT28" s="275"/>
      <c r="AU28" s="20"/>
    </row>
    <row r="29" spans="2:53" x14ac:dyDescent="0.3">
      <c r="B29" s="520" t="s">
        <v>29</v>
      </c>
      <c r="C29" s="24"/>
      <c r="E29" s="65" t="s">
        <v>29</v>
      </c>
      <c r="F29" s="56" t="s">
        <v>119</v>
      </c>
      <c r="G29" s="378"/>
      <c r="H29" s="66"/>
      <c r="I29" s="3"/>
      <c r="O29" s="524" t="s">
        <v>45</v>
      </c>
      <c r="P29" s="476"/>
      <c r="Q29" s="286"/>
      <c r="R29" s="451"/>
      <c r="S29" s="451"/>
      <c r="T29" s="451"/>
      <c r="U29" s="452"/>
      <c r="V29" s="451"/>
      <c r="W29" s="451"/>
      <c r="X29" s="453"/>
      <c r="Y29" s="453"/>
      <c r="Z29" s="454"/>
      <c r="AA29" s="281"/>
      <c r="AB29" s="274"/>
      <c r="AC29" s="274"/>
      <c r="AD29" s="274"/>
      <c r="AE29" s="274"/>
      <c r="AF29" s="274"/>
      <c r="AG29" s="274"/>
      <c r="AH29" s="274"/>
      <c r="AI29" s="274"/>
      <c r="AJ29" s="274"/>
      <c r="AK29" s="274"/>
      <c r="AL29" s="275"/>
      <c r="AM29" s="274"/>
      <c r="AN29" s="274"/>
      <c r="AO29" s="276"/>
      <c r="AP29" s="281"/>
      <c r="AQ29" s="274"/>
      <c r="AR29" s="274"/>
      <c r="AS29" s="274"/>
      <c r="AT29" s="275"/>
      <c r="AU29" s="20"/>
    </row>
    <row r="30" spans="2:53" x14ac:dyDescent="0.3">
      <c r="B30" s="520" t="s">
        <v>40</v>
      </c>
      <c r="C30" s="543"/>
      <c r="E30" s="65" t="s">
        <v>40</v>
      </c>
      <c r="F30" s="56" t="s">
        <v>110</v>
      </c>
      <c r="G30" s="55"/>
      <c r="H30" s="66"/>
      <c r="I30" s="3"/>
      <c r="O30" s="524" t="s">
        <v>47</v>
      </c>
      <c r="P30" s="476"/>
      <c r="Q30" s="286"/>
      <c r="R30" s="451"/>
      <c r="S30" s="451"/>
      <c r="T30" s="451"/>
      <c r="U30" s="452"/>
      <c r="V30" s="451"/>
      <c r="W30" s="451"/>
      <c r="X30" s="453"/>
      <c r="Y30" s="453"/>
      <c r="Z30" s="454"/>
      <c r="AA30" s="281"/>
      <c r="AB30" s="274"/>
      <c r="AC30" s="274"/>
      <c r="AD30" s="274"/>
      <c r="AE30" s="274"/>
      <c r="AF30" s="274"/>
      <c r="AG30" s="274"/>
      <c r="AH30" s="274"/>
      <c r="AI30" s="274"/>
      <c r="AJ30" s="274"/>
      <c r="AK30" s="274"/>
      <c r="AL30" s="275"/>
      <c r="AM30" s="274"/>
      <c r="AN30" s="274"/>
      <c r="AO30" s="276"/>
      <c r="AP30" s="281"/>
      <c r="AQ30" s="274"/>
      <c r="AR30" s="274"/>
      <c r="AS30" s="274"/>
      <c r="AT30" s="275"/>
      <c r="AU30" s="20"/>
    </row>
    <row r="31" spans="2:53" ht="15" thickBot="1" x14ac:dyDescent="0.35">
      <c r="B31" s="520" t="s">
        <v>31</v>
      </c>
      <c r="C31" s="24"/>
      <c r="E31" s="65" t="s">
        <v>31</v>
      </c>
      <c r="F31" s="56" t="s">
        <v>112</v>
      </c>
      <c r="G31" s="55"/>
      <c r="H31" s="66"/>
      <c r="I31" s="3"/>
      <c r="O31" s="503" t="s">
        <v>46</v>
      </c>
      <c r="P31" s="561"/>
      <c r="Q31" s="287"/>
      <c r="R31" s="279"/>
      <c r="S31" s="279"/>
      <c r="T31" s="279"/>
      <c r="U31" s="285"/>
      <c r="V31" s="279"/>
      <c r="W31" s="279"/>
      <c r="X31" s="284"/>
      <c r="Y31" s="284"/>
      <c r="Z31" s="280"/>
      <c r="AA31" s="188"/>
      <c r="AB31" s="383"/>
      <c r="AC31" s="383"/>
      <c r="AD31" s="383"/>
      <c r="AE31" s="383"/>
      <c r="AF31" s="383"/>
      <c r="AG31" s="383"/>
      <c r="AH31" s="383"/>
      <c r="AI31" s="383"/>
      <c r="AJ31" s="383"/>
      <c r="AK31" s="383"/>
      <c r="AL31" s="380"/>
      <c r="AM31" s="383"/>
      <c r="AN31" s="383"/>
      <c r="AO31" s="545"/>
      <c r="AP31" s="188"/>
      <c r="AQ31" s="383"/>
      <c r="AR31" s="383"/>
      <c r="AS31" s="383"/>
      <c r="AT31" s="380"/>
      <c r="AU31" s="20"/>
    </row>
    <row r="32" spans="2:53" x14ac:dyDescent="0.3">
      <c r="B32" s="520" t="s">
        <v>33</v>
      </c>
      <c r="C32" s="24"/>
      <c r="E32" s="65" t="s">
        <v>33</v>
      </c>
      <c r="F32" s="56" t="s">
        <v>111</v>
      </c>
      <c r="G32" s="55"/>
      <c r="H32" s="66"/>
      <c r="I32" s="3"/>
      <c r="O32" s="28" t="s">
        <v>173</v>
      </c>
      <c r="P32" s="15"/>
      <c r="Q32" s="15"/>
      <c r="R32" s="15"/>
      <c r="S32" s="15"/>
      <c r="T32" s="15"/>
      <c r="U32" s="15"/>
      <c r="V32" s="15"/>
      <c r="W32" s="15"/>
      <c r="X32" s="15"/>
      <c r="Y32" s="15"/>
      <c r="Z32" s="15"/>
      <c r="AA32" s="15"/>
      <c r="AB32" s="15"/>
      <c r="AC32" s="15"/>
      <c r="AD32" s="15"/>
      <c r="AE32" s="15"/>
      <c r="AF32" s="15"/>
      <c r="AG32" s="15"/>
      <c r="AH32" s="15"/>
      <c r="AI32" s="15"/>
      <c r="AJ32" s="15"/>
      <c r="AK32" s="15"/>
      <c r="AL32" s="15"/>
      <c r="AM32" s="15"/>
      <c r="AN32" s="15"/>
      <c r="AO32" s="15"/>
      <c r="AP32" s="15"/>
      <c r="AQ32" s="15"/>
      <c r="AR32" s="15"/>
      <c r="AS32" s="15"/>
      <c r="AT32" s="16"/>
      <c r="AU32" s="20"/>
    </row>
    <row r="33" spans="2:47" x14ac:dyDescent="0.3">
      <c r="B33" s="520" t="s">
        <v>94</v>
      </c>
      <c r="C33" s="24"/>
      <c r="E33" s="65" t="s">
        <v>94</v>
      </c>
      <c r="F33" s="56"/>
      <c r="G33" s="55"/>
      <c r="H33" s="66"/>
      <c r="I33" s="3"/>
      <c r="O33" s="17"/>
      <c r="P33" s="3" t="s">
        <v>854</v>
      </c>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4"/>
      <c r="AU33" s="20"/>
    </row>
    <row r="34" spans="2:47" x14ac:dyDescent="0.3">
      <c r="B34" s="520" t="s">
        <v>37</v>
      </c>
      <c r="C34" s="24"/>
      <c r="E34" s="65" t="s">
        <v>37</v>
      </c>
      <c r="F34" s="85" t="s">
        <v>115</v>
      </c>
      <c r="G34" s="91"/>
      <c r="H34" s="67"/>
      <c r="I34" s="204"/>
      <c r="O34" s="17"/>
      <c r="P34" s="3" t="s">
        <v>855</v>
      </c>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4"/>
      <c r="AU34" s="20"/>
    </row>
    <row r="35" spans="2:47" x14ac:dyDescent="0.3">
      <c r="B35" s="520" t="s">
        <v>38</v>
      </c>
      <c r="C35" s="24"/>
      <c r="E35" s="65" t="s">
        <v>38</v>
      </c>
      <c r="F35" s="56"/>
      <c r="G35" s="55"/>
      <c r="H35" s="66"/>
      <c r="I35" s="3"/>
      <c r="O35" s="17"/>
      <c r="P35" s="456" t="s">
        <v>857</v>
      </c>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4"/>
      <c r="AU35" s="20"/>
    </row>
    <row r="36" spans="2:47" ht="15" thickBot="1" x14ac:dyDescent="0.35">
      <c r="B36" s="520" t="s">
        <v>41</v>
      </c>
      <c r="C36" s="544"/>
      <c r="E36" s="65" t="s">
        <v>41</v>
      </c>
      <c r="F36" s="56"/>
      <c r="G36" s="55"/>
      <c r="H36" s="66"/>
      <c r="I36" s="3"/>
      <c r="O36" s="18"/>
      <c r="P36" s="5" t="s">
        <v>861</v>
      </c>
      <c r="Q36" s="5"/>
      <c r="R36" s="5"/>
      <c r="S36" s="5"/>
      <c r="T36" s="5"/>
      <c r="U36" s="5"/>
      <c r="V36" s="5"/>
      <c r="W36" s="5"/>
      <c r="X36" s="5"/>
      <c r="Y36" s="5"/>
      <c r="Z36" s="5"/>
      <c r="AA36" s="5"/>
      <c r="AB36" s="5"/>
      <c r="AC36" s="5"/>
      <c r="AD36" s="5"/>
      <c r="AE36" s="5"/>
      <c r="AF36" s="5"/>
      <c r="AG36" s="5"/>
      <c r="AH36" s="5"/>
      <c r="AI36" s="5"/>
      <c r="AJ36" s="5"/>
      <c r="AK36" s="5"/>
      <c r="AL36" s="5"/>
      <c r="AM36" s="5"/>
      <c r="AN36" s="5"/>
      <c r="AO36" s="5"/>
      <c r="AP36" s="5"/>
      <c r="AQ36" s="5"/>
      <c r="AR36" s="5"/>
      <c r="AS36" s="5"/>
      <c r="AT36" s="6"/>
      <c r="AU36" s="20"/>
    </row>
    <row r="37" spans="2:47" x14ac:dyDescent="0.3">
      <c r="B37" s="520" t="s">
        <v>42</v>
      </c>
      <c r="C37" s="24"/>
      <c r="E37" s="65" t="s">
        <v>42</v>
      </c>
      <c r="F37" s="56" t="s">
        <v>116</v>
      </c>
      <c r="G37" s="55"/>
      <c r="H37" s="66"/>
      <c r="I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20"/>
    </row>
    <row r="38" spans="2:47" x14ac:dyDescent="0.3">
      <c r="B38" s="520" t="s">
        <v>51</v>
      </c>
      <c r="C38" s="24"/>
      <c r="E38" s="65" t="s">
        <v>51</v>
      </c>
      <c r="F38" s="70" t="s">
        <v>184</v>
      </c>
      <c r="G38" s="55"/>
      <c r="H38" s="10" t="s">
        <v>233</v>
      </c>
      <c r="I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20"/>
    </row>
    <row r="39" spans="2:47" x14ac:dyDescent="0.3">
      <c r="B39" s="520" t="s">
        <v>43</v>
      </c>
      <c r="C39" s="24"/>
      <c r="E39" s="65" t="s">
        <v>43</v>
      </c>
      <c r="F39" s="56" t="s">
        <v>117</v>
      </c>
      <c r="G39" s="55"/>
      <c r="H39" s="66"/>
      <c r="I39" s="3"/>
      <c r="O39" s="3"/>
      <c r="P39" s="3"/>
      <c r="Q39" s="3"/>
      <c r="R39" s="3"/>
      <c r="S39" s="3"/>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c r="AT39" s="3"/>
      <c r="AU39" s="20"/>
    </row>
    <row r="40" spans="2:47" x14ac:dyDescent="0.3">
      <c r="B40" s="520" t="s">
        <v>45</v>
      </c>
      <c r="C40" s="24"/>
      <c r="E40" s="65" t="s">
        <v>45</v>
      </c>
      <c r="F40" s="85"/>
      <c r="G40" s="55"/>
      <c r="H40" s="66"/>
      <c r="I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20"/>
    </row>
    <row r="41" spans="2:47" x14ac:dyDescent="0.3">
      <c r="B41" s="520" t="s">
        <v>46</v>
      </c>
      <c r="C41" s="24"/>
      <c r="E41" s="65" t="s">
        <v>46</v>
      </c>
      <c r="F41" s="24"/>
      <c r="G41" s="55"/>
      <c r="H41" s="66"/>
      <c r="I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20"/>
    </row>
    <row r="42" spans="2:47" x14ac:dyDescent="0.3">
      <c r="B42" s="520" t="s">
        <v>1</v>
      </c>
      <c r="C42" s="24"/>
      <c r="E42" s="65" t="s">
        <v>1</v>
      </c>
      <c r="F42" s="86"/>
      <c r="G42" s="89"/>
      <c r="H42" s="68"/>
      <c r="I42" s="44"/>
      <c r="O42" s="3"/>
      <c r="P42" s="3"/>
      <c r="Q42" s="3"/>
      <c r="R42" s="3"/>
      <c r="S42" s="3"/>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20"/>
    </row>
    <row r="43" spans="2:47" x14ac:dyDescent="0.3">
      <c r="B43" s="520" t="s">
        <v>47</v>
      </c>
      <c r="C43" s="24"/>
      <c r="E43" s="65" t="s">
        <v>47</v>
      </c>
      <c r="F43" s="56"/>
      <c r="G43" s="55"/>
      <c r="H43" s="66"/>
      <c r="I43" s="3"/>
      <c r="O43" s="3"/>
      <c r="P43" s="3"/>
      <c r="Q43" s="3"/>
      <c r="R43" s="3"/>
      <c r="S43" s="3"/>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c r="AT43" s="3"/>
      <c r="AU43" s="20"/>
    </row>
    <row r="44" spans="2:47" ht="15" thickBot="1" x14ac:dyDescent="0.35">
      <c r="B44" s="522" t="s">
        <v>49</v>
      </c>
      <c r="C44" s="42"/>
      <c r="E44" s="306" t="s">
        <v>49</v>
      </c>
      <c r="F44" s="312"/>
      <c r="G44" s="200"/>
      <c r="H44" s="307"/>
      <c r="I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20"/>
    </row>
    <row r="45" spans="2:47" x14ac:dyDescent="0.3">
      <c r="B45" s="28" t="s">
        <v>173</v>
      </c>
      <c r="C45" s="16"/>
      <c r="E45" s="28" t="s">
        <v>173</v>
      </c>
      <c r="F45" s="59"/>
      <c r="G45" s="15"/>
      <c r="H45" s="16"/>
      <c r="I45" s="3"/>
      <c r="O45" s="3"/>
      <c r="P45" s="3"/>
      <c r="Q45" s="3"/>
      <c r="R45" s="3"/>
      <c r="S45" s="3"/>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c r="AT45" s="3"/>
      <c r="AU45" s="20"/>
    </row>
    <row r="46" spans="2:47" x14ac:dyDescent="0.3">
      <c r="B46" s="43"/>
      <c r="C46" s="4" t="s">
        <v>275</v>
      </c>
      <c r="E46" s="17"/>
      <c r="F46" s="3" t="s">
        <v>275</v>
      </c>
      <c r="G46" s="3"/>
      <c r="H46" s="4"/>
      <c r="I46" s="3"/>
      <c r="AU46" s="20"/>
    </row>
    <row r="47" spans="2:47" ht="29.4" thickBot="1" x14ac:dyDescent="0.35">
      <c r="B47" s="18"/>
      <c r="C47" s="47" t="s">
        <v>181</v>
      </c>
      <c r="E47" s="17"/>
      <c r="F47" s="3" t="s">
        <v>234</v>
      </c>
      <c r="G47" s="3"/>
      <c r="H47" s="4"/>
      <c r="I47" s="3"/>
      <c r="AU47" s="8"/>
    </row>
    <row r="48" spans="2:47" x14ac:dyDescent="0.3">
      <c r="E48" s="17"/>
      <c r="F48" s="3" t="s">
        <v>113</v>
      </c>
      <c r="G48" s="3"/>
      <c r="H48" s="4"/>
      <c r="I48" s="3"/>
      <c r="AU48" s="8"/>
    </row>
    <row r="49" spans="5:9" ht="15" thickBot="1" x14ac:dyDescent="0.35">
      <c r="E49" s="18"/>
      <c r="F49" s="5" t="s">
        <v>114</v>
      </c>
      <c r="G49" s="5"/>
      <c r="H49" s="6"/>
      <c r="I49" s="3"/>
    </row>
    <row r="50" spans="5:9" x14ac:dyDescent="0.3">
      <c r="I50" s="3"/>
    </row>
  </sheetData>
  <mergeCells count="88">
    <mergeCell ref="B5:C5"/>
    <mergeCell ref="E5:H5"/>
    <mergeCell ref="J5:M5"/>
    <mergeCell ref="AV5:AY5"/>
    <mergeCell ref="BX5:BX6"/>
    <mergeCell ref="BF6:BJ6"/>
    <mergeCell ref="BL6:BP6"/>
    <mergeCell ref="BR6:BS6"/>
    <mergeCell ref="BU6:BV6"/>
    <mergeCell ref="BA5:BD5"/>
    <mergeCell ref="BF5:BJ5"/>
    <mergeCell ref="BL5:BP5"/>
    <mergeCell ref="BR5:BS5"/>
    <mergeCell ref="BU5:BV5"/>
    <mergeCell ref="B6:C6"/>
    <mergeCell ref="E6:H6"/>
    <mergeCell ref="J6:M6"/>
    <mergeCell ref="AV6:AY6"/>
    <mergeCell ref="BA6:BD6"/>
    <mergeCell ref="BB7:BB8"/>
    <mergeCell ref="K7:K9"/>
    <mergeCell ref="L7:M7"/>
    <mergeCell ref="L9:M9"/>
    <mergeCell ref="O9:O14"/>
    <mergeCell ref="U10:U14"/>
    <mergeCell ref="V10:V14"/>
    <mergeCell ref="W10:W14"/>
    <mergeCell ref="X10:X14"/>
    <mergeCell ref="Y10:Y14"/>
    <mergeCell ref="Z10:Z14"/>
    <mergeCell ref="P10:P14"/>
    <mergeCell ref="Q10:Q14"/>
    <mergeCell ref="B7:B8"/>
    <mergeCell ref="C7:C8"/>
    <mergeCell ref="E7:E8"/>
    <mergeCell ref="F7:F8"/>
    <mergeCell ref="J7:J9"/>
    <mergeCell ref="G8:H8"/>
    <mergeCell ref="BH8:BJ8"/>
    <mergeCell ref="BN8:BP8"/>
    <mergeCell ref="AA12:AA14"/>
    <mergeCell ref="AB12:AB14"/>
    <mergeCell ref="P9:Z9"/>
    <mergeCell ref="AA9:AT9"/>
    <mergeCell ref="AO12:AO14"/>
    <mergeCell ref="AX8:AY8"/>
    <mergeCell ref="BC8:BD8"/>
    <mergeCell ref="BF7:BF8"/>
    <mergeCell ref="BG7:BG8"/>
    <mergeCell ref="AV7:AV8"/>
    <mergeCell ref="AW7:AW8"/>
    <mergeCell ref="BA7:BA8"/>
    <mergeCell ref="AP12:AP14"/>
    <mergeCell ref="AQ12:AQ14"/>
    <mergeCell ref="BU7:BU8"/>
    <mergeCell ref="BV7:BV8"/>
    <mergeCell ref="BL7:BL8"/>
    <mergeCell ref="BM7:BM8"/>
    <mergeCell ref="BR7:BR8"/>
    <mergeCell ref="BS7:BS8"/>
    <mergeCell ref="AR12:AR14"/>
    <mergeCell ref="AS12:AS14"/>
    <mergeCell ref="AT12:AT14"/>
    <mergeCell ref="AM12:AM14"/>
    <mergeCell ref="AN12:AN14"/>
    <mergeCell ref="R10:R14"/>
    <mergeCell ref="S10:S14"/>
    <mergeCell ref="AI12:AI14"/>
    <mergeCell ref="T10:T14"/>
    <mergeCell ref="AC12:AC14"/>
    <mergeCell ref="AD12:AD14"/>
    <mergeCell ref="AJ12:AJ14"/>
    <mergeCell ref="AK12:AK14"/>
    <mergeCell ref="AL12:AL14"/>
    <mergeCell ref="AE12:AE14"/>
    <mergeCell ref="AF12:AF14"/>
    <mergeCell ref="AG12:AG14"/>
    <mergeCell ref="AH12:AH14"/>
    <mergeCell ref="O5:AT5"/>
    <mergeCell ref="O6:AT6"/>
    <mergeCell ref="O7:AN7"/>
    <mergeCell ref="AO7:AT7"/>
    <mergeCell ref="O8:AT8"/>
    <mergeCell ref="AO10:AT10"/>
    <mergeCell ref="AA11:AL11"/>
    <mergeCell ref="AM11:AN11"/>
    <mergeCell ref="AO11:AT11"/>
    <mergeCell ref="AA10:AN10"/>
  </mergeCells>
  <hyperlinks>
    <hyperlink ref="A1" location="'DIGITS 1-6 MAIN'!A1" display="Home" xr:uid="{00000000-0004-0000-1200-000000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J312"/>
  <sheetViews>
    <sheetView topLeftCell="B1" zoomScale="85" zoomScaleNormal="85" workbookViewId="0">
      <pane ySplit="2" topLeftCell="A302" activePane="bottomLeft" state="frozen"/>
      <selection pane="bottomLeft" activeCell="D312" sqref="D312"/>
    </sheetView>
  </sheetViews>
  <sheetFormatPr defaultColWidth="9.109375" defaultRowHeight="13.2" x14ac:dyDescent="0.25"/>
  <cols>
    <col min="1" max="1" width="12.5546875" style="1218" customWidth="1"/>
    <col min="2" max="2" width="15" style="1431" bestFit="1" customWidth="1"/>
    <col min="3" max="3" width="10.109375" style="2" bestFit="1" customWidth="1"/>
    <col min="4" max="4" width="10.33203125" style="1429" bestFit="1" customWidth="1"/>
    <col min="5" max="5" width="10.33203125" style="1429" customWidth="1"/>
    <col min="6" max="6" width="159.6640625" style="1" bestFit="1" customWidth="1"/>
    <col min="7" max="7" width="12.6640625" style="2" customWidth="1"/>
    <col min="8" max="16384" width="9.109375" style="1"/>
  </cols>
  <sheetData>
    <row r="2" spans="2:7" ht="13.8" thickBot="1" x14ac:dyDescent="0.3">
      <c r="B2" s="1432" t="s">
        <v>87</v>
      </c>
      <c r="C2" s="1433" t="s">
        <v>88</v>
      </c>
      <c r="D2" s="1434" t="s">
        <v>59</v>
      </c>
      <c r="E2" s="1434" t="s">
        <v>1521</v>
      </c>
      <c r="F2" s="1435" t="s">
        <v>60</v>
      </c>
      <c r="G2" s="1433" t="s">
        <v>61</v>
      </c>
    </row>
    <row r="3" spans="2:7" ht="13.8" thickBot="1" x14ac:dyDescent="0.3">
      <c r="B3" s="1436">
        <v>1</v>
      </c>
      <c r="C3" s="1437">
        <v>39636</v>
      </c>
      <c r="D3" s="1438" t="s">
        <v>62</v>
      </c>
      <c r="E3" s="1438"/>
      <c r="F3" s="1439" t="s">
        <v>63</v>
      </c>
      <c r="G3" s="1440" t="s">
        <v>64</v>
      </c>
    </row>
    <row r="4" spans="2:7" ht="13.8" thickBot="1" x14ac:dyDescent="0.3">
      <c r="B4" s="1436">
        <v>2</v>
      </c>
      <c r="C4" s="1437">
        <v>39876</v>
      </c>
      <c r="D4" s="1438" t="s">
        <v>65</v>
      </c>
      <c r="E4" s="1438"/>
      <c r="F4" s="1439" t="s">
        <v>66</v>
      </c>
      <c r="G4" s="1440" t="s">
        <v>67</v>
      </c>
    </row>
    <row r="5" spans="2:7" ht="27" thickBot="1" x14ac:dyDescent="0.3">
      <c r="B5" s="1436">
        <v>3</v>
      </c>
      <c r="C5" s="1441">
        <v>41134</v>
      </c>
      <c r="D5" s="1438" t="s">
        <v>68</v>
      </c>
      <c r="E5" s="1438"/>
      <c r="F5" s="1442" t="s">
        <v>69</v>
      </c>
      <c r="G5" s="1443" t="s">
        <v>70</v>
      </c>
    </row>
    <row r="6" spans="2:7" ht="39.6" x14ac:dyDescent="0.25">
      <c r="B6" s="1719">
        <v>4</v>
      </c>
      <c r="C6" s="1444">
        <v>41396</v>
      </c>
      <c r="D6" s="1743" t="s">
        <v>71</v>
      </c>
      <c r="E6" s="1743"/>
      <c r="F6" s="1445" t="s">
        <v>72</v>
      </c>
      <c r="G6" s="1446" t="s">
        <v>73</v>
      </c>
    </row>
    <row r="7" spans="2:7" ht="39.6" x14ac:dyDescent="0.25">
      <c r="B7" s="1714"/>
      <c r="C7" s="1447">
        <v>41416</v>
      </c>
      <c r="D7" s="1744"/>
      <c r="E7" s="1744"/>
      <c r="F7" s="1448" t="s">
        <v>74</v>
      </c>
      <c r="G7" s="1449" t="s">
        <v>75</v>
      </c>
    </row>
    <row r="8" spans="2:7" ht="15" customHeight="1" thickBot="1" x14ac:dyDescent="0.3">
      <c r="B8" s="1714"/>
      <c r="C8" s="1450">
        <v>41422</v>
      </c>
      <c r="D8" s="1744"/>
      <c r="E8" s="1751"/>
      <c r="F8" s="1428" t="s">
        <v>76</v>
      </c>
      <c r="G8" s="1451" t="s">
        <v>75</v>
      </c>
    </row>
    <row r="9" spans="2:7" x14ac:dyDescent="0.25">
      <c r="B9" s="1713">
        <v>5</v>
      </c>
      <c r="C9" s="1748">
        <v>41288</v>
      </c>
      <c r="D9" s="1745" t="s">
        <v>588</v>
      </c>
      <c r="E9" s="1458">
        <v>1</v>
      </c>
      <c r="F9" s="1459" t="s">
        <v>77</v>
      </c>
      <c r="G9" s="1752" t="s">
        <v>73</v>
      </c>
    </row>
    <row r="10" spans="2:7" x14ac:dyDescent="0.25">
      <c r="B10" s="1721"/>
      <c r="C10" s="1749"/>
      <c r="D10" s="1746"/>
      <c r="E10" s="1453">
        <v>2</v>
      </c>
      <c r="F10" s="1454" t="s">
        <v>78</v>
      </c>
      <c r="G10" s="1753"/>
    </row>
    <row r="11" spans="2:7" x14ac:dyDescent="0.25">
      <c r="B11" s="1721"/>
      <c r="C11" s="1749"/>
      <c r="D11" s="1746"/>
      <c r="E11" s="1453">
        <v>3</v>
      </c>
      <c r="F11" s="1454" t="s">
        <v>79</v>
      </c>
      <c r="G11" s="1753"/>
    </row>
    <row r="12" spans="2:7" x14ac:dyDescent="0.25">
      <c r="B12" s="1721"/>
      <c r="C12" s="1749"/>
      <c r="D12" s="1746"/>
      <c r="E12" s="1453">
        <v>4</v>
      </c>
      <c r="F12" s="1455" t="s">
        <v>80</v>
      </c>
      <c r="G12" s="1753"/>
    </row>
    <row r="13" spans="2:7" x14ac:dyDescent="0.25">
      <c r="B13" s="1721"/>
      <c r="C13" s="1749"/>
      <c r="D13" s="1746"/>
      <c r="E13" s="1453">
        <v>5</v>
      </c>
      <c r="F13" s="1454" t="s">
        <v>81</v>
      </c>
      <c r="G13" s="1753"/>
    </row>
    <row r="14" spans="2:7" x14ac:dyDescent="0.25">
      <c r="B14" s="1721"/>
      <c r="C14" s="1749"/>
      <c r="D14" s="1746"/>
      <c r="E14" s="1453">
        <v>6</v>
      </c>
      <c r="F14" s="1454" t="s">
        <v>82</v>
      </c>
      <c r="G14" s="1753"/>
    </row>
    <row r="15" spans="2:7" x14ac:dyDescent="0.25">
      <c r="B15" s="1721"/>
      <c r="C15" s="1749"/>
      <c r="D15" s="1746"/>
      <c r="E15" s="1453">
        <v>7</v>
      </c>
      <c r="F15" s="1454" t="s">
        <v>83</v>
      </c>
      <c r="G15" s="1753"/>
    </row>
    <row r="16" spans="2:7" x14ac:dyDescent="0.25">
      <c r="B16" s="1721"/>
      <c r="C16" s="1749"/>
      <c r="D16" s="1746"/>
      <c r="E16" s="1453">
        <v>8</v>
      </c>
      <c r="F16" s="1456" t="s">
        <v>84</v>
      </c>
      <c r="G16" s="1460" t="s">
        <v>75</v>
      </c>
    </row>
    <row r="17" spans="2:7" x14ac:dyDescent="0.25">
      <c r="B17" s="1721"/>
      <c r="C17" s="1749"/>
      <c r="D17" s="1746"/>
      <c r="E17" s="1453">
        <v>9</v>
      </c>
      <c r="F17" s="1456" t="s">
        <v>85</v>
      </c>
      <c r="G17" s="1755" t="s">
        <v>73</v>
      </c>
    </row>
    <row r="18" spans="2:7" x14ac:dyDescent="0.25">
      <c r="B18" s="1721"/>
      <c r="C18" s="1749"/>
      <c r="D18" s="1746"/>
      <c r="E18" s="1453">
        <v>10</v>
      </c>
      <c r="F18" s="1456" t="s">
        <v>86</v>
      </c>
      <c r="G18" s="1755"/>
    </row>
    <row r="19" spans="2:7" x14ac:dyDescent="0.25">
      <c r="B19" s="1721"/>
      <c r="C19" s="1749"/>
      <c r="D19" s="1746"/>
      <c r="E19" s="1453" t="s">
        <v>1437</v>
      </c>
      <c r="F19" s="1455" t="s">
        <v>560</v>
      </c>
      <c r="G19" s="1755"/>
    </row>
    <row r="20" spans="2:7" x14ac:dyDescent="0.25">
      <c r="B20" s="1721"/>
      <c r="C20" s="1749"/>
      <c r="D20" s="1746"/>
      <c r="E20" s="1453" t="s">
        <v>1438</v>
      </c>
      <c r="F20" s="1455" t="s">
        <v>561</v>
      </c>
      <c r="G20" s="1755"/>
    </row>
    <row r="21" spans="2:7" x14ac:dyDescent="0.25">
      <c r="B21" s="1721"/>
      <c r="C21" s="1749"/>
      <c r="D21" s="1746"/>
      <c r="E21" s="1453" t="s">
        <v>747</v>
      </c>
      <c r="F21" s="1455" t="s">
        <v>566</v>
      </c>
      <c r="G21" s="1461" t="s">
        <v>564</v>
      </c>
    </row>
    <row r="22" spans="2:7" x14ac:dyDescent="0.25">
      <c r="B22" s="1721"/>
      <c r="C22" s="1749"/>
      <c r="D22" s="1746"/>
      <c r="E22" s="1453" t="s">
        <v>1503</v>
      </c>
      <c r="F22" s="1455" t="s">
        <v>569</v>
      </c>
      <c r="G22" s="1754" t="s">
        <v>73</v>
      </c>
    </row>
    <row r="23" spans="2:7" x14ac:dyDescent="0.25">
      <c r="B23" s="1721"/>
      <c r="C23" s="1749"/>
      <c r="D23" s="1746"/>
      <c r="E23" s="1453" t="s">
        <v>1507</v>
      </c>
      <c r="F23" s="1455" t="s">
        <v>570</v>
      </c>
      <c r="G23" s="1754"/>
    </row>
    <row r="24" spans="2:7" x14ac:dyDescent="0.25">
      <c r="B24" s="1721"/>
      <c r="C24" s="1749"/>
      <c r="D24" s="1746"/>
      <c r="E24" s="1453" t="s">
        <v>1522</v>
      </c>
      <c r="F24" s="1455" t="s">
        <v>579</v>
      </c>
      <c r="G24" s="1754"/>
    </row>
    <row r="25" spans="2:7" x14ac:dyDescent="0.25">
      <c r="B25" s="1721"/>
      <c r="C25" s="1749"/>
      <c r="D25" s="1746"/>
      <c r="E25" s="1453" t="s">
        <v>1513</v>
      </c>
      <c r="F25" s="1455" t="s">
        <v>580</v>
      </c>
      <c r="G25" s="1754"/>
    </row>
    <row r="26" spans="2:7" x14ac:dyDescent="0.25">
      <c r="B26" s="1721"/>
      <c r="C26" s="1749"/>
      <c r="D26" s="1746"/>
      <c r="E26" s="1453" t="s">
        <v>1523</v>
      </c>
      <c r="F26" s="1455" t="s">
        <v>586</v>
      </c>
      <c r="G26" s="1754"/>
    </row>
    <row r="27" spans="2:7" x14ac:dyDescent="0.25">
      <c r="B27" s="1721"/>
      <c r="C27" s="1749"/>
      <c r="D27" s="1746"/>
      <c r="E27" s="1453" t="s">
        <v>1524</v>
      </c>
      <c r="F27" s="1457" t="s">
        <v>596</v>
      </c>
      <c r="G27" s="1461" t="s">
        <v>587</v>
      </c>
    </row>
    <row r="28" spans="2:7" ht="13.8" thickBot="1" x14ac:dyDescent="0.3">
      <c r="B28" s="1722"/>
      <c r="C28" s="1750"/>
      <c r="D28" s="1747"/>
      <c r="E28" s="1462" t="s">
        <v>749</v>
      </c>
      <c r="F28" s="1463" t="s">
        <v>589</v>
      </c>
      <c r="G28" s="1464" t="s">
        <v>73</v>
      </c>
    </row>
    <row r="29" spans="2:7" ht="12.6" customHeight="1" x14ac:dyDescent="0.25">
      <c r="B29" s="1719">
        <v>6</v>
      </c>
      <c r="C29" s="1735">
        <v>41297</v>
      </c>
      <c r="D29" s="1716" t="s">
        <v>620</v>
      </c>
      <c r="E29" s="1467" t="s">
        <v>1259</v>
      </c>
      <c r="F29" s="1756" t="s">
        <v>1518</v>
      </c>
      <c r="G29" s="1740" t="s">
        <v>710</v>
      </c>
    </row>
    <row r="30" spans="2:7" ht="12.75" customHeight="1" x14ac:dyDescent="0.25">
      <c r="B30" s="1714"/>
      <c r="C30" s="1736"/>
      <c r="D30" s="1717"/>
      <c r="E30" s="1452" t="s">
        <v>1280</v>
      </c>
      <c r="F30" s="1757"/>
      <c r="G30" s="1741"/>
    </row>
    <row r="31" spans="2:7" ht="12.75" customHeight="1" x14ac:dyDescent="0.25">
      <c r="B31" s="1714"/>
      <c r="C31" s="1736"/>
      <c r="D31" s="1717"/>
      <c r="E31" s="1731" t="s">
        <v>1290</v>
      </c>
      <c r="F31" s="1757"/>
      <c r="G31" s="1741"/>
    </row>
    <row r="32" spans="2:7" ht="12.75" customHeight="1" x14ac:dyDescent="0.25">
      <c r="B32" s="1714"/>
      <c r="C32" s="1736"/>
      <c r="D32" s="1717"/>
      <c r="E32" s="1731"/>
      <c r="F32" s="1757"/>
      <c r="G32" s="1741"/>
    </row>
    <row r="33" spans="2:7" ht="12.75" customHeight="1" x14ac:dyDescent="0.25">
      <c r="B33" s="1714"/>
      <c r="C33" s="1736"/>
      <c r="D33" s="1717"/>
      <c r="E33" s="1731"/>
      <c r="F33" s="1757"/>
      <c r="G33" s="1741"/>
    </row>
    <row r="34" spans="2:7" ht="12.75" customHeight="1" x14ac:dyDescent="0.25">
      <c r="B34" s="1714"/>
      <c r="C34" s="1736"/>
      <c r="D34" s="1717"/>
      <c r="E34" s="1731"/>
      <c r="F34" s="1757"/>
      <c r="G34" s="1741"/>
    </row>
    <row r="35" spans="2:7" ht="12.75" customHeight="1" x14ac:dyDescent="0.25">
      <c r="B35" s="1714"/>
      <c r="C35" s="1736"/>
      <c r="D35" s="1717"/>
      <c r="E35" s="1731"/>
      <c r="F35" s="1757"/>
      <c r="G35" s="1741"/>
    </row>
    <row r="36" spans="2:7" x14ac:dyDescent="0.25">
      <c r="B36" s="1714"/>
      <c r="C36" s="1736"/>
      <c r="D36" s="1717"/>
      <c r="E36" s="1731"/>
      <c r="F36" s="1757"/>
      <c r="G36" s="1741"/>
    </row>
    <row r="37" spans="2:7" x14ac:dyDescent="0.25">
      <c r="B37" s="1714"/>
      <c r="C37" s="1736"/>
      <c r="D37" s="1717"/>
      <c r="E37" s="1731"/>
      <c r="F37" s="1757"/>
      <c r="G37" s="1741"/>
    </row>
    <row r="38" spans="2:7" x14ac:dyDescent="0.25">
      <c r="B38" s="1714"/>
      <c r="C38" s="1736"/>
      <c r="D38" s="1717"/>
      <c r="E38" s="1731" t="s">
        <v>1416</v>
      </c>
      <c r="F38" s="1757"/>
      <c r="G38" s="1741"/>
    </row>
    <row r="39" spans="2:7" x14ac:dyDescent="0.25">
      <c r="B39" s="1714"/>
      <c r="C39" s="1736"/>
      <c r="D39" s="1717"/>
      <c r="E39" s="1731"/>
      <c r="F39" s="1757"/>
      <c r="G39" s="1741"/>
    </row>
    <row r="40" spans="2:7" x14ac:dyDescent="0.25">
      <c r="B40" s="1714"/>
      <c r="C40" s="1736"/>
      <c r="D40" s="1717"/>
      <c r="E40" s="1731"/>
      <c r="F40" s="1757"/>
      <c r="G40" s="1741"/>
    </row>
    <row r="41" spans="2:7" x14ac:dyDescent="0.25">
      <c r="B41" s="1714"/>
      <c r="C41" s="1736"/>
      <c r="D41" s="1717"/>
      <c r="E41" s="1731"/>
      <c r="F41" s="1757"/>
      <c r="G41" s="1741"/>
    </row>
    <row r="42" spans="2:7" x14ac:dyDescent="0.25">
      <c r="B42" s="1714"/>
      <c r="C42" s="1736"/>
      <c r="D42" s="1717"/>
      <c r="E42" s="1731" t="s">
        <v>1437</v>
      </c>
      <c r="F42" s="1757"/>
      <c r="G42" s="1741"/>
    </row>
    <row r="43" spans="2:7" x14ac:dyDescent="0.25">
      <c r="B43" s="1714"/>
      <c r="C43" s="1736"/>
      <c r="D43" s="1717"/>
      <c r="E43" s="1731"/>
      <c r="F43" s="1757"/>
      <c r="G43" s="1741"/>
    </row>
    <row r="44" spans="2:7" x14ac:dyDescent="0.25">
      <c r="B44" s="1714"/>
      <c r="C44" s="1736"/>
      <c r="D44" s="1717"/>
      <c r="E44" s="1731"/>
      <c r="F44" s="1757"/>
      <c r="G44" s="1741"/>
    </row>
    <row r="45" spans="2:7" x14ac:dyDescent="0.25">
      <c r="B45" s="1714"/>
      <c r="C45" s="1736"/>
      <c r="D45" s="1717"/>
      <c r="E45" s="1731"/>
      <c r="F45" s="1757"/>
      <c r="G45" s="1741"/>
    </row>
    <row r="46" spans="2:7" x14ac:dyDescent="0.25">
      <c r="B46" s="1714"/>
      <c r="C46" s="1736"/>
      <c r="D46" s="1717"/>
      <c r="E46" s="1731"/>
      <c r="F46" s="1757"/>
      <c r="G46" s="1741"/>
    </row>
    <row r="47" spans="2:7" x14ac:dyDescent="0.25">
      <c r="B47" s="1714"/>
      <c r="C47" s="1736"/>
      <c r="D47" s="1717"/>
      <c r="E47" s="1731"/>
      <c r="F47" s="1757"/>
      <c r="G47" s="1741"/>
    </row>
    <row r="48" spans="2:7" x14ac:dyDescent="0.25">
      <c r="B48" s="1714"/>
      <c r="C48" s="1736"/>
      <c r="D48" s="1717"/>
      <c r="E48" s="1731"/>
      <c r="F48" s="1757"/>
      <c r="G48" s="1741"/>
    </row>
    <row r="49" spans="2:7" x14ac:dyDescent="0.25">
      <c r="B49" s="1714"/>
      <c r="C49" s="1736"/>
      <c r="D49" s="1717"/>
      <c r="E49" s="1731"/>
      <c r="F49" s="1757"/>
      <c r="G49" s="1741"/>
    </row>
    <row r="50" spans="2:7" x14ac:dyDescent="0.25">
      <c r="B50" s="1714"/>
      <c r="C50" s="1736"/>
      <c r="D50" s="1717"/>
      <c r="E50" s="1731"/>
      <c r="F50" s="1757"/>
      <c r="G50" s="1741"/>
    </row>
    <row r="51" spans="2:7" x14ac:dyDescent="0.25">
      <c r="B51" s="1714"/>
      <c r="C51" s="1736"/>
      <c r="D51" s="1717"/>
      <c r="E51" s="1731"/>
      <c r="F51" s="1757"/>
      <c r="G51" s="1741"/>
    </row>
    <row r="52" spans="2:7" x14ac:dyDescent="0.25">
      <c r="B52" s="1714"/>
      <c r="C52" s="1736"/>
      <c r="D52" s="1717"/>
      <c r="E52" s="1731"/>
      <c r="F52" s="1757"/>
      <c r="G52" s="1741"/>
    </row>
    <row r="53" spans="2:7" x14ac:dyDescent="0.25">
      <c r="B53" s="1714"/>
      <c r="C53" s="1736"/>
      <c r="D53" s="1717"/>
      <c r="E53" s="1731"/>
      <c r="F53" s="1757"/>
      <c r="G53" s="1741"/>
    </row>
    <row r="54" spans="2:7" x14ac:dyDescent="0.25">
      <c r="B54" s="1714"/>
      <c r="C54" s="1736"/>
      <c r="D54" s="1717"/>
      <c r="E54" s="1731"/>
      <c r="F54" s="1757"/>
      <c r="G54" s="1741"/>
    </row>
    <row r="55" spans="2:7" x14ac:dyDescent="0.25">
      <c r="B55" s="1714"/>
      <c r="C55" s="1736"/>
      <c r="D55" s="1717"/>
      <c r="E55" s="1731"/>
      <c r="F55" s="1757"/>
      <c r="G55" s="1741"/>
    </row>
    <row r="56" spans="2:7" x14ac:dyDescent="0.25">
      <c r="B56" s="1714"/>
      <c r="C56" s="1736"/>
      <c r="D56" s="1717"/>
      <c r="E56" s="1731"/>
      <c r="F56" s="1757"/>
      <c r="G56" s="1741"/>
    </row>
    <row r="57" spans="2:7" x14ac:dyDescent="0.25">
      <c r="B57" s="1714"/>
      <c r="C57" s="1736"/>
      <c r="D57" s="1717"/>
      <c r="E57" s="1731"/>
      <c r="F57" s="1757"/>
      <c r="G57" s="1741"/>
    </row>
    <row r="58" spans="2:7" x14ac:dyDescent="0.25">
      <c r="B58" s="1714"/>
      <c r="C58" s="1736"/>
      <c r="D58" s="1717"/>
      <c r="E58" s="1731" t="s">
        <v>1438</v>
      </c>
      <c r="F58" s="1757"/>
      <c r="G58" s="1741"/>
    </row>
    <row r="59" spans="2:7" x14ac:dyDescent="0.25">
      <c r="B59" s="1714"/>
      <c r="C59" s="1736"/>
      <c r="D59" s="1717"/>
      <c r="E59" s="1731"/>
      <c r="F59" s="1757"/>
      <c r="G59" s="1741"/>
    </row>
    <row r="60" spans="2:7" x14ac:dyDescent="0.25">
      <c r="B60" s="1714"/>
      <c r="C60" s="1736"/>
      <c r="D60" s="1717"/>
      <c r="E60" s="1731"/>
      <c r="F60" s="1757"/>
      <c r="G60" s="1741"/>
    </row>
    <row r="61" spans="2:7" x14ac:dyDescent="0.25">
      <c r="B61" s="1714"/>
      <c r="C61" s="1736"/>
      <c r="D61" s="1717"/>
      <c r="E61" s="1731"/>
      <c r="F61" s="1757"/>
      <c r="G61" s="1741"/>
    </row>
    <row r="62" spans="2:7" x14ac:dyDescent="0.25">
      <c r="B62" s="1714"/>
      <c r="C62" s="1736"/>
      <c r="D62" s="1717"/>
      <c r="E62" s="1731"/>
      <c r="F62" s="1757"/>
      <c r="G62" s="1741"/>
    </row>
    <row r="63" spans="2:7" x14ac:dyDescent="0.25">
      <c r="B63" s="1714"/>
      <c r="C63" s="1736"/>
      <c r="D63" s="1717"/>
      <c r="E63" s="1731"/>
      <c r="F63" s="1757"/>
      <c r="G63" s="1741"/>
    </row>
    <row r="64" spans="2:7" x14ac:dyDescent="0.25">
      <c r="B64" s="1714"/>
      <c r="C64" s="1736"/>
      <c r="D64" s="1717"/>
      <c r="E64" s="1731"/>
      <c r="F64" s="1757"/>
      <c r="G64" s="1741"/>
    </row>
    <row r="65" spans="2:7" x14ac:dyDescent="0.25">
      <c r="B65" s="1714"/>
      <c r="C65" s="1736"/>
      <c r="D65" s="1717"/>
      <c r="E65" s="1731"/>
      <c r="F65" s="1757"/>
      <c r="G65" s="1741"/>
    </row>
    <row r="66" spans="2:7" x14ac:dyDescent="0.25">
      <c r="B66" s="1714"/>
      <c r="C66" s="1736"/>
      <c r="D66" s="1717"/>
      <c r="E66" s="1731"/>
      <c r="F66" s="1757"/>
      <c r="G66" s="1741"/>
    </row>
    <row r="67" spans="2:7" x14ac:dyDescent="0.25">
      <c r="B67" s="1714"/>
      <c r="C67" s="1736"/>
      <c r="D67" s="1717"/>
      <c r="E67" s="1731"/>
      <c r="F67" s="1757"/>
      <c r="G67" s="1741"/>
    </row>
    <row r="68" spans="2:7" x14ac:dyDescent="0.25">
      <c r="B68" s="1714"/>
      <c r="C68" s="1736"/>
      <c r="D68" s="1717"/>
      <c r="E68" s="1731"/>
      <c r="F68" s="1757"/>
      <c r="G68" s="1741"/>
    </row>
    <row r="69" spans="2:7" x14ac:dyDescent="0.25">
      <c r="B69" s="1714"/>
      <c r="C69" s="1736"/>
      <c r="D69" s="1717"/>
      <c r="E69" s="1731"/>
      <c r="F69" s="1757"/>
      <c r="G69" s="1741"/>
    </row>
    <row r="70" spans="2:7" x14ac:dyDescent="0.25">
      <c r="B70" s="1714"/>
      <c r="C70" s="1736"/>
      <c r="D70" s="1717"/>
      <c r="E70" s="1731"/>
      <c r="F70" s="1757"/>
      <c r="G70" s="1741"/>
    </row>
    <row r="71" spans="2:7" x14ac:dyDescent="0.25">
      <c r="B71" s="1714"/>
      <c r="C71" s="1736"/>
      <c r="D71" s="1717"/>
      <c r="E71" s="1731"/>
      <c r="F71" s="1757"/>
      <c r="G71" s="1741"/>
    </row>
    <row r="72" spans="2:7" x14ac:dyDescent="0.25">
      <c r="B72" s="1714"/>
      <c r="C72" s="1736"/>
      <c r="D72" s="1717"/>
      <c r="E72" s="1731"/>
      <c r="F72" s="1757"/>
      <c r="G72" s="1741"/>
    </row>
    <row r="73" spans="2:7" x14ac:dyDescent="0.25">
      <c r="B73" s="1714"/>
      <c r="C73" s="1736"/>
      <c r="D73" s="1717"/>
      <c r="E73" s="1731" t="s">
        <v>1461</v>
      </c>
      <c r="F73" s="1757"/>
      <c r="G73" s="1741"/>
    </row>
    <row r="74" spans="2:7" x14ac:dyDescent="0.25">
      <c r="B74" s="1714"/>
      <c r="C74" s="1736"/>
      <c r="D74" s="1717"/>
      <c r="E74" s="1731"/>
      <c r="F74" s="1757"/>
      <c r="G74" s="1741"/>
    </row>
    <row r="75" spans="2:7" x14ac:dyDescent="0.25">
      <c r="B75" s="1714"/>
      <c r="C75" s="1736"/>
      <c r="D75" s="1717"/>
      <c r="E75" s="1731"/>
      <c r="F75" s="1757"/>
      <c r="G75" s="1741"/>
    </row>
    <row r="76" spans="2:7" x14ac:dyDescent="0.25">
      <c r="B76" s="1714"/>
      <c r="C76" s="1736"/>
      <c r="D76" s="1717"/>
      <c r="E76" s="1731"/>
      <c r="F76" s="1757"/>
      <c r="G76" s="1741"/>
    </row>
    <row r="77" spans="2:7" x14ac:dyDescent="0.25">
      <c r="B77" s="1714"/>
      <c r="C77" s="1736"/>
      <c r="D77" s="1717"/>
      <c r="E77" s="1731" t="s">
        <v>747</v>
      </c>
      <c r="F77" s="1757"/>
      <c r="G77" s="1741"/>
    </row>
    <row r="78" spans="2:7" x14ac:dyDescent="0.25">
      <c r="B78" s="1714"/>
      <c r="C78" s="1736"/>
      <c r="D78" s="1717"/>
      <c r="E78" s="1731"/>
      <c r="F78" s="1757"/>
      <c r="G78" s="1741"/>
    </row>
    <row r="79" spans="2:7" x14ac:dyDescent="0.25">
      <c r="B79" s="1714"/>
      <c r="C79" s="1736"/>
      <c r="D79" s="1717"/>
      <c r="E79" s="1731"/>
      <c r="F79" s="1757"/>
      <c r="G79" s="1741"/>
    </row>
    <row r="80" spans="2:7" x14ac:dyDescent="0.25">
      <c r="B80" s="1714"/>
      <c r="C80" s="1736"/>
      <c r="D80" s="1717"/>
      <c r="E80" s="1731" t="s">
        <v>1503</v>
      </c>
      <c r="F80" s="1757"/>
      <c r="G80" s="1741"/>
    </row>
    <row r="81" spans="2:7" x14ac:dyDescent="0.25">
      <c r="B81" s="1714"/>
      <c r="C81" s="1736"/>
      <c r="D81" s="1717"/>
      <c r="E81" s="1731"/>
      <c r="F81" s="1757"/>
      <c r="G81" s="1741"/>
    </row>
    <row r="82" spans="2:7" x14ac:dyDescent="0.25">
      <c r="B82" s="1714"/>
      <c r="C82" s="1736"/>
      <c r="D82" s="1717"/>
      <c r="E82" s="1731"/>
      <c r="F82" s="1757"/>
      <c r="G82" s="1741"/>
    </row>
    <row r="83" spans="2:7" x14ac:dyDescent="0.25">
      <c r="B83" s="1714"/>
      <c r="C83" s="1736"/>
      <c r="D83" s="1717"/>
      <c r="E83" s="1731"/>
      <c r="F83" s="1757"/>
      <c r="G83" s="1741"/>
    </row>
    <row r="84" spans="2:7" x14ac:dyDescent="0.25">
      <c r="B84" s="1714"/>
      <c r="C84" s="1736"/>
      <c r="D84" s="1717"/>
      <c r="E84" s="1731"/>
      <c r="F84" s="1757"/>
      <c r="G84" s="1741"/>
    </row>
    <row r="85" spans="2:7" x14ac:dyDescent="0.25">
      <c r="B85" s="1714"/>
      <c r="C85" s="1736"/>
      <c r="D85" s="1717"/>
      <c r="E85" s="1452" t="s">
        <v>1507</v>
      </c>
      <c r="F85" s="1757"/>
      <c r="G85" s="1741"/>
    </row>
    <row r="86" spans="2:7" x14ac:dyDescent="0.25">
      <c r="B86" s="1714"/>
      <c r="C86" s="1736"/>
      <c r="D86" s="1717"/>
      <c r="E86" s="1731" t="s">
        <v>1522</v>
      </c>
      <c r="F86" s="1757"/>
      <c r="G86" s="1741"/>
    </row>
    <row r="87" spans="2:7" x14ac:dyDescent="0.25">
      <c r="B87" s="1714"/>
      <c r="C87" s="1736"/>
      <c r="D87" s="1717"/>
      <c r="E87" s="1731"/>
      <c r="F87" s="1757"/>
      <c r="G87" s="1741"/>
    </row>
    <row r="88" spans="2:7" x14ac:dyDescent="0.25">
      <c r="B88" s="1714"/>
      <c r="C88" s="1736"/>
      <c r="D88" s="1717"/>
      <c r="E88" s="1731"/>
      <c r="F88" s="1757"/>
      <c r="G88" s="1741"/>
    </row>
    <row r="89" spans="2:7" x14ac:dyDescent="0.25">
      <c r="B89" s="1714"/>
      <c r="C89" s="1736"/>
      <c r="D89" s="1717"/>
      <c r="E89" s="1731"/>
      <c r="F89" s="1757"/>
      <c r="G89" s="1741"/>
    </row>
    <row r="90" spans="2:7" x14ac:dyDescent="0.25">
      <c r="B90" s="1714"/>
      <c r="C90" s="1736"/>
      <c r="D90" s="1717"/>
      <c r="E90" s="1731"/>
      <c r="F90" s="1757"/>
      <c r="G90" s="1741"/>
    </row>
    <row r="91" spans="2:7" x14ac:dyDescent="0.25">
      <c r="B91" s="1714"/>
      <c r="C91" s="1736"/>
      <c r="D91" s="1717"/>
      <c r="E91" s="1731"/>
      <c r="F91" s="1757"/>
      <c r="G91" s="1741"/>
    </row>
    <row r="92" spans="2:7" x14ac:dyDescent="0.25">
      <c r="B92" s="1714"/>
      <c r="C92" s="1736"/>
      <c r="D92" s="1717"/>
      <c r="E92" s="1731"/>
      <c r="F92" s="1757"/>
      <c r="G92" s="1741"/>
    </row>
    <row r="93" spans="2:7" x14ac:dyDescent="0.25">
      <c r="B93" s="1714"/>
      <c r="C93" s="1736"/>
      <c r="D93" s="1717"/>
      <c r="E93" s="1731"/>
      <c r="F93" s="1757"/>
      <c r="G93" s="1741"/>
    </row>
    <row r="94" spans="2:7" x14ac:dyDescent="0.25">
      <c r="B94" s="1714"/>
      <c r="C94" s="1736"/>
      <c r="D94" s="1717"/>
      <c r="E94" s="1731"/>
      <c r="F94" s="1757"/>
      <c r="G94" s="1741"/>
    </row>
    <row r="95" spans="2:7" x14ac:dyDescent="0.25">
      <c r="B95" s="1714"/>
      <c r="C95" s="1736"/>
      <c r="D95" s="1717"/>
      <c r="E95" s="1731"/>
      <c r="F95" s="1757"/>
      <c r="G95" s="1741"/>
    </row>
    <row r="96" spans="2:7" x14ac:dyDescent="0.25">
      <c r="B96" s="1714"/>
      <c r="C96" s="1736"/>
      <c r="D96" s="1717"/>
      <c r="E96" s="1731"/>
      <c r="F96" s="1757"/>
      <c r="G96" s="1741"/>
    </row>
    <row r="97" spans="2:7" x14ac:dyDescent="0.25">
      <c r="B97" s="1714"/>
      <c r="C97" s="1736"/>
      <c r="D97" s="1717"/>
      <c r="E97" s="1731"/>
      <c r="F97" s="1757"/>
      <c r="G97" s="1741"/>
    </row>
    <row r="98" spans="2:7" x14ac:dyDescent="0.25">
      <c r="B98" s="1714"/>
      <c r="C98" s="1736"/>
      <c r="D98" s="1717"/>
      <c r="E98" s="1731"/>
      <c r="F98" s="1757"/>
      <c r="G98" s="1741"/>
    </row>
    <row r="99" spans="2:7" x14ac:dyDescent="0.25">
      <c r="B99" s="1714"/>
      <c r="C99" s="1736"/>
      <c r="D99" s="1717"/>
      <c r="E99" s="1731"/>
      <c r="F99" s="1757"/>
      <c r="G99" s="1741"/>
    </row>
    <row r="100" spans="2:7" x14ac:dyDescent="0.25">
      <c r="B100" s="1714"/>
      <c r="C100" s="1736"/>
      <c r="D100" s="1717"/>
      <c r="E100" s="1731"/>
      <c r="F100" s="1757"/>
      <c r="G100" s="1741"/>
    </row>
    <row r="101" spans="2:7" x14ac:dyDescent="0.25">
      <c r="B101" s="1714"/>
      <c r="C101" s="1736"/>
      <c r="D101" s="1717"/>
      <c r="E101" s="1731" t="s">
        <v>1513</v>
      </c>
      <c r="F101" s="1757"/>
      <c r="G101" s="1741"/>
    </row>
    <row r="102" spans="2:7" x14ac:dyDescent="0.25">
      <c r="B102" s="1714"/>
      <c r="C102" s="1736"/>
      <c r="D102" s="1717"/>
      <c r="E102" s="1731"/>
      <c r="F102" s="1757"/>
      <c r="G102" s="1741"/>
    </row>
    <row r="103" spans="2:7" x14ac:dyDescent="0.25">
      <c r="B103" s="1714"/>
      <c r="C103" s="1736"/>
      <c r="D103" s="1717"/>
      <c r="E103" s="1731"/>
      <c r="F103" s="1757"/>
      <c r="G103" s="1741"/>
    </row>
    <row r="104" spans="2:7" x14ac:dyDescent="0.25">
      <c r="B104" s="1714"/>
      <c r="C104" s="1736"/>
      <c r="D104" s="1717"/>
      <c r="E104" s="1731" t="s">
        <v>1523</v>
      </c>
      <c r="F104" s="1757"/>
      <c r="G104" s="1741"/>
    </row>
    <row r="105" spans="2:7" x14ac:dyDescent="0.25">
      <c r="B105" s="1714"/>
      <c r="C105" s="1736"/>
      <c r="D105" s="1717"/>
      <c r="E105" s="1731"/>
      <c r="F105" s="1757"/>
      <c r="G105" s="1741"/>
    </row>
    <row r="106" spans="2:7" x14ac:dyDescent="0.25">
      <c r="B106" s="1714"/>
      <c r="C106" s="1736"/>
      <c r="D106" s="1717"/>
      <c r="E106" s="1731"/>
      <c r="F106" s="1757"/>
      <c r="G106" s="1741"/>
    </row>
    <row r="107" spans="2:7" x14ac:dyDescent="0.25">
      <c r="B107" s="1714"/>
      <c r="C107" s="1736"/>
      <c r="D107" s="1717"/>
      <c r="E107" s="1731"/>
      <c r="F107" s="1757"/>
      <c r="G107" s="1741"/>
    </row>
    <row r="108" spans="2:7" x14ac:dyDescent="0.25">
      <c r="B108" s="1714"/>
      <c r="C108" s="1736"/>
      <c r="D108" s="1717"/>
      <c r="E108" s="1731" t="s">
        <v>748</v>
      </c>
      <c r="F108" s="1757"/>
      <c r="G108" s="1741"/>
    </row>
    <row r="109" spans="2:7" x14ac:dyDescent="0.25">
      <c r="B109" s="1714"/>
      <c r="C109" s="1736"/>
      <c r="D109" s="1717"/>
      <c r="E109" s="1731"/>
      <c r="F109" s="1757"/>
      <c r="G109" s="1741"/>
    </row>
    <row r="110" spans="2:7" x14ac:dyDescent="0.25">
      <c r="B110" s="1714"/>
      <c r="C110" s="1736"/>
      <c r="D110" s="1717"/>
      <c r="E110" s="1731"/>
      <c r="F110" s="1757"/>
      <c r="G110" s="1741"/>
    </row>
    <row r="111" spans="2:7" x14ac:dyDescent="0.25">
      <c r="B111" s="1714"/>
      <c r="C111" s="1736"/>
      <c r="D111" s="1717"/>
      <c r="E111" s="1731"/>
      <c r="F111" s="1757"/>
      <c r="G111" s="1741"/>
    </row>
    <row r="112" spans="2:7" x14ac:dyDescent="0.25">
      <c r="B112" s="1714"/>
      <c r="C112" s="1736"/>
      <c r="D112" s="1717"/>
      <c r="E112" s="1731"/>
      <c r="F112" s="1757"/>
      <c r="G112" s="1741"/>
    </row>
    <row r="113" spans="2:7" x14ac:dyDescent="0.25">
      <c r="B113" s="1714"/>
      <c r="C113" s="1736"/>
      <c r="D113" s="1717"/>
      <c r="E113" s="1731"/>
      <c r="F113" s="1757"/>
      <c r="G113" s="1741"/>
    </row>
    <row r="114" spans="2:7" x14ac:dyDescent="0.25">
      <c r="B114" s="1714"/>
      <c r="C114" s="1736"/>
      <c r="D114" s="1717"/>
      <c r="E114" s="1452" t="s">
        <v>1524</v>
      </c>
      <c r="F114" s="1757"/>
      <c r="G114" s="1741"/>
    </row>
    <row r="115" spans="2:7" x14ac:dyDescent="0.25">
      <c r="B115" s="1714"/>
      <c r="C115" s="1736"/>
      <c r="D115" s="1717"/>
      <c r="E115" s="1452" t="s">
        <v>749</v>
      </c>
      <c r="F115" s="1757"/>
      <c r="G115" s="1741"/>
    </row>
    <row r="116" spans="2:7" x14ac:dyDescent="0.25">
      <c r="B116" s="1714"/>
      <c r="C116" s="1736"/>
      <c r="D116" s="1717"/>
      <c r="E116" s="1452" t="s">
        <v>1525</v>
      </c>
      <c r="F116" s="1757"/>
      <c r="G116" s="1741"/>
    </row>
    <row r="117" spans="2:7" x14ac:dyDescent="0.25">
      <c r="B117" s="1714"/>
      <c r="C117" s="1736"/>
      <c r="D117" s="1717"/>
      <c r="E117" s="1731" t="s">
        <v>1526</v>
      </c>
      <c r="F117" s="1757"/>
      <c r="G117" s="1741"/>
    </row>
    <row r="118" spans="2:7" x14ac:dyDescent="0.25">
      <c r="B118" s="1714"/>
      <c r="C118" s="1736"/>
      <c r="D118" s="1717"/>
      <c r="E118" s="1731"/>
      <c r="F118" s="1757"/>
      <c r="G118" s="1741"/>
    </row>
    <row r="119" spans="2:7" x14ac:dyDescent="0.25">
      <c r="B119" s="1714"/>
      <c r="C119" s="1736"/>
      <c r="D119" s="1717"/>
      <c r="E119" s="1731" t="s">
        <v>1527</v>
      </c>
      <c r="F119" s="1757"/>
      <c r="G119" s="1741"/>
    </row>
    <row r="120" spans="2:7" x14ac:dyDescent="0.25">
      <c r="B120" s="1714"/>
      <c r="C120" s="1736"/>
      <c r="D120" s="1717"/>
      <c r="E120" s="1731"/>
      <c r="F120" s="1757"/>
      <c r="G120" s="1741"/>
    </row>
    <row r="121" spans="2:7" x14ac:dyDescent="0.25">
      <c r="B121" s="1714"/>
      <c r="C121" s="1736"/>
      <c r="D121" s="1717"/>
      <c r="E121" s="1731" t="s">
        <v>1528</v>
      </c>
      <c r="F121" s="1757"/>
      <c r="G121" s="1741"/>
    </row>
    <row r="122" spans="2:7" x14ac:dyDescent="0.25">
      <c r="B122" s="1714"/>
      <c r="C122" s="1736"/>
      <c r="D122" s="1717"/>
      <c r="E122" s="1731"/>
      <c r="F122" s="1757"/>
      <c r="G122" s="1741"/>
    </row>
    <row r="123" spans="2:7" x14ac:dyDescent="0.25">
      <c r="B123" s="1714"/>
      <c r="C123" s="1736"/>
      <c r="D123" s="1717"/>
      <c r="E123" s="1731"/>
      <c r="F123" s="1757"/>
      <c r="G123" s="1741"/>
    </row>
    <row r="124" spans="2:7" x14ac:dyDescent="0.25">
      <c r="B124" s="1714"/>
      <c r="C124" s="1736"/>
      <c r="D124" s="1717"/>
      <c r="E124" s="1731"/>
      <c r="F124" s="1757"/>
      <c r="G124" s="1741"/>
    </row>
    <row r="125" spans="2:7" x14ac:dyDescent="0.25">
      <c r="B125" s="1714"/>
      <c r="C125" s="1736"/>
      <c r="D125" s="1717"/>
      <c r="E125" s="1731"/>
      <c r="F125" s="1757"/>
      <c r="G125" s="1741"/>
    </row>
    <row r="126" spans="2:7" x14ac:dyDescent="0.25">
      <c r="B126" s="1714"/>
      <c r="C126" s="1736"/>
      <c r="D126" s="1717"/>
      <c r="E126" s="1731"/>
      <c r="F126" s="1757"/>
      <c r="G126" s="1741"/>
    </row>
    <row r="127" spans="2:7" x14ac:dyDescent="0.25">
      <c r="B127" s="1714"/>
      <c r="C127" s="1736"/>
      <c r="D127" s="1717"/>
      <c r="E127" s="1731" t="s">
        <v>1529</v>
      </c>
      <c r="F127" s="1757"/>
      <c r="G127" s="1741"/>
    </row>
    <row r="128" spans="2:7" x14ac:dyDescent="0.25">
      <c r="B128" s="1714"/>
      <c r="C128" s="1736"/>
      <c r="D128" s="1717"/>
      <c r="E128" s="1731"/>
      <c r="F128" s="1757"/>
      <c r="G128" s="1741"/>
    </row>
    <row r="129" spans="2:7" x14ac:dyDescent="0.25">
      <c r="B129" s="1714"/>
      <c r="C129" s="1736"/>
      <c r="D129" s="1717"/>
      <c r="E129" s="1731" t="s">
        <v>750</v>
      </c>
      <c r="F129" s="1757"/>
      <c r="G129" s="1741"/>
    </row>
    <row r="130" spans="2:7" x14ac:dyDescent="0.25">
      <c r="B130" s="1714"/>
      <c r="C130" s="1736"/>
      <c r="D130" s="1717"/>
      <c r="E130" s="1731"/>
      <c r="F130" s="1757"/>
      <c r="G130" s="1741"/>
    </row>
    <row r="131" spans="2:7" x14ac:dyDescent="0.25">
      <c r="B131" s="1714"/>
      <c r="C131" s="1736"/>
      <c r="D131" s="1717"/>
      <c r="E131" s="1731"/>
      <c r="F131" s="1757"/>
      <c r="G131" s="1741"/>
    </row>
    <row r="132" spans="2:7" x14ac:dyDescent="0.25">
      <c r="B132" s="1714"/>
      <c r="C132" s="1736"/>
      <c r="D132" s="1717"/>
      <c r="E132" s="1731"/>
      <c r="F132" s="1757"/>
      <c r="G132" s="1741"/>
    </row>
    <row r="133" spans="2:7" x14ac:dyDescent="0.25">
      <c r="B133" s="1714"/>
      <c r="C133" s="1736"/>
      <c r="D133" s="1717"/>
      <c r="E133" s="1731"/>
      <c r="F133" s="1757"/>
      <c r="G133" s="1741"/>
    </row>
    <row r="134" spans="2:7" x14ac:dyDescent="0.25">
      <c r="B134" s="1714"/>
      <c r="C134" s="1736"/>
      <c r="D134" s="1717"/>
      <c r="E134" s="1731" t="s">
        <v>1530</v>
      </c>
      <c r="F134" s="1757"/>
      <c r="G134" s="1741"/>
    </row>
    <row r="135" spans="2:7" x14ac:dyDescent="0.25">
      <c r="B135" s="1714"/>
      <c r="C135" s="1736"/>
      <c r="D135" s="1717"/>
      <c r="E135" s="1731"/>
      <c r="F135" s="1757"/>
      <c r="G135" s="1741"/>
    </row>
    <row r="136" spans="2:7" x14ac:dyDescent="0.25">
      <c r="B136" s="1714"/>
      <c r="C136" s="1736"/>
      <c r="D136" s="1717"/>
      <c r="E136" s="1452" t="s">
        <v>1531</v>
      </c>
      <c r="F136" s="1757"/>
      <c r="G136" s="1741"/>
    </row>
    <row r="137" spans="2:7" x14ac:dyDescent="0.25">
      <c r="B137" s="1714"/>
      <c r="C137" s="1736"/>
      <c r="D137" s="1717"/>
      <c r="E137" s="1731" t="s">
        <v>751</v>
      </c>
      <c r="F137" s="1757"/>
      <c r="G137" s="1741"/>
    </row>
    <row r="138" spans="2:7" x14ac:dyDescent="0.25">
      <c r="B138" s="1714"/>
      <c r="C138" s="1736"/>
      <c r="D138" s="1717"/>
      <c r="E138" s="1731"/>
      <c r="F138" s="1757"/>
      <c r="G138" s="1741"/>
    </row>
    <row r="139" spans="2:7" x14ac:dyDescent="0.25">
      <c r="B139" s="1714"/>
      <c r="C139" s="1736"/>
      <c r="D139" s="1717"/>
      <c r="E139" s="1731"/>
      <c r="F139" s="1757"/>
      <c r="G139" s="1741"/>
    </row>
    <row r="140" spans="2:7" x14ac:dyDescent="0.25">
      <c r="B140" s="1714"/>
      <c r="C140" s="1736"/>
      <c r="D140" s="1717"/>
      <c r="E140" s="1731"/>
      <c r="F140" s="1757"/>
      <c r="G140" s="1741"/>
    </row>
    <row r="141" spans="2:7" x14ac:dyDescent="0.25">
      <c r="B141" s="1714"/>
      <c r="C141" s="1736"/>
      <c r="D141" s="1717"/>
      <c r="E141" s="1731"/>
      <c r="F141" s="1757"/>
      <c r="G141" s="1741"/>
    </row>
    <row r="142" spans="2:7" x14ac:dyDescent="0.25">
      <c r="B142" s="1714"/>
      <c r="C142" s="1736"/>
      <c r="D142" s="1717"/>
      <c r="E142" s="1731"/>
      <c r="F142" s="1757"/>
      <c r="G142" s="1741"/>
    </row>
    <row r="143" spans="2:7" x14ac:dyDescent="0.25">
      <c r="B143" s="1714"/>
      <c r="C143" s="1736"/>
      <c r="D143" s="1717"/>
      <c r="E143" s="1731"/>
      <c r="F143" s="1757"/>
      <c r="G143" s="1741"/>
    </row>
    <row r="144" spans="2:7" x14ac:dyDescent="0.25">
      <c r="B144" s="1714"/>
      <c r="C144" s="1736"/>
      <c r="D144" s="1717"/>
      <c r="E144" s="1731" t="s">
        <v>1532</v>
      </c>
      <c r="F144" s="1757"/>
      <c r="G144" s="1741"/>
    </row>
    <row r="145" spans="2:7" x14ac:dyDescent="0.25">
      <c r="B145" s="1714"/>
      <c r="C145" s="1736"/>
      <c r="D145" s="1717"/>
      <c r="E145" s="1731"/>
      <c r="F145" s="1757"/>
      <c r="G145" s="1741"/>
    </row>
    <row r="146" spans="2:7" x14ac:dyDescent="0.25">
      <c r="B146" s="1714"/>
      <c r="C146" s="1736"/>
      <c r="D146" s="1717"/>
      <c r="E146" s="1731"/>
      <c r="F146" s="1757"/>
      <c r="G146" s="1741"/>
    </row>
    <row r="147" spans="2:7" x14ac:dyDescent="0.25">
      <c r="B147" s="1714"/>
      <c r="C147" s="1736"/>
      <c r="D147" s="1717"/>
      <c r="E147" s="1731"/>
      <c r="F147" s="1757"/>
      <c r="G147" s="1741"/>
    </row>
    <row r="148" spans="2:7" x14ac:dyDescent="0.25">
      <c r="B148" s="1714"/>
      <c r="C148" s="1736"/>
      <c r="D148" s="1717"/>
      <c r="E148" s="1731"/>
      <c r="F148" s="1757"/>
      <c r="G148" s="1741"/>
    </row>
    <row r="149" spans="2:7" x14ac:dyDescent="0.25">
      <c r="B149" s="1714"/>
      <c r="C149" s="1736"/>
      <c r="D149" s="1717"/>
      <c r="E149" s="1731"/>
      <c r="F149" s="1757"/>
      <c r="G149" s="1741"/>
    </row>
    <row r="150" spans="2:7" x14ac:dyDescent="0.25">
      <c r="B150" s="1714"/>
      <c r="C150" s="1736"/>
      <c r="D150" s="1717"/>
      <c r="E150" s="1731" t="s">
        <v>1533</v>
      </c>
      <c r="F150" s="1757"/>
      <c r="G150" s="1741"/>
    </row>
    <row r="151" spans="2:7" x14ac:dyDescent="0.25">
      <c r="B151" s="1714"/>
      <c r="C151" s="1736"/>
      <c r="D151" s="1717"/>
      <c r="E151" s="1731"/>
      <c r="F151" s="1757"/>
      <c r="G151" s="1741"/>
    </row>
    <row r="152" spans="2:7" x14ac:dyDescent="0.25">
      <c r="B152" s="1714"/>
      <c r="C152" s="1736"/>
      <c r="D152" s="1717"/>
      <c r="E152" s="1731"/>
      <c r="F152" s="1757"/>
      <c r="G152" s="1741"/>
    </row>
    <row r="153" spans="2:7" x14ac:dyDescent="0.25">
      <c r="B153" s="1714"/>
      <c r="C153" s="1736"/>
      <c r="D153" s="1717"/>
      <c r="E153" s="1731"/>
      <c r="F153" s="1757"/>
      <c r="G153" s="1741"/>
    </row>
    <row r="154" spans="2:7" x14ac:dyDescent="0.25">
      <c r="B154" s="1714"/>
      <c r="C154" s="1736"/>
      <c r="D154" s="1717"/>
      <c r="E154" s="1731"/>
      <c r="F154" s="1757"/>
      <c r="G154" s="1741"/>
    </row>
    <row r="155" spans="2:7" x14ac:dyDescent="0.25">
      <c r="B155" s="1714"/>
      <c r="C155" s="1736"/>
      <c r="D155" s="1717"/>
      <c r="E155" s="1731"/>
      <c r="F155" s="1757"/>
      <c r="G155" s="1741"/>
    </row>
    <row r="156" spans="2:7" x14ac:dyDescent="0.25">
      <c r="B156" s="1714"/>
      <c r="C156" s="1736"/>
      <c r="D156" s="1717"/>
      <c r="E156" s="1731"/>
      <c r="F156" s="1757"/>
      <c r="G156" s="1741"/>
    </row>
    <row r="157" spans="2:7" x14ac:dyDescent="0.25">
      <c r="B157" s="1714"/>
      <c r="C157" s="1736"/>
      <c r="D157" s="1717"/>
      <c r="E157" s="1452" t="s">
        <v>1534</v>
      </c>
      <c r="F157" s="1757"/>
      <c r="G157" s="1741"/>
    </row>
    <row r="158" spans="2:7" x14ac:dyDescent="0.25">
      <c r="B158" s="1714"/>
      <c r="C158" s="1736"/>
      <c r="D158" s="1717"/>
      <c r="E158" s="1452" t="s">
        <v>1535</v>
      </c>
      <c r="F158" s="1757"/>
      <c r="G158" s="1741"/>
    </row>
    <row r="159" spans="2:7" x14ac:dyDescent="0.25">
      <c r="B159" s="1714"/>
      <c r="C159" s="1736"/>
      <c r="D159" s="1717"/>
      <c r="E159" s="1452" t="s">
        <v>1536</v>
      </c>
      <c r="F159" s="1757"/>
      <c r="G159" s="1741"/>
    </row>
    <row r="160" spans="2:7" x14ac:dyDescent="0.25">
      <c r="B160" s="1714"/>
      <c r="C160" s="1736"/>
      <c r="D160" s="1717"/>
      <c r="E160" s="1452" t="s">
        <v>1537</v>
      </c>
      <c r="F160" s="1757"/>
      <c r="G160" s="1741"/>
    </row>
    <row r="161" spans="2:7" x14ac:dyDescent="0.25">
      <c r="B161" s="1714"/>
      <c r="C161" s="1736"/>
      <c r="D161" s="1717"/>
      <c r="E161" s="1452" t="s">
        <v>1538</v>
      </c>
      <c r="F161" s="1757"/>
      <c r="G161" s="1741"/>
    </row>
    <row r="162" spans="2:7" x14ac:dyDescent="0.25">
      <c r="B162" s="1714"/>
      <c r="C162" s="1736"/>
      <c r="D162" s="1717"/>
      <c r="E162" s="1731" t="s">
        <v>1539</v>
      </c>
      <c r="F162" s="1757"/>
      <c r="G162" s="1741"/>
    </row>
    <row r="163" spans="2:7" x14ac:dyDescent="0.25">
      <c r="B163" s="1714"/>
      <c r="C163" s="1736"/>
      <c r="D163" s="1717"/>
      <c r="E163" s="1731"/>
      <c r="F163" s="1757"/>
      <c r="G163" s="1741"/>
    </row>
    <row r="164" spans="2:7" x14ac:dyDescent="0.25">
      <c r="B164" s="1714"/>
      <c r="C164" s="1736"/>
      <c r="D164" s="1717"/>
      <c r="E164" s="1731"/>
      <c r="F164" s="1757"/>
      <c r="G164" s="1741"/>
    </row>
    <row r="165" spans="2:7" x14ac:dyDescent="0.25">
      <c r="B165" s="1714"/>
      <c r="C165" s="1736"/>
      <c r="D165" s="1717"/>
      <c r="E165" s="1731"/>
      <c r="F165" s="1757"/>
      <c r="G165" s="1741"/>
    </row>
    <row r="166" spans="2:7" x14ac:dyDescent="0.25">
      <c r="B166" s="1714"/>
      <c r="C166" s="1736"/>
      <c r="D166" s="1717"/>
      <c r="E166" s="1731"/>
      <c r="F166" s="1757"/>
      <c r="G166" s="1741"/>
    </row>
    <row r="167" spans="2:7" x14ac:dyDescent="0.25">
      <c r="B167" s="1714"/>
      <c r="C167" s="1736"/>
      <c r="D167" s="1717"/>
      <c r="E167" s="1731"/>
      <c r="F167" s="1757"/>
      <c r="G167" s="1741"/>
    </row>
    <row r="168" spans="2:7" x14ac:dyDescent="0.25">
      <c r="B168" s="1714"/>
      <c r="C168" s="1736"/>
      <c r="D168" s="1717"/>
      <c r="E168" s="1731"/>
      <c r="F168" s="1757"/>
      <c r="G168" s="1741"/>
    </row>
    <row r="169" spans="2:7" x14ac:dyDescent="0.25">
      <c r="B169" s="1714"/>
      <c r="C169" s="1736"/>
      <c r="D169" s="1717"/>
      <c r="E169" s="1731" t="s">
        <v>1540</v>
      </c>
      <c r="F169" s="1757"/>
      <c r="G169" s="1741"/>
    </row>
    <row r="170" spans="2:7" x14ac:dyDescent="0.25">
      <c r="B170" s="1714"/>
      <c r="C170" s="1736"/>
      <c r="D170" s="1717"/>
      <c r="E170" s="1731"/>
      <c r="F170" s="1757"/>
      <c r="G170" s="1741"/>
    </row>
    <row r="171" spans="2:7" x14ac:dyDescent="0.25">
      <c r="B171" s="1714"/>
      <c r="C171" s="1736"/>
      <c r="D171" s="1717"/>
      <c r="E171" s="1731"/>
      <c r="F171" s="1757"/>
      <c r="G171" s="1741"/>
    </row>
    <row r="172" spans="2:7" x14ac:dyDescent="0.25">
      <c r="B172" s="1714"/>
      <c r="C172" s="1736"/>
      <c r="D172" s="1717"/>
      <c r="E172" s="1731" t="s">
        <v>1541</v>
      </c>
      <c r="F172" s="1757"/>
      <c r="G172" s="1741"/>
    </row>
    <row r="173" spans="2:7" x14ac:dyDescent="0.25">
      <c r="B173" s="1714"/>
      <c r="C173" s="1736"/>
      <c r="D173" s="1717"/>
      <c r="E173" s="1731"/>
      <c r="F173" s="1757"/>
      <c r="G173" s="1741"/>
    </row>
    <row r="174" spans="2:7" x14ac:dyDescent="0.25">
      <c r="B174" s="1714"/>
      <c r="C174" s="1736"/>
      <c r="D174" s="1717"/>
      <c r="E174" s="1731"/>
      <c r="F174" s="1757"/>
      <c r="G174" s="1741"/>
    </row>
    <row r="175" spans="2:7" x14ac:dyDescent="0.25">
      <c r="B175" s="1714"/>
      <c r="C175" s="1736"/>
      <c r="D175" s="1717"/>
      <c r="E175" s="1731"/>
      <c r="F175" s="1757"/>
      <c r="G175" s="1741"/>
    </row>
    <row r="176" spans="2:7" x14ac:dyDescent="0.25">
      <c r="B176" s="1714"/>
      <c r="C176" s="1736"/>
      <c r="D176" s="1717"/>
      <c r="E176" s="1731"/>
      <c r="F176" s="1757"/>
      <c r="G176" s="1741"/>
    </row>
    <row r="177" spans="2:7" x14ac:dyDescent="0.25">
      <c r="B177" s="1714"/>
      <c r="C177" s="1736"/>
      <c r="D177" s="1717"/>
      <c r="E177" s="1731"/>
      <c r="F177" s="1757"/>
      <c r="G177" s="1741"/>
    </row>
    <row r="178" spans="2:7" x14ac:dyDescent="0.25">
      <c r="B178" s="1714"/>
      <c r="C178" s="1736"/>
      <c r="D178" s="1717"/>
      <c r="E178" s="1731"/>
      <c r="F178" s="1757"/>
      <c r="G178" s="1741"/>
    </row>
    <row r="179" spans="2:7" x14ac:dyDescent="0.25">
      <c r="B179" s="1714"/>
      <c r="C179" s="1736"/>
      <c r="D179" s="1717"/>
      <c r="E179" s="1731"/>
      <c r="F179" s="1757"/>
      <c r="G179" s="1741"/>
    </row>
    <row r="180" spans="2:7" x14ac:dyDescent="0.25">
      <c r="B180" s="1714"/>
      <c r="C180" s="1736"/>
      <c r="D180" s="1717"/>
      <c r="E180" s="1731"/>
      <c r="F180" s="1757"/>
      <c r="G180" s="1741"/>
    </row>
    <row r="181" spans="2:7" x14ac:dyDescent="0.25">
      <c r="B181" s="1714"/>
      <c r="C181" s="1736"/>
      <c r="D181" s="1717"/>
      <c r="E181" s="1452" t="s">
        <v>1542</v>
      </c>
      <c r="F181" s="1757"/>
      <c r="G181" s="1741"/>
    </row>
    <row r="182" spans="2:7" x14ac:dyDescent="0.25">
      <c r="B182" s="1714"/>
      <c r="C182" s="1736"/>
      <c r="D182" s="1717"/>
      <c r="E182" s="1452" t="s">
        <v>1543</v>
      </c>
      <c r="F182" s="1757"/>
      <c r="G182" s="1741"/>
    </row>
    <row r="183" spans="2:7" x14ac:dyDescent="0.25">
      <c r="B183" s="1714"/>
      <c r="C183" s="1736"/>
      <c r="D183" s="1717"/>
      <c r="E183" s="1452" t="s">
        <v>1544</v>
      </c>
      <c r="F183" s="1757"/>
      <c r="G183" s="1741"/>
    </row>
    <row r="184" spans="2:7" x14ac:dyDescent="0.25">
      <c r="B184" s="1714"/>
      <c r="C184" s="1736"/>
      <c r="D184" s="1717"/>
      <c r="E184" s="1731" t="s">
        <v>1545</v>
      </c>
      <c r="F184" s="1757"/>
      <c r="G184" s="1741"/>
    </row>
    <row r="185" spans="2:7" x14ac:dyDescent="0.25">
      <c r="B185" s="1714"/>
      <c r="C185" s="1736"/>
      <c r="D185" s="1717"/>
      <c r="E185" s="1731"/>
      <c r="F185" s="1757"/>
      <c r="G185" s="1741"/>
    </row>
    <row r="186" spans="2:7" x14ac:dyDescent="0.25">
      <c r="B186" s="1714"/>
      <c r="C186" s="1736"/>
      <c r="D186" s="1717"/>
      <c r="E186" s="1731"/>
      <c r="F186" s="1757"/>
      <c r="G186" s="1741"/>
    </row>
    <row r="187" spans="2:7" x14ac:dyDescent="0.25">
      <c r="B187" s="1714"/>
      <c r="C187" s="1736"/>
      <c r="D187" s="1717"/>
      <c r="E187" s="1731"/>
      <c r="F187" s="1757"/>
      <c r="G187" s="1741"/>
    </row>
    <row r="188" spans="2:7" x14ac:dyDescent="0.25">
      <c r="B188" s="1714"/>
      <c r="C188" s="1736"/>
      <c r="D188" s="1717"/>
      <c r="E188" s="1731"/>
      <c r="F188" s="1757"/>
      <c r="G188" s="1741"/>
    </row>
    <row r="189" spans="2:7" s="1218" customFormat="1" ht="14.4" x14ac:dyDescent="0.3">
      <c r="B189" s="1714"/>
      <c r="C189" s="1736"/>
      <c r="D189" s="1717"/>
      <c r="E189" s="1430" t="s">
        <v>1546</v>
      </c>
      <c r="F189" s="1479" t="s">
        <v>1547</v>
      </c>
      <c r="G189" s="1741"/>
    </row>
    <row r="190" spans="2:7" s="1218" customFormat="1" ht="14.4" x14ac:dyDescent="0.3">
      <c r="B190" s="1714"/>
      <c r="C190" s="1736"/>
      <c r="D190" s="1717"/>
      <c r="E190" s="1430" t="s">
        <v>1578</v>
      </c>
      <c r="F190" s="1479" t="s">
        <v>1548</v>
      </c>
      <c r="G190" s="1741"/>
    </row>
    <row r="191" spans="2:7" s="1218" customFormat="1" ht="14.4" x14ac:dyDescent="0.3">
      <c r="B191" s="1714"/>
      <c r="C191" s="1736"/>
      <c r="D191" s="1717"/>
      <c r="E191" s="1430" t="s">
        <v>1579</v>
      </c>
      <c r="F191" s="1479" t="s">
        <v>1549</v>
      </c>
      <c r="G191" s="1741"/>
    </row>
    <row r="192" spans="2:7" s="1218" customFormat="1" ht="14.4" x14ac:dyDescent="0.3">
      <c r="B192" s="1714"/>
      <c r="C192" s="1736"/>
      <c r="D192" s="1717"/>
      <c r="E192" s="1717" t="s">
        <v>1580</v>
      </c>
      <c r="F192" s="1479" t="s">
        <v>1550</v>
      </c>
      <c r="G192" s="1741"/>
    </row>
    <row r="193" spans="2:7" s="1218" customFormat="1" ht="14.4" x14ac:dyDescent="0.3">
      <c r="B193" s="1714"/>
      <c r="C193" s="1736"/>
      <c r="D193" s="1717"/>
      <c r="E193" s="1717"/>
      <c r="F193" s="1479" t="s">
        <v>1551</v>
      </c>
      <c r="G193" s="1741"/>
    </row>
    <row r="194" spans="2:7" s="1218" customFormat="1" ht="14.4" x14ac:dyDescent="0.3">
      <c r="B194" s="1714"/>
      <c r="C194" s="1736"/>
      <c r="D194" s="1717"/>
      <c r="E194" s="1717"/>
      <c r="F194" s="1479" t="s">
        <v>1552</v>
      </c>
      <c r="G194" s="1741"/>
    </row>
    <row r="195" spans="2:7" s="1218" customFormat="1" ht="14.4" x14ac:dyDescent="0.3">
      <c r="B195" s="1714"/>
      <c r="C195" s="1736"/>
      <c r="D195" s="1717"/>
      <c r="E195" s="1717"/>
      <c r="F195" s="1479" t="s">
        <v>1553</v>
      </c>
      <c r="G195" s="1741"/>
    </row>
    <row r="196" spans="2:7" s="1218" customFormat="1" ht="14.4" x14ac:dyDescent="0.3">
      <c r="B196" s="1714"/>
      <c r="C196" s="1736"/>
      <c r="D196" s="1717"/>
      <c r="E196" s="1717"/>
      <c r="F196" s="1479" t="s">
        <v>1554</v>
      </c>
      <c r="G196" s="1741"/>
    </row>
    <row r="197" spans="2:7" s="1218" customFormat="1" ht="14.4" x14ac:dyDescent="0.3">
      <c r="B197" s="1714"/>
      <c r="C197" s="1736"/>
      <c r="D197" s="1717"/>
      <c r="E197" s="1717"/>
      <c r="F197" s="1479" t="s">
        <v>1555</v>
      </c>
      <c r="G197" s="1741"/>
    </row>
    <row r="198" spans="2:7" s="1218" customFormat="1" ht="14.4" x14ac:dyDescent="0.3">
      <c r="B198" s="1714"/>
      <c r="C198" s="1736"/>
      <c r="D198" s="1717"/>
      <c r="E198" s="1717"/>
      <c r="F198" s="1479" t="s">
        <v>1556</v>
      </c>
      <c r="G198" s="1741"/>
    </row>
    <row r="199" spans="2:7" s="1218" customFormat="1" ht="14.4" x14ac:dyDescent="0.3">
      <c r="B199" s="1714"/>
      <c r="C199" s="1736"/>
      <c r="D199" s="1717"/>
      <c r="E199" s="1717"/>
      <c r="F199" s="1479" t="s">
        <v>1557</v>
      </c>
      <c r="G199" s="1741"/>
    </row>
    <row r="200" spans="2:7" s="1218" customFormat="1" ht="14.4" x14ac:dyDescent="0.3">
      <c r="B200" s="1714"/>
      <c r="C200" s="1736"/>
      <c r="D200" s="1717"/>
      <c r="E200" s="1717"/>
      <c r="F200" s="1479" t="s">
        <v>1558</v>
      </c>
      <c r="G200" s="1741"/>
    </row>
    <row r="201" spans="2:7" s="1218" customFormat="1" ht="14.4" x14ac:dyDescent="0.3">
      <c r="B201" s="1714"/>
      <c r="C201" s="1736"/>
      <c r="D201" s="1717"/>
      <c r="E201" s="1717"/>
      <c r="F201" s="1479" t="s">
        <v>1559</v>
      </c>
      <c r="G201" s="1741"/>
    </row>
    <row r="202" spans="2:7" s="1218" customFormat="1" ht="14.4" x14ac:dyDescent="0.3">
      <c r="B202" s="1714"/>
      <c r="C202" s="1736"/>
      <c r="D202" s="1717"/>
      <c r="E202" s="1717"/>
      <c r="F202" s="1479" t="s">
        <v>1560</v>
      </c>
      <c r="G202" s="1741"/>
    </row>
    <row r="203" spans="2:7" s="1218" customFormat="1" ht="14.4" x14ac:dyDescent="0.3">
      <c r="B203" s="1714"/>
      <c r="C203" s="1736"/>
      <c r="D203" s="1717"/>
      <c r="E203" s="1717"/>
      <c r="F203" s="1479" t="s">
        <v>1561</v>
      </c>
      <c r="G203" s="1741"/>
    </row>
    <row r="204" spans="2:7" s="1218" customFormat="1" ht="14.4" x14ac:dyDescent="0.3">
      <c r="B204" s="1714"/>
      <c r="C204" s="1736"/>
      <c r="D204" s="1717"/>
      <c r="E204" s="1717"/>
      <c r="F204" s="1479" t="s">
        <v>1562</v>
      </c>
      <c r="G204" s="1741"/>
    </row>
    <row r="205" spans="2:7" s="1218" customFormat="1" ht="14.4" x14ac:dyDescent="0.3">
      <c r="B205" s="1714"/>
      <c r="C205" s="1736"/>
      <c r="D205" s="1717"/>
      <c r="E205" s="1717"/>
      <c r="F205" s="1479" t="s">
        <v>1563</v>
      </c>
      <c r="G205" s="1741"/>
    </row>
    <row r="206" spans="2:7" s="1218" customFormat="1" ht="14.4" x14ac:dyDescent="0.3">
      <c r="B206" s="1714"/>
      <c r="C206" s="1736"/>
      <c r="D206" s="1717"/>
      <c r="E206" s="1717"/>
      <c r="F206" s="1479" t="s">
        <v>1564</v>
      </c>
      <c r="G206" s="1741"/>
    </row>
    <row r="207" spans="2:7" s="1218" customFormat="1" ht="14.4" x14ac:dyDescent="0.3">
      <c r="B207" s="1714"/>
      <c r="C207" s="1736"/>
      <c r="D207" s="1717"/>
      <c r="E207" s="1717"/>
      <c r="F207" s="1479" t="s">
        <v>1565</v>
      </c>
      <c r="G207" s="1741"/>
    </row>
    <row r="208" spans="2:7" s="1218" customFormat="1" ht="14.4" x14ac:dyDescent="0.3">
      <c r="B208" s="1714"/>
      <c r="C208" s="1736"/>
      <c r="D208" s="1717"/>
      <c r="E208" s="1717"/>
      <c r="F208" s="1479" t="s">
        <v>1566</v>
      </c>
      <c r="G208" s="1741"/>
    </row>
    <row r="209" spans="2:7" s="1218" customFormat="1" ht="14.4" x14ac:dyDescent="0.3">
      <c r="B209" s="1714"/>
      <c r="C209" s="1736"/>
      <c r="D209" s="1717"/>
      <c r="E209" s="1717"/>
      <c r="F209" s="1479" t="s">
        <v>1567</v>
      </c>
      <c r="G209" s="1741"/>
    </row>
    <row r="210" spans="2:7" s="1218" customFormat="1" ht="14.4" x14ac:dyDescent="0.3">
      <c r="B210" s="1714"/>
      <c r="C210" s="1736"/>
      <c r="D210" s="1717"/>
      <c r="E210" s="1717"/>
      <c r="F210" s="1479" t="s">
        <v>1568</v>
      </c>
      <c r="G210" s="1741"/>
    </row>
    <row r="211" spans="2:7" s="1218" customFormat="1" ht="14.4" x14ac:dyDescent="0.3">
      <c r="B211" s="1714"/>
      <c r="C211" s="1736"/>
      <c r="D211" s="1717"/>
      <c r="E211" s="1717"/>
      <c r="F211" s="1479" t="s">
        <v>1569</v>
      </c>
      <c r="G211" s="1741"/>
    </row>
    <row r="212" spans="2:7" s="1218" customFormat="1" ht="14.4" x14ac:dyDescent="0.3">
      <c r="B212" s="1714"/>
      <c r="C212" s="1736"/>
      <c r="D212" s="1717"/>
      <c r="E212" s="1717"/>
      <c r="F212" s="1479" t="s">
        <v>1570</v>
      </c>
      <c r="G212" s="1741"/>
    </row>
    <row r="213" spans="2:7" s="1218" customFormat="1" ht="14.4" x14ac:dyDescent="0.3">
      <c r="B213" s="1714"/>
      <c r="C213" s="1736"/>
      <c r="D213" s="1717"/>
      <c r="E213" s="1717"/>
      <c r="F213" s="1479" t="s">
        <v>1571</v>
      </c>
      <c r="G213" s="1741"/>
    </row>
    <row r="214" spans="2:7" s="1218" customFormat="1" ht="14.4" x14ac:dyDescent="0.3">
      <c r="B214" s="1714"/>
      <c r="C214" s="1736"/>
      <c r="D214" s="1717"/>
      <c r="E214" s="1717"/>
      <c r="F214" s="1479" t="s">
        <v>1572</v>
      </c>
      <c r="G214" s="1741"/>
    </row>
    <row r="215" spans="2:7" s="1218" customFormat="1" ht="14.4" x14ac:dyDescent="0.3">
      <c r="B215" s="1714"/>
      <c r="C215" s="1736"/>
      <c r="D215" s="1717"/>
      <c r="E215" s="1717"/>
      <c r="F215" s="1479" t="s">
        <v>1573</v>
      </c>
      <c r="G215" s="1741"/>
    </row>
    <row r="216" spans="2:7" s="1218" customFormat="1" ht="14.4" x14ac:dyDescent="0.3">
      <c r="B216" s="1714"/>
      <c r="C216" s="1736"/>
      <c r="D216" s="1717"/>
      <c r="E216" s="1717"/>
      <c r="F216" s="1479" t="s">
        <v>1574</v>
      </c>
      <c r="G216" s="1741"/>
    </row>
    <row r="217" spans="2:7" s="1218" customFormat="1" ht="14.4" x14ac:dyDescent="0.3">
      <c r="B217" s="1714"/>
      <c r="C217" s="1736"/>
      <c r="D217" s="1717"/>
      <c r="E217" s="1717"/>
      <c r="F217" s="1479" t="s">
        <v>1575</v>
      </c>
      <c r="G217" s="1741"/>
    </row>
    <row r="218" spans="2:7" s="1218" customFormat="1" ht="14.4" x14ac:dyDescent="0.3">
      <c r="B218" s="1714"/>
      <c r="C218" s="1736"/>
      <c r="D218" s="1717"/>
      <c r="E218" s="1717"/>
      <c r="F218" s="1479" t="s">
        <v>1576</v>
      </c>
      <c r="G218" s="1741"/>
    </row>
    <row r="219" spans="2:7" s="1218" customFormat="1" ht="14.4" x14ac:dyDescent="0.3">
      <c r="B219" s="1714"/>
      <c r="C219" s="1736"/>
      <c r="D219" s="1717"/>
      <c r="E219" s="1717"/>
      <c r="F219" s="1479" t="s">
        <v>1577</v>
      </c>
      <c r="G219" s="1741"/>
    </row>
    <row r="220" spans="2:7" ht="145.19999999999999" x14ac:dyDescent="0.25">
      <c r="B220" s="1714"/>
      <c r="C220" s="1736"/>
      <c r="D220" s="1717"/>
      <c r="E220" s="1430" t="s">
        <v>1581</v>
      </c>
      <c r="F220" s="1466" t="s">
        <v>1248</v>
      </c>
      <c r="G220" s="1741"/>
    </row>
    <row r="221" spans="2:7" x14ac:dyDescent="0.25">
      <c r="B221" s="1714"/>
      <c r="C221" s="1736"/>
      <c r="D221" s="1717"/>
      <c r="E221" s="1717" t="s">
        <v>1582</v>
      </c>
      <c r="F221" s="1455" t="s">
        <v>1257</v>
      </c>
      <c r="G221" s="1741"/>
    </row>
    <row r="222" spans="2:7" x14ac:dyDescent="0.25">
      <c r="B222" s="1714"/>
      <c r="C222" s="1736"/>
      <c r="D222" s="1717"/>
      <c r="E222" s="1717"/>
      <c r="F222" s="1455" t="s">
        <v>1253</v>
      </c>
      <c r="G222" s="1741"/>
    </row>
    <row r="223" spans="2:7" x14ac:dyDescent="0.25">
      <c r="B223" s="1714"/>
      <c r="C223" s="1736"/>
      <c r="D223" s="1717"/>
      <c r="E223" s="1717"/>
      <c r="F223" s="1455" t="s">
        <v>1254</v>
      </c>
      <c r="G223" s="1741"/>
    </row>
    <row r="224" spans="2:7" x14ac:dyDescent="0.25">
      <c r="B224" s="1714"/>
      <c r="C224" s="1736"/>
      <c r="D224" s="1717"/>
      <c r="E224" s="1717"/>
      <c r="F224" s="1455" t="s">
        <v>1255</v>
      </c>
      <c r="G224" s="1741"/>
    </row>
    <row r="225" spans="2:7" ht="13.8" thickBot="1" x14ac:dyDescent="0.3">
      <c r="B225" s="1714"/>
      <c r="C225" s="1736"/>
      <c r="D225" s="1717"/>
      <c r="E225" s="1718"/>
      <c r="F225" s="1468" t="s">
        <v>1256</v>
      </c>
      <c r="G225" s="1742"/>
    </row>
    <row r="226" spans="2:7" ht="14.4" customHeight="1" x14ac:dyDescent="0.25">
      <c r="B226" s="1713">
        <v>7</v>
      </c>
      <c r="C226" s="1737">
        <v>42331</v>
      </c>
      <c r="D226" s="1716" t="s">
        <v>1584</v>
      </c>
      <c r="E226" s="1739" t="s">
        <v>1259</v>
      </c>
      <c r="F226" s="1472" t="s">
        <v>1258</v>
      </c>
      <c r="G226" s="1730" t="s">
        <v>1274</v>
      </c>
    </row>
    <row r="227" spans="2:7" x14ac:dyDescent="0.25">
      <c r="B227" s="1721"/>
      <c r="C227" s="1738"/>
      <c r="D227" s="1717"/>
      <c r="E227" s="1731"/>
      <c r="F227" s="1455" t="s">
        <v>1262</v>
      </c>
      <c r="G227" s="1720"/>
    </row>
    <row r="228" spans="2:7" ht="26.4" x14ac:dyDescent="0.25">
      <c r="B228" s="1721"/>
      <c r="C228" s="1738"/>
      <c r="D228" s="1717"/>
      <c r="E228" s="1731"/>
      <c r="F228" s="1466" t="s">
        <v>1263</v>
      </c>
      <c r="G228" s="1720"/>
    </row>
    <row r="229" spans="2:7" x14ac:dyDescent="0.25">
      <c r="B229" s="1721"/>
      <c r="C229" s="1738"/>
      <c r="D229" s="1717"/>
      <c r="E229" s="1731"/>
      <c r="F229" s="1455" t="s">
        <v>1265</v>
      </c>
      <c r="G229" s="1720"/>
    </row>
    <row r="230" spans="2:7" x14ac:dyDescent="0.25">
      <c r="B230" s="1721"/>
      <c r="C230" s="1738"/>
      <c r="D230" s="1717"/>
      <c r="E230" s="1731"/>
      <c r="F230" s="1455" t="s">
        <v>1266</v>
      </c>
      <c r="G230" s="1720"/>
    </row>
    <row r="231" spans="2:7" x14ac:dyDescent="0.25">
      <c r="B231" s="1721"/>
      <c r="C231" s="1738"/>
      <c r="D231" s="1717"/>
      <c r="E231" s="1731"/>
      <c r="F231" s="1455" t="s">
        <v>1271</v>
      </c>
      <c r="G231" s="1720"/>
    </row>
    <row r="232" spans="2:7" x14ac:dyDescent="0.25">
      <c r="B232" s="1721"/>
      <c r="C232" s="1738"/>
      <c r="D232" s="1717"/>
      <c r="E232" s="1731"/>
      <c r="F232" s="1455" t="s">
        <v>1272</v>
      </c>
      <c r="G232" s="1720"/>
    </row>
    <row r="233" spans="2:7" x14ac:dyDescent="0.25">
      <c r="B233" s="1721"/>
      <c r="C233" s="1738"/>
      <c r="D233" s="1717"/>
      <c r="E233" s="1731"/>
      <c r="F233" s="1455" t="s">
        <v>1275</v>
      </c>
      <c r="G233" s="1720"/>
    </row>
    <row r="234" spans="2:7" x14ac:dyDescent="0.25">
      <c r="B234" s="1721"/>
      <c r="C234" s="1738"/>
      <c r="D234" s="1717"/>
      <c r="E234" s="1731"/>
      <c r="F234" s="1470" t="s">
        <v>1277</v>
      </c>
      <c r="G234" s="1720"/>
    </row>
    <row r="235" spans="2:7" x14ac:dyDescent="0.25">
      <c r="B235" s="1721"/>
      <c r="C235" s="1738"/>
      <c r="D235" s="1717"/>
      <c r="E235" s="1731"/>
      <c r="F235" s="1455" t="s">
        <v>1276</v>
      </c>
      <c r="G235" s="1720"/>
    </row>
    <row r="236" spans="2:7" x14ac:dyDescent="0.25">
      <c r="B236" s="1721"/>
      <c r="C236" s="1738"/>
      <c r="D236" s="1717"/>
      <c r="E236" s="1731"/>
      <c r="F236" s="1455" t="s">
        <v>1278</v>
      </c>
      <c r="G236" s="1720"/>
    </row>
    <row r="237" spans="2:7" x14ac:dyDescent="0.25">
      <c r="B237" s="1721"/>
      <c r="C237" s="1471">
        <v>42476</v>
      </c>
      <c r="D237" s="1717"/>
      <c r="E237" s="1465" t="s">
        <v>1280</v>
      </c>
      <c r="F237" s="1455" t="s">
        <v>1279</v>
      </c>
      <c r="G237" s="1461" t="s">
        <v>1274</v>
      </c>
    </row>
    <row r="238" spans="2:7" ht="13.8" thickBot="1" x14ac:dyDescent="0.3">
      <c r="B238" s="1722"/>
      <c r="C238" s="1473">
        <v>42522</v>
      </c>
      <c r="D238" s="1718"/>
      <c r="E238" s="1362" t="s">
        <v>1290</v>
      </c>
      <c r="F238" s="1468" t="s">
        <v>1288</v>
      </c>
      <c r="G238" s="1469" t="s">
        <v>1289</v>
      </c>
    </row>
    <row r="239" spans="2:7" x14ac:dyDescent="0.25">
      <c r="B239" s="1713">
        <v>8</v>
      </c>
      <c r="C239" s="1739" t="s">
        <v>877</v>
      </c>
      <c r="D239" s="1716" t="s">
        <v>1583</v>
      </c>
      <c r="E239" s="1734" t="s">
        <v>1259</v>
      </c>
      <c r="F239" s="1472" t="s">
        <v>1417</v>
      </c>
      <c r="G239" s="1730" t="s">
        <v>1274</v>
      </c>
    </row>
    <row r="240" spans="2:7" ht="14.4" customHeight="1" x14ac:dyDescent="0.25">
      <c r="B240" s="1721"/>
      <c r="C240" s="1731"/>
      <c r="D240" s="1717"/>
      <c r="E240" s="1732"/>
      <c r="F240" s="1455" t="s">
        <v>1419</v>
      </c>
      <c r="G240" s="1720"/>
    </row>
    <row r="241" spans="2:7" ht="14.4" customHeight="1" x14ac:dyDescent="0.25">
      <c r="B241" s="1721"/>
      <c r="C241" s="1731"/>
      <c r="D241" s="1717"/>
      <c r="E241" s="1732"/>
      <c r="F241" s="1455" t="s">
        <v>1418</v>
      </c>
      <c r="G241" s="1720"/>
    </row>
    <row r="242" spans="2:7" ht="14.4" customHeight="1" x14ac:dyDescent="0.25">
      <c r="B242" s="1721"/>
      <c r="C242" s="1731"/>
      <c r="D242" s="1717"/>
      <c r="E242" s="1732" t="s">
        <v>1280</v>
      </c>
      <c r="F242" s="1455" t="s">
        <v>1420</v>
      </c>
      <c r="G242" s="1720" t="s">
        <v>1289</v>
      </c>
    </row>
    <row r="243" spans="2:7" ht="14.4" customHeight="1" x14ac:dyDescent="0.25">
      <c r="B243" s="1721"/>
      <c r="C243" s="1731"/>
      <c r="D243" s="1717"/>
      <c r="E243" s="1732"/>
      <c r="F243" s="1455" t="s">
        <v>1421</v>
      </c>
      <c r="G243" s="1720"/>
    </row>
    <row r="244" spans="2:7" ht="14.4" customHeight="1" x14ac:dyDescent="0.25">
      <c r="B244" s="1721"/>
      <c r="C244" s="1731"/>
      <c r="D244" s="1717"/>
      <c r="E244" s="1732"/>
      <c r="F244" s="1455" t="s">
        <v>1422</v>
      </c>
      <c r="G244" s="1720"/>
    </row>
    <row r="245" spans="2:7" ht="14.4" customHeight="1" x14ac:dyDescent="0.25">
      <c r="B245" s="1721"/>
      <c r="C245" s="1731"/>
      <c r="D245" s="1717"/>
      <c r="E245" s="1732"/>
      <c r="F245" s="1455" t="s">
        <v>1423</v>
      </c>
      <c r="G245" s="1720"/>
    </row>
    <row r="246" spans="2:7" ht="14.4" customHeight="1" x14ac:dyDescent="0.25">
      <c r="B246" s="1721"/>
      <c r="C246" s="1731"/>
      <c r="D246" s="1717"/>
      <c r="E246" s="1731" t="s">
        <v>1290</v>
      </c>
      <c r="F246" s="1455" t="s">
        <v>1424</v>
      </c>
      <c r="G246" s="1720" t="s">
        <v>1274</v>
      </c>
    </row>
    <row r="247" spans="2:7" ht="14.4" customHeight="1" x14ac:dyDescent="0.25">
      <c r="B247" s="1721"/>
      <c r="C247" s="1731"/>
      <c r="D247" s="1717"/>
      <c r="E247" s="1731"/>
      <c r="F247" s="1455" t="s">
        <v>1425</v>
      </c>
      <c r="G247" s="1720"/>
    </row>
    <row r="248" spans="2:7" ht="14.4" customHeight="1" x14ac:dyDescent="0.25">
      <c r="B248" s="1721"/>
      <c r="C248" s="1731"/>
      <c r="D248" s="1717"/>
      <c r="E248" s="1731"/>
      <c r="F248" s="1455" t="s">
        <v>1426</v>
      </c>
      <c r="G248" s="1720"/>
    </row>
    <row r="249" spans="2:7" ht="14.4" customHeight="1" x14ac:dyDescent="0.25">
      <c r="B249" s="1721"/>
      <c r="C249" s="1731"/>
      <c r="D249" s="1717"/>
      <c r="E249" s="1731"/>
      <c r="F249" s="1455" t="s">
        <v>1427</v>
      </c>
      <c r="G249" s="1461" t="s">
        <v>1337</v>
      </c>
    </row>
    <row r="250" spans="2:7" ht="14.4" customHeight="1" x14ac:dyDescent="0.25">
      <c r="B250" s="1721"/>
      <c r="C250" s="1731"/>
      <c r="D250" s="1717"/>
      <c r="E250" s="1731"/>
      <c r="F250" s="1455" t="s">
        <v>1428</v>
      </c>
      <c r="G250" s="1720" t="s">
        <v>1274</v>
      </c>
    </row>
    <row r="251" spans="2:7" ht="14.4" customHeight="1" x14ac:dyDescent="0.25">
      <c r="B251" s="1721"/>
      <c r="C251" s="1731"/>
      <c r="D251" s="1717"/>
      <c r="E251" s="1731"/>
      <c r="F251" s="1455" t="s">
        <v>1429</v>
      </c>
      <c r="G251" s="1720"/>
    </row>
    <row r="252" spans="2:7" ht="14.4" customHeight="1" x14ac:dyDescent="0.25">
      <c r="B252" s="1721"/>
      <c r="C252" s="1731"/>
      <c r="D252" s="1717"/>
      <c r="E252" s="1731"/>
      <c r="F252" s="1455" t="s">
        <v>1430</v>
      </c>
      <c r="G252" s="1720"/>
    </row>
    <row r="253" spans="2:7" ht="14.4" customHeight="1" x14ac:dyDescent="0.25">
      <c r="B253" s="1721"/>
      <c r="C253" s="1731"/>
      <c r="D253" s="1717"/>
      <c r="E253" s="1731"/>
      <c r="F253" s="1455" t="s">
        <v>1431</v>
      </c>
      <c r="G253" s="1720"/>
    </row>
    <row r="254" spans="2:7" ht="14.4" customHeight="1" x14ac:dyDescent="0.25">
      <c r="B254" s="1721"/>
      <c r="C254" s="1731"/>
      <c r="D254" s="1717"/>
      <c r="E254" s="1731"/>
      <c r="F254" s="1455" t="s">
        <v>1432</v>
      </c>
      <c r="G254" s="1720"/>
    </row>
    <row r="255" spans="2:7" ht="14.4" customHeight="1" x14ac:dyDescent="0.25">
      <c r="B255" s="1721"/>
      <c r="C255" s="1731"/>
      <c r="D255" s="1717"/>
      <c r="E255" s="1731"/>
      <c r="F255" s="1455" t="s">
        <v>1433</v>
      </c>
      <c r="G255" s="1720"/>
    </row>
    <row r="256" spans="2:7" ht="14.4" customHeight="1" x14ac:dyDescent="0.25">
      <c r="B256" s="1721"/>
      <c r="C256" s="1731"/>
      <c r="D256" s="1717"/>
      <c r="E256" s="1731"/>
      <c r="F256" s="1455" t="s">
        <v>1434</v>
      </c>
      <c r="G256" s="1720"/>
    </row>
    <row r="257" spans="2:10" ht="14.4" customHeight="1" x14ac:dyDescent="0.25">
      <c r="B257" s="1721"/>
      <c r="C257" s="1731"/>
      <c r="D257" s="1717"/>
      <c r="E257" s="1731"/>
      <c r="F257" s="1455" t="s">
        <v>1435</v>
      </c>
      <c r="G257" s="1720"/>
    </row>
    <row r="258" spans="2:10" s="1218" customFormat="1" ht="14.4" customHeight="1" x14ac:dyDescent="0.25">
      <c r="B258" s="1721"/>
      <c r="C258" s="1731"/>
      <c r="D258" s="1717"/>
      <c r="E258" s="1733" t="s">
        <v>1416</v>
      </c>
      <c r="F258" s="1455" t="s">
        <v>1439</v>
      </c>
      <c r="G258" s="1720" t="s">
        <v>1337</v>
      </c>
    </row>
    <row r="259" spans="2:10" s="1218" customFormat="1" ht="13.2" customHeight="1" x14ac:dyDescent="0.25">
      <c r="B259" s="1721"/>
      <c r="C259" s="1731"/>
      <c r="D259" s="1717"/>
      <c r="E259" s="1733"/>
      <c r="F259" s="1455" t="s">
        <v>1440</v>
      </c>
      <c r="G259" s="1720"/>
    </row>
    <row r="260" spans="2:10" s="1218" customFormat="1" ht="13.2" customHeight="1" x14ac:dyDescent="0.25">
      <c r="B260" s="1721"/>
      <c r="C260" s="1731"/>
      <c r="D260" s="1717"/>
      <c r="E260" s="1733"/>
      <c r="F260" s="1455" t="s">
        <v>1441</v>
      </c>
      <c r="G260" s="1720"/>
    </row>
    <row r="261" spans="2:10" s="1218" customFormat="1" ht="13.2" customHeight="1" x14ac:dyDescent="0.25">
      <c r="B261" s="1721"/>
      <c r="C261" s="1731"/>
      <c r="D261" s="1717"/>
      <c r="E261" s="1733"/>
      <c r="F261" s="1455" t="s">
        <v>1444</v>
      </c>
      <c r="G261" s="1720"/>
    </row>
    <row r="262" spans="2:10" s="1218" customFormat="1" ht="13.2" customHeight="1" x14ac:dyDescent="0.25">
      <c r="B262" s="1721"/>
      <c r="C262" s="1731"/>
      <c r="D262" s="1717"/>
      <c r="E262" s="1758" t="s">
        <v>1436</v>
      </c>
      <c r="F262" s="1455" t="s">
        <v>1445</v>
      </c>
      <c r="G262" s="1720" t="s">
        <v>1337</v>
      </c>
    </row>
    <row r="263" spans="2:10" s="1218" customFormat="1" ht="13.2" customHeight="1" x14ac:dyDescent="0.25">
      <c r="B263" s="1721"/>
      <c r="C263" s="1731"/>
      <c r="D263" s="1717"/>
      <c r="E263" s="1758"/>
      <c r="F263" s="1455" t="s">
        <v>1463</v>
      </c>
      <c r="G263" s="1720"/>
    </row>
    <row r="264" spans="2:10" s="1218" customFormat="1" ht="13.2" customHeight="1" x14ac:dyDescent="0.25">
      <c r="B264" s="1721"/>
      <c r="C264" s="1731"/>
      <c r="D264" s="1717"/>
      <c r="E264" s="1758"/>
      <c r="F264" s="1455"/>
      <c r="G264" s="1720"/>
    </row>
    <row r="265" spans="2:10" s="1218" customFormat="1" ht="14.4" customHeight="1" x14ac:dyDescent="0.25">
      <c r="B265" s="1721"/>
      <c r="C265" s="1731"/>
      <c r="D265" s="1717"/>
      <c r="E265" s="1731" t="s">
        <v>1437</v>
      </c>
      <c r="F265" s="1455" t="s">
        <v>1449</v>
      </c>
      <c r="G265" s="1720" t="s">
        <v>1337</v>
      </c>
    </row>
    <row r="266" spans="2:10" s="1218" customFormat="1" ht="14.4" customHeight="1" x14ac:dyDescent="0.25">
      <c r="B266" s="1721"/>
      <c r="C266" s="1731"/>
      <c r="D266" s="1717"/>
      <c r="E266" s="1731"/>
      <c r="F266" s="1455" t="s">
        <v>1450</v>
      </c>
      <c r="G266" s="1720"/>
    </row>
    <row r="267" spans="2:10" s="1218" customFormat="1" ht="14.4" customHeight="1" x14ac:dyDescent="0.25">
      <c r="B267" s="1721"/>
      <c r="C267" s="1731"/>
      <c r="D267" s="1717"/>
      <c r="E267" s="1731"/>
      <c r="F267" s="1455" t="s">
        <v>1455</v>
      </c>
      <c r="G267" s="1720"/>
    </row>
    <row r="268" spans="2:10" s="1218" customFormat="1" ht="14.4" customHeight="1" x14ac:dyDescent="0.25">
      <c r="B268" s="1721"/>
      <c r="C268" s="1471">
        <v>42663</v>
      </c>
      <c r="D268" s="1717"/>
      <c r="E268" s="1731" t="s">
        <v>1438</v>
      </c>
      <c r="F268" s="1455" t="s">
        <v>1458</v>
      </c>
      <c r="G268" s="1461" t="s">
        <v>1337</v>
      </c>
    </row>
    <row r="269" spans="2:10" ht="14.4" customHeight="1" x14ac:dyDescent="0.25">
      <c r="B269" s="1721"/>
      <c r="C269" s="1471">
        <v>42664</v>
      </c>
      <c r="D269" s="1717"/>
      <c r="E269" s="1731"/>
      <c r="F269" s="1455" t="s">
        <v>1460</v>
      </c>
      <c r="G269" s="1461" t="s">
        <v>1274</v>
      </c>
      <c r="H269" s="1218"/>
      <c r="I269" s="1218"/>
      <c r="J269" s="1218"/>
    </row>
    <row r="270" spans="2:10" ht="14.4" customHeight="1" x14ac:dyDescent="0.25">
      <c r="B270" s="1721"/>
      <c r="C270" s="1471">
        <v>42669</v>
      </c>
      <c r="D270" s="1717"/>
      <c r="E270" s="1731" t="s">
        <v>1461</v>
      </c>
      <c r="F270" s="1455" t="s">
        <v>1462</v>
      </c>
      <c r="G270" s="1720" t="s">
        <v>1274</v>
      </c>
      <c r="H270" s="1218"/>
      <c r="I270" s="1218"/>
      <c r="J270" s="1218"/>
    </row>
    <row r="271" spans="2:10" ht="14.4" customHeight="1" x14ac:dyDescent="0.25">
      <c r="B271" s="1721"/>
      <c r="C271" s="1471">
        <v>42669</v>
      </c>
      <c r="D271" s="1717"/>
      <c r="E271" s="1731"/>
      <c r="F271" s="1455" t="s">
        <v>1464</v>
      </c>
      <c r="G271" s="1720"/>
    </row>
    <row r="272" spans="2:10" ht="14.4" customHeight="1" x14ac:dyDescent="0.25">
      <c r="B272" s="1721"/>
      <c r="C272" s="1471">
        <v>42669</v>
      </c>
      <c r="D272" s="1717"/>
      <c r="E272" s="1731"/>
      <c r="F272" s="1455" t="s">
        <v>1465</v>
      </c>
      <c r="G272" s="1720"/>
    </row>
    <row r="273" spans="2:7" ht="14.4" customHeight="1" x14ac:dyDescent="0.25">
      <c r="B273" s="1721"/>
      <c r="C273" s="1471">
        <v>42669</v>
      </c>
      <c r="D273" s="1717"/>
      <c r="E273" s="1731"/>
      <c r="F273" s="1455" t="s">
        <v>1474</v>
      </c>
      <c r="G273" s="1720"/>
    </row>
    <row r="274" spans="2:7" ht="14.4" customHeight="1" x14ac:dyDescent="0.25">
      <c r="B274" s="1721"/>
      <c r="C274" s="1471">
        <v>42669</v>
      </c>
      <c r="D274" s="1717"/>
      <c r="E274" s="1731"/>
      <c r="F274" s="1455" t="s">
        <v>1475</v>
      </c>
      <c r="G274" s="1720"/>
    </row>
    <row r="275" spans="2:7" ht="14.4" x14ac:dyDescent="0.3">
      <c r="B275" s="1721"/>
      <c r="C275" s="1471">
        <v>42669</v>
      </c>
      <c r="D275" s="1717"/>
      <c r="E275" s="1731"/>
      <c r="F275" s="385" t="s">
        <v>1476</v>
      </c>
      <c r="G275" s="1720"/>
    </row>
    <row r="276" spans="2:7" ht="14.4" customHeight="1" x14ac:dyDescent="0.25">
      <c r="B276" s="1721"/>
      <c r="C276" s="1471">
        <v>42669</v>
      </c>
      <c r="D276" s="1717"/>
      <c r="E276" s="1731"/>
      <c r="F276" s="1455" t="s">
        <v>1479</v>
      </c>
      <c r="G276" s="1720" t="s">
        <v>1477</v>
      </c>
    </row>
    <row r="277" spans="2:7" ht="14.4" customHeight="1" x14ac:dyDescent="0.25">
      <c r="B277" s="1721"/>
      <c r="C277" s="1471">
        <v>42669</v>
      </c>
      <c r="D277" s="1717"/>
      <c r="E277" s="1731"/>
      <c r="F277" s="1466" t="s">
        <v>1480</v>
      </c>
      <c r="G277" s="1720"/>
    </row>
    <row r="278" spans="2:7" ht="14.4" customHeight="1" x14ac:dyDescent="0.25">
      <c r="B278" s="1721"/>
      <c r="C278" s="1471">
        <v>42682</v>
      </c>
      <c r="D278" s="1717"/>
      <c r="E278" s="1731"/>
      <c r="F278" s="1455" t="s">
        <v>1481</v>
      </c>
      <c r="G278" s="1461" t="s">
        <v>1289</v>
      </c>
    </row>
    <row r="279" spans="2:7" ht="14.4" customHeight="1" x14ac:dyDescent="0.25">
      <c r="B279" s="1721"/>
      <c r="C279" s="1471">
        <v>42691</v>
      </c>
      <c r="D279" s="1717"/>
      <c r="E279" s="1465" t="s">
        <v>747</v>
      </c>
      <c r="F279" s="1455" t="s">
        <v>1486</v>
      </c>
      <c r="G279" s="1461" t="s">
        <v>1274</v>
      </c>
    </row>
    <row r="280" spans="2:7" ht="14.4" customHeight="1" x14ac:dyDescent="0.25">
      <c r="B280" s="1721"/>
      <c r="C280" s="1471">
        <v>42697</v>
      </c>
      <c r="D280" s="1717"/>
      <c r="E280" s="1465"/>
      <c r="F280" s="1455" t="s">
        <v>1488</v>
      </c>
      <c r="G280" s="1461" t="s">
        <v>1337</v>
      </c>
    </row>
    <row r="281" spans="2:7" ht="14.4" customHeight="1" x14ac:dyDescent="0.25">
      <c r="B281" s="1721"/>
      <c r="C281" s="1471">
        <v>42712</v>
      </c>
      <c r="D281" s="1717"/>
      <c r="E281" s="1465"/>
      <c r="F281" s="1455" t="s">
        <v>1501</v>
      </c>
      <c r="G281" s="1461" t="s">
        <v>1502</v>
      </c>
    </row>
    <row r="282" spans="2:7" s="1043" customFormat="1" ht="14.4" customHeight="1" x14ac:dyDescent="0.25">
      <c r="B282" s="1721"/>
      <c r="C282" s="1471">
        <v>42713</v>
      </c>
      <c r="D282" s="1717"/>
      <c r="E282" s="1465" t="s">
        <v>1503</v>
      </c>
      <c r="F282" s="1474" t="s">
        <v>1508</v>
      </c>
      <c r="G282" s="1723" t="s">
        <v>1289</v>
      </c>
    </row>
    <row r="283" spans="2:7" s="1043" customFormat="1" ht="14.4" customHeight="1" x14ac:dyDescent="0.25">
      <c r="B283" s="1721"/>
      <c r="C283" s="1471">
        <v>42713</v>
      </c>
      <c r="D283" s="1717"/>
      <c r="E283" s="1465" t="s">
        <v>1507</v>
      </c>
      <c r="F283" s="1474" t="s">
        <v>1511</v>
      </c>
      <c r="G283" s="1726"/>
    </row>
    <row r="284" spans="2:7" s="1043" customFormat="1" ht="15" customHeight="1" thickBot="1" x14ac:dyDescent="0.3">
      <c r="B284" s="1722"/>
      <c r="C284" s="1473">
        <v>42720</v>
      </c>
      <c r="D284" s="1717"/>
      <c r="E284" s="1362" t="s">
        <v>1513</v>
      </c>
      <c r="F284" s="1478" t="s">
        <v>1512</v>
      </c>
      <c r="G284" s="1469" t="s">
        <v>1337</v>
      </c>
    </row>
    <row r="285" spans="2:7" s="1043" customFormat="1" x14ac:dyDescent="0.25">
      <c r="B285" s="1719">
        <v>9</v>
      </c>
      <c r="C285" s="1480">
        <v>42745</v>
      </c>
      <c r="D285" s="1716" t="s">
        <v>1590</v>
      </c>
      <c r="E285" s="1501" t="s">
        <v>1259</v>
      </c>
      <c r="F285" s="1472" t="s">
        <v>1519</v>
      </c>
      <c r="G285" s="1481" t="s">
        <v>1337</v>
      </c>
    </row>
    <row r="286" spans="2:7" s="1043" customFormat="1" ht="15" customHeight="1" x14ac:dyDescent="0.25">
      <c r="B286" s="1714"/>
      <c r="C286" s="1471">
        <v>42795</v>
      </c>
      <c r="D286" s="1717"/>
      <c r="E286" s="1502" t="s">
        <v>1280</v>
      </c>
      <c r="F286" s="1455" t="s">
        <v>1586</v>
      </c>
      <c r="G286" s="1723" t="s">
        <v>1289</v>
      </c>
    </row>
    <row r="287" spans="2:7" s="1043" customFormat="1" ht="15" customHeight="1" x14ac:dyDescent="0.25">
      <c r="B287" s="1714"/>
      <c r="C287" s="1471">
        <v>42801</v>
      </c>
      <c r="D287" s="1717"/>
      <c r="E287" s="1502" t="s">
        <v>1290</v>
      </c>
      <c r="F287" s="1455" t="s">
        <v>1588</v>
      </c>
      <c r="G287" s="1724"/>
    </row>
    <row r="288" spans="2:7" s="1043" customFormat="1" ht="15" customHeight="1" thickBot="1" x14ac:dyDescent="0.3">
      <c r="B288" s="1727"/>
      <c r="C288" s="1506">
        <v>42835</v>
      </c>
      <c r="D288" s="1718"/>
      <c r="E288" s="1503" t="s">
        <v>1416</v>
      </c>
      <c r="F288" s="1505" t="s">
        <v>1589</v>
      </c>
      <c r="G288" s="1725"/>
    </row>
    <row r="289" spans="2:7" s="1043" customFormat="1" ht="15" customHeight="1" x14ac:dyDescent="0.25">
      <c r="B289" s="1719">
        <v>10</v>
      </c>
      <c r="C289" s="1480">
        <v>42859</v>
      </c>
      <c r="D289" s="1716" t="s">
        <v>1607</v>
      </c>
      <c r="E289" s="1525" t="s">
        <v>1259</v>
      </c>
      <c r="F289" s="1561" t="s">
        <v>1611</v>
      </c>
      <c r="G289" s="1481" t="s">
        <v>1591</v>
      </c>
    </row>
    <row r="290" spans="2:7" s="1043" customFormat="1" ht="15" customHeight="1" x14ac:dyDescent="0.25">
      <c r="B290" s="1714"/>
      <c r="C290" s="1528">
        <v>42873</v>
      </c>
      <c r="D290" s="1717"/>
      <c r="E290" s="1526" t="s">
        <v>1280</v>
      </c>
      <c r="F290" s="1468" t="s">
        <v>1592</v>
      </c>
      <c r="G290" s="1723" t="s">
        <v>1289</v>
      </c>
    </row>
    <row r="291" spans="2:7" s="1043" customFormat="1" ht="15" customHeight="1" x14ac:dyDescent="0.25">
      <c r="B291" s="1714"/>
      <c r="C291" s="1471">
        <v>42900</v>
      </c>
      <c r="D291" s="1717"/>
      <c r="E291" s="1526" t="s">
        <v>1290</v>
      </c>
      <c r="F291" s="1468" t="s">
        <v>1612</v>
      </c>
      <c r="G291" s="1724"/>
    </row>
    <row r="292" spans="2:7" s="1043" customFormat="1" ht="15" customHeight="1" x14ac:dyDescent="0.25">
      <c r="B292" s="1714"/>
      <c r="C292" s="1471">
        <v>42937</v>
      </c>
      <c r="D292" s="1717"/>
      <c r="E292" s="1526" t="s">
        <v>1416</v>
      </c>
      <c r="F292" s="1468" t="s">
        <v>1602</v>
      </c>
      <c r="G292" s="1724"/>
    </row>
    <row r="293" spans="2:7" s="1043" customFormat="1" ht="15" customHeight="1" x14ac:dyDescent="0.25">
      <c r="B293" s="1714"/>
      <c r="C293" s="1471">
        <v>42947</v>
      </c>
      <c r="D293" s="1717"/>
      <c r="E293" s="1526" t="s">
        <v>1436</v>
      </c>
      <c r="F293" s="1468" t="s">
        <v>1614</v>
      </c>
      <c r="G293" s="1724"/>
    </row>
    <row r="294" spans="2:7" s="1043" customFormat="1" ht="15" customHeight="1" x14ac:dyDescent="0.25">
      <c r="B294" s="1714"/>
      <c r="C294" s="1527">
        <v>42993</v>
      </c>
      <c r="D294" s="1717"/>
      <c r="E294" s="1362" t="s">
        <v>1437</v>
      </c>
      <c r="F294" s="1468" t="s">
        <v>1603</v>
      </c>
      <c r="G294" s="1724"/>
    </row>
    <row r="295" spans="2:7" s="1043" customFormat="1" ht="15" customHeight="1" x14ac:dyDescent="0.25">
      <c r="B295" s="1714"/>
      <c r="C295" s="1728">
        <v>43005</v>
      </c>
      <c r="D295" s="1717"/>
      <c r="E295" s="1362" t="s">
        <v>1438</v>
      </c>
      <c r="F295" s="1468" t="s">
        <v>1606</v>
      </c>
      <c r="G295" s="1724"/>
    </row>
    <row r="296" spans="2:7" s="1043" customFormat="1" ht="13.8" thickBot="1" x14ac:dyDescent="0.3">
      <c r="B296" s="1714"/>
      <c r="C296" s="1729"/>
      <c r="D296" s="1717"/>
      <c r="E296" s="1362" t="s">
        <v>1461</v>
      </c>
      <c r="F296" s="1468" t="s">
        <v>1610</v>
      </c>
      <c r="G296" s="1724"/>
    </row>
    <row r="297" spans="2:7" ht="26.4" x14ac:dyDescent="0.25">
      <c r="B297" s="1719">
        <v>11</v>
      </c>
      <c r="C297" s="1480">
        <v>43012</v>
      </c>
      <c r="D297" s="1716" t="s">
        <v>1627</v>
      </c>
      <c r="E297" s="1585" t="s">
        <v>1259</v>
      </c>
      <c r="F297" s="1565" t="s">
        <v>1618</v>
      </c>
      <c r="G297" s="1481" t="s">
        <v>1289</v>
      </c>
    </row>
    <row r="298" spans="2:7" s="1578" customFormat="1" x14ac:dyDescent="0.25">
      <c r="B298" s="1714"/>
      <c r="C298" s="1579">
        <v>43018</v>
      </c>
      <c r="D298" s="1717"/>
      <c r="E298" s="1583" t="s">
        <v>1280</v>
      </c>
      <c r="F298" s="1455" t="s">
        <v>1619</v>
      </c>
      <c r="G298" s="1584" t="s">
        <v>1289</v>
      </c>
    </row>
    <row r="299" spans="2:7" s="1578" customFormat="1" ht="26.4" x14ac:dyDescent="0.25">
      <c r="B299" s="1714"/>
      <c r="C299" s="1586">
        <v>43033</v>
      </c>
      <c r="D299" s="1717"/>
      <c r="E299" s="1362" t="s">
        <v>1290</v>
      </c>
      <c r="F299" s="1580" t="s">
        <v>1622</v>
      </c>
      <c r="G299" s="1469" t="s">
        <v>1289</v>
      </c>
    </row>
    <row r="300" spans="2:7" s="1578" customFormat="1" x14ac:dyDescent="0.25">
      <c r="B300" s="1714"/>
      <c r="C300" s="1586">
        <v>43034</v>
      </c>
      <c r="D300" s="1717"/>
      <c r="E300" s="1362" t="s">
        <v>1416</v>
      </c>
      <c r="F300" s="1466" t="s">
        <v>1623</v>
      </c>
      <c r="G300" s="1469" t="s">
        <v>1289</v>
      </c>
    </row>
    <row r="301" spans="2:7" s="1578" customFormat="1" ht="13.8" thickBot="1" x14ac:dyDescent="0.3">
      <c r="B301" s="1714"/>
      <c r="C301" s="1586">
        <v>43040</v>
      </c>
      <c r="D301" s="1717"/>
      <c r="E301" s="1362" t="s">
        <v>1436</v>
      </c>
      <c r="F301" s="1582" t="s">
        <v>1626</v>
      </c>
      <c r="G301" s="1469" t="s">
        <v>1289</v>
      </c>
    </row>
    <row r="302" spans="2:7" x14ac:dyDescent="0.25">
      <c r="B302" s="1713">
        <v>12</v>
      </c>
      <c r="C302" s="1480">
        <v>43130</v>
      </c>
      <c r="D302" s="1716" t="s">
        <v>1662</v>
      </c>
      <c r="E302" s="1585" t="s">
        <v>1259</v>
      </c>
      <c r="F302" s="1472" t="s">
        <v>1628</v>
      </c>
      <c r="G302" s="1481" t="s">
        <v>1289</v>
      </c>
    </row>
    <row r="303" spans="2:7" s="1218" customFormat="1" x14ac:dyDescent="0.25">
      <c r="B303" s="1714"/>
      <c r="C303" s="1579">
        <v>43178</v>
      </c>
      <c r="D303" s="1717"/>
      <c r="E303" s="1590" t="s">
        <v>1280</v>
      </c>
      <c r="F303" s="1455" t="s">
        <v>1631</v>
      </c>
      <c r="G303" s="1591" t="s">
        <v>1289</v>
      </c>
    </row>
    <row r="304" spans="2:7" s="1218" customFormat="1" ht="26.4" x14ac:dyDescent="0.25">
      <c r="B304" s="1714"/>
      <c r="C304" s="1579">
        <v>43227</v>
      </c>
      <c r="D304" s="1717"/>
      <c r="E304" s="1614" t="s">
        <v>1290</v>
      </c>
      <c r="F304" s="1466" t="s">
        <v>1638</v>
      </c>
      <c r="G304" s="1613" t="s">
        <v>1289</v>
      </c>
    </row>
    <row r="305" spans="2:7" s="1218" customFormat="1" x14ac:dyDescent="0.25">
      <c r="B305" s="1714"/>
      <c r="C305" s="1579">
        <v>43228</v>
      </c>
      <c r="D305" s="1717"/>
      <c r="E305" s="1625" t="s">
        <v>1416</v>
      </c>
      <c r="F305" s="1650" t="s">
        <v>1648</v>
      </c>
      <c r="G305" s="1626" t="s">
        <v>1289</v>
      </c>
    </row>
    <row r="306" spans="2:7" s="1218" customFormat="1" ht="39.6" x14ac:dyDescent="0.25">
      <c r="B306" s="1714"/>
      <c r="C306" s="1579">
        <v>43237</v>
      </c>
      <c r="D306" s="1717"/>
      <c r="E306" s="1652" t="s">
        <v>1436</v>
      </c>
      <c r="F306" s="1466" t="s">
        <v>1649</v>
      </c>
      <c r="G306" s="1651" t="s">
        <v>1289</v>
      </c>
    </row>
    <row r="307" spans="2:7" s="1218" customFormat="1" x14ac:dyDescent="0.25">
      <c r="B307" s="1714"/>
      <c r="C307" s="1579">
        <v>43251</v>
      </c>
      <c r="D307" s="1717"/>
      <c r="E307" s="1669" t="s">
        <v>1437</v>
      </c>
      <c r="F307" s="1466" t="s">
        <v>1650</v>
      </c>
      <c r="G307" s="1670" t="s">
        <v>1289</v>
      </c>
    </row>
    <row r="308" spans="2:7" s="1218" customFormat="1" ht="39.6" x14ac:dyDescent="0.25">
      <c r="B308" s="1714"/>
      <c r="C308" s="1579">
        <v>43252</v>
      </c>
      <c r="D308" s="1717"/>
      <c r="E308" s="1669" t="s">
        <v>1438</v>
      </c>
      <c r="F308" s="1466" t="s">
        <v>1655</v>
      </c>
      <c r="G308" s="1670" t="s">
        <v>1289</v>
      </c>
    </row>
    <row r="309" spans="2:7" s="1218" customFormat="1" x14ac:dyDescent="0.25">
      <c r="B309" s="1714"/>
      <c r="C309" s="1685">
        <v>43293</v>
      </c>
      <c r="D309" s="1717"/>
      <c r="E309" s="1362" t="s">
        <v>1461</v>
      </c>
      <c r="F309" s="1650" t="s">
        <v>1656</v>
      </c>
      <c r="G309" s="1469" t="s">
        <v>1289</v>
      </c>
    </row>
    <row r="310" spans="2:7" s="1218" customFormat="1" ht="92.4" x14ac:dyDescent="0.25">
      <c r="B310" s="1714"/>
      <c r="C310" s="1689">
        <v>43363</v>
      </c>
      <c r="D310" s="1717"/>
      <c r="E310" s="1362" t="s">
        <v>747</v>
      </c>
      <c r="F310" s="1650" t="s">
        <v>1661</v>
      </c>
      <c r="G310" s="1469" t="s">
        <v>1289</v>
      </c>
    </row>
    <row r="311" spans="2:7" ht="15.75" customHeight="1" thickBot="1" x14ac:dyDescent="0.3">
      <c r="B311" s="1715"/>
      <c r="C311" s="1562"/>
      <c r="D311" s="1718"/>
      <c r="E311" s="1504"/>
      <c r="F311" s="1505"/>
      <c r="G311" s="1563"/>
    </row>
    <row r="312" spans="2:7" x14ac:dyDescent="0.25">
      <c r="F312" s="1218"/>
    </row>
  </sheetData>
  <mergeCells count="77">
    <mergeCell ref="E58:E72"/>
    <mergeCell ref="E73:E76"/>
    <mergeCell ref="E77:E79"/>
    <mergeCell ref="E80:E84"/>
    <mergeCell ref="E86:E100"/>
    <mergeCell ref="E172:E180"/>
    <mergeCell ref="E184:E188"/>
    <mergeCell ref="E192:E219"/>
    <mergeCell ref="E262:E264"/>
    <mergeCell ref="E265:E267"/>
    <mergeCell ref="G29:G225"/>
    <mergeCell ref="E226:E236"/>
    <mergeCell ref="D226:D238"/>
    <mergeCell ref="B6:B8"/>
    <mergeCell ref="D6:D8"/>
    <mergeCell ref="D9:D28"/>
    <mergeCell ref="C9:C28"/>
    <mergeCell ref="B9:B28"/>
    <mergeCell ref="E6:E8"/>
    <mergeCell ref="E31:E37"/>
    <mergeCell ref="E38:E41"/>
    <mergeCell ref="E42:E57"/>
    <mergeCell ref="G9:G15"/>
    <mergeCell ref="G22:G26"/>
    <mergeCell ref="G17:G20"/>
    <mergeCell ref="F29:F188"/>
    <mergeCell ref="E104:E107"/>
    <mergeCell ref="E108:E113"/>
    <mergeCell ref="E117:E118"/>
    <mergeCell ref="E119:E120"/>
    <mergeCell ref="D29:D225"/>
    <mergeCell ref="E221:E225"/>
    <mergeCell ref="E121:E126"/>
    <mergeCell ref="E127:E128"/>
    <mergeCell ref="E129:E133"/>
    <mergeCell ref="E134:E135"/>
    <mergeCell ref="E137:E143"/>
    <mergeCell ref="E144:E149"/>
    <mergeCell ref="E150:E156"/>
    <mergeCell ref="E101:E103"/>
    <mergeCell ref="E162:E168"/>
    <mergeCell ref="E169:E171"/>
    <mergeCell ref="B226:B238"/>
    <mergeCell ref="B29:B225"/>
    <mergeCell ref="C29:C225"/>
    <mergeCell ref="C226:C236"/>
    <mergeCell ref="C239:C267"/>
    <mergeCell ref="G226:G236"/>
    <mergeCell ref="E268:E269"/>
    <mergeCell ref="E270:E278"/>
    <mergeCell ref="G242:G245"/>
    <mergeCell ref="G239:G241"/>
    <mergeCell ref="E242:E245"/>
    <mergeCell ref="E246:E257"/>
    <mergeCell ref="E258:E261"/>
    <mergeCell ref="G265:G267"/>
    <mergeCell ref="G262:G264"/>
    <mergeCell ref="G258:G261"/>
    <mergeCell ref="G250:G257"/>
    <mergeCell ref="G246:G248"/>
    <mergeCell ref="E239:E241"/>
    <mergeCell ref="B302:B311"/>
    <mergeCell ref="D302:D311"/>
    <mergeCell ref="B297:B301"/>
    <mergeCell ref="D297:D301"/>
    <mergeCell ref="G270:G275"/>
    <mergeCell ref="G276:G277"/>
    <mergeCell ref="B239:B284"/>
    <mergeCell ref="D239:D284"/>
    <mergeCell ref="D289:D296"/>
    <mergeCell ref="G290:G296"/>
    <mergeCell ref="G286:G288"/>
    <mergeCell ref="G282:G283"/>
    <mergeCell ref="B285:B288"/>
    <mergeCell ref="D285:D288"/>
    <mergeCell ref="B289:B296"/>
    <mergeCell ref="C295:C296"/>
  </mergeCells>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U22"/>
  <sheetViews>
    <sheetView zoomScale="55" zoomScaleNormal="55" workbookViewId="0"/>
  </sheetViews>
  <sheetFormatPr defaultRowHeight="14.4" x14ac:dyDescent="0.3"/>
  <cols>
    <col min="2" max="21" width="10.6640625" customWidth="1"/>
  </cols>
  <sheetData>
    <row r="3" spans="1:21" ht="28.8" x14ac:dyDescent="0.55000000000000004">
      <c r="A3" s="282" t="s">
        <v>278</v>
      </c>
    </row>
    <row r="4" spans="1:21" ht="16.2" thickBot="1" x14ac:dyDescent="0.35">
      <c r="A4" s="255" t="s">
        <v>523</v>
      </c>
    </row>
    <row r="5" spans="1:21" s="240" customFormat="1" ht="106.8" x14ac:dyDescent="0.3">
      <c r="B5" s="247" t="s">
        <v>494</v>
      </c>
      <c r="C5" s="248" t="s">
        <v>495</v>
      </c>
      <c r="D5" s="1759" t="s">
        <v>496</v>
      </c>
      <c r="E5" s="1760"/>
      <c r="F5" s="248" t="s">
        <v>497</v>
      </c>
      <c r="G5" s="249" t="s">
        <v>498</v>
      </c>
      <c r="H5" s="247" t="s">
        <v>499</v>
      </c>
      <c r="I5" s="248" t="s">
        <v>500</v>
      </c>
      <c r="J5" s="248" t="s">
        <v>501</v>
      </c>
      <c r="K5" s="248" t="s">
        <v>502</v>
      </c>
      <c r="L5" s="249" t="s">
        <v>503</v>
      </c>
      <c r="M5" s="247" t="s">
        <v>504</v>
      </c>
      <c r="N5" s="248" t="s">
        <v>505</v>
      </c>
      <c r="O5" s="248" t="s">
        <v>506</v>
      </c>
      <c r="P5" s="249" t="s">
        <v>507</v>
      </c>
      <c r="Q5" s="247" t="s">
        <v>512</v>
      </c>
      <c r="R5" s="248" t="s">
        <v>512</v>
      </c>
      <c r="S5" s="248" t="s">
        <v>513</v>
      </c>
      <c r="T5" s="248" t="s">
        <v>514</v>
      </c>
      <c r="U5" s="249" t="s">
        <v>515</v>
      </c>
    </row>
    <row r="6" spans="1:21" s="239" customFormat="1" ht="51.75" customHeight="1" thickBot="1" x14ac:dyDescent="0.35">
      <c r="B6" s="1761" t="s">
        <v>508</v>
      </c>
      <c r="C6" s="1762"/>
      <c r="D6" s="1762"/>
      <c r="E6" s="1762"/>
      <c r="F6" s="1762"/>
      <c r="G6" s="1763"/>
      <c r="H6" s="1761" t="s">
        <v>510</v>
      </c>
      <c r="I6" s="1762"/>
      <c r="J6" s="1762"/>
      <c r="K6" s="1762"/>
      <c r="L6" s="1763"/>
      <c r="M6" s="1761" t="s">
        <v>509</v>
      </c>
      <c r="N6" s="1762"/>
      <c r="O6" s="1762"/>
      <c r="P6" s="1763"/>
      <c r="Q6" s="1761" t="s">
        <v>511</v>
      </c>
      <c r="R6" s="1762"/>
      <c r="S6" s="1762"/>
      <c r="T6" s="1762"/>
      <c r="U6" s="1763"/>
    </row>
    <row r="7" spans="1:21" s="239" customFormat="1" ht="51.75" customHeight="1" thickBot="1" x14ac:dyDescent="0.35">
      <c r="B7" s="244" t="s">
        <v>20</v>
      </c>
      <c r="C7" s="245" t="s">
        <v>6</v>
      </c>
      <c r="D7" s="245">
        <v>3</v>
      </c>
      <c r="E7" s="245">
        <v>2</v>
      </c>
      <c r="F7" s="245" t="s">
        <v>31</v>
      </c>
      <c r="G7" s="245">
        <v>1</v>
      </c>
      <c r="H7" s="245" t="s">
        <v>26</v>
      </c>
      <c r="I7" s="245" t="s">
        <v>20</v>
      </c>
      <c r="J7" s="245" t="s">
        <v>51</v>
      </c>
      <c r="K7" s="245">
        <v>7</v>
      </c>
      <c r="L7" s="245" t="s">
        <v>51</v>
      </c>
      <c r="M7" s="245">
        <v>2</v>
      </c>
      <c r="N7" s="245" t="s">
        <v>12</v>
      </c>
      <c r="O7" s="245" t="s">
        <v>29</v>
      </c>
      <c r="P7" s="245">
        <v>1</v>
      </c>
      <c r="Q7" s="245" t="s">
        <v>40</v>
      </c>
      <c r="R7" s="245">
        <v>3</v>
      </c>
      <c r="S7" s="245" t="s">
        <v>49</v>
      </c>
      <c r="T7" s="245">
        <v>1</v>
      </c>
      <c r="U7" s="246">
        <v>1</v>
      </c>
    </row>
    <row r="8" spans="1:21" ht="16.2" thickBot="1" x14ac:dyDescent="0.35">
      <c r="A8" s="255" t="s">
        <v>524</v>
      </c>
    </row>
    <row r="9" spans="1:21" s="240" customFormat="1" ht="93.6" x14ac:dyDescent="0.3">
      <c r="B9" s="247" t="s">
        <v>494</v>
      </c>
      <c r="C9" s="248" t="s">
        <v>495</v>
      </c>
      <c r="D9" s="1764" t="s">
        <v>496</v>
      </c>
      <c r="E9" s="1764"/>
      <c r="F9" s="248" t="s">
        <v>497</v>
      </c>
      <c r="G9" s="249" t="s">
        <v>498</v>
      </c>
      <c r="H9" s="247" t="s">
        <v>552</v>
      </c>
      <c r="I9" s="248" t="s">
        <v>553</v>
      </c>
      <c r="J9" s="248" t="s">
        <v>554</v>
      </c>
      <c r="K9" s="249" t="s">
        <v>555</v>
      </c>
      <c r="L9" s="247" t="s">
        <v>556</v>
      </c>
      <c r="M9" s="249" t="s">
        <v>556</v>
      </c>
    </row>
    <row r="10" spans="1:21" s="239" customFormat="1" ht="51.75" customHeight="1" thickBot="1" x14ac:dyDescent="0.35">
      <c r="B10" s="1761" t="s">
        <v>508</v>
      </c>
      <c r="C10" s="1762"/>
      <c r="D10" s="1762"/>
      <c r="E10" s="1762"/>
      <c r="F10" s="1762"/>
      <c r="G10" s="1763"/>
      <c r="H10" s="1761" t="s">
        <v>518</v>
      </c>
      <c r="I10" s="1762"/>
      <c r="J10" s="1762"/>
      <c r="K10" s="1763"/>
      <c r="L10" s="1761" t="s">
        <v>240</v>
      </c>
      <c r="M10" s="1763"/>
    </row>
    <row r="11" spans="1:21" s="239" customFormat="1" ht="51.75" customHeight="1" thickBot="1" x14ac:dyDescent="0.35">
      <c r="B11" s="241" t="s">
        <v>20</v>
      </c>
      <c r="C11" s="242" t="s">
        <v>20</v>
      </c>
      <c r="D11" s="242">
        <v>1</v>
      </c>
      <c r="E11" s="242">
        <v>3</v>
      </c>
      <c r="F11" s="242" t="s">
        <v>23</v>
      </c>
      <c r="G11" s="242">
        <v>2</v>
      </c>
      <c r="H11" s="242" t="s">
        <v>43</v>
      </c>
      <c r="I11" s="242" t="s">
        <v>1</v>
      </c>
      <c r="J11" s="242" t="s">
        <v>1</v>
      </c>
      <c r="K11" s="242" t="s">
        <v>1</v>
      </c>
      <c r="L11" s="242" t="s">
        <v>1</v>
      </c>
      <c r="M11" s="243" t="s">
        <v>1</v>
      </c>
    </row>
    <row r="13" spans="1:21" ht="29.4" thickBot="1" x14ac:dyDescent="0.6">
      <c r="A13" s="282" t="s">
        <v>516</v>
      </c>
    </row>
    <row r="14" spans="1:21" s="240" customFormat="1" ht="49.2" x14ac:dyDescent="0.3">
      <c r="B14" s="247" t="s">
        <v>494</v>
      </c>
      <c r="C14" s="248" t="s">
        <v>495</v>
      </c>
      <c r="D14" s="1764" t="s">
        <v>496</v>
      </c>
      <c r="E14" s="1764"/>
      <c r="F14" s="248" t="s">
        <v>497</v>
      </c>
      <c r="G14" s="250" t="s">
        <v>235</v>
      </c>
      <c r="H14" s="247" t="s">
        <v>499</v>
      </c>
      <c r="I14" s="248" t="s">
        <v>517</v>
      </c>
      <c r="J14" s="248" t="s">
        <v>240</v>
      </c>
      <c r="K14" s="249" t="s">
        <v>240</v>
      </c>
      <c r="L14" s="252"/>
      <c r="M14" s="252"/>
      <c r="N14" s="252"/>
      <c r="O14" s="252"/>
      <c r="P14" s="252"/>
      <c r="Q14" s="252"/>
      <c r="R14" s="252"/>
      <c r="S14" s="252"/>
      <c r="T14" s="252"/>
      <c r="U14" s="252"/>
    </row>
    <row r="15" spans="1:21" s="239" customFormat="1" ht="51.75" customHeight="1" thickBot="1" x14ac:dyDescent="0.35">
      <c r="B15" s="1761" t="s">
        <v>508</v>
      </c>
      <c r="C15" s="1762"/>
      <c r="D15" s="1762"/>
      <c r="E15" s="1762"/>
      <c r="F15" s="1762"/>
      <c r="G15" s="1765"/>
      <c r="H15" s="1767" t="s">
        <v>518</v>
      </c>
      <c r="I15" s="1768"/>
      <c r="J15" s="1768"/>
      <c r="K15" s="1769"/>
      <c r="L15" s="253"/>
      <c r="M15" s="1766"/>
      <c r="N15" s="1766"/>
      <c r="O15" s="1766"/>
      <c r="P15" s="1766"/>
      <c r="Q15" s="1766"/>
      <c r="R15" s="1766"/>
      <c r="S15" s="1766"/>
      <c r="T15" s="1766"/>
      <c r="U15" s="1766"/>
    </row>
    <row r="16" spans="1:21" s="239" customFormat="1" ht="51.75" customHeight="1" thickBot="1" x14ac:dyDescent="0.35">
      <c r="B16" s="244" t="s">
        <v>15</v>
      </c>
      <c r="C16" s="245" t="s">
        <v>15</v>
      </c>
      <c r="D16" s="245">
        <v>0</v>
      </c>
      <c r="E16" s="245">
        <v>8</v>
      </c>
      <c r="F16" s="245" t="s">
        <v>42</v>
      </c>
      <c r="G16" s="251">
        <v>1</v>
      </c>
      <c r="H16" s="244" t="s">
        <v>31</v>
      </c>
      <c r="I16" s="245" t="s">
        <v>1</v>
      </c>
      <c r="J16" s="245" t="s">
        <v>1</v>
      </c>
      <c r="K16" s="246" t="s">
        <v>1</v>
      </c>
      <c r="L16" s="254"/>
      <c r="M16" s="254"/>
      <c r="N16" s="254"/>
      <c r="O16" s="254"/>
      <c r="P16" s="254"/>
      <c r="Q16" s="254"/>
      <c r="R16" s="254"/>
      <c r="S16" s="254"/>
      <c r="T16" s="254"/>
      <c r="U16" s="254"/>
    </row>
    <row r="19" spans="1:21" ht="29.4" thickBot="1" x14ac:dyDescent="0.6">
      <c r="A19" s="282" t="s">
        <v>519</v>
      </c>
    </row>
    <row r="20" spans="1:21" s="240" customFormat="1" ht="106.8" x14ac:dyDescent="0.3">
      <c r="B20" s="247" t="s">
        <v>494</v>
      </c>
      <c r="C20" s="248" t="s">
        <v>520</v>
      </c>
      <c r="D20" s="1764" t="s">
        <v>496</v>
      </c>
      <c r="E20" s="1764"/>
      <c r="F20" s="248" t="s">
        <v>521</v>
      </c>
      <c r="G20" s="249" t="s">
        <v>522</v>
      </c>
      <c r="H20" s="247" t="s">
        <v>499</v>
      </c>
      <c r="I20" s="248" t="s">
        <v>500</v>
      </c>
      <c r="J20" s="248" t="s">
        <v>501</v>
      </c>
      <c r="K20" s="248" t="s">
        <v>502</v>
      </c>
      <c r="L20" s="249" t="s">
        <v>503</v>
      </c>
      <c r="M20" s="247" t="s">
        <v>504</v>
      </c>
      <c r="N20" s="248" t="s">
        <v>505</v>
      </c>
      <c r="O20" s="248" t="s">
        <v>506</v>
      </c>
      <c r="P20" s="249" t="s">
        <v>507</v>
      </c>
      <c r="Q20" s="247" t="s">
        <v>512</v>
      </c>
      <c r="R20" s="248" t="s">
        <v>512</v>
      </c>
      <c r="S20" s="248" t="s">
        <v>513</v>
      </c>
      <c r="T20" s="248" t="s">
        <v>514</v>
      </c>
      <c r="U20" s="249" t="s">
        <v>515</v>
      </c>
    </row>
    <row r="21" spans="1:21" s="239" customFormat="1" ht="51.75" customHeight="1" thickBot="1" x14ac:dyDescent="0.35">
      <c r="B21" s="1761" t="s">
        <v>508</v>
      </c>
      <c r="C21" s="1762"/>
      <c r="D21" s="1762"/>
      <c r="E21" s="1762"/>
      <c r="F21" s="1762"/>
      <c r="G21" s="1763"/>
      <c r="H21" s="1761" t="s">
        <v>510</v>
      </c>
      <c r="I21" s="1762"/>
      <c r="J21" s="1762"/>
      <c r="K21" s="1762"/>
      <c r="L21" s="1763"/>
      <c r="M21" s="1761" t="s">
        <v>509</v>
      </c>
      <c r="N21" s="1762"/>
      <c r="O21" s="1762"/>
      <c r="P21" s="1763"/>
      <c r="Q21" s="1761" t="s">
        <v>511</v>
      </c>
      <c r="R21" s="1762"/>
      <c r="S21" s="1762"/>
      <c r="T21" s="1762"/>
      <c r="U21" s="1763"/>
    </row>
    <row r="22" spans="1:21" s="239" customFormat="1" ht="51.75" customHeight="1" thickBot="1" x14ac:dyDescent="0.35">
      <c r="B22" s="244" t="s">
        <v>41</v>
      </c>
      <c r="C22" s="245">
        <v>3</v>
      </c>
      <c r="D22" s="245">
        <v>0</v>
      </c>
      <c r="E22" s="245">
        <v>8</v>
      </c>
      <c r="F22" s="245" t="s">
        <v>26</v>
      </c>
      <c r="G22" s="245">
        <v>2</v>
      </c>
      <c r="H22" s="245" t="s">
        <v>26</v>
      </c>
      <c r="I22" s="245" t="s">
        <v>20</v>
      </c>
      <c r="J22" s="245" t="s">
        <v>51</v>
      </c>
      <c r="K22" s="245">
        <v>7</v>
      </c>
      <c r="L22" s="245" t="s">
        <v>51</v>
      </c>
      <c r="M22" s="245">
        <v>2</v>
      </c>
      <c r="N22" s="245" t="s">
        <v>12</v>
      </c>
      <c r="O22" s="245" t="s">
        <v>29</v>
      </c>
      <c r="P22" s="245">
        <v>1</v>
      </c>
      <c r="Q22" s="245" t="s">
        <v>40</v>
      </c>
      <c r="R22" s="245">
        <v>3</v>
      </c>
      <c r="S22" s="245" t="s">
        <v>49</v>
      </c>
      <c r="T22" s="245">
        <v>1</v>
      </c>
      <c r="U22" s="246">
        <v>1</v>
      </c>
    </row>
  </sheetData>
  <mergeCells count="19">
    <mergeCell ref="Q21:U21"/>
    <mergeCell ref="D9:E9"/>
    <mergeCell ref="B10:G10"/>
    <mergeCell ref="D14:E14"/>
    <mergeCell ref="B15:G15"/>
    <mergeCell ref="M15:P15"/>
    <mergeCell ref="Q15:U15"/>
    <mergeCell ref="H15:K15"/>
    <mergeCell ref="L10:M10"/>
    <mergeCell ref="H10:K10"/>
    <mergeCell ref="D20:E20"/>
    <mergeCell ref="B21:G21"/>
    <mergeCell ref="H21:L21"/>
    <mergeCell ref="M21:P21"/>
    <mergeCell ref="D5:E5"/>
    <mergeCell ref="Q6:U6"/>
    <mergeCell ref="M6:P6"/>
    <mergeCell ref="H6:L6"/>
    <mergeCell ref="B6:G6"/>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6" tint="-0.249977111117893"/>
  </sheetPr>
  <dimension ref="A1:FP108"/>
  <sheetViews>
    <sheetView topLeftCell="BW7" zoomScale="70" zoomScaleNormal="70" workbookViewId="0">
      <selection activeCell="CC16" sqref="CC16"/>
    </sheetView>
  </sheetViews>
  <sheetFormatPr defaultRowHeight="14.4" x14ac:dyDescent="0.3"/>
  <cols>
    <col min="2" max="2" width="9.6640625" bestFit="1" customWidth="1"/>
    <col min="3" max="3" width="49" bestFit="1" customWidth="1"/>
    <col min="5" max="5" width="9.6640625" bestFit="1" customWidth="1"/>
    <col min="6" max="6" width="79.88671875" bestFit="1" customWidth="1"/>
    <col min="7" max="11" width="4.88671875" customWidth="1"/>
    <col min="13" max="13" width="9.6640625" bestFit="1" customWidth="1"/>
    <col min="14" max="14" width="11.6640625" bestFit="1" customWidth="1"/>
    <col min="15" max="20" width="5" customWidth="1"/>
    <col min="21" max="21" width="6" bestFit="1" customWidth="1"/>
    <col min="22" max="24" width="5" customWidth="1"/>
    <col min="26" max="26" width="12.33203125" bestFit="1" customWidth="1"/>
    <col min="27" max="27" width="8.6640625" bestFit="1" customWidth="1"/>
    <col min="28" max="29" width="5.33203125" bestFit="1" customWidth="1"/>
    <col min="30" max="30" width="9.33203125" bestFit="1" customWidth="1"/>
    <col min="31" max="31" width="9.33203125" customWidth="1"/>
    <col min="32" max="32" width="5.6640625" bestFit="1" customWidth="1"/>
    <col min="33" max="47" width="4.33203125" bestFit="1" customWidth="1"/>
    <col min="48" max="48" width="4.33203125" customWidth="1"/>
    <col min="49" max="50" width="4.33203125" bestFit="1" customWidth="1"/>
    <col min="51" max="51" width="4.33203125" customWidth="1"/>
    <col min="52" max="52" width="4.33203125" bestFit="1" customWidth="1"/>
    <col min="53" max="53" width="9.6640625" bestFit="1" customWidth="1"/>
    <col min="54" max="55" width="5.33203125" customWidth="1"/>
    <col min="56" max="56" width="5.33203125" bestFit="1" customWidth="1"/>
    <col min="57" max="57" width="9.33203125" bestFit="1" customWidth="1"/>
    <col min="58" max="58" width="9.33203125" customWidth="1"/>
    <col min="59" max="67" width="4.33203125" bestFit="1" customWidth="1"/>
    <col min="68" max="68" width="4.33203125" customWidth="1"/>
    <col min="69" max="75" width="4.33203125" bestFit="1" customWidth="1"/>
    <col min="76" max="76" width="4.33203125" style="975" customWidth="1"/>
    <col min="77" max="77" width="9.6640625" bestFit="1" customWidth="1"/>
    <col min="78" max="78" width="9" customWidth="1"/>
    <col min="79" max="79" width="9.109375" customWidth="1"/>
    <col min="80" max="80" width="16.33203125" customWidth="1"/>
    <col min="81" max="81" width="8.88671875" customWidth="1"/>
    <col min="82" max="82" width="10" customWidth="1"/>
    <col min="83" max="83" width="8.88671875" customWidth="1"/>
    <col min="84" max="84" width="13.109375" bestFit="1" customWidth="1"/>
    <col min="85" max="86" width="10" customWidth="1"/>
    <col min="87" max="87" width="11" bestFit="1" customWidth="1"/>
    <col min="88" max="88" width="11" style="1479" customWidth="1"/>
    <col min="89" max="100" width="3.33203125" customWidth="1"/>
    <col min="101" max="102" width="4.88671875" customWidth="1"/>
    <col min="103" max="114" width="3.44140625" customWidth="1"/>
    <col min="115" max="116" width="4.5546875" style="53" customWidth="1"/>
    <col min="117" max="126" width="3.44140625" style="53" customWidth="1"/>
    <col min="127" max="128" width="3.44140625" customWidth="1"/>
    <col min="129" max="130" width="4.6640625" customWidth="1"/>
    <col min="131" max="162" width="3.44140625" customWidth="1"/>
    <col min="164" max="164" width="9.6640625" bestFit="1" customWidth="1"/>
    <col min="165" max="165" width="53.6640625" customWidth="1"/>
    <col min="166" max="166" width="4.33203125" bestFit="1" customWidth="1"/>
    <col min="167" max="167" width="5.33203125" bestFit="1" customWidth="1"/>
    <col min="168" max="168" width="7.44140625" bestFit="1" customWidth="1"/>
    <col min="169" max="169" width="4.33203125" bestFit="1" customWidth="1"/>
    <col min="170" max="170" width="6.6640625" bestFit="1" customWidth="1"/>
    <col min="172" max="172" width="21.33203125" bestFit="1" customWidth="1"/>
  </cols>
  <sheetData>
    <row r="1" spans="1:172" ht="23.4" x14ac:dyDescent="0.45">
      <c r="A1" s="27" t="s">
        <v>558</v>
      </c>
    </row>
    <row r="2" spans="1:172" ht="15" thickBot="1" x14ac:dyDescent="0.35"/>
    <row r="3" spans="1:172" ht="15" thickBot="1" x14ac:dyDescent="0.35">
      <c r="B3" s="1819" t="s">
        <v>95</v>
      </c>
      <c r="C3" s="1821"/>
      <c r="D3" s="83"/>
      <c r="E3" s="1802" t="s">
        <v>96</v>
      </c>
      <c r="F3" s="1803"/>
      <c r="G3" s="1803"/>
      <c r="H3" s="1803"/>
      <c r="I3" s="1803"/>
      <c r="J3" s="1803"/>
      <c r="K3" s="1804"/>
      <c r="L3" s="314"/>
      <c r="M3" s="1859" t="s">
        <v>120</v>
      </c>
      <c r="N3" s="1814"/>
      <c r="O3" s="1814"/>
      <c r="P3" s="1814"/>
      <c r="Q3" s="1814"/>
      <c r="R3" s="1814"/>
      <c r="S3" s="1814"/>
      <c r="T3" s="1814"/>
      <c r="U3" s="1814"/>
      <c r="V3" s="1814"/>
      <c r="W3" s="1814"/>
      <c r="X3" s="1860"/>
      <c r="Y3" s="81"/>
      <c r="Z3" s="1819" t="s">
        <v>97</v>
      </c>
      <c r="AA3" s="1820"/>
      <c r="AB3" s="1820"/>
      <c r="AC3" s="1820"/>
      <c r="AD3" s="1820"/>
      <c r="AE3" s="1820"/>
      <c r="AF3" s="1820"/>
      <c r="AG3" s="1820"/>
      <c r="AH3" s="1820"/>
      <c r="AI3" s="1820"/>
      <c r="AJ3" s="1820"/>
      <c r="AK3" s="1820"/>
      <c r="AL3" s="1820"/>
      <c r="AM3" s="1820"/>
      <c r="AN3" s="1820"/>
      <c r="AO3" s="1820"/>
      <c r="AP3" s="1820"/>
      <c r="AQ3" s="1820"/>
      <c r="AR3" s="1820"/>
      <c r="AS3" s="1820"/>
      <c r="AT3" s="1820"/>
      <c r="AU3" s="1820"/>
      <c r="AV3" s="1820"/>
      <c r="AW3" s="1820"/>
      <c r="AX3" s="1820"/>
      <c r="AY3" s="1820"/>
      <c r="AZ3" s="1820"/>
      <c r="BA3" s="1820"/>
      <c r="BB3" s="1820"/>
      <c r="BC3" s="1820"/>
      <c r="BD3" s="1820"/>
      <c r="BE3" s="1820"/>
      <c r="BF3" s="1820"/>
      <c r="BG3" s="1820"/>
      <c r="BH3" s="1820"/>
      <c r="BI3" s="1820"/>
      <c r="BJ3" s="1820"/>
      <c r="BK3" s="1820"/>
      <c r="BL3" s="1820"/>
      <c r="BM3" s="1820"/>
      <c r="BN3" s="1820"/>
      <c r="BO3" s="1820"/>
      <c r="BP3" s="1820"/>
      <c r="BQ3" s="1820"/>
      <c r="BR3" s="1820"/>
      <c r="BS3" s="1820"/>
      <c r="BT3" s="1820"/>
      <c r="BU3" s="1820"/>
      <c r="BV3" s="1820"/>
      <c r="BW3" s="1820"/>
      <c r="BX3" s="1820"/>
      <c r="BY3" s="1820"/>
      <c r="BZ3" s="1820"/>
      <c r="CA3" s="1820"/>
      <c r="CB3" s="1820"/>
      <c r="CC3" s="1820"/>
      <c r="CD3" s="1820"/>
      <c r="CE3" s="1820"/>
      <c r="CF3" s="1820"/>
      <c r="CG3" s="1820"/>
      <c r="CH3" s="1820"/>
      <c r="CI3" s="1820"/>
      <c r="CJ3" s="1820"/>
      <c r="CK3" s="1820"/>
      <c r="CL3" s="1820"/>
      <c r="CM3" s="1820"/>
      <c r="CN3" s="1820"/>
      <c r="CO3" s="1820"/>
      <c r="CP3" s="1820"/>
      <c r="CQ3" s="1820"/>
      <c r="CR3" s="1820"/>
      <c r="CS3" s="1820"/>
      <c r="CT3" s="1820"/>
      <c r="CU3" s="1820"/>
      <c r="CV3" s="1820"/>
      <c r="CW3" s="1820"/>
      <c r="CX3" s="1820"/>
      <c r="CY3" s="1820"/>
      <c r="CZ3" s="1820"/>
      <c r="DA3" s="1820"/>
      <c r="DB3" s="1820"/>
      <c r="DC3" s="1820"/>
      <c r="DD3" s="1820"/>
      <c r="DE3" s="1820"/>
      <c r="DF3" s="1820"/>
      <c r="DG3" s="1820"/>
      <c r="DH3" s="1820"/>
      <c r="DI3" s="1820"/>
      <c r="DJ3" s="1820"/>
      <c r="DK3" s="1820"/>
      <c r="DL3" s="1820"/>
      <c r="DM3" s="1820"/>
      <c r="DN3" s="1820"/>
      <c r="DO3" s="1820"/>
      <c r="DP3" s="1820"/>
      <c r="DQ3" s="1820"/>
      <c r="DR3" s="1820"/>
      <c r="DS3" s="1820"/>
      <c r="DT3" s="1820"/>
      <c r="DU3" s="1820"/>
      <c r="DV3" s="1820"/>
      <c r="DW3" s="1820"/>
      <c r="DX3" s="1820"/>
      <c r="DY3" s="1820"/>
      <c r="DZ3" s="1820"/>
      <c r="EA3" s="1820"/>
      <c r="EB3" s="1820"/>
      <c r="EC3" s="1820"/>
      <c r="ED3" s="1820"/>
      <c r="EE3" s="1820"/>
      <c r="EF3" s="1820"/>
      <c r="EG3" s="1820"/>
      <c r="EH3" s="1820"/>
      <c r="EI3" s="1820"/>
      <c r="EJ3" s="1820"/>
      <c r="EK3" s="1820"/>
      <c r="EL3" s="1820"/>
      <c r="EM3" s="1820"/>
      <c r="EN3" s="1820"/>
      <c r="EO3" s="1820"/>
      <c r="EP3" s="1820"/>
      <c r="EQ3" s="1820"/>
      <c r="ER3" s="1820"/>
      <c r="ES3" s="1820"/>
      <c r="ET3" s="1820"/>
      <c r="EU3" s="1820"/>
      <c r="EV3" s="1820"/>
      <c r="EW3" s="1820"/>
      <c r="EX3" s="1820"/>
      <c r="EY3" s="1820"/>
      <c r="EZ3" s="1820"/>
      <c r="FA3" s="1820"/>
      <c r="FB3" s="1820"/>
      <c r="FC3" s="1820"/>
      <c r="FD3" s="1820"/>
      <c r="FE3" s="1820"/>
      <c r="FF3" s="1821"/>
      <c r="FG3" s="238"/>
      <c r="FH3" s="1819" t="s">
        <v>98</v>
      </c>
      <c r="FI3" s="1820"/>
      <c r="FJ3" s="1820"/>
      <c r="FK3" s="1820"/>
      <c r="FL3" s="1820"/>
      <c r="FM3" s="1820"/>
      <c r="FN3" s="1821"/>
      <c r="FO3" s="80"/>
      <c r="FP3" s="1808" t="s">
        <v>290</v>
      </c>
    </row>
    <row r="4" spans="1:172" ht="15" thickBot="1" x14ac:dyDescent="0.35">
      <c r="B4" s="1851" t="s">
        <v>137</v>
      </c>
      <c r="C4" s="1852"/>
      <c r="E4" s="1802" t="s">
        <v>138</v>
      </c>
      <c r="F4" s="1803"/>
      <c r="G4" s="1803"/>
      <c r="H4" s="1803"/>
      <c r="I4" s="1803"/>
      <c r="J4" s="1803"/>
      <c r="K4" s="1804"/>
      <c r="L4" s="19"/>
      <c r="M4" s="1861" t="s">
        <v>139</v>
      </c>
      <c r="N4" s="1815"/>
      <c r="O4" s="1815"/>
      <c r="P4" s="1815"/>
      <c r="Q4" s="1815"/>
      <c r="R4" s="1815"/>
      <c r="S4" s="1815"/>
      <c r="T4" s="1815"/>
      <c r="U4" s="1815"/>
      <c r="V4" s="1815"/>
      <c r="W4" s="1815"/>
      <c r="X4" s="1862"/>
      <c r="Z4" s="1835" t="s">
        <v>159</v>
      </c>
      <c r="AA4" s="1836"/>
      <c r="AB4" s="1836"/>
      <c r="AC4" s="1836"/>
      <c r="AD4" s="1836"/>
      <c r="AE4" s="1828"/>
      <c r="AF4" s="1836"/>
      <c r="AG4" s="1836"/>
      <c r="AH4" s="1836"/>
      <c r="AI4" s="1836"/>
      <c r="AJ4" s="1836"/>
      <c r="AK4" s="1836"/>
      <c r="AL4" s="1836"/>
      <c r="AM4" s="1836"/>
      <c r="AN4" s="1836"/>
      <c r="AO4" s="1836"/>
      <c r="AP4" s="1836"/>
      <c r="AQ4" s="1836"/>
      <c r="AR4" s="1836"/>
      <c r="AS4" s="1836"/>
      <c r="AT4" s="1836"/>
      <c r="AU4" s="1836"/>
      <c r="AV4" s="1836"/>
      <c r="AW4" s="1836"/>
      <c r="AX4" s="1836"/>
      <c r="AY4" s="1836"/>
      <c r="AZ4" s="1836"/>
      <c r="BA4" s="1836"/>
      <c r="BB4" s="1836"/>
      <c r="BC4" s="1836"/>
      <c r="BD4" s="1836"/>
      <c r="BE4" s="1836"/>
      <c r="BF4" s="1828"/>
      <c r="BG4" s="1836"/>
      <c r="BH4" s="1836"/>
      <c r="BI4" s="1836"/>
      <c r="BJ4" s="1836"/>
      <c r="BK4" s="1836"/>
      <c r="BL4" s="1836"/>
      <c r="BM4" s="1836"/>
      <c r="BN4" s="1836"/>
      <c r="BO4" s="1836"/>
      <c r="BP4" s="1828"/>
      <c r="BQ4" s="1836"/>
      <c r="BR4" s="1836"/>
      <c r="BS4" s="1836"/>
      <c r="BT4" s="1836"/>
      <c r="BU4" s="1836"/>
      <c r="BV4" s="1836"/>
      <c r="BW4" s="1836"/>
      <c r="BX4" s="1828"/>
      <c r="BY4" s="1836"/>
      <c r="BZ4" s="1836"/>
      <c r="CA4" s="1828"/>
      <c r="CB4" s="1836"/>
      <c r="CC4" s="1836"/>
      <c r="CD4" s="1836"/>
      <c r="CE4" s="1828"/>
      <c r="CF4" s="1836"/>
      <c r="CG4" s="1836"/>
      <c r="CH4" s="1836"/>
      <c r="CI4" s="1828"/>
      <c r="CJ4" s="1828"/>
      <c r="CK4" s="1836"/>
      <c r="CL4" s="1836"/>
      <c r="CM4" s="1836"/>
      <c r="CN4" s="1836"/>
      <c r="CO4" s="1836"/>
      <c r="CP4" s="1836"/>
      <c r="CQ4" s="1836"/>
      <c r="CR4" s="1836"/>
      <c r="CS4" s="1836"/>
      <c r="CT4" s="1836"/>
      <c r="CU4" s="1836"/>
      <c r="CV4" s="1836"/>
      <c r="CW4" s="1836"/>
      <c r="CX4" s="1836"/>
      <c r="CY4" s="1836"/>
      <c r="CZ4" s="1836"/>
      <c r="DA4" s="1836"/>
      <c r="DB4" s="1836"/>
      <c r="DC4" s="1836"/>
      <c r="DD4" s="1836"/>
      <c r="DE4" s="1836"/>
      <c r="DF4" s="1836"/>
      <c r="DG4" s="1836"/>
      <c r="DH4" s="1836"/>
      <c r="DI4" s="1836"/>
      <c r="DJ4" s="1836"/>
      <c r="DK4" s="1836"/>
      <c r="DL4" s="1836"/>
      <c r="DM4" s="1836"/>
      <c r="DN4" s="1836"/>
      <c r="DO4" s="1836"/>
      <c r="DP4" s="1836"/>
      <c r="DQ4" s="1836"/>
      <c r="DR4" s="1836"/>
      <c r="DS4" s="1836"/>
      <c r="DT4" s="1836"/>
      <c r="DU4" s="1836"/>
      <c r="DV4" s="1836"/>
      <c r="DW4" s="1836"/>
      <c r="DX4" s="1836"/>
      <c r="DY4" s="1836"/>
      <c r="DZ4" s="1836"/>
      <c r="EA4" s="1836"/>
      <c r="EB4" s="1836"/>
      <c r="EC4" s="1836"/>
      <c r="ED4" s="1836"/>
      <c r="EE4" s="1836"/>
      <c r="EF4" s="1836"/>
      <c r="EG4" s="1836"/>
      <c r="EH4" s="1836"/>
      <c r="EI4" s="1836"/>
      <c r="EJ4" s="1836"/>
      <c r="EK4" s="1836"/>
      <c r="EL4" s="1836"/>
      <c r="EM4" s="1836"/>
      <c r="EN4" s="1836"/>
      <c r="EO4" s="1836"/>
      <c r="EP4" s="1836"/>
      <c r="EQ4" s="1836"/>
      <c r="ER4" s="1836"/>
      <c r="ES4" s="1836"/>
      <c r="ET4" s="1836"/>
      <c r="EU4" s="1836"/>
      <c r="EV4" s="1836"/>
      <c r="EW4" s="1836"/>
      <c r="EX4" s="1836"/>
      <c r="EY4" s="1836"/>
      <c r="EZ4" s="1836"/>
      <c r="FA4" s="1836"/>
      <c r="FB4" s="1836"/>
      <c r="FC4" s="1836"/>
      <c r="FD4" s="1836"/>
      <c r="FE4" s="1836"/>
      <c r="FF4" s="1837"/>
      <c r="FG4" s="20"/>
      <c r="FH4" s="1816" t="s">
        <v>140</v>
      </c>
      <c r="FI4" s="1817"/>
      <c r="FJ4" s="1817"/>
      <c r="FK4" s="1817"/>
      <c r="FL4" s="1817"/>
      <c r="FM4" s="1817"/>
      <c r="FN4" s="1818"/>
      <c r="FP4" s="1808"/>
    </row>
    <row r="5" spans="1:172" ht="15" thickBot="1" x14ac:dyDescent="0.35">
      <c r="B5" s="1847" t="s">
        <v>89</v>
      </c>
      <c r="C5" s="1848" t="s">
        <v>60</v>
      </c>
      <c r="E5" s="1849" t="s">
        <v>89</v>
      </c>
      <c r="F5" s="1849" t="s">
        <v>60</v>
      </c>
      <c r="G5" s="1853" t="s">
        <v>232</v>
      </c>
      <c r="H5" s="1854"/>
      <c r="I5" s="1854"/>
      <c r="J5" s="714" t="s">
        <v>179</v>
      </c>
      <c r="K5" s="714" t="s">
        <v>182</v>
      </c>
      <c r="L5" s="45"/>
      <c r="M5" s="1863" t="s">
        <v>89</v>
      </c>
      <c r="N5" s="1863" t="s">
        <v>60</v>
      </c>
      <c r="O5" s="1856" t="s">
        <v>597</v>
      </c>
      <c r="P5" s="1856"/>
      <c r="Q5" s="1856"/>
      <c r="R5" s="1856"/>
      <c r="S5" s="1857"/>
      <c r="T5" s="1858" t="s">
        <v>608</v>
      </c>
      <c r="U5" s="1856"/>
      <c r="V5" s="1856"/>
      <c r="W5" s="1856"/>
      <c r="X5" s="1857"/>
      <c r="Z5" s="1786" t="s">
        <v>232</v>
      </c>
      <c r="AA5" s="1787"/>
      <c r="AB5" s="1787"/>
      <c r="AC5" s="1787"/>
      <c r="AD5" s="1787"/>
      <c r="AE5" s="1787"/>
      <c r="AF5" s="1787"/>
      <c r="AG5" s="1787"/>
      <c r="AH5" s="1787"/>
      <c r="AI5" s="1787"/>
      <c r="AJ5" s="1787"/>
      <c r="AK5" s="1787"/>
      <c r="AL5" s="1787"/>
      <c r="AM5" s="1787"/>
      <c r="AN5" s="1787"/>
      <c r="AO5" s="1787"/>
      <c r="AP5" s="1787"/>
      <c r="AQ5" s="1787"/>
      <c r="AR5" s="1787"/>
      <c r="AS5" s="1787"/>
      <c r="AT5" s="1787"/>
      <c r="AU5" s="1787"/>
      <c r="AV5" s="1787"/>
      <c r="AW5" s="1787"/>
      <c r="AX5" s="1787"/>
      <c r="AY5" s="1787"/>
      <c r="AZ5" s="1787"/>
      <c r="BA5" s="1787"/>
      <c r="BB5" s="1787"/>
      <c r="BC5" s="1787"/>
      <c r="BD5" s="1787"/>
      <c r="BE5" s="1787"/>
      <c r="BF5" s="1787"/>
      <c r="BG5" s="1787"/>
      <c r="BH5" s="1787"/>
      <c r="BI5" s="1787"/>
      <c r="BJ5" s="1787"/>
      <c r="BK5" s="1787"/>
      <c r="BL5" s="1787"/>
      <c r="BM5" s="1787"/>
      <c r="BN5" s="1787"/>
      <c r="BO5" s="1787"/>
      <c r="BP5" s="1787"/>
      <c r="BQ5" s="1787"/>
      <c r="BR5" s="1787"/>
      <c r="BS5" s="1787"/>
      <c r="BT5" s="1787"/>
      <c r="BU5" s="1787"/>
      <c r="BV5" s="1787"/>
      <c r="BW5" s="1787"/>
      <c r="BX5" s="1787"/>
      <c r="BY5" s="1787"/>
      <c r="BZ5" s="1787"/>
      <c r="CA5" s="1787"/>
      <c r="CB5" s="1787"/>
      <c r="CC5" s="1787"/>
      <c r="CD5" s="1787"/>
      <c r="CE5" s="1787"/>
      <c r="CF5" s="1787"/>
      <c r="CG5" s="1787"/>
      <c r="CH5" s="1787"/>
      <c r="CI5" s="1787"/>
      <c r="CJ5" s="1787"/>
      <c r="CK5" s="1787"/>
      <c r="CL5" s="1787"/>
      <c r="CM5" s="1787"/>
      <c r="CN5" s="1787"/>
      <c r="CO5" s="1787"/>
      <c r="CP5" s="1787"/>
      <c r="CQ5" s="1787"/>
      <c r="CR5" s="1787"/>
      <c r="CS5" s="1787"/>
      <c r="CT5" s="1787"/>
      <c r="CU5" s="1787"/>
      <c r="CV5" s="1787"/>
      <c r="CW5" s="1787"/>
      <c r="CX5" s="1787"/>
      <c r="CY5" s="1787"/>
      <c r="CZ5" s="1787"/>
      <c r="DA5" s="1787"/>
      <c r="DB5" s="1787"/>
      <c r="DC5" s="1787"/>
      <c r="DD5" s="1787"/>
      <c r="DE5" s="1787"/>
      <c r="DF5" s="1787"/>
      <c r="DG5" s="1787"/>
      <c r="DH5" s="1787"/>
      <c r="DI5" s="1787"/>
      <c r="DJ5" s="1787"/>
      <c r="DK5" s="1787"/>
      <c r="DL5" s="1787"/>
      <c r="DM5" s="1787"/>
      <c r="DN5" s="1787"/>
      <c r="DO5" s="1787"/>
      <c r="DP5" s="1787"/>
      <c r="DQ5" s="1787"/>
      <c r="DR5" s="1787"/>
      <c r="DS5" s="1787"/>
      <c r="DT5" s="1787"/>
      <c r="DU5" s="1787"/>
      <c r="DV5" s="1787"/>
      <c r="DW5" s="1787"/>
      <c r="DX5" s="1787"/>
      <c r="DY5" s="1787"/>
      <c r="DZ5" s="1788"/>
      <c r="EA5" s="1802" t="s">
        <v>563</v>
      </c>
      <c r="EB5" s="1803"/>
      <c r="EC5" s="1803"/>
      <c r="ED5" s="1803"/>
      <c r="EE5" s="1803"/>
      <c r="EF5" s="1803"/>
      <c r="EG5" s="1803"/>
      <c r="EH5" s="1803"/>
      <c r="EI5" s="1803"/>
      <c r="EJ5" s="1803"/>
      <c r="EK5" s="1803"/>
      <c r="EL5" s="1803"/>
      <c r="EM5" s="1803"/>
      <c r="EN5" s="1803"/>
      <c r="EO5" s="1803"/>
      <c r="EP5" s="1803"/>
      <c r="EQ5" s="1803"/>
      <c r="ER5" s="1803"/>
      <c r="ES5" s="1803"/>
      <c r="ET5" s="1804"/>
      <c r="EU5" s="1803" t="s">
        <v>562</v>
      </c>
      <c r="EV5" s="1803"/>
      <c r="EW5" s="1803"/>
      <c r="EX5" s="1803"/>
      <c r="EY5" s="1803"/>
      <c r="EZ5" s="1803"/>
      <c r="FA5" s="1803"/>
      <c r="FB5" s="1803"/>
      <c r="FC5" s="1803"/>
      <c r="FD5" s="1803"/>
      <c r="FE5" s="1803"/>
      <c r="FF5" s="1804"/>
      <c r="FG5" s="13"/>
      <c r="FH5" s="1809" t="s">
        <v>89</v>
      </c>
      <c r="FI5" s="1814" t="s">
        <v>60</v>
      </c>
      <c r="FJ5" s="1811" t="s">
        <v>232</v>
      </c>
      <c r="FK5" s="1812"/>
      <c r="FL5" s="1813"/>
      <c r="FM5" s="159" t="s">
        <v>179</v>
      </c>
      <c r="FN5" s="159" t="s">
        <v>182</v>
      </c>
    </row>
    <row r="6" spans="1:172" ht="15" thickBot="1" x14ac:dyDescent="0.35">
      <c r="B6" s="1847"/>
      <c r="C6" s="1848"/>
      <c r="E6" s="1850"/>
      <c r="F6" s="1850"/>
      <c r="G6" s="715" t="s">
        <v>90</v>
      </c>
      <c r="H6" s="683" t="s">
        <v>91</v>
      </c>
      <c r="I6" s="716" t="s">
        <v>92</v>
      </c>
      <c r="J6" s="717" t="s">
        <v>92</v>
      </c>
      <c r="K6" s="717" t="s">
        <v>92</v>
      </c>
      <c r="L6" s="45"/>
      <c r="M6" s="1849"/>
      <c r="N6" s="1849"/>
      <c r="O6" s="1803" t="s">
        <v>232</v>
      </c>
      <c r="P6" s="1803"/>
      <c r="Q6" s="1804"/>
      <c r="R6" s="161" t="s">
        <v>179</v>
      </c>
      <c r="S6" s="161" t="s">
        <v>182</v>
      </c>
      <c r="T6" s="1802" t="s">
        <v>232</v>
      </c>
      <c r="U6" s="1803"/>
      <c r="V6" s="1804"/>
      <c r="W6" s="161" t="s">
        <v>179</v>
      </c>
      <c r="X6" s="161" t="s">
        <v>182</v>
      </c>
      <c r="Z6" s="1802" t="s">
        <v>609</v>
      </c>
      <c r="AA6" s="1803"/>
      <c r="AB6" s="1803"/>
      <c r="AC6" s="1803"/>
      <c r="AD6" s="1803"/>
      <c r="AE6" s="1803"/>
      <c r="AF6" s="1803"/>
      <c r="AG6" s="1803"/>
      <c r="AH6" s="1803"/>
      <c r="AI6" s="1803"/>
      <c r="AJ6" s="1803"/>
      <c r="AK6" s="1803"/>
      <c r="AL6" s="1803"/>
      <c r="AM6" s="1803"/>
      <c r="AN6" s="1803"/>
      <c r="AO6" s="1803"/>
      <c r="AP6" s="1803"/>
      <c r="AQ6" s="1803"/>
      <c r="AR6" s="1803"/>
      <c r="AS6" s="1803"/>
      <c r="AT6" s="1803"/>
      <c r="AU6" s="1803"/>
      <c r="AV6" s="1803"/>
      <c r="AW6" s="1803"/>
      <c r="AX6" s="1803"/>
      <c r="AY6" s="1803"/>
      <c r="AZ6" s="1804"/>
      <c r="BA6" s="1802" t="s">
        <v>610</v>
      </c>
      <c r="BB6" s="1803"/>
      <c r="BC6" s="1803"/>
      <c r="BD6" s="1803"/>
      <c r="BE6" s="1803"/>
      <c r="BF6" s="1803"/>
      <c r="BG6" s="1803"/>
      <c r="BH6" s="1803"/>
      <c r="BI6" s="1803"/>
      <c r="BJ6" s="1803"/>
      <c r="BK6" s="1803"/>
      <c r="BL6" s="1803"/>
      <c r="BM6" s="1803"/>
      <c r="BN6" s="1803"/>
      <c r="BO6" s="1803"/>
      <c r="BP6" s="1803"/>
      <c r="BQ6" s="1803"/>
      <c r="BR6" s="1803"/>
      <c r="BS6" s="1803"/>
      <c r="BT6" s="1803"/>
      <c r="BU6" s="1803"/>
      <c r="BV6" s="1803"/>
      <c r="BW6" s="1803"/>
      <c r="BX6" s="1804"/>
      <c r="BY6" s="1831" t="s">
        <v>92</v>
      </c>
      <c r="BZ6" s="1832"/>
      <c r="CA6" s="1832"/>
      <c r="CB6" s="1833"/>
      <c r="CC6" s="1833"/>
      <c r="CD6" s="1833"/>
      <c r="CE6" s="1833"/>
      <c r="CF6" s="1833"/>
      <c r="CG6" s="1833"/>
      <c r="CH6" s="1833"/>
      <c r="CI6" s="1833"/>
      <c r="CJ6" s="1833"/>
      <c r="CK6" s="1833"/>
      <c r="CL6" s="1833"/>
      <c r="CM6" s="1833"/>
      <c r="CN6" s="1833"/>
      <c r="CO6" s="1833"/>
      <c r="CP6" s="1833"/>
      <c r="CQ6" s="1833"/>
      <c r="CR6" s="1833"/>
      <c r="CS6" s="1833"/>
      <c r="CT6" s="1833"/>
      <c r="CU6" s="1833"/>
      <c r="CV6" s="1833"/>
      <c r="CW6" s="1833"/>
      <c r="CX6" s="1833"/>
      <c r="CY6" s="1833"/>
      <c r="CZ6" s="1833"/>
      <c r="DA6" s="1833"/>
      <c r="DB6" s="1833"/>
      <c r="DC6" s="1833"/>
      <c r="DD6" s="1833"/>
      <c r="DE6" s="1833"/>
      <c r="DF6" s="1833"/>
      <c r="DG6" s="1833"/>
      <c r="DH6" s="1833"/>
      <c r="DI6" s="1833"/>
      <c r="DJ6" s="1833"/>
      <c r="DK6" s="1833"/>
      <c r="DL6" s="1833"/>
      <c r="DM6" s="1833"/>
      <c r="DN6" s="1833"/>
      <c r="DO6" s="1833"/>
      <c r="DP6" s="1833"/>
      <c r="DQ6" s="1833"/>
      <c r="DR6" s="1833"/>
      <c r="DS6" s="1833"/>
      <c r="DT6" s="1833"/>
      <c r="DU6" s="1833"/>
      <c r="DV6" s="1833"/>
      <c r="DW6" s="1833"/>
      <c r="DX6" s="1833"/>
      <c r="DY6" s="1833"/>
      <c r="DZ6" s="1833"/>
      <c r="EA6" s="1833"/>
      <c r="EB6" s="1833"/>
      <c r="EC6" s="1833"/>
      <c r="ED6" s="1833"/>
      <c r="EE6" s="1833"/>
      <c r="EF6" s="1833"/>
      <c r="EG6" s="1833"/>
      <c r="EH6" s="1833"/>
      <c r="EI6" s="1833"/>
      <c r="EJ6" s="1833"/>
      <c r="EK6" s="1833"/>
      <c r="EL6" s="1833"/>
      <c r="EM6" s="1833"/>
      <c r="EN6" s="1833"/>
      <c r="EO6" s="1833"/>
      <c r="EP6" s="1833"/>
      <c r="EQ6" s="1833"/>
      <c r="ER6" s="1833"/>
      <c r="ES6" s="1833"/>
      <c r="ET6" s="1833"/>
      <c r="EU6" s="1833"/>
      <c r="EV6" s="1833"/>
      <c r="EW6" s="1833"/>
      <c r="EX6" s="1833"/>
      <c r="EY6" s="1833"/>
      <c r="EZ6" s="1833"/>
      <c r="FA6" s="1833"/>
      <c r="FB6" s="1833"/>
      <c r="FC6" s="1833"/>
      <c r="FD6" s="1833"/>
      <c r="FE6" s="1833"/>
      <c r="FF6" s="1834"/>
      <c r="FG6" s="20"/>
      <c r="FH6" s="1810"/>
      <c r="FI6" s="1815"/>
      <c r="FJ6" s="162" t="s">
        <v>90</v>
      </c>
      <c r="FK6" s="163" t="s">
        <v>91</v>
      </c>
      <c r="FL6" s="1885" t="s">
        <v>92</v>
      </c>
      <c r="FM6" s="1885"/>
      <c r="FN6" s="1886"/>
    </row>
    <row r="7" spans="1:172" ht="15.75" customHeight="1" thickBot="1" x14ac:dyDescent="0.35">
      <c r="B7" s="11">
        <v>1</v>
      </c>
      <c r="C7" s="24"/>
      <c r="E7" s="64">
        <v>1</v>
      </c>
      <c r="F7" s="84"/>
      <c r="G7" s="718"/>
      <c r="H7" s="718"/>
      <c r="I7" s="719"/>
      <c r="J7" s="720"/>
      <c r="K7" s="721"/>
      <c r="L7" s="3"/>
      <c r="M7" s="1850"/>
      <c r="N7" s="1850"/>
      <c r="O7" s="315" t="s">
        <v>90</v>
      </c>
      <c r="P7" s="296" t="s">
        <v>91</v>
      </c>
      <c r="Q7" s="1864" t="s">
        <v>92</v>
      </c>
      <c r="R7" s="1803"/>
      <c r="S7" s="1804"/>
      <c r="T7" s="299" t="s">
        <v>90</v>
      </c>
      <c r="U7" s="296" t="s">
        <v>91</v>
      </c>
      <c r="V7" s="1864" t="s">
        <v>92</v>
      </c>
      <c r="W7" s="1803"/>
      <c r="X7" s="1804"/>
      <c r="Z7" s="1786" t="s">
        <v>89</v>
      </c>
      <c r="AA7" s="1786" t="s">
        <v>623</v>
      </c>
      <c r="AB7" s="1787"/>
      <c r="AC7" s="1787"/>
      <c r="AD7" s="1787"/>
      <c r="AE7" s="1788"/>
      <c r="AF7" s="1802" t="s">
        <v>634</v>
      </c>
      <c r="AG7" s="1803"/>
      <c r="AH7" s="1803"/>
      <c r="AI7" s="1803"/>
      <c r="AJ7" s="1803"/>
      <c r="AK7" s="1803"/>
      <c r="AL7" s="1803"/>
      <c r="AM7" s="1803"/>
      <c r="AN7" s="1803"/>
      <c r="AO7" s="1803"/>
      <c r="AP7" s="1803"/>
      <c r="AQ7" s="1803"/>
      <c r="AR7" s="1803"/>
      <c r="AS7" s="1803"/>
      <c r="AT7" s="1803"/>
      <c r="AU7" s="1803"/>
      <c r="AV7" s="1803"/>
      <c r="AW7" s="1803"/>
      <c r="AX7" s="1803"/>
      <c r="AY7" s="1803"/>
      <c r="AZ7" s="1804"/>
      <c r="BA7" s="1863" t="s">
        <v>89</v>
      </c>
      <c r="BB7" s="1789" t="s">
        <v>624</v>
      </c>
      <c r="BC7" s="1789"/>
      <c r="BD7" s="1789"/>
      <c r="BE7" s="1789"/>
      <c r="BF7" s="1790"/>
      <c r="BG7" s="1802" t="s">
        <v>634</v>
      </c>
      <c r="BH7" s="1803"/>
      <c r="BI7" s="1803"/>
      <c r="BJ7" s="1803"/>
      <c r="BK7" s="1803"/>
      <c r="BL7" s="1803"/>
      <c r="BM7" s="1803"/>
      <c r="BN7" s="1803"/>
      <c r="BO7" s="1803"/>
      <c r="BP7" s="1803"/>
      <c r="BQ7" s="1803"/>
      <c r="BR7" s="1803"/>
      <c r="BS7" s="1803"/>
      <c r="BT7" s="1803"/>
      <c r="BU7" s="1803"/>
      <c r="BV7" s="1803"/>
      <c r="BW7" s="1803"/>
      <c r="BX7" s="1804"/>
      <c r="BY7" s="1786" t="s">
        <v>89</v>
      </c>
      <c r="BZ7" s="1893" t="s">
        <v>624</v>
      </c>
      <c r="CA7" s="1894"/>
      <c r="CB7" s="1894"/>
      <c r="CC7" s="1894"/>
      <c r="CD7" s="1894"/>
      <c r="CE7" s="1894"/>
      <c r="CF7" s="1894"/>
      <c r="CG7" s="1894"/>
      <c r="CH7" s="1894"/>
      <c r="CI7" s="1894"/>
      <c r="CJ7" s="1895"/>
      <c r="CK7" s="1802" t="s">
        <v>634</v>
      </c>
      <c r="CL7" s="1803"/>
      <c r="CM7" s="1803"/>
      <c r="CN7" s="1803"/>
      <c r="CO7" s="1803"/>
      <c r="CP7" s="1803"/>
      <c r="CQ7" s="1803"/>
      <c r="CR7" s="1803"/>
      <c r="CS7" s="1803"/>
      <c r="CT7" s="1803"/>
      <c r="CU7" s="1803"/>
      <c r="CV7" s="1803"/>
      <c r="CW7" s="1803"/>
      <c r="CX7" s="1803"/>
      <c r="CY7" s="1803"/>
      <c r="CZ7" s="1803"/>
      <c r="DA7" s="1803"/>
      <c r="DB7" s="1803"/>
      <c r="DC7" s="1803"/>
      <c r="DD7" s="1803"/>
      <c r="DE7" s="1803"/>
      <c r="DF7" s="1803"/>
      <c r="DG7" s="1803"/>
      <c r="DH7" s="1803"/>
      <c r="DI7" s="1803"/>
      <c r="DJ7" s="1803"/>
      <c r="DK7" s="1803"/>
      <c r="DL7" s="1803"/>
      <c r="DM7" s="1803"/>
      <c r="DN7" s="1803"/>
      <c r="DO7" s="1803"/>
      <c r="DP7" s="1803"/>
      <c r="DQ7" s="1803"/>
      <c r="DR7" s="1803"/>
      <c r="DS7" s="1803"/>
      <c r="DT7" s="1803"/>
      <c r="DU7" s="1803"/>
      <c r="DV7" s="1803"/>
      <c r="DW7" s="1803"/>
      <c r="DX7" s="1803"/>
      <c r="DY7" s="1803"/>
      <c r="DZ7" s="1803"/>
      <c r="EA7" s="1803"/>
      <c r="EB7" s="1803"/>
      <c r="EC7" s="1803"/>
      <c r="ED7" s="1803"/>
      <c r="EE7" s="1803"/>
      <c r="EF7" s="1803"/>
      <c r="EG7" s="1803"/>
      <c r="EH7" s="1803"/>
      <c r="EI7" s="1803"/>
      <c r="EJ7" s="1803"/>
      <c r="EK7" s="1803"/>
      <c r="EL7" s="1803"/>
      <c r="EM7" s="1803"/>
      <c r="EN7" s="1803"/>
      <c r="EO7" s="1803"/>
      <c r="EP7" s="1803"/>
      <c r="EQ7" s="1803"/>
      <c r="ER7" s="1803"/>
      <c r="ES7" s="1803"/>
      <c r="ET7" s="1803"/>
      <c r="EU7" s="1803"/>
      <c r="EV7" s="1803"/>
      <c r="EW7" s="1803"/>
      <c r="EX7" s="1803"/>
      <c r="EY7" s="1803"/>
      <c r="EZ7" s="1803"/>
      <c r="FA7" s="1803"/>
      <c r="FB7" s="1803"/>
      <c r="FC7" s="1803"/>
      <c r="FD7" s="1803"/>
      <c r="FE7" s="1803"/>
      <c r="FF7" s="1804"/>
      <c r="FG7" s="20"/>
      <c r="FH7" s="39">
        <v>1</v>
      </c>
      <c r="FI7" s="124" t="s">
        <v>160</v>
      </c>
      <c r="FJ7" s="128" t="s">
        <v>180</v>
      </c>
      <c r="FK7" s="125" t="s">
        <v>180</v>
      </c>
      <c r="FL7" s="129" t="s">
        <v>180</v>
      </c>
      <c r="FM7" s="83" t="s">
        <v>180</v>
      </c>
      <c r="FN7" s="83" t="s">
        <v>180</v>
      </c>
    </row>
    <row r="8" spans="1:172" ht="15.75" customHeight="1" thickBot="1" x14ac:dyDescent="0.35">
      <c r="B8" s="11">
        <v>2</v>
      </c>
      <c r="C8" s="24"/>
      <c r="E8" s="65">
        <v>2</v>
      </c>
      <c r="F8" s="56" t="s">
        <v>101</v>
      </c>
      <c r="G8" s="90"/>
      <c r="H8" s="90"/>
      <c r="I8" s="91"/>
      <c r="J8" s="67"/>
      <c r="K8" s="304"/>
      <c r="L8" s="3"/>
      <c r="M8" s="555">
        <v>4</v>
      </c>
      <c r="N8" s="483" t="s">
        <v>121</v>
      </c>
      <c r="O8" s="487" t="s">
        <v>180</v>
      </c>
      <c r="P8" s="481" t="s">
        <v>180</v>
      </c>
      <c r="Q8" s="556" t="s">
        <v>180</v>
      </c>
      <c r="R8" s="150" t="s">
        <v>180</v>
      </c>
      <c r="S8" s="150" t="s">
        <v>180</v>
      </c>
      <c r="T8" s="158"/>
      <c r="U8" s="158"/>
      <c r="V8" s="556" t="s">
        <v>180</v>
      </c>
      <c r="W8" s="150" t="s">
        <v>180</v>
      </c>
      <c r="X8" s="150" t="s">
        <v>180</v>
      </c>
      <c r="Z8" s="1838"/>
      <c r="AA8" s="1819" t="s">
        <v>141</v>
      </c>
      <c r="AB8" s="1820" t="s">
        <v>142</v>
      </c>
      <c r="AC8" s="1820" t="s">
        <v>143</v>
      </c>
      <c r="AD8" s="1792" t="s">
        <v>144</v>
      </c>
      <c r="AE8" s="1783" t="s">
        <v>752</v>
      </c>
      <c r="AF8" s="1865" t="s">
        <v>351</v>
      </c>
      <c r="AG8" s="1865"/>
      <c r="AH8" s="1865"/>
      <c r="AI8" s="1865"/>
      <c r="AJ8" s="1865"/>
      <c r="AK8" s="1865"/>
      <c r="AL8" s="1865"/>
      <c r="AM8" s="1865"/>
      <c r="AN8" s="1865"/>
      <c r="AO8" s="1865"/>
      <c r="AP8" s="1865"/>
      <c r="AQ8" s="1865"/>
      <c r="AR8" s="1844" t="s">
        <v>608</v>
      </c>
      <c r="AS8" s="1845"/>
      <c r="AT8" s="1845"/>
      <c r="AU8" s="1845"/>
      <c r="AV8" s="1845"/>
      <c r="AW8" s="1845"/>
      <c r="AX8" s="1845"/>
      <c r="AY8" s="1845"/>
      <c r="AZ8" s="1846"/>
      <c r="BA8" s="1849"/>
      <c r="BB8" s="1873" t="s">
        <v>145</v>
      </c>
      <c r="BC8" s="1792" t="s">
        <v>146</v>
      </c>
      <c r="BD8" s="1792" t="s">
        <v>147</v>
      </c>
      <c r="BE8" s="1792" t="s">
        <v>144</v>
      </c>
      <c r="BF8" s="1783" t="s">
        <v>752</v>
      </c>
      <c r="BG8" s="1844" t="s">
        <v>351</v>
      </c>
      <c r="BH8" s="1845"/>
      <c r="BI8" s="1845"/>
      <c r="BJ8" s="1845"/>
      <c r="BK8" s="1845"/>
      <c r="BL8" s="1845"/>
      <c r="BM8" s="1845"/>
      <c r="BN8" s="1845"/>
      <c r="BO8" s="1845"/>
      <c r="BP8" s="1846"/>
      <c r="BQ8" s="1876" t="s">
        <v>608</v>
      </c>
      <c r="BR8" s="1794"/>
      <c r="BS8" s="1794"/>
      <c r="BT8" s="1794"/>
      <c r="BU8" s="1794"/>
      <c r="BV8" s="1794"/>
      <c r="BW8" s="1794"/>
      <c r="BX8" s="1795"/>
      <c r="BY8" s="1838"/>
      <c r="BZ8" s="1882" t="s">
        <v>724</v>
      </c>
      <c r="CA8" s="1806" t="s">
        <v>753</v>
      </c>
      <c r="CB8" s="1806" t="s">
        <v>571</v>
      </c>
      <c r="CC8" s="1806" t="s">
        <v>572</v>
      </c>
      <c r="CD8" s="1806" t="s">
        <v>573</v>
      </c>
      <c r="CE8" s="1806" t="s">
        <v>1115</v>
      </c>
      <c r="CF8" s="1806" t="s">
        <v>576</v>
      </c>
      <c r="CG8" s="1806" t="s">
        <v>577</v>
      </c>
      <c r="CH8" s="1806" t="s">
        <v>578</v>
      </c>
      <c r="CI8" s="1840" t="s">
        <v>1116</v>
      </c>
      <c r="CJ8" s="1891" t="s">
        <v>1604</v>
      </c>
      <c r="CK8" s="1803" t="s">
        <v>351</v>
      </c>
      <c r="CL8" s="1803"/>
      <c r="CM8" s="1803"/>
      <c r="CN8" s="1803"/>
      <c r="CO8" s="1803"/>
      <c r="CP8" s="1803"/>
      <c r="CQ8" s="1803"/>
      <c r="CR8" s="1803"/>
      <c r="CS8" s="1803"/>
      <c r="CT8" s="1803"/>
      <c r="CU8" s="1803"/>
      <c r="CV8" s="1803"/>
      <c r="CW8" s="1803"/>
      <c r="CX8" s="1804"/>
      <c r="CY8" s="1802" t="s">
        <v>608</v>
      </c>
      <c r="CZ8" s="1803"/>
      <c r="DA8" s="1803"/>
      <c r="DB8" s="1803"/>
      <c r="DC8" s="1803"/>
      <c r="DD8" s="1803"/>
      <c r="DE8" s="1803"/>
      <c r="DF8" s="1803"/>
      <c r="DG8" s="1803"/>
      <c r="DH8" s="1803"/>
      <c r="DI8" s="1803"/>
      <c r="DJ8" s="1803"/>
      <c r="DK8" s="1803"/>
      <c r="DL8" s="1803"/>
      <c r="DM8" s="1802" t="s">
        <v>636</v>
      </c>
      <c r="DN8" s="1803"/>
      <c r="DO8" s="1803"/>
      <c r="DP8" s="1803"/>
      <c r="DQ8" s="1803"/>
      <c r="DR8" s="1803"/>
      <c r="DS8" s="1803"/>
      <c r="DT8" s="1803"/>
      <c r="DU8" s="1803"/>
      <c r="DV8" s="1803"/>
      <c r="DW8" s="1803"/>
      <c r="DX8" s="1803"/>
      <c r="DY8" s="1803"/>
      <c r="DZ8" s="1804"/>
      <c r="EA8" s="1802" t="s">
        <v>351</v>
      </c>
      <c r="EB8" s="1803"/>
      <c r="EC8" s="1803"/>
      <c r="ED8" s="1803"/>
      <c r="EE8" s="1803"/>
      <c r="EF8" s="1803"/>
      <c r="EG8" s="1803"/>
      <c r="EH8" s="1803"/>
      <c r="EI8" s="1803"/>
      <c r="EJ8" s="1804"/>
      <c r="EK8" s="1802" t="s">
        <v>608</v>
      </c>
      <c r="EL8" s="1803"/>
      <c r="EM8" s="1803"/>
      <c r="EN8" s="1803"/>
      <c r="EO8" s="1803"/>
      <c r="EP8" s="1803"/>
      <c r="EQ8" s="1803"/>
      <c r="ER8" s="1803"/>
      <c r="ES8" s="1803"/>
      <c r="ET8" s="1804"/>
      <c r="EU8" s="1802" t="s">
        <v>351</v>
      </c>
      <c r="EV8" s="1803"/>
      <c r="EW8" s="1803"/>
      <c r="EX8" s="1803"/>
      <c r="EY8" s="1803"/>
      <c r="EZ8" s="1804"/>
      <c r="FA8" s="1802" t="s">
        <v>608</v>
      </c>
      <c r="FB8" s="1803"/>
      <c r="FC8" s="1803"/>
      <c r="FD8" s="1803"/>
      <c r="FE8" s="1803"/>
      <c r="FF8" s="1804"/>
      <c r="FG8" s="20"/>
      <c r="FH8" s="40">
        <v>2</v>
      </c>
      <c r="FI8" s="36" t="s">
        <v>161</v>
      </c>
      <c r="FJ8" s="112" t="s">
        <v>180</v>
      </c>
      <c r="FK8" s="110" t="s">
        <v>180</v>
      </c>
      <c r="FL8" s="113" t="s">
        <v>795</v>
      </c>
      <c r="FM8" s="46" t="s">
        <v>180</v>
      </c>
      <c r="FN8" s="46" t="s">
        <v>180</v>
      </c>
    </row>
    <row r="9" spans="1:172" ht="15" customHeight="1" x14ac:dyDescent="0.3">
      <c r="B9" s="11">
        <v>3</v>
      </c>
      <c r="C9" s="24"/>
      <c r="E9" s="65">
        <v>3</v>
      </c>
      <c r="F9" s="56" t="s">
        <v>102</v>
      </c>
      <c r="G9" s="90"/>
      <c r="H9" s="90"/>
      <c r="I9" s="91"/>
      <c r="J9" s="67"/>
      <c r="K9" s="304"/>
      <c r="L9" s="3"/>
      <c r="M9" s="114">
        <v>6</v>
      </c>
      <c r="N9" s="115" t="s">
        <v>128</v>
      </c>
      <c r="O9" s="505" t="s">
        <v>180</v>
      </c>
      <c r="P9" s="426"/>
      <c r="Q9" s="379"/>
      <c r="R9" s="116"/>
      <c r="S9" s="116"/>
      <c r="T9" s="426"/>
      <c r="U9" s="426"/>
      <c r="V9" s="379"/>
      <c r="W9" s="116"/>
      <c r="X9" s="116"/>
      <c r="Z9" s="1838"/>
      <c r="AA9" s="1829"/>
      <c r="AB9" s="1827"/>
      <c r="AC9" s="1827"/>
      <c r="AD9" s="1825"/>
      <c r="AE9" s="1784"/>
      <c r="AF9" s="1823" t="s">
        <v>773</v>
      </c>
      <c r="AG9" s="1823"/>
      <c r="AH9" s="1823"/>
      <c r="AI9" s="1823"/>
      <c r="AJ9" s="1823"/>
      <c r="AK9" s="1823"/>
      <c r="AL9" s="1823"/>
      <c r="AM9" s="1823"/>
      <c r="AN9" s="1823"/>
      <c r="AO9" s="1823"/>
      <c r="AP9" s="1823"/>
      <c r="AQ9" s="1824"/>
      <c r="AR9" s="1822" t="s">
        <v>774</v>
      </c>
      <c r="AS9" s="1823"/>
      <c r="AT9" s="1823"/>
      <c r="AU9" s="1823"/>
      <c r="AV9" s="1823"/>
      <c r="AW9" s="1823"/>
      <c r="AX9" s="1823"/>
      <c r="AY9" s="1823"/>
      <c r="AZ9" s="1824"/>
      <c r="BA9" s="1849"/>
      <c r="BB9" s="1874"/>
      <c r="BC9" s="1825"/>
      <c r="BD9" s="1825"/>
      <c r="BE9" s="1825"/>
      <c r="BF9" s="1784"/>
      <c r="BG9" s="1822" t="s">
        <v>780</v>
      </c>
      <c r="BH9" s="1823"/>
      <c r="BI9" s="1823"/>
      <c r="BJ9" s="1823"/>
      <c r="BK9" s="1823"/>
      <c r="BL9" s="1823"/>
      <c r="BM9" s="1823"/>
      <c r="BN9" s="1823"/>
      <c r="BO9" s="1823"/>
      <c r="BP9" s="1824"/>
      <c r="BQ9" s="1822" t="s">
        <v>779</v>
      </c>
      <c r="BR9" s="1823"/>
      <c r="BS9" s="1823"/>
      <c r="BT9" s="1823"/>
      <c r="BU9" s="1823"/>
      <c r="BV9" s="1823"/>
      <c r="BW9" s="1823"/>
      <c r="BX9" s="1824"/>
      <c r="BY9" s="1838"/>
      <c r="BZ9" s="1883"/>
      <c r="CA9" s="1842"/>
      <c r="CB9" s="1806"/>
      <c r="CC9" s="1806"/>
      <c r="CD9" s="1806"/>
      <c r="CE9" s="1806"/>
      <c r="CF9" s="1806"/>
      <c r="CG9" s="1806"/>
      <c r="CH9" s="1806"/>
      <c r="CI9" s="1840"/>
      <c r="CJ9" s="1892"/>
      <c r="CK9" s="1794" t="s">
        <v>352</v>
      </c>
      <c r="CL9" s="1794"/>
      <c r="CM9" s="1794"/>
      <c r="CN9" s="1794"/>
      <c r="CO9" s="1794"/>
      <c r="CP9" s="1794"/>
      <c r="CQ9" s="1794"/>
      <c r="CR9" s="1794"/>
      <c r="CS9" s="1794"/>
      <c r="CT9" s="1794"/>
      <c r="CU9" s="1794"/>
      <c r="CV9" s="1795"/>
      <c r="CW9" s="1876" t="s">
        <v>784</v>
      </c>
      <c r="CX9" s="1795"/>
      <c r="CY9" s="1876" t="s">
        <v>625</v>
      </c>
      <c r="CZ9" s="1794"/>
      <c r="DA9" s="1794"/>
      <c r="DB9" s="1794"/>
      <c r="DC9" s="1794"/>
      <c r="DD9" s="1794"/>
      <c r="DE9" s="1794"/>
      <c r="DF9" s="1794"/>
      <c r="DG9" s="1794"/>
      <c r="DH9" s="1794"/>
      <c r="DI9" s="1794"/>
      <c r="DJ9" s="1794"/>
      <c r="DK9" s="1876" t="s">
        <v>785</v>
      </c>
      <c r="DL9" s="1795"/>
      <c r="DM9" s="1791" t="s">
        <v>635</v>
      </c>
      <c r="DN9" s="1792"/>
      <c r="DO9" s="1792"/>
      <c r="DP9" s="1792"/>
      <c r="DQ9" s="1792"/>
      <c r="DR9" s="1792"/>
      <c r="DS9" s="1792"/>
      <c r="DT9" s="1792"/>
      <c r="DU9" s="1792"/>
      <c r="DV9" s="1792"/>
      <c r="DW9" s="1792"/>
      <c r="DX9" s="1793"/>
      <c r="DY9" s="1794" t="s">
        <v>786</v>
      </c>
      <c r="DZ9" s="1795"/>
      <c r="EA9" s="1899" t="s">
        <v>1617</v>
      </c>
      <c r="EB9" s="1900"/>
      <c r="EC9" s="1900"/>
      <c r="ED9" s="1900"/>
      <c r="EE9" s="1900"/>
      <c r="EF9" s="1900"/>
      <c r="EG9" s="1900"/>
      <c r="EH9" s="1900"/>
      <c r="EI9" s="1900"/>
      <c r="EJ9" s="1901"/>
      <c r="EK9" s="1876" t="s">
        <v>629</v>
      </c>
      <c r="EL9" s="1794"/>
      <c r="EM9" s="1794"/>
      <c r="EN9" s="1794"/>
      <c r="EO9" s="1794"/>
      <c r="EP9" s="1794"/>
      <c r="EQ9" s="1794"/>
      <c r="ER9" s="1794"/>
      <c r="ES9" s="1794"/>
      <c r="ET9" s="1795"/>
      <c r="EU9" s="1876" t="s">
        <v>626</v>
      </c>
      <c r="EV9" s="1794"/>
      <c r="EW9" s="1794"/>
      <c r="EX9" s="1794"/>
      <c r="EY9" s="1794"/>
      <c r="EZ9" s="1795"/>
      <c r="FA9" s="1876" t="s">
        <v>627</v>
      </c>
      <c r="FB9" s="1794"/>
      <c r="FC9" s="1794"/>
      <c r="FD9" s="1794"/>
      <c r="FE9" s="1794"/>
      <c r="FF9" s="1795"/>
      <c r="FG9" s="20"/>
      <c r="FH9" s="40">
        <v>3</v>
      </c>
      <c r="FI9" s="36" t="s">
        <v>162</v>
      </c>
      <c r="FJ9" s="112" t="s">
        <v>180</v>
      </c>
      <c r="FK9" s="110" t="s">
        <v>180</v>
      </c>
      <c r="FL9" s="113" t="s">
        <v>180</v>
      </c>
      <c r="FM9" s="46" t="s">
        <v>180</v>
      </c>
      <c r="FN9" s="46" t="s">
        <v>180</v>
      </c>
    </row>
    <row r="10" spans="1:172" ht="15" customHeight="1" x14ac:dyDescent="0.3">
      <c r="B10" s="11">
        <v>4</v>
      </c>
      <c r="C10" s="24"/>
      <c r="E10" s="65">
        <v>4</v>
      </c>
      <c r="F10" s="56" t="s">
        <v>103</v>
      </c>
      <c r="G10" s="90"/>
      <c r="H10" s="90"/>
      <c r="I10" s="91"/>
      <c r="J10" s="67"/>
      <c r="K10" s="304"/>
      <c r="L10" s="3"/>
      <c r="M10" s="114">
        <v>7</v>
      </c>
      <c r="N10" s="115" t="s">
        <v>129</v>
      </c>
      <c r="O10" s="382"/>
      <c r="P10" s="426"/>
      <c r="Q10" s="510" t="s">
        <v>180</v>
      </c>
      <c r="R10" s="115" t="s">
        <v>180</v>
      </c>
      <c r="S10" s="115" t="s">
        <v>180</v>
      </c>
      <c r="T10" s="382"/>
      <c r="U10" s="426"/>
      <c r="V10" s="510" t="s">
        <v>180</v>
      </c>
      <c r="W10" s="115" t="s">
        <v>180</v>
      </c>
      <c r="X10" s="115" t="s">
        <v>180</v>
      </c>
      <c r="Z10" s="1838"/>
      <c r="AA10" s="1829"/>
      <c r="AB10" s="1827"/>
      <c r="AC10" s="1827"/>
      <c r="AD10" s="1825"/>
      <c r="AE10" s="1784"/>
      <c r="AF10" s="1796" t="s">
        <v>121</v>
      </c>
      <c r="AG10" s="1776" t="s">
        <v>128</v>
      </c>
      <c r="AH10" s="1776" t="s">
        <v>122</v>
      </c>
      <c r="AI10" s="1776" t="s">
        <v>123</v>
      </c>
      <c r="AJ10" s="1776" t="s">
        <v>130</v>
      </c>
      <c r="AK10" s="1776" t="s">
        <v>124</v>
      </c>
      <c r="AL10" s="1776" t="s">
        <v>125</v>
      </c>
      <c r="AM10" s="1776" t="s">
        <v>126</v>
      </c>
      <c r="AN10" s="1776" t="s">
        <v>132</v>
      </c>
      <c r="AO10" s="1776" t="s">
        <v>127</v>
      </c>
      <c r="AP10" s="1776" t="s">
        <v>134</v>
      </c>
      <c r="AQ10" s="1799" t="s">
        <v>135</v>
      </c>
      <c r="AR10" s="1868" t="s">
        <v>122</v>
      </c>
      <c r="AS10" s="1776" t="s">
        <v>130</v>
      </c>
      <c r="AT10" s="1776" t="s">
        <v>124</v>
      </c>
      <c r="AU10" s="1776" t="s">
        <v>125</v>
      </c>
      <c r="AV10" s="1776" t="s">
        <v>126</v>
      </c>
      <c r="AW10" s="1776" t="s">
        <v>132</v>
      </c>
      <c r="AX10" s="1776" t="s">
        <v>127</v>
      </c>
      <c r="AY10" s="1776" t="s">
        <v>134</v>
      </c>
      <c r="AZ10" s="1799" t="s">
        <v>135</v>
      </c>
      <c r="BA10" s="1849"/>
      <c r="BB10" s="1874"/>
      <c r="BC10" s="1825"/>
      <c r="BD10" s="1825"/>
      <c r="BE10" s="1825"/>
      <c r="BF10" s="1784"/>
      <c r="BG10" s="1867" t="s">
        <v>121</v>
      </c>
      <c r="BH10" s="1866" t="s">
        <v>122</v>
      </c>
      <c r="BI10" s="1866" t="s">
        <v>130</v>
      </c>
      <c r="BJ10" s="1866" t="s">
        <v>124</v>
      </c>
      <c r="BK10" s="1866" t="s">
        <v>125</v>
      </c>
      <c r="BL10" s="1866" t="s">
        <v>126</v>
      </c>
      <c r="BM10" s="1866" t="s">
        <v>133</v>
      </c>
      <c r="BN10" s="1776" t="s">
        <v>127</v>
      </c>
      <c r="BO10" s="1878" t="s">
        <v>134</v>
      </c>
      <c r="BP10" s="1896" t="s">
        <v>135</v>
      </c>
      <c r="BQ10" s="1869" t="s">
        <v>122</v>
      </c>
      <c r="BR10" s="1777" t="s">
        <v>130</v>
      </c>
      <c r="BS10" s="1777" t="s">
        <v>124</v>
      </c>
      <c r="BT10" s="1777" t="s">
        <v>125</v>
      </c>
      <c r="BU10" s="1777" t="s">
        <v>133</v>
      </c>
      <c r="BV10" s="1777" t="s">
        <v>127</v>
      </c>
      <c r="BW10" s="1879" t="s">
        <v>134</v>
      </c>
      <c r="BX10" s="1887" t="s">
        <v>135</v>
      </c>
      <c r="BY10" s="1838"/>
      <c r="BZ10" s="1883"/>
      <c r="CA10" s="1842"/>
      <c r="CB10" s="1806"/>
      <c r="CC10" s="1806"/>
      <c r="CD10" s="1806"/>
      <c r="CE10" s="1806"/>
      <c r="CF10" s="1806"/>
      <c r="CG10" s="1806"/>
      <c r="CH10" s="1806"/>
      <c r="CI10" s="1840"/>
      <c r="CJ10" s="1892"/>
      <c r="CK10" s="1796" t="s">
        <v>121</v>
      </c>
      <c r="CL10" s="1776" t="s">
        <v>129</v>
      </c>
      <c r="CM10" s="1776" t="s">
        <v>122</v>
      </c>
      <c r="CN10" s="1776" t="s">
        <v>123</v>
      </c>
      <c r="CO10" s="1776" t="s">
        <v>131</v>
      </c>
      <c r="CP10" s="1776" t="s">
        <v>124</v>
      </c>
      <c r="CQ10" s="1776" t="s">
        <v>125</v>
      </c>
      <c r="CR10" s="1776" t="s">
        <v>126</v>
      </c>
      <c r="CS10" s="1776" t="s">
        <v>133</v>
      </c>
      <c r="CT10" s="1776" t="s">
        <v>127</v>
      </c>
      <c r="CU10" s="1776" t="s">
        <v>134</v>
      </c>
      <c r="CV10" s="1799" t="s">
        <v>136</v>
      </c>
      <c r="CW10" s="1868" t="s">
        <v>133</v>
      </c>
      <c r="CX10" s="1799" t="s">
        <v>127</v>
      </c>
      <c r="CY10" s="1868" t="s">
        <v>121</v>
      </c>
      <c r="CZ10" s="1776" t="s">
        <v>129</v>
      </c>
      <c r="DA10" s="1776" t="s">
        <v>122</v>
      </c>
      <c r="DB10" s="1776" t="s">
        <v>123</v>
      </c>
      <c r="DC10" s="1776" t="s">
        <v>131</v>
      </c>
      <c r="DD10" s="1776" t="s">
        <v>124</v>
      </c>
      <c r="DE10" s="1776" t="s">
        <v>125</v>
      </c>
      <c r="DF10" s="1776" t="s">
        <v>126</v>
      </c>
      <c r="DG10" s="1776" t="s">
        <v>133</v>
      </c>
      <c r="DH10" s="1776" t="s">
        <v>127</v>
      </c>
      <c r="DI10" s="1776" t="s">
        <v>134</v>
      </c>
      <c r="DJ10" s="1878" t="s">
        <v>136</v>
      </c>
      <c r="DK10" s="1868" t="s">
        <v>133</v>
      </c>
      <c r="DL10" s="1799" t="s">
        <v>127</v>
      </c>
      <c r="DM10" s="1898" t="s">
        <v>121</v>
      </c>
      <c r="DN10" s="1866" t="s">
        <v>129</v>
      </c>
      <c r="DO10" s="1866" t="s">
        <v>122</v>
      </c>
      <c r="DP10" s="1866" t="s">
        <v>123</v>
      </c>
      <c r="DQ10" s="1866" t="s">
        <v>131</v>
      </c>
      <c r="DR10" s="1866" t="s">
        <v>124</v>
      </c>
      <c r="DS10" s="1866" t="s">
        <v>125</v>
      </c>
      <c r="DT10" s="1866" t="s">
        <v>126</v>
      </c>
      <c r="DU10" s="1866" t="s">
        <v>133</v>
      </c>
      <c r="DV10" s="1866" t="s">
        <v>127</v>
      </c>
      <c r="DW10" s="1866" t="s">
        <v>134</v>
      </c>
      <c r="DX10" s="1880" t="s">
        <v>136</v>
      </c>
      <c r="DY10" s="1796" t="s">
        <v>133</v>
      </c>
      <c r="DZ10" s="1799" t="s">
        <v>127</v>
      </c>
      <c r="EA10" s="1868" t="s">
        <v>121</v>
      </c>
      <c r="EB10" s="1776" t="s">
        <v>129</v>
      </c>
      <c r="EC10" s="1776" t="s">
        <v>122</v>
      </c>
      <c r="ED10" s="1776" t="s">
        <v>123</v>
      </c>
      <c r="EE10" s="1776" t="s">
        <v>131</v>
      </c>
      <c r="EF10" s="1776" t="s">
        <v>124</v>
      </c>
      <c r="EG10" s="1776" t="s">
        <v>125</v>
      </c>
      <c r="EH10" s="1776" t="s">
        <v>126</v>
      </c>
      <c r="EI10" s="1776" t="s">
        <v>133</v>
      </c>
      <c r="EJ10" s="1799" t="s">
        <v>127</v>
      </c>
      <c r="EK10" s="1868" t="s">
        <v>121</v>
      </c>
      <c r="EL10" s="1776" t="s">
        <v>129</v>
      </c>
      <c r="EM10" s="1776" t="s">
        <v>122</v>
      </c>
      <c r="EN10" s="1776" t="s">
        <v>123</v>
      </c>
      <c r="EO10" s="1776" t="s">
        <v>131</v>
      </c>
      <c r="EP10" s="1776" t="s">
        <v>124</v>
      </c>
      <c r="EQ10" s="1776" t="s">
        <v>125</v>
      </c>
      <c r="ER10" s="1776" t="s">
        <v>126</v>
      </c>
      <c r="ES10" s="1776" t="s">
        <v>133</v>
      </c>
      <c r="ET10" s="1799" t="s">
        <v>127</v>
      </c>
      <c r="EU10" s="1868" t="s">
        <v>121</v>
      </c>
      <c r="EV10" s="1776" t="s">
        <v>129</v>
      </c>
      <c r="EW10" s="1776" t="s">
        <v>122</v>
      </c>
      <c r="EX10" s="1776" t="s">
        <v>123</v>
      </c>
      <c r="EY10" s="1776" t="s">
        <v>131</v>
      </c>
      <c r="EZ10" s="1799" t="s">
        <v>124</v>
      </c>
      <c r="FA10" s="1868" t="s">
        <v>121</v>
      </c>
      <c r="FB10" s="1776" t="s">
        <v>129</v>
      </c>
      <c r="FC10" s="1776" t="s">
        <v>122</v>
      </c>
      <c r="FD10" s="1776" t="s">
        <v>123</v>
      </c>
      <c r="FE10" s="1776" t="s">
        <v>131</v>
      </c>
      <c r="FF10" s="1799" t="s">
        <v>124</v>
      </c>
      <c r="FG10" s="20"/>
      <c r="FH10" s="40">
        <v>4</v>
      </c>
      <c r="FI10" s="36" t="s">
        <v>163</v>
      </c>
      <c r="FJ10" s="112" t="s">
        <v>180</v>
      </c>
      <c r="FK10" s="110" t="s">
        <v>180</v>
      </c>
      <c r="FL10" s="113" t="s">
        <v>180</v>
      </c>
      <c r="FM10" s="46" t="s">
        <v>180</v>
      </c>
      <c r="FN10" s="46" t="s">
        <v>180</v>
      </c>
    </row>
    <row r="11" spans="1:172" ht="15" customHeight="1" x14ac:dyDescent="0.3">
      <c r="B11" s="11">
        <v>5</v>
      </c>
      <c r="C11" s="24"/>
      <c r="E11" s="65">
        <v>5</v>
      </c>
      <c r="F11" s="85"/>
      <c r="G11" s="90"/>
      <c r="H11" s="90"/>
      <c r="I11" s="91"/>
      <c r="J11" s="67"/>
      <c r="K11" s="304"/>
      <c r="L11" s="3"/>
      <c r="M11" s="114">
        <v>8</v>
      </c>
      <c r="N11" s="115" t="s">
        <v>122</v>
      </c>
      <c r="O11" s="505" t="s">
        <v>180</v>
      </c>
      <c r="P11" s="491" t="s">
        <v>180</v>
      </c>
      <c r="Q11" s="510" t="s">
        <v>180</v>
      </c>
      <c r="R11" s="115" t="s">
        <v>180</v>
      </c>
      <c r="S11" s="115" t="s">
        <v>180</v>
      </c>
      <c r="T11" s="505" t="s">
        <v>180</v>
      </c>
      <c r="U11" s="491" t="s">
        <v>180</v>
      </c>
      <c r="V11" s="510" t="s">
        <v>180</v>
      </c>
      <c r="W11" s="115" t="s">
        <v>180</v>
      </c>
      <c r="X11" s="115" t="s">
        <v>180</v>
      </c>
      <c r="Z11" s="1838"/>
      <c r="AA11" s="1829"/>
      <c r="AB11" s="1827"/>
      <c r="AC11" s="1827"/>
      <c r="AD11" s="1825"/>
      <c r="AE11" s="1784"/>
      <c r="AF11" s="1797"/>
      <c r="AG11" s="1777"/>
      <c r="AH11" s="1777"/>
      <c r="AI11" s="1777"/>
      <c r="AJ11" s="1777"/>
      <c r="AK11" s="1777"/>
      <c r="AL11" s="1777"/>
      <c r="AM11" s="1777"/>
      <c r="AN11" s="1777"/>
      <c r="AO11" s="1777"/>
      <c r="AP11" s="1777"/>
      <c r="AQ11" s="1800"/>
      <c r="AR11" s="1869"/>
      <c r="AS11" s="1777"/>
      <c r="AT11" s="1777"/>
      <c r="AU11" s="1777"/>
      <c r="AV11" s="1777"/>
      <c r="AW11" s="1777"/>
      <c r="AX11" s="1777"/>
      <c r="AY11" s="1777"/>
      <c r="AZ11" s="1800"/>
      <c r="BA11" s="1849"/>
      <c r="BB11" s="1874"/>
      <c r="BC11" s="1825"/>
      <c r="BD11" s="1825"/>
      <c r="BE11" s="1825"/>
      <c r="BF11" s="1784"/>
      <c r="BG11" s="1867"/>
      <c r="BH11" s="1866"/>
      <c r="BI11" s="1866"/>
      <c r="BJ11" s="1866"/>
      <c r="BK11" s="1866"/>
      <c r="BL11" s="1866"/>
      <c r="BM11" s="1866"/>
      <c r="BN11" s="1777"/>
      <c r="BO11" s="1879"/>
      <c r="BP11" s="1896"/>
      <c r="BQ11" s="1869"/>
      <c r="BR11" s="1777"/>
      <c r="BS11" s="1777"/>
      <c r="BT11" s="1777"/>
      <c r="BU11" s="1777"/>
      <c r="BV11" s="1777"/>
      <c r="BW11" s="1879"/>
      <c r="BX11" s="1888"/>
      <c r="BY11" s="1838"/>
      <c r="BZ11" s="1883"/>
      <c r="CA11" s="1842"/>
      <c r="CB11" s="1806"/>
      <c r="CC11" s="1806"/>
      <c r="CD11" s="1806"/>
      <c r="CE11" s="1806"/>
      <c r="CF11" s="1806"/>
      <c r="CG11" s="1806"/>
      <c r="CH11" s="1806"/>
      <c r="CI11" s="1840"/>
      <c r="CJ11" s="1892"/>
      <c r="CK11" s="1797"/>
      <c r="CL11" s="1777"/>
      <c r="CM11" s="1777"/>
      <c r="CN11" s="1777"/>
      <c r="CO11" s="1777"/>
      <c r="CP11" s="1777"/>
      <c r="CQ11" s="1777"/>
      <c r="CR11" s="1777"/>
      <c r="CS11" s="1777"/>
      <c r="CT11" s="1777"/>
      <c r="CU11" s="1777"/>
      <c r="CV11" s="1800"/>
      <c r="CW11" s="1869"/>
      <c r="CX11" s="1800"/>
      <c r="CY11" s="1869"/>
      <c r="CZ11" s="1777"/>
      <c r="DA11" s="1777"/>
      <c r="DB11" s="1777"/>
      <c r="DC11" s="1777"/>
      <c r="DD11" s="1777"/>
      <c r="DE11" s="1777"/>
      <c r="DF11" s="1777"/>
      <c r="DG11" s="1777"/>
      <c r="DH11" s="1777"/>
      <c r="DI11" s="1777"/>
      <c r="DJ11" s="1879"/>
      <c r="DK11" s="1869"/>
      <c r="DL11" s="1800"/>
      <c r="DM11" s="1898"/>
      <c r="DN11" s="1866"/>
      <c r="DO11" s="1866"/>
      <c r="DP11" s="1866"/>
      <c r="DQ11" s="1866"/>
      <c r="DR11" s="1866"/>
      <c r="DS11" s="1866"/>
      <c r="DT11" s="1866"/>
      <c r="DU11" s="1866"/>
      <c r="DV11" s="1866"/>
      <c r="DW11" s="1866"/>
      <c r="DX11" s="1880"/>
      <c r="DY11" s="1797"/>
      <c r="DZ11" s="1800"/>
      <c r="EA11" s="1869"/>
      <c r="EB11" s="1777"/>
      <c r="EC11" s="1777"/>
      <c r="ED11" s="1777"/>
      <c r="EE11" s="1777"/>
      <c r="EF11" s="1777"/>
      <c r="EG11" s="1777"/>
      <c r="EH11" s="1777"/>
      <c r="EI11" s="1777"/>
      <c r="EJ11" s="1800"/>
      <c r="EK11" s="1869"/>
      <c r="EL11" s="1777"/>
      <c r="EM11" s="1777"/>
      <c r="EN11" s="1777"/>
      <c r="EO11" s="1777"/>
      <c r="EP11" s="1777"/>
      <c r="EQ11" s="1777"/>
      <c r="ER11" s="1777"/>
      <c r="ES11" s="1777"/>
      <c r="ET11" s="1800"/>
      <c r="EU11" s="1869"/>
      <c r="EV11" s="1777"/>
      <c r="EW11" s="1777"/>
      <c r="EX11" s="1777"/>
      <c r="EY11" s="1777"/>
      <c r="EZ11" s="1800"/>
      <c r="FA11" s="1869"/>
      <c r="FB11" s="1777"/>
      <c r="FC11" s="1777"/>
      <c r="FD11" s="1777"/>
      <c r="FE11" s="1777"/>
      <c r="FF11" s="1800"/>
      <c r="FG11" s="20"/>
      <c r="FH11" s="40">
        <v>5</v>
      </c>
      <c r="FI11" s="36" t="s">
        <v>164</v>
      </c>
      <c r="FJ11" s="112" t="s">
        <v>180</v>
      </c>
      <c r="FK11" s="110" t="s">
        <v>180</v>
      </c>
      <c r="FL11" s="113" t="s">
        <v>795</v>
      </c>
      <c r="FM11" s="46" t="s">
        <v>180</v>
      </c>
      <c r="FN11" s="46" t="s">
        <v>180</v>
      </c>
    </row>
    <row r="12" spans="1:172" ht="15" thickBot="1" x14ac:dyDescent="0.35">
      <c r="B12" s="11">
        <v>6</v>
      </c>
      <c r="C12" s="24"/>
      <c r="E12" s="65">
        <v>6</v>
      </c>
      <c r="F12" s="85"/>
      <c r="G12" s="90"/>
      <c r="H12" s="90"/>
      <c r="I12" s="91"/>
      <c r="J12" s="67"/>
      <c r="K12" s="304"/>
      <c r="L12" s="3"/>
      <c r="M12" s="114">
        <v>10</v>
      </c>
      <c r="N12" s="115" t="s">
        <v>123</v>
      </c>
      <c r="O12" s="505" t="s">
        <v>180</v>
      </c>
      <c r="P12" s="426"/>
      <c r="Q12" s="510" t="s">
        <v>180</v>
      </c>
      <c r="R12" s="115" t="s">
        <v>180</v>
      </c>
      <c r="S12" s="115" t="s">
        <v>180</v>
      </c>
      <c r="T12" s="426"/>
      <c r="U12" s="426"/>
      <c r="V12" s="510" t="s">
        <v>180</v>
      </c>
      <c r="W12" s="115" t="s">
        <v>180</v>
      </c>
      <c r="X12" s="115" t="s">
        <v>180</v>
      </c>
      <c r="Z12" s="1839"/>
      <c r="AA12" s="1830"/>
      <c r="AB12" s="1828"/>
      <c r="AC12" s="1828"/>
      <c r="AD12" s="1826"/>
      <c r="AE12" s="1785"/>
      <c r="AF12" s="1855"/>
      <c r="AG12" s="1778"/>
      <c r="AH12" s="1778"/>
      <c r="AI12" s="1778"/>
      <c r="AJ12" s="1778"/>
      <c r="AK12" s="1778"/>
      <c r="AL12" s="1778"/>
      <c r="AM12" s="1778"/>
      <c r="AN12" s="1778"/>
      <c r="AO12" s="1778"/>
      <c r="AP12" s="1778"/>
      <c r="AQ12" s="1871"/>
      <c r="AR12" s="1870"/>
      <c r="AS12" s="1778"/>
      <c r="AT12" s="1778"/>
      <c r="AU12" s="1778"/>
      <c r="AV12" s="1778"/>
      <c r="AW12" s="1778"/>
      <c r="AX12" s="1778"/>
      <c r="AY12" s="1778"/>
      <c r="AZ12" s="1871"/>
      <c r="BA12" s="1872"/>
      <c r="BB12" s="1875"/>
      <c r="BC12" s="1826"/>
      <c r="BD12" s="1826"/>
      <c r="BE12" s="1826"/>
      <c r="BF12" s="1785"/>
      <c r="BG12" s="1796"/>
      <c r="BH12" s="1776"/>
      <c r="BI12" s="1776"/>
      <c r="BJ12" s="1776"/>
      <c r="BK12" s="1776"/>
      <c r="BL12" s="1776"/>
      <c r="BM12" s="1776"/>
      <c r="BN12" s="1777"/>
      <c r="BO12" s="1879"/>
      <c r="BP12" s="1897"/>
      <c r="BQ12" s="1870"/>
      <c r="BR12" s="1778"/>
      <c r="BS12" s="1778"/>
      <c r="BT12" s="1778"/>
      <c r="BU12" s="1778"/>
      <c r="BV12" s="1778"/>
      <c r="BW12" s="1890"/>
      <c r="BX12" s="1889"/>
      <c r="BY12" s="1839"/>
      <c r="BZ12" s="1884"/>
      <c r="CA12" s="1843"/>
      <c r="CB12" s="1807"/>
      <c r="CC12" s="1807"/>
      <c r="CD12" s="1807"/>
      <c r="CE12" s="1807"/>
      <c r="CF12" s="1807"/>
      <c r="CG12" s="1807"/>
      <c r="CH12" s="1807"/>
      <c r="CI12" s="1841"/>
      <c r="CJ12" s="1892"/>
      <c r="CK12" s="1798"/>
      <c r="CL12" s="1805"/>
      <c r="CM12" s="1805"/>
      <c r="CN12" s="1805"/>
      <c r="CO12" s="1805"/>
      <c r="CP12" s="1805"/>
      <c r="CQ12" s="1805"/>
      <c r="CR12" s="1805"/>
      <c r="CS12" s="1805"/>
      <c r="CT12" s="1805"/>
      <c r="CU12" s="1805"/>
      <c r="CV12" s="1801"/>
      <c r="CW12" s="1877"/>
      <c r="CX12" s="1801"/>
      <c r="CY12" s="1877"/>
      <c r="CZ12" s="1805"/>
      <c r="DA12" s="1805"/>
      <c r="DB12" s="1805"/>
      <c r="DC12" s="1805"/>
      <c r="DD12" s="1805"/>
      <c r="DE12" s="1805"/>
      <c r="DF12" s="1805"/>
      <c r="DG12" s="1805"/>
      <c r="DH12" s="1805"/>
      <c r="DI12" s="1805"/>
      <c r="DJ12" s="1881"/>
      <c r="DK12" s="1877"/>
      <c r="DL12" s="1801"/>
      <c r="DM12" s="1898"/>
      <c r="DN12" s="1866"/>
      <c r="DO12" s="1866"/>
      <c r="DP12" s="1866"/>
      <c r="DQ12" s="1866"/>
      <c r="DR12" s="1866"/>
      <c r="DS12" s="1866"/>
      <c r="DT12" s="1866"/>
      <c r="DU12" s="1866"/>
      <c r="DV12" s="1866"/>
      <c r="DW12" s="1866"/>
      <c r="DX12" s="1880"/>
      <c r="DY12" s="1798"/>
      <c r="DZ12" s="1801"/>
      <c r="EA12" s="1877"/>
      <c r="EB12" s="1805"/>
      <c r="EC12" s="1805"/>
      <c r="ED12" s="1805"/>
      <c r="EE12" s="1805"/>
      <c r="EF12" s="1805"/>
      <c r="EG12" s="1805"/>
      <c r="EH12" s="1805"/>
      <c r="EI12" s="1805"/>
      <c r="EJ12" s="1801"/>
      <c r="EK12" s="1877"/>
      <c r="EL12" s="1805"/>
      <c r="EM12" s="1805"/>
      <c r="EN12" s="1805"/>
      <c r="EO12" s="1805"/>
      <c r="EP12" s="1805"/>
      <c r="EQ12" s="1805"/>
      <c r="ER12" s="1805"/>
      <c r="ES12" s="1805"/>
      <c r="ET12" s="1801"/>
      <c r="EU12" s="1877"/>
      <c r="EV12" s="1805"/>
      <c r="EW12" s="1805"/>
      <c r="EX12" s="1805"/>
      <c r="EY12" s="1805"/>
      <c r="EZ12" s="1801"/>
      <c r="FA12" s="1877"/>
      <c r="FB12" s="1805"/>
      <c r="FC12" s="1805"/>
      <c r="FD12" s="1805"/>
      <c r="FE12" s="1805"/>
      <c r="FF12" s="1801"/>
      <c r="FG12" s="20"/>
      <c r="FH12" s="40">
        <v>6</v>
      </c>
      <c r="FI12" s="36" t="s">
        <v>165</v>
      </c>
      <c r="FJ12" s="112" t="s">
        <v>180</v>
      </c>
      <c r="FK12" s="110" t="s">
        <v>180</v>
      </c>
      <c r="FL12" s="113" t="s">
        <v>180</v>
      </c>
      <c r="FM12" s="46" t="s">
        <v>180</v>
      </c>
      <c r="FN12" s="46" t="s">
        <v>180</v>
      </c>
    </row>
    <row r="13" spans="1:172" ht="16.2" x14ac:dyDescent="0.3">
      <c r="B13" s="11">
        <v>7</v>
      </c>
      <c r="C13" s="24"/>
      <c r="E13" s="65">
        <v>7</v>
      </c>
      <c r="F13" s="70" t="s">
        <v>759</v>
      </c>
      <c r="G13" s="90"/>
      <c r="H13" s="90"/>
      <c r="I13" s="91"/>
      <c r="J13" s="67"/>
      <c r="K13" s="681" t="s">
        <v>180</v>
      </c>
      <c r="L13" s="3"/>
      <c r="M13" s="114">
        <v>12</v>
      </c>
      <c r="N13" s="115" t="s">
        <v>130</v>
      </c>
      <c r="O13" s="505" t="s">
        <v>180</v>
      </c>
      <c r="P13" s="491" t="s">
        <v>180</v>
      </c>
      <c r="Q13" s="379"/>
      <c r="R13" s="116"/>
      <c r="S13" s="116"/>
      <c r="T13" s="505" t="s">
        <v>180</v>
      </c>
      <c r="U13" s="491" t="s">
        <v>180</v>
      </c>
      <c r="V13" s="379"/>
      <c r="W13" s="116"/>
      <c r="X13" s="116"/>
      <c r="Z13" s="31" t="s">
        <v>41</v>
      </c>
      <c r="AA13" s="550"/>
      <c r="AB13" s="464"/>
      <c r="AC13" s="464"/>
      <c r="AD13" s="464"/>
      <c r="AE13" s="551"/>
      <c r="AF13" s="158"/>
      <c r="AG13" s="158"/>
      <c r="AH13" s="552"/>
      <c r="AI13" s="552"/>
      <c r="AJ13" s="552"/>
      <c r="AK13" s="552"/>
      <c r="AL13" s="552"/>
      <c r="AM13" s="552"/>
      <c r="AN13" s="552"/>
      <c r="AO13" s="552"/>
      <c r="AP13" s="552"/>
      <c r="AQ13" s="553"/>
      <c r="AR13" s="549"/>
      <c r="AS13" s="342"/>
      <c r="AT13" s="342"/>
      <c r="AU13" s="342"/>
      <c r="AV13" s="342"/>
      <c r="AW13" s="342"/>
      <c r="AX13" s="342"/>
      <c r="AY13" s="342"/>
      <c r="AZ13" s="187"/>
      <c r="BA13" s="820" t="s">
        <v>41</v>
      </c>
      <c r="BB13" s="823"/>
      <c r="BC13" s="341"/>
      <c r="BD13" s="341"/>
      <c r="BE13" s="341"/>
      <c r="BF13" s="568"/>
      <c r="BG13" s="157"/>
      <c r="BH13" s="158"/>
      <c r="BI13" s="158"/>
      <c r="BJ13" s="158"/>
      <c r="BK13" s="158"/>
      <c r="BL13" s="158"/>
      <c r="BM13" s="158"/>
      <c r="BN13" s="158"/>
      <c r="BO13" s="983"/>
      <c r="BP13" s="1615"/>
      <c r="BQ13" s="549"/>
      <c r="BR13" s="342"/>
      <c r="BS13" s="342"/>
      <c r="BT13" s="342"/>
      <c r="BU13" s="342"/>
      <c r="BV13" s="342"/>
      <c r="BW13" s="990"/>
      <c r="BX13" s="1615"/>
      <c r="BY13" s="469" t="s">
        <v>1242</v>
      </c>
      <c r="BZ13" s="657">
        <v>75</v>
      </c>
      <c r="CA13" s="661">
        <v>105</v>
      </c>
      <c r="CB13" s="658">
        <v>50</v>
      </c>
      <c r="CC13" s="658">
        <v>50</v>
      </c>
      <c r="CD13" s="658">
        <v>42</v>
      </c>
      <c r="CE13" s="451"/>
      <c r="CF13" s="474">
        <v>1</v>
      </c>
      <c r="CG13" s="658">
        <v>42</v>
      </c>
      <c r="CH13" s="658">
        <v>42</v>
      </c>
      <c r="CI13" s="453"/>
      <c r="CJ13" s="454"/>
      <c r="CK13" s="182"/>
      <c r="CL13" s="180"/>
      <c r="CM13" s="180"/>
      <c r="CN13" s="180"/>
      <c r="CO13" s="180"/>
      <c r="CP13" s="180"/>
      <c r="CQ13" s="180"/>
      <c r="CR13" s="180"/>
      <c r="CS13" s="180"/>
      <c r="CT13" s="180"/>
      <c r="CU13" s="180"/>
      <c r="CV13" s="49"/>
      <c r="CW13" s="189"/>
      <c r="CX13" s="49"/>
      <c r="CY13" s="52"/>
      <c r="CZ13" s="180"/>
      <c r="DA13" s="180"/>
      <c r="DB13" s="180"/>
      <c r="DC13" s="180"/>
      <c r="DD13" s="180"/>
      <c r="DE13" s="180"/>
      <c r="DF13" s="180"/>
      <c r="DG13" s="180"/>
      <c r="DH13" s="180"/>
      <c r="DI13" s="180"/>
      <c r="DJ13" s="180"/>
      <c r="DK13" s="189"/>
      <c r="DL13" s="49"/>
      <c r="DM13" s="52"/>
      <c r="DN13" s="106"/>
      <c r="DO13" s="106"/>
      <c r="DP13" s="106"/>
      <c r="DQ13" s="106"/>
      <c r="DR13" s="106"/>
      <c r="DS13" s="106"/>
      <c r="DT13" s="106"/>
      <c r="DU13" s="106"/>
      <c r="DV13" s="106"/>
      <c r="DW13" s="106"/>
      <c r="DX13" s="49"/>
      <c r="DY13" s="181"/>
      <c r="DZ13" s="49"/>
      <c r="EA13" s="52"/>
      <c r="EB13" s="181"/>
      <c r="EC13" s="180"/>
      <c r="ED13" s="180"/>
      <c r="EE13" s="180"/>
      <c r="EF13" s="180"/>
      <c r="EG13" s="180"/>
      <c r="EH13" s="180"/>
      <c r="EI13" s="180"/>
      <c r="EJ13" s="180"/>
      <c r="EK13" s="1531">
        <v>1</v>
      </c>
      <c r="EL13" s="1710">
        <v>1</v>
      </c>
      <c r="EM13" s="1710">
        <v>1</v>
      </c>
      <c r="EN13" s="1710">
        <v>1</v>
      </c>
      <c r="EO13" s="1710">
        <v>1</v>
      </c>
      <c r="EP13" s="1710">
        <v>1</v>
      </c>
      <c r="EQ13" s="1710">
        <v>1</v>
      </c>
      <c r="ER13" s="1710">
        <v>1</v>
      </c>
      <c r="ES13" s="180"/>
      <c r="ET13" s="49"/>
      <c r="EU13" s="270" t="s">
        <v>51</v>
      </c>
      <c r="EV13" s="269" t="s">
        <v>51</v>
      </c>
      <c r="EW13" s="269" t="s">
        <v>51</v>
      </c>
      <c r="EX13" s="269" t="s">
        <v>51</v>
      </c>
      <c r="EY13" s="269" t="s">
        <v>51</v>
      </c>
      <c r="EZ13" s="269" t="s">
        <v>51</v>
      </c>
      <c r="FA13" s="270" t="s">
        <v>51</v>
      </c>
      <c r="FB13" s="269" t="s">
        <v>51</v>
      </c>
      <c r="FC13" s="269" t="s">
        <v>51</v>
      </c>
      <c r="FD13" s="269" t="s">
        <v>51</v>
      </c>
      <c r="FE13" s="269" t="s">
        <v>51</v>
      </c>
      <c r="FF13" s="271" t="s">
        <v>51</v>
      </c>
      <c r="FG13" s="20"/>
      <c r="FH13" s="40">
        <v>7</v>
      </c>
      <c r="FI13" s="121"/>
      <c r="FJ13" s="111"/>
      <c r="FK13" s="54"/>
      <c r="FL13" s="55"/>
      <c r="FM13" s="48"/>
      <c r="FN13" s="48"/>
    </row>
    <row r="14" spans="1:172" ht="16.2" x14ac:dyDescent="0.3">
      <c r="B14" s="11">
        <v>8</v>
      </c>
      <c r="C14" s="24"/>
      <c r="E14" s="65">
        <v>8</v>
      </c>
      <c r="F14" s="70" t="s">
        <v>1517</v>
      </c>
      <c r="G14" s="90"/>
      <c r="H14" s="90"/>
      <c r="I14" s="91"/>
      <c r="J14" s="67"/>
      <c r="K14" s="304"/>
      <c r="L14" s="3"/>
      <c r="M14" s="114">
        <v>13</v>
      </c>
      <c r="N14" s="115" t="s">
        <v>131</v>
      </c>
      <c r="O14" s="382"/>
      <c r="P14" s="426"/>
      <c r="Q14" s="1686" t="s">
        <v>180</v>
      </c>
      <c r="R14" s="115" t="s">
        <v>180</v>
      </c>
      <c r="S14" s="115" t="s">
        <v>180</v>
      </c>
      <c r="T14" s="382"/>
      <c r="U14" s="426"/>
      <c r="V14" s="510" t="s">
        <v>180</v>
      </c>
      <c r="W14" s="115" t="s">
        <v>180</v>
      </c>
      <c r="X14" s="115" t="s">
        <v>180</v>
      </c>
      <c r="Z14" s="31" t="s">
        <v>776</v>
      </c>
      <c r="AA14" s="494">
        <v>65</v>
      </c>
      <c r="AB14" s="492">
        <v>65</v>
      </c>
      <c r="AC14" s="492">
        <v>50</v>
      </c>
      <c r="AD14" s="492">
        <v>42</v>
      </c>
      <c r="AE14" s="514">
        <v>42</v>
      </c>
      <c r="AF14" s="492">
        <v>1</v>
      </c>
      <c r="AG14" s="491">
        <v>1</v>
      </c>
      <c r="AH14" s="523">
        <v>1</v>
      </c>
      <c r="AI14" s="523">
        <v>1</v>
      </c>
      <c r="AJ14" s="523">
        <v>1</v>
      </c>
      <c r="AK14" s="513"/>
      <c r="AL14" s="513"/>
      <c r="AM14" s="513"/>
      <c r="AN14" s="513"/>
      <c r="AO14" s="513"/>
      <c r="AP14" s="513"/>
      <c r="AQ14" s="379"/>
      <c r="AR14" s="490">
        <v>1</v>
      </c>
      <c r="AS14" s="154">
        <v>1</v>
      </c>
      <c r="AT14" s="180"/>
      <c r="AU14" s="180"/>
      <c r="AV14" s="180"/>
      <c r="AW14" s="180"/>
      <c r="AX14" s="180"/>
      <c r="AY14" s="180"/>
      <c r="AZ14" s="49"/>
      <c r="BA14" s="820" t="s">
        <v>776</v>
      </c>
      <c r="BB14" s="821">
        <v>65</v>
      </c>
      <c r="BC14" s="165">
        <v>65</v>
      </c>
      <c r="BD14" s="165">
        <v>50</v>
      </c>
      <c r="BE14" s="165">
        <v>50</v>
      </c>
      <c r="BF14" s="537">
        <v>42</v>
      </c>
      <c r="BG14" s="535">
        <v>1</v>
      </c>
      <c r="BH14" s="532">
        <v>1</v>
      </c>
      <c r="BI14" s="532">
        <v>1</v>
      </c>
      <c r="BJ14" s="426"/>
      <c r="BK14" s="426"/>
      <c r="BL14" s="426"/>
      <c r="BM14" s="426"/>
      <c r="BN14" s="426"/>
      <c r="BO14" s="982"/>
      <c r="BP14" s="1616"/>
      <c r="BQ14" s="530">
        <v>1</v>
      </c>
      <c r="BR14" s="154">
        <v>1</v>
      </c>
      <c r="BS14" s="180"/>
      <c r="BT14" s="180"/>
      <c r="BU14" s="180"/>
      <c r="BV14" s="180"/>
      <c r="BW14" s="986"/>
      <c r="BX14" s="1616"/>
      <c r="BY14" s="469" t="s">
        <v>42</v>
      </c>
      <c r="BZ14" s="660">
        <v>88.2</v>
      </c>
      <c r="CA14" s="661">
        <v>105</v>
      </c>
      <c r="CB14" s="659">
        <v>50</v>
      </c>
      <c r="CC14" s="659">
        <v>50</v>
      </c>
      <c r="CD14" s="659">
        <v>40</v>
      </c>
      <c r="CE14" s="451"/>
      <c r="CF14" s="475">
        <v>1</v>
      </c>
      <c r="CG14" s="659">
        <v>50</v>
      </c>
      <c r="CH14" s="659">
        <v>50</v>
      </c>
      <c r="CI14" s="453"/>
      <c r="CJ14" s="454"/>
      <c r="CK14" s="172">
        <v>1</v>
      </c>
      <c r="CL14" s="154">
        <v>1</v>
      </c>
      <c r="CM14" s="154">
        <v>1</v>
      </c>
      <c r="CN14" s="154">
        <v>1</v>
      </c>
      <c r="CO14" s="154">
        <v>1</v>
      </c>
      <c r="CP14" s="154">
        <v>1</v>
      </c>
      <c r="CQ14" s="154">
        <v>1</v>
      </c>
      <c r="CR14" s="436">
        <v>1</v>
      </c>
      <c r="CS14" s="180"/>
      <c r="CT14" s="180"/>
      <c r="CU14" s="180"/>
      <c r="CV14" s="49"/>
      <c r="CW14" s="189"/>
      <c r="CX14" s="49"/>
      <c r="CY14" s="51">
        <v>1</v>
      </c>
      <c r="CZ14" s="154">
        <v>1</v>
      </c>
      <c r="DA14" s="154">
        <v>1</v>
      </c>
      <c r="DB14" s="154">
        <v>1</v>
      </c>
      <c r="DC14" s="154">
        <v>1</v>
      </c>
      <c r="DD14" s="154">
        <v>1</v>
      </c>
      <c r="DE14" s="154">
        <v>1</v>
      </c>
      <c r="DF14" s="436">
        <v>1</v>
      </c>
      <c r="DG14" s="180"/>
      <c r="DH14" s="180"/>
      <c r="DI14" s="180"/>
      <c r="DJ14" s="180"/>
      <c r="DK14" s="189"/>
      <c r="DL14" s="49"/>
      <c r="DM14" s="52"/>
      <c r="DN14" s="106"/>
      <c r="DO14" s="106"/>
      <c r="DP14" s="106"/>
      <c r="DQ14" s="106"/>
      <c r="DR14" s="106"/>
      <c r="DS14" s="106"/>
      <c r="DT14" s="106"/>
      <c r="DU14" s="106"/>
      <c r="DV14" s="106"/>
      <c r="DW14" s="106"/>
      <c r="DX14" s="49"/>
      <c r="DY14" s="181"/>
      <c r="DZ14" s="49"/>
      <c r="EA14" s="345">
        <v>1</v>
      </c>
      <c r="EB14" s="346">
        <v>1</v>
      </c>
      <c r="EC14" s="346">
        <v>1</v>
      </c>
      <c r="ED14" s="346">
        <v>1</v>
      </c>
      <c r="EE14" s="346">
        <v>1</v>
      </c>
      <c r="EF14" s="346">
        <v>1</v>
      </c>
      <c r="EG14" s="346">
        <v>1</v>
      </c>
      <c r="EH14" s="346">
        <v>1</v>
      </c>
      <c r="EI14" s="180"/>
      <c r="EJ14" s="180"/>
      <c r="EK14" s="1711">
        <v>1</v>
      </c>
      <c r="EL14" s="1581">
        <v>1</v>
      </c>
      <c r="EM14" s="1581">
        <v>1</v>
      </c>
      <c r="EN14" s="1581">
        <v>1</v>
      </c>
      <c r="EO14" s="1581">
        <v>1</v>
      </c>
      <c r="EP14" s="1581">
        <v>1</v>
      </c>
      <c r="EQ14" s="1581">
        <v>1</v>
      </c>
      <c r="ER14" s="1581">
        <v>1</v>
      </c>
      <c r="ES14" s="1691"/>
      <c r="ET14" s="1572"/>
      <c r="EU14" s="52"/>
      <c r="EV14" s="181"/>
      <c r="EW14" s="180"/>
      <c r="EX14" s="180"/>
      <c r="EY14" s="180"/>
      <c r="EZ14" s="49"/>
      <c r="FA14" s="189"/>
      <c r="FB14" s="180"/>
      <c r="FC14" s="180"/>
      <c r="FD14" s="180"/>
      <c r="FE14" s="180"/>
      <c r="FF14" s="49"/>
      <c r="FG14" s="20"/>
      <c r="FH14" s="40">
        <v>8</v>
      </c>
      <c r="FI14" s="121"/>
      <c r="FJ14" s="111"/>
      <c r="FK14" s="54"/>
      <c r="FL14" s="55"/>
      <c r="FM14" s="48"/>
      <c r="FN14" s="48"/>
    </row>
    <row r="15" spans="1:172" x14ac:dyDescent="0.3">
      <c r="B15" s="11">
        <v>9</v>
      </c>
      <c r="C15" s="24"/>
      <c r="E15" s="65">
        <v>9</v>
      </c>
      <c r="F15" s="85"/>
      <c r="G15" s="90"/>
      <c r="H15" s="90"/>
      <c r="I15" s="91"/>
      <c r="J15" s="67"/>
      <c r="K15" s="304"/>
      <c r="L15" s="3"/>
      <c r="M15" s="114">
        <v>16</v>
      </c>
      <c r="N15" s="115" t="s">
        <v>124</v>
      </c>
      <c r="O15" s="505" t="s">
        <v>180</v>
      </c>
      <c r="P15" s="491" t="s">
        <v>180</v>
      </c>
      <c r="Q15" s="510" t="s">
        <v>180</v>
      </c>
      <c r="R15" s="115" t="s">
        <v>180</v>
      </c>
      <c r="S15" s="115" t="s">
        <v>180</v>
      </c>
      <c r="T15" s="505" t="s">
        <v>180</v>
      </c>
      <c r="U15" s="491" t="s">
        <v>180</v>
      </c>
      <c r="V15" s="510" t="s">
        <v>180</v>
      </c>
      <c r="W15" s="115" t="s">
        <v>180</v>
      </c>
      <c r="X15" s="115" t="s">
        <v>180</v>
      </c>
      <c r="Z15" s="31" t="s">
        <v>12</v>
      </c>
      <c r="AA15" s="476"/>
      <c r="AB15" s="451"/>
      <c r="AC15" s="451"/>
      <c r="AD15" s="451"/>
      <c r="AE15" s="286"/>
      <c r="AF15" s="426"/>
      <c r="AG15" s="426"/>
      <c r="AH15" s="513"/>
      <c r="AI15" s="513"/>
      <c r="AJ15" s="513"/>
      <c r="AK15" s="513"/>
      <c r="AL15" s="513"/>
      <c r="AM15" s="513"/>
      <c r="AN15" s="513"/>
      <c r="AO15" s="513"/>
      <c r="AP15" s="513"/>
      <c r="AQ15" s="379"/>
      <c r="AR15" s="512"/>
      <c r="AS15" s="180"/>
      <c r="AT15" s="180"/>
      <c r="AU15" s="180"/>
      <c r="AV15" s="180"/>
      <c r="AW15" s="180"/>
      <c r="AX15" s="180"/>
      <c r="AY15" s="180"/>
      <c r="AZ15" s="49"/>
      <c r="BA15" s="820" t="s">
        <v>12</v>
      </c>
      <c r="BB15" s="286"/>
      <c r="BC15" s="23"/>
      <c r="BD15" s="23"/>
      <c r="BE15" s="23"/>
      <c r="BF15" s="569"/>
      <c r="BG15" s="382"/>
      <c r="BH15" s="426"/>
      <c r="BI15" s="426"/>
      <c r="BJ15" s="426"/>
      <c r="BK15" s="426"/>
      <c r="BL15" s="426"/>
      <c r="BM15" s="426"/>
      <c r="BN15" s="426"/>
      <c r="BO15" s="982"/>
      <c r="BP15" s="1616"/>
      <c r="BQ15" s="536"/>
      <c r="BR15" s="180"/>
      <c r="BS15" s="180"/>
      <c r="BT15" s="180"/>
      <c r="BU15" s="180"/>
      <c r="BV15" s="180"/>
      <c r="BW15" s="986"/>
      <c r="BX15" s="1616"/>
      <c r="BY15" s="469" t="s">
        <v>12</v>
      </c>
      <c r="BZ15" s="657">
        <v>105</v>
      </c>
      <c r="CA15" s="661">
        <v>105</v>
      </c>
      <c r="CB15" s="658">
        <v>50</v>
      </c>
      <c r="CC15" s="658">
        <v>50</v>
      </c>
      <c r="CD15" s="658">
        <v>40</v>
      </c>
      <c r="CE15" s="451"/>
      <c r="CF15" s="474">
        <v>1</v>
      </c>
      <c r="CG15" s="658">
        <v>50</v>
      </c>
      <c r="CH15" s="658">
        <v>50</v>
      </c>
      <c r="CI15" s="453"/>
      <c r="CJ15" s="454"/>
      <c r="CK15" s="181"/>
      <c r="CL15" s="180"/>
      <c r="CM15" s="180"/>
      <c r="CN15" s="180"/>
      <c r="CO15" s="180"/>
      <c r="CP15" s="180"/>
      <c r="CQ15" s="180"/>
      <c r="CR15" s="180"/>
      <c r="CS15" s="180"/>
      <c r="CT15" s="180"/>
      <c r="CU15" s="180"/>
      <c r="CV15" s="49"/>
      <c r="CW15" s="189"/>
      <c r="CX15" s="49"/>
      <c r="CY15" s="52"/>
      <c r="CZ15" s="180"/>
      <c r="DA15" s="180"/>
      <c r="DB15" s="180"/>
      <c r="DC15" s="180"/>
      <c r="DD15" s="180"/>
      <c r="DE15" s="180"/>
      <c r="DF15" s="180"/>
      <c r="DG15" s="180"/>
      <c r="DH15" s="180"/>
      <c r="DI15" s="180"/>
      <c r="DJ15" s="180"/>
      <c r="DK15" s="189"/>
      <c r="DL15" s="49"/>
      <c r="DM15" s="52"/>
      <c r="DN15" s="106"/>
      <c r="DO15" s="106"/>
      <c r="DP15" s="106"/>
      <c r="DQ15" s="106"/>
      <c r="DR15" s="106"/>
      <c r="DS15" s="106"/>
      <c r="DT15" s="106"/>
      <c r="DU15" s="106"/>
      <c r="DV15" s="106"/>
      <c r="DW15" s="106"/>
      <c r="DX15" s="49"/>
      <c r="DY15" s="181"/>
      <c r="DZ15" s="49"/>
      <c r="EA15" s="52"/>
      <c r="EB15" s="181"/>
      <c r="EC15" s="180"/>
      <c r="ED15" s="180"/>
      <c r="EE15" s="180"/>
      <c r="EF15" s="180"/>
      <c r="EG15" s="346">
        <v>2</v>
      </c>
      <c r="EH15" s="346">
        <v>2</v>
      </c>
      <c r="EI15" s="346">
        <v>2</v>
      </c>
      <c r="EJ15" s="346">
        <v>2</v>
      </c>
      <c r="EK15" s="1054"/>
      <c r="EL15" s="1691"/>
      <c r="EM15" s="1691"/>
      <c r="EN15" s="1691"/>
      <c r="EO15" s="1691"/>
      <c r="EP15" s="1691"/>
      <c r="EQ15" s="1510">
        <v>2</v>
      </c>
      <c r="ER15" s="1510">
        <v>2</v>
      </c>
      <c r="ES15" s="1510">
        <v>2</v>
      </c>
      <c r="ET15" s="1536">
        <v>2</v>
      </c>
      <c r="EU15" s="52"/>
      <c r="EV15" s="181"/>
      <c r="EW15" s="180"/>
      <c r="EX15" s="180"/>
      <c r="EY15" s="180"/>
      <c r="EZ15" s="49"/>
      <c r="FA15" s="189"/>
      <c r="FB15" s="180"/>
      <c r="FC15" s="180"/>
      <c r="FD15" s="180"/>
      <c r="FE15" s="180"/>
      <c r="FF15" s="49"/>
      <c r="FG15" s="20"/>
      <c r="FH15" s="40">
        <v>9</v>
      </c>
      <c r="FI15" s="121"/>
      <c r="FJ15" s="111"/>
      <c r="FK15" s="54"/>
      <c r="FL15" s="55"/>
      <c r="FM15" s="48"/>
      <c r="FN15" s="48"/>
    </row>
    <row r="16" spans="1:172" ht="16.2" x14ac:dyDescent="0.3">
      <c r="B16" s="11">
        <v>0</v>
      </c>
      <c r="C16" s="24"/>
      <c r="E16" s="65">
        <v>0</v>
      </c>
      <c r="F16" s="85"/>
      <c r="G16" s="90"/>
      <c r="H16" s="90"/>
      <c r="I16" s="91"/>
      <c r="J16" s="67"/>
      <c r="K16" s="304"/>
      <c r="L16" s="3"/>
      <c r="M16" s="114">
        <v>20</v>
      </c>
      <c r="N16" s="115" t="s">
        <v>125</v>
      </c>
      <c r="O16" s="505" t="s">
        <v>180</v>
      </c>
      <c r="P16" s="491" t="s">
        <v>180</v>
      </c>
      <c r="Q16" s="510" t="s">
        <v>180</v>
      </c>
      <c r="R16" s="115" t="s">
        <v>180</v>
      </c>
      <c r="S16" s="116"/>
      <c r="T16" s="505" t="s">
        <v>180</v>
      </c>
      <c r="U16" s="491" t="s">
        <v>180</v>
      </c>
      <c r="V16" s="510" t="s">
        <v>180</v>
      </c>
      <c r="W16" s="115" t="s">
        <v>180</v>
      </c>
      <c r="X16" s="116"/>
      <c r="Z16" s="31" t="s">
        <v>29</v>
      </c>
      <c r="AA16" s="476"/>
      <c r="AB16" s="451"/>
      <c r="AC16" s="451"/>
      <c r="AD16" s="451"/>
      <c r="AE16" s="286"/>
      <c r="AF16" s="426"/>
      <c r="AG16" s="426"/>
      <c r="AH16" s="513"/>
      <c r="AI16" s="513"/>
      <c r="AJ16" s="513"/>
      <c r="AK16" s="513"/>
      <c r="AL16" s="513"/>
      <c r="AM16" s="513"/>
      <c r="AN16" s="513"/>
      <c r="AO16" s="513"/>
      <c r="AP16" s="513"/>
      <c r="AQ16" s="379"/>
      <c r="AR16" s="512"/>
      <c r="AS16" s="180"/>
      <c r="AT16" s="180"/>
      <c r="AU16" s="180"/>
      <c r="AV16" s="180"/>
      <c r="AW16" s="180"/>
      <c r="AX16" s="180"/>
      <c r="AY16" s="180"/>
      <c r="AZ16" s="49"/>
      <c r="BA16" s="820" t="s">
        <v>29</v>
      </c>
      <c r="BB16" s="286"/>
      <c r="BC16" s="23"/>
      <c r="BD16" s="23"/>
      <c r="BE16" s="23"/>
      <c r="BF16" s="569"/>
      <c r="BG16" s="382"/>
      <c r="BH16" s="426"/>
      <c r="BI16" s="426"/>
      <c r="BJ16" s="426"/>
      <c r="BK16" s="426"/>
      <c r="BL16" s="426"/>
      <c r="BM16" s="426"/>
      <c r="BN16" s="426"/>
      <c r="BO16" s="982"/>
      <c r="BP16" s="1616"/>
      <c r="BQ16" s="536"/>
      <c r="BR16" s="180"/>
      <c r="BS16" s="180"/>
      <c r="BT16" s="180"/>
      <c r="BU16" s="180"/>
      <c r="BV16" s="180"/>
      <c r="BW16" s="986"/>
      <c r="BX16" s="1616"/>
      <c r="BY16" s="469" t="s">
        <v>29</v>
      </c>
      <c r="BZ16" s="476"/>
      <c r="CA16" s="661">
        <v>143</v>
      </c>
      <c r="CB16" s="658">
        <v>65</v>
      </c>
      <c r="CC16" s="658">
        <v>55</v>
      </c>
      <c r="CD16" s="658">
        <v>50</v>
      </c>
      <c r="CE16" s="451"/>
      <c r="CF16" s="474" t="s">
        <v>1100</v>
      </c>
      <c r="CG16" s="658">
        <v>50</v>
      </c>
      <c r="CH16" s="658">
        <v>42</v>
      </c>
      <c r="CI16" s="453"/>
      <c r="CJ16" s="454"/>
      <c r="CK16" s="181"/>
      <c r="CL16" s="180"/>
      <c r="CM16" s="180"/>
      <c r="CN16" s="180"/>
      <c r="CO16" s="180"/>
      <c r="CP16" s="180"/>
      <c r="CQ16" s="180"/>
      <c r="CR16" s="180"/>
      <c r="CS16" s="180"/>
      <c r="CT16" s="180"/>
      <c r="CU16" s="180"/>
      <c r="CV16" s="49"/>
      <c r="CW16" s="189"/>
      <c r="CX16" s="49"/>
      <c r="CY16" s="52"/>
      <c r="CZ16" s="180"/>
      <c r="DA16" s="180"/>
      <c r="DB16" s="180"/>
      <c r="DC16" s="180"/>
      <c r="DD16" s="180"/>
      <c r="DE16" s="180"/>
      <c r="DF16" s="180"/>
      <c r="DG16" s="180"/>
      <c r="DH16" s="180"/>
      <c r="DI16" s="180"/>
      <c r="DJ16" s="180"/>
      <c r="DK16" s="189"/>
      <c r="DL16" s="49"/>
      <c r="DM16" s="52"/>
      <c r="DN16" s="106"/>
      <c r="DO16" s="106"/>
      <c r="DP16" s="106"/>
      <c r="DQ16" s="106"/>
      <c r="DR16" s="106"/>
      <c r="DS16" s="106"/>
      <c r="DT16" s="106"/>
      <c r="DU16" s="106"/>
      <c r="DV16" s="106"/>
      <c r="DW16" s="106"/>
      <c r="DX16" s="49"/>
      <c r="DY16" s="181"/>
      <c r="DZ16" s="49"/>
      <c r="EA16" s="52"/>
      <c r="EB16" s="181"/>
      <c r="EC16" s="180"/>
      <c r="ED16" s="180"/>
      <c r="EE16" s="180"/>
      <c r="EF16" s="180"/>
      <c r="EG16" s="180"/>
      <c r="EH16" s="180"/>
      <c r="EI16" s="180"/>
      <c r="EJ16" s="180"/>
      <c r="EK16" s="1054"/>
      <c r="EL16" s="1691"/>
      <c r="EM16" s="1691"/>
      <c r="EN16" s="1691"/>
      <c r="EO16" s="1691"/>
      <c r="EP16" s="1691"/>
      <c r="EQ16" s="1691"/>
      <c r="ER16" s="1691"/>
      <c r="ES16" s="1691"/>
      <c r="ET16" s="1572"/>
      <c r="EU16" s="270" t="s">
        <v>51</v>
      </c>
      <c r="EV16" s="269" t="s">
        <v>51</v>
      </c>
      <c r="EW16" s="269" t="s">
        <v>51</v>
      </c>
      <c r="EX16" s="269" t="s">
        <v>51</v>
      </c>
      <c r="EY16" s="269" t="s">
        <v>51</v>
      </c>
      <c r="EZ16" s="269" t="s">
        <v>51</v>
      </c>
      <c r="FA16" s="189"/>
      <c r="FB16" s="180"/>
      <c r="FC16" s="180"/>
      <c r="FD16" s="180"/>
      <c r="FE16" s="180"/>
      <c r="FF16" s="49"/>
      <c r="FG16" s="20"/>
      <c r="FH16" s="40">
        <v>0</v>
      </c>
      <c r="FI16" s="121"/>
      <c r="FJ16" s="111"/>
      <c r="FK16" s="54"/>
      <c r="FL16" s="55"/>
      <c r="FM16" s="48"/>
      <c r="FN16" s="48"/>
    </row>
    <row r="17" spans="2:170" ht="16.2" x14ac:dyDescent="0.3">
      <c r="B17" s="11" t="s">
        <v>6</v>
      </c>
      <c r="C17" s="319" t="s">
        <v>565</v>
      </c>
      <c r="E17" s="65" t="s">
        <v>6</v>
      </c>
      <c r="F17" s="405" t="s">
        <v>1249</v>
      </c>
      <c r="G17" s="90"/>
      <c r="H17" s="685" t="s">
        <v>180</v>
      </c>
      <c r="I17" s="91"/>
      <c r="J17" s="67"/>
      <c r="K17" s="304"/>
      <c r="L17" s="3"/>
      <c r="M17" s="114">
        <v>25</v>
      </c>
      <c r="N17" s="115" t="s">
        <v>126</v>
      </c>
      <c r="O17" s="505" t="s">
        <v>180</v>
      </c>
      <c r="P17" s="491" t="s">
        <v>180</v>
      </c>
      <c r="Q17" s="510" t="s">
        <v>180</v>
      </c>
      <c r="R17" s="115" t="s">
        <v>180</v>
      </c>
      <c r="S17" s="116"/>
      <c r="T17" s="505" t="s">
        <v>180</v>
      </c>
      <c r="U17" s="426"/>
      <c r="V17" s="510" t="s">
        <v>180</v>
      </c>
      <c r="W17" s="115" t="s">
        <v>180</v>
      </c>
      <c r="X17" s="116"/>
      <c r="Z17" s="905" t="s">
        <v>18</v>
      </c>
      <c r="AA17" s="476"/>
      <c r="AB17" s="451"/>
      <c r="AC17" s="451"/>
      <c r="AD17" s="451"/>
      <c r="AE17" s="286"/>
      <c r="AF17" s="426"/>
      <c r="AG17" s="426"/>
      <c r="AH17" s="902"/>
      <c r="AI17" s="902"/>
      <c r="AJ17" s="902"/>
      <c r="AK17" s="902"/>
      <c r="AL17" s="902"/>
      <c r="AM17" s="902"/>
      <c r="AN17" s="902"/>
      <c r="AO17" s="902"/>
      <c r="AP17" s="902"/>
      <c r="AQ17" s="379"/>
      <c r="AR17" s="903"/>
      <c r="AS17" s="902"/>
      <c r="AT17" s="902"/>
      <c r="AU17" s="902"/>
      <c r="AV17" s="902"/>
      <c r="AW17" s="902"/>
      <c r="AX17" s="902"/>
      <c r="AY17" s="902"/>
      <c r="AZ17" s="379"/>
      <c r="BA17" s="905" t="s">
        <v>18</v>
      </c>
      <c r="BB17" s="286"/>
      <c r="BC17" s="23"/>
      <c r="BD17" s="23"/>
      <c r="BE17" s="23"/>
      <c r="BF17" s="569"/>
      <c r="BG17" s="382"/>
      <c r="BH17" s="426"/>
      <c r="BI17" s="426"/>
      <c r="BJ17" s="426"/>
      <c r="BK17" s="426"/>
      <c r="BL17" s="426"/>
      <c r="BM17" s="426"/>
      <c r="BN17" s="426"/>
      <c r="BO17" s="982"/>
      <c r="BP17" s="1616"/>
      <c r="BQ17" s="903"/>
      <c r="BR17" s="902"/>
      <c r="BS17" s="902"/>
      <c r="BT17" s="902"/>
      <c r="BU17" s="902"/>
      <c r="BV17" s="902"/>
      <c r="BW17" s="986"/>
      <c r="BX17" s="1616"/>
      <c r="BY17" s="901" t="s">
        <v>18</v>
      </c>
      <c r="BZ17" s="476"/>
      <c r="CA17" s="906">
        <v>143</v>
      </c>
      <c r="CB17" s="900">
        <v>85</v>
      </c>
      <c r="CC17" s="900">
        <v>65</v>
      </c>
      <c r="CD17" s="900">
        <v>65</v>
      </c>
      <c r="CE17" s="900">
        <v>35</v>
      </c>
      <c r="CF17" s="475">
        <v>1</v>
      </c>
      <c r="CG17" s="900" t="s">
        <v>1247</v>
      </c>
      <c r="CH17" s="900" t="s">
        <v>1247</v>
      </c>
      <c r="CI17" s="979">
        <v>35</v>
      </c>
      <c r="CJ17" s="454"/>
      <c r="CK17" s="903"/>
      <c r="CL17" s="180"/>
      <c r="CM17" s="180"/>
      <c r="CN17" s="180"/>
      <c r="CO17" s="180"/>
      <c r="CP17" s="180"/>
      <c r="CQ17" s="180"/>
      <c r="CR17" s="904">
        <v>1</v>
      </c>
      <c r="CS17" s="902"/>
      <c r="CT17" s="902"/>
      <c r="CU17" s="902"/>
      <c r="CV17" s="379"/>
      <c r="CW17" s="597"/>
      <c r="CX17" s="49"/>
      <c r="CY17" s="382"/>
      <c r="CZ17" s="902"/>
      <c r="DA17" s="902"/>
      <c r="DB17" s="902"/>
      <c r="DC17" s="902"/>
      <c r="DD17" s="902"/>
      <c r="DE17" s="902"/>
      <c r="DF17" s="180"/>
      <c r="DG17" s="902"/>
      <c r="DH17" s="902"/>
      <c r="DI17" s="902"/>
      <c r="DJ17" s="902"/>
      <c r="DK17" s="597"/>
      <c r="DL17" s="379"/>
      <c r="DM17" s="382"/>
      <c r="DN17" s="426"/>
      <c r="DO17" s="426"/>
      <c r="DP17" s="426"/>
      <c r="DQ17" s="426"/>
      <c r="DR17" s="426"/>
      <c r="DS17" s="426"/>
      <c r="DT17" s="904">
        <v>1</v>
      </c>
      <c r="DU17" s="426"/>
      <c r="DV17" s="426"/>
      <c r="DW17" s="426"/>
      <c r="DX17" s="379"/>
      <c r="DY17" s="597"/>
      <c r="DZ17" s="49"/>
      <c r="EA17" s="382"/>
      <c r="EB17" s="903"/>
      <c r="EC17" s="902"/>
      <c r="ED17" s="902"/>
      <c r="EE17" s="902"/>
      <c r="EF17" s="902"/>
      <c r="EG17" s="902"/>
      <c r="EH17" s="902"/>
      <c r="EI17" s="902"/>
      <c r="EJ17" s="902"/>
      <c r="EK17" s="1054"/>
      <c r="EL17" s="1691"/>
      <c r="EM17" s="1691"/>
      <c r="EN17" s="1691"/>
      <c r="EO17" s="1691"/>
      <c r="EP17" s="1691"/>
      <c r="EQ17" s="1691"/>
      <c r="ER17" s="1691"/>
      <c r="ES17" s="1691"/>
      <c r="ET17" s="1572"/>
      <c r="EU17" s="382"/>
      <c r="EV17" s="903"/>
      <c r="EW17" s="902"/>
      <c r="EX17" s="902"/>
      <c r="EY17" s="902"/>
      <c r="EZ17" s="379"/>
      <c r="FA17" s="597"/>
      <c r="FB17" s="902"/>
      <c r="FC17" s="902"/>
      <c r="FD17" s="902"/>
      <c r="FE17" s="902"/>
      <c r="FF17" s="379"/>
      <c r="FG17" s="20"/>
      <c r="FH17" s="40" t="s">
        <v>6</v>
      </c>
      <c r="FI17" s="36" t="s">
        <v>796</v>
      </c>
      <c r="FJ17" s="111"/>
      <c r="FK17" s="110" t="s">
        <v>180</v>
      </c>
      <c r="FL17" s="108"/>
      <c r="FM17" s="48"/>
      <c r="FN17" s="48"/>
    </row>
    <row r="18" spans="2:170" ht="16.2" x14ac:dyDescent="0.3">
      <c r="B18" s="11" t="s">
        <v>10</v>
      </c>
      <c r="C18" s="24"/>
      <c r="E18" s="65" t="s">
        <v>10</v>
      </c>
      <c r="F18" s="405" t="s">
        <v>1250</v>
      </c>
      <c r="G18" s="722" t="s">
        <v>180</v>
      </c>
      <c r="H18" s="90"/>
      <c r="I18" s="91"/>
      <c r="J18" s="67"/>
      <c r="K18" s="304"/>
      <c r="L18" s="3"/>
      <c r="M18" s="114">
        <v>30</v>
      </c>
      <c r="N18" s="115" t="s">
        <v>132</v>
      </c>
      <c r="O18" s="505" t="s">
        <v>180</v>
      </c>
      <c r="P18" s="426"/>
      <c r="Q18" s="379"/>
      <c r="R18" s="116"/>
      <c r="S18" s="116"/>
      <c r="T18" s="505" t="s">
        <v>180</v>
      </c>
      <c r="U18" s="426"/>
      <c r="V18" s="379"/>
      <c r="W18" s="116"/>
      <c r="X18" s="116"/>
      <c r="Z18" s="31" t="s">
        <v>33</v>
      </c>
      <c r="AA18" s="494">
        <v>65</v>
      </c>
      <c r="AB18" s="492">
        <v>65</v>
      </c>
      <c r="AC18" s="492">
        <v>65</v>
      </c>
      <c r="AD18" s="492">
        <v>42</v>
      </c>
      <c r="AE18" s="514">
        <v>42</v>
      </c>
      <c r="AF18" s="492">
        <v>1</v>
      </c>
      <c r="AG18" s="492">
        <v>1</v>
      </c>
      <c r="AH18" s="429">
        <v>1</v>
      </c>
      <c r="AI18" s="429">
        <v>1</v>
      </c>
      <c r="AJ18" s="429">
        <v>1</v>
      </c>
      <c r="AK18" s="429">
        <v>1</v>
      </c>
      <c r="AL18" s="429">
        <v>1</v>
      </c>
      <c r="AM18" s="429">
        <v>2</v>
      </c>
      <c r="AN18" s="429">
        <v>2</v>
      </c>
      <c r="AO18" s="513"/>
      <c r="AP18" s="513"/>
      <c r="AQ18" s="379"/>
      <c r="AR18" s="525">
        <v>1</v>
      </c>
      <c r="AS18" s="164">
        <v>1</v>
      </c>
      <c r="AT18" s="164">
        <v>1</v>
      </c>
      <c r="AU18" s="164">
        <v>1</v>
      </c>
      <c r="AV18" s="180"/>
      <c r="AW18" s="180"/>
      <c r="AX18" s="180"/>
      <c r="AY18" s="180"/>
      <c r="AZ18" s="49"/>
      <c r="BA18" s="820" t="s">
        <v>33</v>
      </c>
      <c r="BB18" s="821">
        <v>65</v>
      </c>
      <c r="BC18" s="165">
        <v>65</v>
      </c>
      <c r="BD18" s="165">
        <v>65</v>
      </c>
      <c r="BE18" s="165">
        <v>65</v>
      </c>
      <c r="BF18" s="537" t="s">
        <v>778</v>
      </c>
      <c r="BG18" s="535">
        <v>1</v>
      </c>
      <c r="BH18" s="534">
        <v>1</v>
      </c>
      <c r="BI18" s="534">
        <v>1</v>
      </c>
      <c r="BJ18" s="534">
        <v>1</v>
      </c>
      <c r="BK18" s="534">
        <v>1</v>
      </c>
      <c r="BL18" s="534">
        <v>2</v>
      </c>
      <c r="BM18" s="534">
        <v>2</v>
      </c>
      <c r="BN18" s="426"/>
      <c r="BO18" s="982"/>
      <c r="BP18" s="1616"/>
      <c r="BQ18" s="537">
        <v>1</v>
      </c>
      <c r="BR18" s="180"/>
      <c r="BS18" s="164">
        <v>1</v>
      </c>
      <c r="BT18" s="164">
        <v>1</v>
      </c>
      <c r="BU18" s="180"/>
      <c r="BV18" s="180"/>
      <c r="BW18" s="986"/>
      <c r="BX18" s="1616"/>
      <c r="BY18" s="469" t="s">
        <v>33</v>
      </c>
      <c r="BZ18" s="657">
        <v>143</v>
      </c>
      <c r="CA18" s="662">
        <v>143</v>
      </c>
      <c r="CB18" s="659">
        <v>65</v>
      </c>
      <c r="CC18" s="659">
        <v>65</v>
      </c>
      <c r="CD18" s="659" t="s">
        <v>1261</v>
      </c>
      <c r="CE18" s="451"/>
      <c r="CF18" s="475">
        <v>1</v>
      </c>
      <c r="CG18" s="659">
        <v>65</v>
      </c>
      <c r="CH18" s="659">
        <v>65</v>
      </c>
      <c r="CI18" s="453"/>
      <c r="CJ18" s="1608" t="s">
        <v>1635</v>
      </c>
      <c r="CK18" s="172">
        <v>1</v>
      </c>
      <c r="CL18" s="154">
        <v>1</v>
      </c>
      <c r="CM18" s="154">
        <v>1</v>
      </c>
      <c r="CN18" s="154">
        <v>1</v>
      </c>
      <c r="CO18" s="154">
        <v>1</v>
      </c>
      <c r="CP18" s="154">
        <v>1</v>
      </c>
      <c r="CQ18" s="154">
        <v>1</v>
      </c>
      <c r="CR18" s="154">
        <v>2</v>
      </c>
      <c r="CS18" s="154">
        <v>2</v>
      </c>
      <c r="CT18" s="154">
        <v>2</v>
      </c>
      <c r="CU18" s="180"/>
      <c r="CV18" s="49"/>
      <c r="CW18" s="146">
        <v>2</v>
      </c>
      <c r="CX18" s="166">
        <v>2</v>
      </c>
      <c r="CY18" s="52"/>
      <c r="CZ18" s="180"/>
      <c r="DA18" s="1581">
        <v>2</v>
      </c>
      <c r="DB18" s="1581">
        <v>2</v>
      </c>
      <c r="DC18" s="1581">
        <v>2</v>
      </c>
      <c r="DD18" s="1581">
        <v>2</v>
      </c>
      <c r="DE18" s="1581">
        <v>2</v>
      </c>
      <c r="DF18" s="154">
        <v>2</v>
      </c>
      <c r="DG18" s="154">
        <v>2</v>
      </c>
      <c r="DH18" s="154">
        <v>2</v>
      </c>
      <c r="DI18" s="180"/>
      <c r="DJ18" s="180"/>
      <c r="DK18" s="343">
        <v>2</v>
      </c>
      <c r="DL18" s="344">
        <v>2</v>
      </c>
      <c r="DM18" s="349">
        <v>1</v>
      </c>
      <c r="DN18" s="350">
        <v>1</v>
      </c>
      <c r="DO18" s="350">
        <v>1</v>
      </c>
      <c r="DP18" s="350">
        <v>1</v>
      </c>
      <c r="DQ18" s="350">
        <v>1</v>
      </c>
      <c r="DR18" s="350">
        <v>1</v>
      </c>
      <c r="DS18" s="350">
        <v>1</v>
      </c>
      <c r="DT18" s="106"/>
      <c r="DU18" s="106"/>
      <c r="DV18" s="106"/>
      <c r="DW18" s="106"/>
      <c r="DX18" s="49"/>
      <c r="DY18" s="181"/>
      <c r="DZ18" s="49"/>
      <c r="EA18" s="345">
        <v>1</v>
      </c>
      <c r="EB18" s="346">
        <v>1</v>
      </c>
      <c r="EC18" s="346">
        <v>1</v>
      </c>
      <c r="ED18" s="346">
        <v>1</v>
      </c>
      <c r="EE18" s="346">
        <v>1</v>
      </c>
      <c r="EF18" s="346">
        <v>1</v>
      </c>
      <c r="EG18" s="346">
        <v>1</v>
      </c>
      <c r="EH18" s="346">
        <v>1</v>
      </c>
      <c r="EI18" s="180"/>
      <c r="EJ18" s="180"/>
      <c r="EK18" s="1054"/>
      <c r="EL18" s="1691"/>
      <c r="EM18" s="1691"/>
      <c r="EN18" s="1691"/>
      <c r="EO18" s="1691"/>
      <c r="EP18" s="1691"/>
      <c r="EQ18" s="1691"/>
      <c r="ER18" s="1691"/>
      <c r="ES18" s="1691"/>
      <c r="ET18" s="1572"/>
      <c r="EU18" s="52"/>
      <c r="EV18" s="181"/>
      <c r="EW18" s="180"/>
      <c r="EX18" s="180"/>
      <c r="EY18" s="180"/>
      <c r="EZ18" s="49"/>
      <c r="FA18" s="189"/>
      <c r="FB18" s="180"/>
      <c r="FC18" s="180"/>
      <c r="FD18" s="180"/>
      <c r="FE18" s="180"/>
      <c r="FF18" s="49"/>
      <c r="FG18" s="20"/>
      <c r="FH18" s="40" t="s">
        <v>10</v>
      </c>
      <c r="FI18" s="36" t="s">
        <v>797</v>
      </c>
      <c r="FJ18" s="111"/>
      <c r="FK18" s="110" t="s">
        <v>180</v>
      </c>
      <c r="FL18" s="108"/>
      <c r="FM18" s="48"/>
      <c r="FN18" s="48"/>
    </row>
    <row r="19" spans="2:170" ht="16.2" x14ac:dyDescent="0.3">
      <c r="B19" s="11" t="s">
        <v>12</v>
      </c>
      <c r="C19" s="24"/>
      <c r="E19" s="65" t="s">
        <v>12</v>
      </c>
      <c r="F19" s="405" t="s">
        <v>1251</v>
      </c>
      <c r="G19" s="90"/>
      <c r="H19" s="685" t="s">
        <v>180</v>
      </c>
      <c r="I19" s="91"/>
      <c r="J19" s="67"/>
      <c r="K19" s="304"/>
      <c r="L19" s="3"/>
      <c r="M19" s="114">
        <v>32</v>
      </c>
      <c r="N19" s="115" t="s">
        <v>133</v>
      </c>
      <c r="O19" s="382"/>
      <c r="P19" s="491" t="s">
        <v>180</v>
      </c>
      <c r="Q19" s="510" t="s">
        <v>180</v>
      </c>
      <c r="R19" s="115" t="s">
        <v>180</v>
      </c>
      <c r="S19" s="116"/>
      <c r="T19" s="382"/>
      <c r="U19" s="491" t="s">
        <v>180</v>
      </c>
      <c r="V19" s="510" t="s">
        <v>180</v>
      </c>
      <c r="W19" s="115" t="s">
        <v>180</v>
      </c>
      <c r="X19" s="116"/>
      <c r="Z19" s="31" t="s">
        <v>17</v>
      </c>
      <c r="AA19" s="476"/>
      <c r="AB19" s="451"/>
      <c r="AC19" s="451"/>
      <c r="AD19" s="451"/>
      <c r="AE19" s="286"/>
      <c r="AF19" s="426"/>
      <c r="AG19" s="426"/>
      <c r="AH19" s="513"/>
      <c r="AI19" s="513"/>
      <c r="AJ19" s="513"/>
      <c r="AK19" s="513"/>
      <c r="AL19" s="513"/>
      <c r="AM19" s="513"/>
      <c r="AN19" s="513"/>
      <c r="AO19" s="513"/>
      <c r="AP19" s="513"/>
      <c r="AQ19" s="379"/>
      <c r="AR19" s="512"/>
      <c r="AS19" s="180"/>
      <c r="AT19" s="180"/>
      <c r="AU19" s="180"/>
      <c r="AV19" s="180"/>
      <c r="AW19" s="180"/>
      <c r="AX19" s="180"/>
      <c r="AY19" s="180"/>
      <c r="AZ19" s="49"/>
      <c r="BA19" s="820" t="s">
        <v>17</v>
      </c>
      <c r="BB19" s="286"/>
      <c r="BC19" s="23"/>
      <c r="BD19" s="23"/>
      <c r="BE19" s="23"/>
      <c r="BF19" s="569"/>
      <c r="BG19" s="382"/>
      <c r="BH19" s="426"/>
      <c r="BI19" s="426"/>
      <c r="BJ19" s="426"/>
      <c r="BK19" s="426"/>
      <c r="BL19" s="426"/>
      <c r="BM19" s="426"/>
      <c r="BN19" s="426"/>
      <c r="BO19" s="982"/>
      <c r="BP19" s="1616"/>
      <c r="BQ19" s="536"/>
      <c r="BR19" s="180"/>
      <c r="BS19" s="180"/>
      <c r="BT19" s="180"/>
      <c r="BU19" s="180"/>
      <c r="BV19" s="180"/>
      <c r="BW19" s="986"/>
      <c r="BX19" s="1616"/>
      <c r="BY19" s="469" t="s">
        <v>17</v>
      </c>
      <c r="BZ19" s="1690">
        <v>143</v>
      </c>
      <c r="CA19" s="661">
        <v>143</v>
      </c>
      <c r="CB19" s="658">
        <v>65</v>
      </c>
      <c r="CC19" s="658">
        <v>65</v>
      </c>
      <c r="CD19" s="658">
        <v>40</v>
      </c>
      <c r="CE19" s="451"/>
      <c r="CF19" s="474">
        <v>1</v>
      </c>
      <c r="CG19" s="658">
        <v>65</v>
      </c>
      <c r="CH19" s="658">
        <v>65</v>
      </c>
      <c r="CI19" s="453"/>
      <c r="CJ19" s="454"/>
      <c r="CK19" s="181"/>
      <c r="CL19" s="180"/>
      <c r="CM19" s="180"/>
      <c r="CN19" s="180"/>
      <c r="CO19" s="180"/>
      <c r="CP19" s="180"/>
      <c r="CQ19" s="180"/>
      <c r="CR19" s="180"/>
      <c r="CS19" s="180"/>
      <c r="CT19" s="180"/>
      <c r="CU19" s="180"/>
      <c r="CV19" s="49"/>
      <c r="CW19" s="189"/>
      <c r="CX19" s="49"/>
      <c r="CY19" s="52"/>
      <c r="CZ19" s="180"/>
      <c r="DA19" s="180"/>
      <c r="DB19" s="180"/>
      <c r="DC19" s="180"/>
      <c r="DD19" s="180"/>
      <c r="DE19" s="180"/>
      <c r="DF19" s="180"/>
      <c r="DG19" s="180"/>
      <c r="DH19" s="180"/>
      <c r="DI19" s="180"/>
      <c r="DJ19" s="180"/>
      <c r="DK19" s="189"/>
      <c r="DL19" s="49"/>
      <c r="DM19" s="52"/>
      <c r="DN19" s="106"/>
      <c r="DO19" s="106"/>
      <c r="DP19" s="106"/>
      <c r="DQ19" s="106"/>
      <c r="DR19" s="106"/>
      <c r="DS19" s="106"/>
      <c r="DT19" s="106"/>
      <c r="DU19" s="106"/>
      <c r="DV19" s="106"/>
      <c r="DW19" s="106"/>
      <c r="DX19" s="49"/>
      <c r="DY19" s="181"/>
      <c r="DZ19" s="49"/>
      <c r="EA19" s="52"/>
      <c r="EB19" s="181"/>
      <c r="EC19" s="180"/>
      <c r="ED19" s="180"/>
      <c r="EE19" s="180"/>
      <c r="EF19" s="180"/>
      <c r="EG19" s="346">
        <v>2</v>
      </c>
      <c r="EH19" s="346">
        <v>2</v>
      </c>
      <c r="EI19" s="346">
        <v>2</v>
      </c>
      <c r="EJ19" s="346">
        <v>2</v>
      </c>
      <c r="EK19" s="1054"/>
      <c r="EL19" s="1691"/>
      <c r="EM19" s="1691"/>
      <c r="EN19" s="1691"/>
      <c r="EO19" s="1691"/>
      <c r="EP19" s="1691"/>
      <c r="EQ19" s="1581">
        <v>2</v>
      </c>
      <c r="ER19" s="1581">
        <v>2</v>
      </c>
      <c r="ES19" s="1581">
        <v>2</v>
      </c>
      <c r="ET19" s="1712">
        <v>2</v>
      </c>
      <c r="EU19" s="52"/>
      <c r="EV19" s="181"/>
      <c r="EW19" s="180"/>
      <c r="EX19" s="180"/>
      <c r="EY19" s="180"/>
      <c r="EZ19" s="49"/>
      <c r="FA19" s="189"/>
      <c r="FB19" s="180"/>
      <c r="FC19" s="180"/>
      <c r="FD19" s="180"/>
      <c r="FE19" s="180"/>
      <c r="FF19" s="49"/>
      <c r="FG19" s="20"/>
      <c r="FH19" s="40" t="s">
        <v>12</v>
      </c>
      <c r="FI19" s="36" t="s">
        <v>798</v>
      </c>
      <c r="FJ19" s="111"/>
      <c r="FK19" s="110" t="s">
        <v>180</v>
      </c>
      <c r="FL19" s="108"/>
      <c r="FM19" s="48"/>
      <c r="FN19" s="48"/>
    </row>
    <row r="20" spans="2:170" ht="16.2" x14ac:dyDescent="0.3">
      <c r="B20" s="11" t="s">
        <v>17</v>
      </c>
      <c r="C20" s="24"/>
      <c r="E20" s="65" t="s">
        <v>17</v>
      </c>
      <c r="F20" s="405" t="s">
        <v>1252</v>
      </c>
      <c r="G20" s="722" t="s">
        <v>180</v>
      </c>
      <c r="H20" s="90"/>
      <c r="I20" s="91"/>
      <c r="J20" s="67"/>
      <c r="K20" s="304"/>
      <c r="L20" s="3"/>
      <c r="M20" s="114">
        <v>40</v>
      </c>
      <c r="N20" s="115" t="s">
        <v>127</v>
      </c>
      <c r="O20" s="505" t="s">
        <v>180</v>
      </c>
      <c r="P20" s="491" t="s">
        <v>180</v>
      </c>
      <c r="Q20" s="510" t="s">
        <v>180</v>
      </c>
      <c r="R20" s="115" t="s">
        <v>180</v>
      </c>
      <c r="S20" s="116"/>
      <c r="T20" s="505" t="s">
        <v>180</v>
      </c>
      <c r="U20" s="491" t="s">
        <v>180</v>
      </c>
      <c r="V20" s="510" t="s">
        <v>180</v>
      </c>
      <c r="W20" s="115" t="s">
        <v>180</v>
      </c>
      <c r="X20" s="116"/>
      <c r="Z20" s="31" t="s">
        <v>23</v>
      </c>
      <c r="AA20" s="494">
        <v>85</v>
      </c>
      <c r="AB20" s="492">
        <v>85</v>
      </c>
      <c r="AC20" s="492">
        <v>65</v>
      </c>
      <c r="AD20" s="492">
        <v>50</v>
      </c>
      <c r="AE20" s="514" t="s">
        <v>778</v>
      </c>
      <c r="AF20" s="492">
        <v>1</v>
      </c>
      <c r="AG20" s="492">
        <v>1</v>
      </c>
      <c r="AH20" s="429">
        <v>1</v>
      </c>
      <c r="AI20" s="429">
        <v>1</v>
      </c>
      <c r="AJ20" s="429">
        <v>1</v>
      </c>
      <c r="AK20" s="429" t="s">
        <v>772</v>
      </c>
      <c r="AL20" s="429">
        <v>1</v>
      </c>
      <c r="AM20" s="429">
        <v>2</v>
      </c>
      <c r="AN20" s="429">
        <v>2</v>
      </c>
      <c r="AO20" s="513"/>
      <c r="AP20" s="513"/>
      <c r="AQ20" s="379"/>
      <c r="AR20" s="512"/>
      <c r="AS20" s="180"/>
      <c r="AT20" s="180"/>
      <c r="AU20" s="180"/>
      <c r="AV20" s="180"/>
      <c r="AW20" s="180"/>
      <c r="AX20" s="180"/>
      <c r="AY20" s="180"/>
      <c r="AZ20" s="49"/>
      <c r="BA20" s="820" t="s">
        <v>23</v>
      </c>
      <c r="BB20" s="821">
        <v>85</v>
      </c>
      <c r="BC20" s="165">
        <v>85</v>
      </c>
      <c r="BD20" s="165">
        <v>65</v>
      </c>
      <c r="BE20" s="165">
        <v>65</v>
      </c>
      <c r="BF20" s="537">
        <v>42</v>
      </c>
      <c r="BG20" s="535">
        <v>1</v>
      </c>
      <c r="BH20" s="534">
        <v>1</v>
      </c>
      <c r="BI20" s="534">
        <v>1</v>
      </c>
      <c r="BJ20" s="534" t="s">
        <v>772</v>
      </c>
      <c r="BK20" s="534">
        <v>1</v>
      </c>
      <c r="BL20" s="426"/>
      <c r="BM20" s="426"/>
      <c r="BN20" s="426"/>
      <c r="BO20" s="982"/>
      <c r="BP20" s="1616"/>
      <c r="BQ20" s="536"/>
      <c r="BR20" s="180"/>
      <c r="BS20" s="180"/>
      <c r="BT20" s="180"/>
      <c r="BU20" s="180"/>
      <c r="BV20" s="180"/>
      <c r="BW20" s="986"/>
      <c r="BX20" s="1616"/>
      <c r="BY20" s="469" t="s">
        <v>23</v>
      </c>
      <c r="BZ20" s="476"/>
      <c r="CA20" s="662">
        <v>187</v>
      </c>
      <c r="CB20" s="659">
        <v>85</v>
      </c>
      <c r="CC20" s="793" t="s">
        <v>781</v>
      </c>
      <c r="CD20" s="793" t="s">
        <v>781</v>
      </c>
      <c r="CE20" s="659" t="s">
        <v>1114</v>
      </c>
      <c r="CF20" s="475">
        <v>1</v>
      </c>
      <c r="CG20" s="659" t="s">
        <v>781</v>
      </c>
      <c r="CH20" s="659" t="s">
        <v>782</v>
      </c>
      <c r="CI20" s="979" t="s">
        <v>1114</v>
      </c>
      <c r="CJ20" s="454"/>
      <c r="CK20" s="172">
        <v>1</v>
      </c>
      <c r="CL20" s="154">
        <v>1</v>
      </c>
      <c r="CM20" s="154">
        <v>1</v>
      </c>
      <c r="CN20" s="154">
        <v>1</v>
      </c>
      <c r="CO20" s="154">
        <v>1</v>
      </c>
      <c r="CP20" s="429" t="s">
        <v>772</v>
      </c>
      <c r="CQ20" s="154">
        <v>1</v>
      </c>
      <c r="CR20" s="154">
        <v>2</v>
      </c>
      <c r="CS20" s="154">
        <v>2</v>
      </c>
      <c r="CT20" s="154">
        <v>2</v>
      </c>
      <c r="CU20" s="180"/>
      <c r="CV20" s="49"/>
      <c r="CW20" s="146">
        <v>2</v>
      </c>
      <c r="CX20" s="166">
        <v>2</v>
      </c>
      <c r="CY20" s="52"/>
      <c r="CZ20" s="180"/>
      <c r="DA20" s="180"/>
      <c r="DB20" s="180"/>
      <c r="DC20" s="180"/>
      <c r="DD20" s="180"/>
      <c r="DE20" s="180"/>
      <c r="DF20" s="180"/>
      <c r="DG20" s="180"/>
      <c r="DH20" s="180"/>
      <c r="DI20" s="180"/>
      <c r="DJ20" s="180"/>
      <c r="DK20" s="189"/>
      <c r="DL20" s="49"/>
      <c r="DM20" s="52"/>
      <c r="DN20" s="106"/>
      <c r="DO20" s="106"/>
      <c r="DP20" s="106"/>
      <c r="DQ20" s="106"/>
      <c r="DR20" s="106"/>
      <c r="DS20" s="106"/>
      <c r="DT20" s="106"/>
      <c r="DU20" s="106"/>
      <c r="DV20" s="106"/>
      <c r="DW20" s="106"/>
      <c r="DX20" s="49"/>
      <c r="DY20" s="432">
        <v>2</v>
      </c>
      <c r="DZ20" s="433">
        <v>2</v>
      </c>
      <c r="EA20" s="52"/>
      <c r="EB20" s="181"/>
      <c r="EC20" s="180"/>
      <c r="ED20" s="180"/>
      <c r="EE20" s="180"/>
      <c r="EF20" s="180"/>
      <c r="EG20" s="180"/>
      <c r="EH20" s="180"/>
      <c r="EI20" s="180"/>
      <c r="EJ20" s="180"/>
      <c r="EK20" s="52"/>
      <c r="EL20" s="180"/>
      <c r="EM20" s="180"/>
      <c r="EN20" s="180"/>
      <c r="EO20" s="180"/>
      <c r="EP20" s="180"/>
      <c r="EQ20" s="180"/>
      <c r="ER20" s="180"/>
      <c r="ES20" s="180"/>
      <c r="ET20" s="49"/>
      <c r="EU20" s="52"/>
      <c r="EV20" s="181"/>
      <c r="EW20" s="180"/>
      <c r="EX20" s="180"/>
      <c r="EY20" s="180"/>
      <c r="EZ20" s="49"/>
      <c r="FA20" s="189"/>
      <c r="FB20" s="180"/>
      <c r="FC20" s="180"/>
      <c r="FD20" s="180"/>
      <c r="FE20" s="180"/>
      <c r="FF20" s="49"/>
      <c r="FG20" s="20"/>
      <c r="FH20" s="40" t="s">
        <v>17</v>
      </c>
      <c r="FI20" s="36" t="s">
        <v>166</v>
      </c>
      <c r="FJ20" s="668"/>
      <c r="FK20" s="110" t="s">
        <v>180</v>
      </c>
      <c r="FL20" s="108"/>
      <c r="FM20" s="48"/>
      <c r="FN20" s="48"/>
    </row>
    <row r="21" spans="2:170" ht="16.2" x14ac:dyDescent="0.3">
      <c r="B21" s="11" t="s">
        <v>15</v>
      </c>
      <c r="C21" s="72" t="s">
        <v>754</v>
      </c>
      <c r="E21" s="65" t="s">
        <v>15</v>
      </c>
      <c r="F21" s="71" t="s">
        <v>760</v>
      </c>
      <c r="G21" s="90"/>
      <c r="H21" s="723" t="s">
        <v>180</v>
      </c>
      <c r="I21" s="91"/>
      <c r="J21" s="67"/>
      <c r="K21" s="304"/>
      <c r="L21" s="3"/>
      <c r="M21" s="114">
        <v>50</v>
      </c>
      <c r="N21" s="115" t="s">
        <v>134</v>
      </c>
      <c r="O21" s="505" t="s">
        <v>180</v>
      </c>
      <c r="P21" s="491" t="s">
        <v>180</v>
      </c>
      <c r="Q21" s="510" t="s">
        <v>180</v>
      </c>
      <c r="R21" s="116"/>
      <c r="S21" s="116"/>
      <c r="T21" s="505" t="s">
        <v>180</v>
      </c>
      <c r="U21" s="491" t="s">
        <v>180</v>
      </c>
      <c r="V21" s="510" t="s">
        <v>180</v>
      </c>
      <c r="W21" s="116"/>
      <c r="X21" s="116"/>
      <c r="Z21" s="31" t="s">
        <v>777</v>
      </c>
      <c r="AA21" s="494">
        <v>100</v>
      </c>
      <c r="AB21" s="492">
        <v>100</v>
      </c>
      <c r="AC21" s="492">
        <v>65</v>
      </c>
      <c r="AD21" s="492">
        <v>50</v>
      </c>
      <c r="AE21" s="514">
        <v>42</v>
      </c>
      <c r="AF21" s="492">
        <v>1</v>
      </c>
      <c r="AG21" s="491">
        <v>1</v>
      </c>
      <c r="AH21" s="523">
        <v>1</v>
      </c>
      <c r="AI21" s="523">
        <v>1</v>
      </c>
      <c r="AJ21" s="523">
        <v>1</v>
      </c>
      <c r="AK21" s="523">
        <v>1</v>
      </c>
      <c r="AL21" s="523">
        <v>1</v>
      </c>
      <c r="AM21" s="513"/>
      <c r="AN21" s="513"/>
      <c r="AO21" s="513"/>
      <c r="AP21" s="513"/>
      <c r="AQ21" s="379"/>
      <c r="AR21" s="512"/>
      <c r="AS21" s="180"/>
      <c r="AT21" s="180"/>
      <c r="AU21" s="180"/>
      <c r="AV21" s="180"/>
      <c r="AW21" s="180"/>
      <c r="AX21" s="180"/>
      <c r="AY21" s="180"/>
      <c r="AZ21" s="49"/>
      <c r="BA21" s="820" t="s">
        <v>777</v>
      </c>
      <c r="BB21" s="821">
        <v>100</v>
      </c>
      <c r="BC21" s="165">
        <v>100</v>
      </c>
      <c r="BD21" s="165">
        <v>65</v>
      </c>
      <c r="BE21" s="165">
        <v>65</v>
      </c>
      <c r="BF21" s="537">
        <v>42</v>
      </c>
      <c r="BG21" s="535">
        <v>1</v>
      </c>
      <c r="BH21" s="532">
        <v>1</v>
      </c>
      <c r="BI21" s="1619">
        <v>1</v>
      </c>
      <c r="BJ21" s="532">
        <v>1</v>
      </c>
      <c r="BK21" s="532">
        <v>1</v>
      </c>
      <c r="BL21" s="426"/>
      <c r="BM21" s="426"/>
      <c r="BN21" s="426"/>
      <c r="BO21" s="982"/>
      <c r="BP21" s="1616"/>
      <c r="BQ21" s="536"/>
      <c r="BR21" s="180"/>
      <c r="BS21" s="180"/>
      <c r="BT21" s="180"/>
      <c r="BU21" s="180"/>
      <c r="BV21" s="180"/>
      <c r="BW21" s="986"/>
      <c r="BX21" s="1616"/>
      <c r="BY21" s="469" t="s">
        <v>37</v>
      </c>
      <c r="BZ21" s="476"/>
      <c r="CA21" s="286"/>
      <c r="CB21" s="451"/>
      <c r="CC21" s="451"/>
      <c r="CD21" s="451"/>
      <c r="CE21" s="451"/>
      <c r="CF21" s="452"/>
      <c r="CG21" s="451"/>
      <c r="CH21" s="451"/>
      <c r="CI21" s="453"/>
      <c r="CJ21" s="454"/>
      <c r="CK21" s="181"/>
      <c r="CL21" s="180"/>
      <c r="CM21" s="180"/>
      <c r="CN21" s="180"/>
      <c r="CO21" s="180"/>
      <c r="CP21" s="180"/>
      <c r="CQ21" s="180"/>
      <c r="CR21" s="180"/>
      <c r="CS21" s="180"/>
      <c r="CT21" s="180"/>
      <c r="CU21" s="180"/>
      <c r="CV21" s="49"/>
      <c r="CW21" s="189"/>
      <c r="CX21" s="49"/>
      <c r="CY21" s="52"/>
      <c r="CZ21" s="180"/>
      <c r="DA21" s="180"/>
      <c r="DB21" s="180"/>
      <c r="DC21" s="180"/>
      <c r="DD21" s="180"/>
      <c r="DE21" s="180"/>
      <c r="DF21" s="180"/>
      <c r="DG21" s="180"/>
      <c r="DH21" s="180"/>
      <c r="DI21" s="180"/>
      <c r="DJ21" s="180"/>
      <c r="DK21" s="189"/>
      <c r="DL21" s="49"/>
      <c r="DM21" s="52"/>
      <c r="DN21" s="106"/>
      <c r="DO21" s="106"/>
      <c r="DP21" s="106"/>
      <c r="DQ21" s="106"/>
      <c r="DR21" s="106"/>
      <c r="DS21" s="106"/>
      <c r="DT21" s="106"/>
      <c r="DU21" s="106"/>
      <c r="DV21" s="106"/>
      <c r="DW21" s="106"/>
      <c r="DX21" s="49"/>
      <c r="DY21" s="181"/>
      <c r="DZ21" s="49"/>
      <c r="EA21" s="52"/>
      <c r="EB21" s="181"/>
      <c r="EC21" s="180"/>
      <c r="ED21" s="180"/>
      <c r="EE21" s="180"/>
      <c r="EF21" s="180"/>
      <c r="EG21" s="180"/>
      <c r="EH21" s="180"/>
      <c r="EI21" s="180"/>
      <c r="EJ21" s="180"/>
      <c r="EK21" s="52"/>
      <c r="EL21" s="180"/>
      <c r="EM21" s="180"/>
      <c r="EN21" s="180"/>
      <c r="EO21" s="180"/>
      <c r="EP21" s="180"/>
      <c r="EQ21" s="180"/>
      <c r="ER21" s="180"/>
      <c r="ES21" s="180"/>
      <c r="ET21" s="49"/>
      <c r="EU21" s="52"/>
      <c r="EV21" s="181"/>
      <c r="EW21" s="180"/>
      <c r="EX21" s="180"/>
      <c r="EY21" s="180"/>
      <c r="EZ21" s="49"/>
      <c r="FA21" s="189"/>
      <c r="FB21" s="180"/>
      <c r="FC21" s="180"/>
      <c r="FD21" s="180"/>
      <c r="FE21" s="180"/>
      <c r="FF21" s="49"/>
      <c r="FG21" s="20"/>
      <c r="FH21" s="40" t="s">
        <v>15</v>
      </c>
      <c r="FI21" s="121"/>
      <c r="FJ21" s="111"/>
      <c r="FK21" s="54"/>
      <c r="FL21" s="55"/>
      <c r="FM21" s="48"/>
      <c r="FN21" s="48"/>
    </row>
    <row r="22" spans="2:170" ht="16.2" x14ac:dyDescent="0.3">
      <c r="B22" s="11" t="s">
        <v>18</v>
      </c>
      <c r="C22" s="24"/>
      <c r="E22" s="65" t="s">
        <v>18</v>
      </c>
      <c r="F22" s="56" t="s">
        <v>600</v>
      </c>
      <c r="G22" s="90"/>
      <c r="H22" s="90"/>
      <c r="I22" s="91"/>
      <c r="J22" s="67"/>
      <c r="K22" s="304"/>
      <c r="L22" s="3"/>
      <c r="M22" s="114">
        <v>60</v>
      </c>
      <c r="N22" s="115" t="s">
        <v>135</v>
      </c>
      <c r="O22" s="505" t="s">
        <v>180</v>
      </c>
      <c r="P22" s="1507" t="s">
        <v>180</v>
      </c>
      <c r="Q22" s="379"/>
      <c r="R22" s="116"/>
      <c r="S22" s="116"/>
      <c r="T22" s="505" t="s">
        <v>180</v>
      </c>
      <c r="U22" s="1507" t="s">
        <v>180</v>
      </c>
      <c r="V22" s="379"/>
      <c r="W22" s="116"/>
      <c r="X22" s="116"/>
      <c r="Z22" s="31" t="s">
        <v>15</v>
      </c>
      <c r="AA22" s="476"/>
      <c r="AB22" s="451"/>
      <c r="AC22" s="451"/>
      <c r="AD22" s="451"/>
      <c r="AE22" s="286"/>
      <c r="AF22" s="426"/>
      <c r="AG22" s="426"/>
      <c r="AH22" s="513"/>
      <c r="AI22" s="513"/>
      <c r="AJ22" s="513"/>
      <c r="AK22" s="513"/>
      <c r="AL22" s="513"/>
      <c r="AM22" s="513"/>
      <c r="AN22" s="513"/>
      <c r="AO22" s="513"/>
      <c r="AP22" s="513"/>
      <c r="AQ22" s="379"/>
      <c r="AR22" s="512"/>
      <c r="AS22" s="180"/>
      <c r="AT22" s="180"/>
      <c r="AU22" s="180"/>
      <c r="AV22" s="180"/>
      <c r="AW22" s="180"/>
      <c r="AX22" s="180"/>
      <c r="AY22" s="180"/>
      <c r="AZ22" s="49"/>
      <c r="BA22" s="820" t="s">
        <v>15</v>
      </c>
      <c r="BB22" s="821">
        <v>85</v>
      </c>
      <c r="BC22" s="165">
        <v>85</v>
      </c>
      <c r="BD22" s="165">
        <v>85</v>
      </c>
      <c r="BE22" s="165">
        <v>85</v>
      </c>
      <c r="BF22" s="537">
        <v>65</v>
      </c>
      <c r="BG22" s="531">
        <v>2</v>
      </c>
      <c r="BH22" s="534">
        <v>2</v>
      </c>
      <c r="BI22" s="534">
        <v>2</v>
      </c>
      <c r="BJ22" s="534">
        <v>2</v>
      </c>
      <c r="BK22" s="534">
        <v>2</v>
      </c>
      <c r="BL22" s="534">
        <v>2</v>
      </c>
      <c r="BM22" s="534">
        <v>2</v>
      </c>
      <c r="BN22" s="1529" t="s">
        <v>1637</v>
      </c>
      <c r="BO22" s="1529" t="s">
        <v>1637</v>
      </c>
      <c r="BP22" s="1616"/>
      <c r="BQ22" s="536"/>
      <c r="BR22" s="180"/>
      <c r="BS22" s="180"/>
      <c r="BT22" s="180"/>
      <c r="BU22" s="180"/>
      <c r="BV22" s="180"/>
      <c r="BW22" s="986"/>
      <c r="BX22" s="1616"/>
      <c r="BY22" s="469" t="s">
        <v>15</v>
      </c>
      <c r="BZ22" s="476"/>
      <c r="CA22" s="662">
        <v>187</v>
      </c>
      <c r="CB22" s="659">
        <v>85</v>
      </c>
      <c r="CC22" s="659">
        <v>85</v>
      </c>
      <c r="CD22" s="659">
        <v>85</v>
      </c>
      <c r="CE22" s="451"/>
      <c r="CF22" s="475">
        <v>1</v>
      </c>
      <c r="CG22" s="659">
        <v>85</v>
      </c>
      <c r="CH22" s="659">
        <v>85</v>
      </c>
      <c r="CI22" s="453"/>
      <c r="CJ22" s="454"/>
      <c r="CK22" s="172">
        <v>2</v>
      </c>
      <c r="CL22" s="154">
        <v>2</v>
      </c>
      <c r="CM22" s="154">
        <v>2</v>
      </c>
      <c r="CN22" s="154">
        <v>2</v>
      </c>
      <c r="CO22" s="154">
        <v>2</v>
      </c>
      <c r="CP22" s="154">
        <v>2</v>
      </c>
      <c r="CQ22" s="154">
        <v>2</v>
      </c>
      <c r="CR22" s="180"/>
      <c r="CS22" s="180"/>
      <c r="CT22" s="180"/>
      <c r="CU22" s="180"/>
      <c r="CV22" s="49"/>
      <c r="CW22" s="189"/>
      <c r="CX22" s="49"/>
      <c r="CY22" s="52"/>
      <c r="CZ22" s="180"/>
      <c r="DA22" s="180"/>
      <c r="DB22" s="180"/>
      <c r="DC22" s="180"/>
      <c r="DD22" s="180"/>
      <c r="DE22" s="180"/>
      <c r="DF22" s="180"/>
      <c r="DG22" s="180"/>
      <c r="DH22" s="180"/>
      <c r="DI22" s="180"/>
      <c r="DJ22" s="180"/>
      <c r="DK22" s="189"/>
      <c r="DL22" s="49"/>
      <c r="DM22" s="52"/>
      <c r="DN22" s="106"/>
      <c r="DO22" s="106"/>
      <c r="DP22" s="106"/>
      <c r="DQ22" s="106"/>
      <c r="DR22" s="106"/>
      <c r="DS22" s="106"/>
      <c r="DT22" s="106"/>
      <c r="DU22" s="106"/>
      <c r="DV22" s="106"/>
      <c r="DW22" s="106"/>
      <c r="DX22" s="49"/>
      <c r="DY22" s="181"/>
      <c r="DZ22" s="49"/>
      <c r="EA22" s="52"/>
      <c r="EB22" s="181"/>
      <c r="EC22" s="180"/>
      <c r="ED22" s="180"/>
      <c r="EE22" s="180"/>
      <c r="EF22" s="180"/>
      <c r="EG22" s="180"/>
      <c r="EH22" s="180"/>
      <c r="EI22" s="180"/>
      <c r="EJ22" s="180"/>
      <c r="EK22" s="52"/>
      <c r="EL22" s="180"/>
      <c r="EM22" s="180"/>
      <c r="EN22" s="180"/>
      <c r="EO22" s="180"/>
      <c r="EP22" s="180"/>
      <c r="EQ22" s="180"/>
      <c r="ER22" s="180"/>
      <c r="ES22" s="180"/>
      <c r="ET22" s="49"/>
      <c r="EU22" s="52"/>
      <c r="EV22" s="181"/>
      <c r="EW22" s="180"/>
      <c r="EX22" s="180"/>
      <c r="EY22" s="180"/>
      <c r="EZ22" s="49"/>
      <c r="FA22" s="189"/>
      <c r="FB22" s="180"/>
      <c r="FC22" s="180"/>
      <c r="FD22" s="180"/>
      <c r="FE22" s="180"/>
      <c r="FF22" s="49"/>
      <c r="FG22" s="20"/>
      <c r="FH22" s="40" t="s">
        <v>18</v>
      </c>
      <c r="FI22" s="36" t="s">
        <v>169</v>
      </c>
      <c r="FJ22" s="112" t="s">
        <v>180</v>
      </c>
      <c r="FK22" s="107"/>
      <c r="FL22" s="108"/>
      <c r="FM22" s="48"/>
      <c r="FN22" s="48"/>
    </row>
    <row r="23" spans="2:170" ht="16.8" thickBot="1" x14ac:dyDescent="0.35">
      <c r="B23" s="11" t="s">
        <v>20</v>
      </c>
      <c r="C23" s="10" t="s">
        <v>99</v>
      </c>
      <c r="E23" s="65" t="s">
        <v>20</v>
      </c>
      <c r="F23" s="70" t="s">
        <v>108</v>
      </c>
      <c r="G23" s="90"/>
      <c r="H23" s="90"/>
      <c r="I23" s="684" t="s">
        <v>180</v>
      </c>
      <c r="J23" s="688" t="s">
        <v>180</v>
      </c>
      <c r="K23" s="304"/>
      <c r="L23" s="3"/>
      <c r="M23" s="117">
        <v>64</v>
      </c>
      <c r="N23" s="557" t="s">
        <v>136</v>
      </c>
      <c r="O23" s="545"/>
      <c r="P23" s="554"/>
      <c r="Q23" s="516" t="s">
        <v>180</v>
      </c>
      <c r="R23" s="118"/>
      <c r="S23" s="118"/>
      <c r="T23" s="545"/>
      <c r="U23" s="554"/>
      <c r="V23" s="516" t="s">
        <v>180</v>
      </c>
      <c r="W23" s="118"/>
      <c r="X23" s="118"/>
      <c r="Z23" s="31" t="s">
        <v>31</v>
      </c>
      <c r="AA23" s="494">
        <v>100</v>
      </c>
      <c r="AB23" s="492">
        <v>100</v>
      </c>
      <c r="AC23" s="492">
        <v>100</v>
      </c>
      <c r="AD23" s="492">
        <v>65</v>
      </c>
      <c r="AE23" s="514">
        <v>65</v>
      </c>
      <c r="AF23" s="491">
        <v>2</v>
      </c>
      <c r="AG23" s="492">
        <v>2</v>
      </c>
      <c r="AH23" s="429">
        <v>2</v>
      </c>
      <c r="AI23" s="429">
        <v>2</v>
      </c>
      <c r="AJ23" s="429">
        <v>2</v>
      </c>
      <c r="AK23" s="429">
        <v>2</v>
      </c>
      <c r="AL23" s="429">
        <v>2</v>
      </c>
      <c r="AM23" s="429">
        <v>2</v>
      </c>
      <c r="AN23" s="429">
        <v>2</v>
      </c>
      <c r="AO23" s="429">
        <v>3</v>
      </c>
      <c r="AP23" s="429">
        <v>3</v>
      </c>
      <c r="AQ23" s="527">
        <v>3</v>
      </c>
      <c r="AR23" s="525">
        <v>2</v>
      </c>
      <c r="AS23" s="164">
        <v>2</v>
      </c>
      <c r="AT23" s="164">
        <v>2</v>
      </c>
      <c r="AU23" s="164">
        <v>2</v>
      </c>
      <c r="AV23" s="164">
        <v>2</v>
      </c>
      <c r="AW23" s="164">
        <v>2</v>
      </c>
      <c r="AX23" s="180"/>
      <c r="AY23" s="180"/>
      <c r="AZ23" s="49"/>
      <c r="BA23" s="820" t="s">
        <v>31</v>
      </c>
      <c r="BB23" s="821">
        <v>100</v>
      </c>
      <c r="BC23" s="165">
        <v>100</v>
      </c>
      <c r="BD23" s="165">
        <v>100</v>
      </c>
      <c r="BE23" s="165">
        <v>85</v>
      </c>
      <c r="BF23" s="537" t="s">
        <v>1270</v>
      </c>
      <c r="BG23" s="531">
        <v>2</v>
      </c>
      <c r="BH23" s="534">
        <v>2</v>
      </c>
      <c r="BI23" s="534">
        <v>2</v>
      </c>
      <c r="BJ23" s="534">
        <v>2</v>
      </c>
      <c r="BK23" s="534">
        <v>2</v>
      </c>
      <c r="BL23" s="534">
        <v>2</v>
      </c>
      <c r="BM23" s="534">
        <v>2</v>
      </c>
      <c r="BN23" s="534">
        <v>3</v>
      </c>
      <c r="BO23" s="979">
        <v>3</v>
      </c>
      <c r="BP23" s="1608" t="s">
        <v>1633</v>
      </c>
      <c r="BQ23" s="537">
        <v>2</v>
      </c>
      <c r="BR23" s="180"/>
      <c r="BS23" s="164">
        <v>2</v>
      </c>
      <c r="BT23" s="164">
        <v>2</v>
      </c>
      <c r="BU23" s="164">
        <v>2</v>
      </c>
      <c r="BV23" s="180"/>
      <c r="BW23" s="986"/>
      <c r="BX23" s="1616"/>
      <c r="BY23" s="469" t="s">
        <v>31</v>
      </c>
      <c r="BZ23" s="657">
        <v>187</v>
      </c>
      <c r="CA23" s="662">
        <v>220</v>
      </c>
      <c r="CB23" s="659">
        <v>100</v>
      </c>
      <c r="CC23" s="659">
        <v>100</v>
      </c>
      <c r="CD23" s="1619">
        <v>100</v>
      </c>
      <c r="CE23" s="659" t="s">
        <v>1112</v>
      </c>
      <c r="CF23" s="475">
        <v>1</v>
      </c>
      <c r="CG23" s="659" t="s">
        <v>783</v>
      </c>
      <c r="CH23" s="659" t="s">
        <v>783</v>
      </c>
      <c r="CI23" s="979" t="s">
        <v>867</v>
      </c>
      <c r="CJ23" s="454"/>
      <c r="CK23" s="172">
        <v>2</v>
      </c>
      <c r="CL23" s="154">
        <v>2</v>
      </c>
      <c r="CM23" s="154">
        <v>2</v>
      </c>
      <c r="CN23" s="154">
        <v>2</v>
      </c>
      <c r="CO23" s="154">
        <v>2</v>
      </c>
      <c r="CP23" s="154">
        <v>2</v>
      </c>
      <c r="CQ23" s="154">
        <v>2</v>
      </c>
      <c r="CR23" s="154">
        <v>2</v>
      </c>
      <c r="CS23" s="154">
        <v>2</v>
      </c>
      <c r="CT23" s="154">
        <v>2</v>
      </c>
      <c r="CU23" s="154">
        <v>3</v>
      </c>
      <c r="CV23" s="166">
        <v>3</v>
      </c>
      <c r="CW23" s="146">
        <v>2</v>
      </c>
      <c r="CX23" s="166">
        <v>2</v>
      </c>
      <c r="CY23" s="52"/>
      <c r="CZ23" s="180"/>
      <c r="DA23" s="180"/>
      <c r="DB23" s="180"/>
      <c r="DC23" s="180"/>
      <c r="DD23" s="180"/>
      <c r="DE23" s="180"/>
      <c r="DF23" s="180"/>
      <c r="DG23" s="180"/>
      <c r="DH23" s="180"/>
      <c r="DI23" s="180"/>
      <c r="DJ23" s="180"/>
      <c r="DK23" s="189"/>
      <c r="DL23" s="49"/>
      <c r="DM23" s="349">
        <v>2</v>
      </c>
      <c r="DN23" s="350">
        <v>2</v>
      </c>
      <c r="DO23" s="350">
        <v>2</v>
      </c>
      <c r="DP23" s="350">
        <v>2</v>
      </c>
      <c r="DQ23" s="350">
        <v>2</v>
      </c>
      <c r="DR23" s="350">
        <v>2</v>
      </c>
      <c r="DS23" s="350">
        <v>2</v>
      </c>
      <c r="DT23" s="350">
        <v>2</v>
      </c>
      <c r="DU23" s="350">
        <v>2</v>
      </c>
      <c r="DV23" s="350">
        <v>2</v>
      </c>
      <c r="DW23" s="106"/>
      <c r="DX23" s="49"/>
      <c r="DY23" s="434"/>
      <c r="DZ23" s="435"/>
      <c r="EA23" s="52"/>
      <c r="EB23" s="181"/>
      <c r="EC23" s="180"/>
      <c r="ED23" s="180"/>
      <c r="EE23" s="180"/>
      <c r="EF23" s="180"/>
      <c r="EG23" s="180"/>
      <c r="EH23" s="180"/>
      <c r="EI23" s="180"/>
      <c r="EJ23" s="180"/>
      <c r="EK23" s="52"/>
      <c r="EL23" s="180"/>
      <c r="EM23" s="180"/>
      <c r="EN23" s="180"/>
      <c r="EO23" s="180"/>
      <c r="EP23" s="180"/>
      <c r="EQ23" s="180"/>
      <c r="ER23" s="180"/>
      <c r="ES23" s="180"/>
      <c r="ET23" s="49"/>
      <c r="EU23" s="52"/>
      <c r="EV23" s="181"/>
      <c r="EW23" s="180"/>
      <c r="EX23" s="180"/>
      <c r="EY23" s="180"/>
      <c r="EZ23" s="49"/>
      <c r="FA23" s="189"/>
      <c r="FB23" s="180"/>
      <c r="FC23" s="180"/>
      <c r="FD23" s="180"/>
      <c r="FE23" s="180"/>
      <c r="FF23" s="49"/>
      <c r="FG23" s="20"/>
      <c r="FH23" s="40" t="s">
        <v>20</v>
      </c>
      <c r="FI23" s="121"/>
      <c r="FJ23" s="111"/>
      <c r="FK23" s="54"/>
      <c r="FL23" s="55"/>
      <c r="FM23" s="48"/>
      <c r="FN23" s="48"/>
    </row>
    <row r="24" spans="2:170" ht="16.8" thickBot="1" x14ac:dyDescent="0.35">
      <c r="B24" s="11" t="s">
        <v>23</v>
      </c>
      <c r="C24" s="24"/>
      <c r="E24" s="65" t="s">
        <v>23</v>
      </c>
      <c r="F24" s="70" t="s">
        <v>761</v>
      </c>
      <c r="G24" s="90"/>
      <c r="H24" s="90"/>
      <c r="I24" s="684" t="s">
        <v>180</v>
      </c>
      <c r="J24" s="67"/>
      <c r="K24" s="304"/>
      <c r="L24" s="3"/>
      <c r="Z24" s="31" t="s">
        <v>10</v>
      </c>
      <c r="AA24" s="494">
        <v>100</v>
      </c>
      <c r="AB24" s="492">
        <v>100</v>
      </c>
      <c r="AC24" s="492">
        <v>100</v>
      </c>
      <c r="AD24" s="492">
        <v>100</v>
      </c>
      <c r="AE24" s="514">
        <v>100</v>
      </c>
      <c r="AF24" s="426"/>
      <c r="AG24" s="426"/>
      <c r="AH24" s="513"/>
      <c r="AI24" s="513"/>
      <c r="AJ24" s="513"/>
      <c r="AK24" s="513"/>
      <c r="AL24" s="513"/>
      <c r="AM24" s="513"/>
      <c r="AN24" s="513"/>
      <c r="AO24" s="513"/>
      <c r="AP24" s="513"/>
      <c r="AQ24" s="379"/>
      <c r="AR24" s="512"/>
      <c r="AS24" s="180"/>
      <c r="AT24" s="180"/>
      <c r="AU24" s="180"/>
      <c r="AV24" s="180"/>
      <c r="AW24" s="411">
        <v>3</v>
      </c>
      <c r="AX24" s="409">
        <v>3</v>
      </c>
      <c r="AY24" s="409">
        <v>3</v>
      </c>
      <c r="AZ24" s="410">
        <v>3</v>
      </c>
      <c r="BA24" s="820" t="s">
        <v>10</v>
      </c>
      <c r="BB24" s="821">
        <v>100</v>
      </c>
      <c r="BC24" s="165">
        <v>100</v>
      </c>
      <c r="BD24" s="165">
        <v>100</v>
      </c>
      <c r="BE24" s="165">
        <v>100</v>
      </c>
      <c r="BF24" s="537">
        <v>100</v>
      </c>
      <c r="BG24" s="382"/>
      <c r="BH24" s="426"/>
      <c r="BI24" s="426"/>
      <c r="BJ24" s="426"/>
      <c r="BK24" s="426"/>
      <c r="BL24" s="426"/>
      <c r="BM24" s="532">
        <v>3</v>
      </c>
      <c r="BN24" s="532">
        <v>3</v>
      </c>
      <c r="BO24" s="980">
        <v>3</v>
      </c>
      <c r="BP24" s="1608" t="s">
        <v>1633</v>
      </c>
      <c r="BQ24" s="536"/>
      <c r="BR24" s="180"/>
      <c r="BS24" s="180"/>
      <c r="BT24" s="180"/>
      <c r="BU24" s="409">
        <v>3</v>
      </c>
      <c r="BV24" s="154">
        <v>3</v>
      </c>
      <c r="BW24" s="985">
        <v>3</v>
      </c>
      <c r="BX24" s="1608" t="s">
        <v>1633</v>
      </c>
      <c r="BY24" s="469" t="s">
        <v>10</v>
      </c>
      <c r="BZ24" s="476"/>
      <c r="CA24" s="286"/>
      <c r="CB24" s="451"/>
      <c r="CC24" s="451"/>
      <c r="CD24" s="451"/>
      <c r="CE24" s="451"/>
      <c r="CF24" s="452"/>
      <c r="CG24" s="451"/>
      <c r="CH24" s="451"/>
      <c r="CI24" s="453"/>
      <c r="CJ24" s="454"/>
      <c r="CK24" s="181"/>
      <c r="CL24" s="180"/>
      <c r="CM24" s="180"/>
      <c r="CN24" s="180"/>
      <c r="CO24" s="180"/>
      <c r="CP24" s="180"/>
      <c r="CQ24" s="180"/>
      <c r="CR24" s="180"/>
      <c r="CS24" s="180"/>
      <c r="CT24" s="180"/>
      <c r="CU24" s="180"/>
      <c r="CV24" s="49"/>
      <c r="CW24" s="189"/>
      <c r="CX24" s="49"/>
      <c r="CY24" s="52"/>
      <c r="CZ24" s="180"/>
      <c r="DA24" s="180"/>
      <c r="DB24" s="180"/>
      <c r="DC24" s="180"/>
      <c r="DD24" s="180"/>
      <c r="DE24" s="180"/>
      <c r="DF24" s="180"/>
      <c r="DG24" s="180"/>
      <c r="DH24" s="180"/>
      <c r="DI24" s="180"/>
      <c r="DJ24" s="180"/>
      <c r="DK24" s="189"/>
      <c r="DL24" s="49"/>
      <c r="DM24" s="52"/>
      <c r="DN24" s="106"/>
      <c r="DO24" s="106"/>
      <c r="DP24" s="106"/>
      <c r="DQ24" s="106"/>
      <c r="DR24" s="106"/>
      <c r="DS24" s="106"/>
      <c r="DT24" s="106"/>
      <c r="DU24" s="106"/>
      <c r="DV24" s="106"/>
      <c r="DW24" s="106"/>
      <c r="DX24" s="49"/>
      <c r="DY24" s="181"/>
      <c r="DZ24" s="49"/>
      <c r="EA24" s="52"/>
      <c r="EB24" s="181"/>
      <c r="EC24" s="180"/>
      <c r="ED24" s="180"/>
      <c r="EE24" s="180"/>
      <c r="EF24" s="180"/>
      <c r="EG24" s="180"/>
      <c r="EH24" s="180"/>
      <c r="EI24" s="180"/>
      <c r="EJ24" s="180"/>
      <c r="EK24" s="52"/>
      <c r="EL24" s="180"/>
      <c r="EM24" s="180"/>
      <c r="EN24" s="180"/>
      <c r="EO24" s="180"/>
      <c r="EP24" s="180"/>
      <c r="EQ24" s="180"/>
      <c r="ER24" s="180"/>
      <c r="ES24" s="180"/>
      <c r="ET24" s="49"/>
      <c r="EU24" s="52"/>
      <c r="EV24" s="181"/>
      <c r="EW24" s="180"/>
      <c r="EX24" s="180"/>
      <c r="EY24" s="180"/>
      <c r="EZ24" s="49"/>
      <c r="FA24" s="189"/>
      <c r="FB24" s="180"/>
      <c r="FC24" s="180"/>
      <c r="FD24" s="180"/>
      <c r="FE24" s="180"/>
      <c r="FF24" s="49"/>
      <c r="FG24" s="20"/>
      <c r="FH24" s="40" t="s">
        <v>23</v>
      </c>
      <c r="FI24" s="121"/>
      <c r="FJ24" s="111"/>
      <c r="FK24" s="54"/>
      <c r="FL24" s="55"/>
      <c r="FM24" s="48"/>
      <c r="FN24" s="48"/>
    </row>
    <row r="25" spans="2:170" x14ac:dyDescent="0.3">
      <c r="B25" s="11" t="s">
        <v>93</v>
      </c>
      <c r="C25" s="24"/>
      <c r="E25" s="65" t="s">
        <v>93</v>
      </c>
      <c r="F25" s="665" t="s">
        <v>1047</v>
      </c>
      <c r="G25" s="90"/>
      <c r="H25" s="90"/>
      <c r="I25" s="91"/>
      <c r="J25" s="1564" t="s">
        <v>180</v>
      </c>
      <c r="K25" s="304"/>
      <c r="L25" s="3"/>
      <c r="M25" s="28" t="s">
        <v>173</v>
      </c>
      <c r="N25" s="977" t="s">
        <v>1336</v>
      </c>
      <c r="O25" s="977"/>
      <c r="P25" s="977"/>
      <c r="Q25" s="977"/>
      <c r="R25" s="977"/>
      <c r="S25" s="977"/>
      <c r="T25" s="977"/>
      <c r="U25" s="977"/>
      <c r="V25" s="977"/>
      <c r="W25" s="977"/>
      <c r="X25" s="16"/>
      <c r="Z25" s="31" t="s">
        <v>20</v>
      </c>
      <c r="AA25" s="476"/>
      <c r="AB25" s="451"/>
      <c r="AC25" s="451"/>
      <c r="AD25" s="451"/>
      <c r="AE25" s="286"/>
      <c r="AF25" s="426"/>
      <c r="AG25" s="426"/>
      <c r="AH25" s="513"/>
      <c r="AI25" s="513"/>
      <c r="AJ25" s="513"/>
      <c r="AK25" s="513"/>
      <c r="AL25" s="513"/>
      <c r="AM25" s="513"/>
      <c r="AN25" s="513"/>
      <c r="AO25" s="513"/>
      <c r="AP25" s="513"/>
      <c r="AQ25" s="379"/>
      <c r="AR25" s="512"/>
      <c r="AS25" s="180"/>
      <c r="AT25" s="180"/>
      <c r="AU25" s="180"/>
      <c r="AV25" s="180"/>
      <c r="AW25" s="180"/>
      <c r="AX25" s="180"/>
      <c r="AY25" s="180"/>
      <c r="AZ25" s="49"/>
      <c r="BA25" s="820" t="s">
        <v>20</v>
      </c>
      <c r="BB25" s="286"/>
      <c r="BC25" s="23"/>
      <c r="BD25" s="23"/>
      <c r="BE25" s="23"/>
      <c r="BF25" s="569"/>
      <c r="BG25" s="382"/>
      <c r="BH25" s="426"/>
      <c r="BI25" s="426"/>
      <c r="BJ25" s="426"/>
      <c r="BK25" s="426"/>
      <c r="BL25" s="426"/>
      <c r="BM25" s="426"/>
      <c r="BN25" s="426"/>
      <c r="BO25" s="982"/>
      <c r="BP25" s="1616"/>
      <c r="BQ25" s="536"/>
      <c r="BR25" s="180"/>
      <c r="BS25" s="180"/>
      <c r="BT25" s="180"/>
      <c r="BU25" s="180"/>
      <c r="BV25" s="180"/>
      <c r="BW25" s="986"/>
      <c r="BX25" s="1616"/>
      <c r="BY25" s="469" t="s">
        <v>20</v>
      </c>
      <c r="BZ25" s="476"/>
      <c r="CA25" s="662">
        <v>220</v>
      </c>
      <c r="CB25" s="659">
        <v>100</v>
      </c>
      <c r="CC25" s="659">
        <v>100</v>
      </c>
      <c r="CD25" s="659">
        <v>100</v>
      </c>
      <c r="CE25" s="451"/>
      <c r="CF25" s="475">
        <v>1</v>
      </c>
      <c r="CG25" s="659">
        <v>100</v>
      </c>
      <c r="CH25" s="659">
        <v>100</v>
      </c>
      <c r="CI25" s="453"/>
      <c r="CJ25" s="454"/>
      <c r="CK25" s="181"/>
      <c r="CL25" s="180"/>
      <c r="CM25" s="180"/>
      <c r="CN25" s="180"/>
      <c r="CO25" s="180"/>
      <c r="CP25" s="180"/>
      <c r="CQ25" s="180"/>
      <c r="CR25" s="180"/>
      <c r="CS25" s="154">
        <v>3</v>
      </c>
      <c r="CT25" s="154">
        <v>3</v>
      </c>
      <c r="CU25" s="180"/>
      <c r="CV25" s="49"/>
      <c r="CW25" s="189"/>
      <c r="CX25" s="49"/>
      <c r="CY25" s="52"/>
      <c r="CZ25" s="180"/>
      <c r="DA25" s="180"/>
      <c r="DB25" s="180"/>
      <c r="DC25" s="180"/>
      <c r="DD25" s="180"/>
      <c r="DE25" s="180"/>
      <c r="DF25" s="180"/>
      <c r="DG25" s="180"/>
      <c r="DH25" s="180"/>
      <c r="DI25" s="180"/>
      <c r="DJ25" s="180"/>
      <c r="DK25" s="189"/>
      <c r="DL25" s="49"/>
      <c r="DM25" s="52"/>
      <c r="DN25" s="106"/>
      <c r="DO25" s="106"/>
      <c r="DP25" s="106"/>
      <c r="DQ25" s="106"/>
      <c r="DR25" s="106"/>
      <c r="DS25" s="106"/>
      <c r="DT25" s="106"/>
      <c r="DU25" s="106"/>
      <c r="DV25" s="106"/>
      <c r="DW25" s="106"/>
      <c r="DX25" s="49"/>
      <c r="DY25" s="181"/>
      <c r="DZ25" s="49"/>
      <c r="EA25" s="52"/>
      <c r="EB25" s="181"/>
      <c r="EC25" s="180"/>
      <c r="ED25" s="180"/>
      <c r="EE25" s="180"/>
      <c r="EF25" s="180"/>
      <c r="EG25" s="180"/>
      <c r="EH25" s="180"/>
      <c r="EI25" s="180"/>
      <c r="EJ25" s="180"/>
      <c r="EK25" s="52"/>
      <c r="EL25" s="180"/>
      <c r="EM25" s="180"/>
      <c r="EN25" s="180"/>
      <c r="EO25" s="180"/>
      <c r="EP25" s="180"/>
      <c r="EQ25" s="180"/>
      <c r="ER25" s="180"/>
      <c r="ES25" s="180"/>
      <c r="ET25" s="49"/>
      <c r="EU25" s="52"/>
      <c r="EV25" s="181"/>
      <c r="EW25" s="180"/>
      <c r="EX25" s="180"/>
      <c r="EY25" s="180"/>
      <c r="EZ25" s="49"/>
      <c r="FA25" s="189"/>
      <c r="FB25" s="180"/>
      <c r="FC25" s="180"/>
      <c r="FD25" s="180"/>
      <c r="FE25" s="180"/>
      <c r="FF25" s="49"/>
      <c r="FG25" s="20"/>
      <c r="FH25" s="40" t="s">
        <v>93</v>
      </c>
      <c r="FI25" s="121"/>
      <c r="FJ25" s="111"/>
      <c r="FK25" s="54"/>
      <c r="FL25" s="55"/>
      <c r="FM25" s="48"/>
      <c r="FN25" s="48"/>
    </row>
    <row r="26" spans="2:170" ht="16.8" thickBot="1" x14ac:dyDescent="0.35">
      <c r="B26" s="11" t="s">
        <v>26</v>
      </c>
      <c r="C26" s="24"/>
      <c r="E26" s="65" t="s">
        <v>26</v>
      </c>
      <c r="F26" s="70" t="s">
        <v>601</v>
      </c>
      <c r="G26" s="90"/>
      <c r="H26" s="90"/>
      <c r="I26" s="684" t="s">
        <v>180</v>
      </c>
      <c r="J26" s="688" t="s">
        <v>180</v>
      </c>
      <c r="K26" s="304"/>
      <c r="L26" s="3"/>
      <c r="M26" s="18"/>
      <c r="N26" s="1048" t="s">
        <v>1335</v>
      </c>
      <c r="O26" s="1048"/>
      <c r="P26" s="1048"/>
      <c r="Q26" s="1048"/>
      <c r="R26" s="1048"/>
      <c r="S26" s="1048"/>
      <c r="T26" s="1048"/>
      <c r="U26" s="1048"/>
      <c r="V26" s="1048"/>
      <c r="W26" s="1048"/>
      <c r="X26" s="1049"/>
      <c r="Z26" s="31" t="s">
        <v>40</v>
      </c>
      <c r="AA26" s="494">
        <v>100</v>
      </c>
      <c r="AB26" s="492">
        <v>100</v>
      </c>
      <c r="AC26" s="492">
        <v>100</v>
      </c>
      <c r="AD26" s="492">
        <v>85</v>
      </c>
      <c r="AE26" s="514">
        <v>100</v>
      </c>
      <c r="AF26" s="426"/>
      <c r="AG26" s="426"/>
      <c r="AH26" s="513"/>
      <c r="AI26" s="513"/>
      <c r="AJ26" s="513"/>
      <c r="AK26" s="513"/>
      <c r="AL26" s="513"/>
      <c r="AM26" s="513"/>
      <c r="AN26" s="523">
        <v>3</v>
      </c>
      <c r="AO26" s="523">
        <v>3</v>
      </c>
      <c r="AP26" s="523">
        <v>3</v>
      </c>
      <c r="AQ26" s="527">
        <v>3</v>
      </c>
      <c r="AR26" s="512"/>
      <c r="AS26" s="180"/>
      <c r="AT26" s="180"/>
      <c r="AU26" s="180"/>
      <c r="AV26" s="180"/>
      <c r="AW26" s="180"/>
      <c r="AX26" s="180"/>
      <c r="AY26" s="180"/>
      <c r="AZ26" s="49"/>
      <c r="BA26" s="820" t="s">
        <v>40</v>
      </c>
      <c r="BB26" s="821">
        <v>150</v>
      </c>
      <c r="BC26" s="165">
        <v>150</v>
      </c>
      <c r="BD26" s="165">
        <v>100</v>
      </c>
      <c r="BE26" s="165">
        <v>100</v>
      </c>
      <c r="BF26" s="537">
        <v>100</v>
      </c>
      <c r="BG26" s="382"/>
      <c r="BH26" s="426"/>
      <c r="BI26" s="426"/>
      <c r="BJ26" s="426"/>
      <c r="BK26" s="426"/>
      <c r="BL26" s="426"/>
      <c r="BM26" s="532">
        <v>3</v>
      </c>
      <c r="BN26" s="532">
        <v>3</v>
      </c>
      <c r="BO26" s="980">
        <v>3</v>
      </c>
      <c r="BP26" s="1608" t="s">
        <v>1633</v>
      </c>
      <c r="BQ26" s="536"/>
      <c r="BR26" s="180"/>
      <c r="BS26" s="180"/>
      <c r="BT26" s="180"/>
      <c r="BU26" s="180"/>
      <c r="BV26" s="180"/>
      <c r="BW26" s="986"/>
      <c r="BX26" s="1616"/>
      <c r="BY26" s="469" t="s">
        <v>40</v>
      </c>
      <c r="BZ26" s="657">
        <v>220</v>
      </c>
      <c r="CA26" s="662">
        <v>330</v>
      </c>
      <c r="CB26" s="659">
        <v>150</v>
      </c>
      <c r="CC26" s="659">
        <v>150</v>
      </c>
      <c r="CD26" s="659">
        <v>150</v>
      </c>
      <c r="CE26" s="451"/>
      <c r="CF26" s="475">
        <v>1</v>
      </c>
      <c r="CG26" s="659">
        <v>100</v>
      </c>
      <c r="CH26" s="659">
        <v>100</v>
      </c>
      <c r="CI26" s="453"/>
      <c r="CJ26" s="454"/>
      <c r="CK26" s="181"/>
      <c r="CL26" s="180"/>
      <c r="CM26" s="180"/>
      <c r="CN26" s="180"/>
      <c r="CO26" s="180"/>
      <c r="CP26" s="180"/>
      <c r="CQ26" s="180"/>
      <c r="CR26" s="180"/>
      <c r="CS26" s="154">
        <v>3</v>
      </c>
      <c r="CT26" s="154">
        <v>3</v>
      </c>
      <c r="CU26" s="154">
        <v>3</v>
      </c>
      <c r="CV26" s="166">
        <v>3</v>
      </c>
      <c r="CW26" s="189"/>
      <c r="CX26" s="49"/>
      <c r="CY26" s="52"/>
      <c r="CZ26" s="180"/>
      <c r="DA26" s="180"/>
      <c r="DB26" s="180"/>
      <c r="DC26" s="180"/>
      <c r="DD26" s="180"/>
      <c r="DE26" s="180"/>
      <c r="DF26" s="180"/>
      <c r="DG26" s="336">
        <v>3</v>
      </c>
      <c r="DH26" s="336">
        <v>3</v>
      </c>
      <c r="DI26" s="154">
        <v>3</v>
      </c>
      <c r="DJ26" s="346">
        <v>3</v>
      </c>
      <c r="DK26" s="189"/>
      <c r="DL26" s="49"/>
      <c r="DM26" s="52"/>
      <c r="DN26" s="106"/>
      <c r="DO26" s="106"/>
      <c r="DP26" s="106"/>
      <c r="DQ26" s="106"/>
      <c r="DR26" s="106"/>
      <c r="DS26" s="106"/>
      <c r="DT26" s="106"/>
      <c r="DU26" s="106"/>
      <c r="DV26" s="106"/>
      <c r="DW26" s="106"/>
      <c r="DX26" s="49"/>
      <c r="DY26" s="181"/>
      <c r="DZ26" s="49"/>
      <c r="EA26" s="52"/>
      <c r="EB26" s="181"/>
      <c r="EC26" s="180"/>
      <c r="ED26" s="180"/>
      <c r="EE26" s="180"/>
      <c r="EF26" s="180"/>
      <c r="EG26" s="180"/>
      <c r="EH26" s="180"/>
      <c r="EI26" s="180"/>
      <c r="EJ26" s="180"/>
      <c r="EK26" s="52"/>
      <c r="EL26" s="180"/>
      <c r="EM26" s="180"/>
      <c r="EN26" s="180"/>
      <c r="EO26" s="180"/>
      <c r="EP26" s="180"/>
      <c r="EQ26" s="180"/>
      <c r="ER26" s="180"/>
      <c r="ES26" s="180"/>
      <c r="ET26" s="49"/>
      <c r="EU26" s="52"/>
      <c r="EV26" s="181"/>
      <c r="EW26" s="180"/>
      <c r="EX26" s="180"/>
      <c r="EY26" s="180"/>
      <c r="EZ26" s="49"/>
      <c r="FA26" s="189"/>
      <c r="FB26" s="180"/>
      <c r="FC26" s="180"/>
      <c r="FD26" s="180"/>
      <c r="FE26" s="180"/>
      <c r="FF26" s="49"/>
      <c r="FG26" s="20"/>
      <c r="FH26" s="40" t="s">
        <v>26</v>
      </c>
      <c r="FI26" s="121"/>
      <c r="FJ26" s="111"/>
      <c r="FK26" s="54"/>
      <c r="FL26" s="55"/>
      <c r="FM26" s="48"/>
      <c r="FN26" s="48"/>
    </row>
    <row r="27" spans="2:170" ht="16.2" x14ac:dyDescent="0.3">
      <c r="B27" s="11" t="s">
        <v>29</v>
      </c>
      <c r="C27" s="24"/>
      <c r="E27" s="65" t="s">
        <v>29</v>
      </c>
      <c r="F27" s="70" t="s">
        <v>762</v>
      </c>
      <c r="G27" s="90"/>
      <c r="H27" s="90"/>
      <c r="I27" s="684" t="s">
        <v>180</v>
      </c>
      <c r="J27" s="67"/>
      <c r="K27" s="304"/>
      <c r="L27" s="3"/>
      <c r="Z27" s="437" t="s">
        <v>1179</v>
      </c>
      <c r="AA27" s="485">
        <v>130</v>
      </c>
      <c r="AB27" s="486">
        <v>100</v>
      </c>
      <c r="AC27" s="486">
        <v>100</v>
      </c>
      <c r="AD27" s="486">
        <v>85</v>
      </c>
      <c r="AE27" s="514">
        <v>85</v>
      </c>
      <c r="AF27" s="439"/>
      <c r="AG27" s="439"/>
      <c r="AH27" s="438" t="s">
        <v>1180</v>
      </c>
      <c r="AI27" s="439"/>
      <c r="AJ27" s="438" t="s">
        <v>1180</v>
      </c>
      <c r="AK27" s="438" t="s">
        <v>1180</v>
      </c>
      <c r="AL27" s="438" t="s">
        <v>1180</v>
      </c>
      <c r="AM27" s="438" t="s">
        <v>1180</v>
      </c>
      <c r="AN27" s="438" t="s">
        <v>1180</v>
      </c>
      <c r="AO27" s="438" t="s">
        <v>1180</v>
      </c>
      <c r="AP27" s="439"/>
      <c r="AQ27" s="440"/>
      <c r="AR27" s="450"/>
      <c r="AS27" s="439"/>
      <c r="AT27" s="439"/>
      <c r="AU27" s="438" t="s">
        <v>1180</v>
      </c>
      <c r="AV27" s="439"/>
      <c r="AW27" s="438" t="s">
        <v>1180</v>
      </c>
      <c r="AX27" s="438" t="s">
        <v>1180</v>
      </c>
      <c r="AY27" s="439"/>
      <c r="AZ27" s="440"/>
      <c r="BA27" s="818" t="s">
        <v>1179</v>
      </c>
      <c r="BB27" s="822">
        <v>130</v>
      </c>
      <c r="BC27" s="666">
        <v>100</v>
      </c>
      <c r="BD27" s="666">
        <v>100</v>
      </c>
      <c r="BE27" s="666">
        <v>100</v>
      </c>
      <c r="BF27" s="667">
        <v>85</v>
      </c>
      <c r="BG27" s="382"/>
      <c r="BH27" s="438" t="s">
        <v>1180</v>
      </c>
      <c r="BI27" s="438" t="s">
        <v>1180</v>
      </c>
      <c r="BJ27" s="438" t="s">
        <v>1180</v>
      </c>
      <c r="BK27" s="438" t="s">
        <v>1180</v>
      </c>
      <c r="BL27" s="438" t="s">
        <v>1180</v>
      </c>
      <c r="BM27" s="438" t="s">
        <v>1180</v>
      </c>
      <c r="BN27" s="438" t="s">
        <v>1180</v>
      </c>
      <c r="BO27" s="982"/>
      <c r="BP27" s="1616"/>
      <c r="BQ27" s="450"/>
      <c r="BR27" s="439"/>
      <c r="BS27" s="439"/>
      <c r="BT27" s="438" t="s">
        <v>1180</v>
      </c>
      <c r="BU27" s="438" t="s">
        <v>1180</v>
      </c>
      <c r="BV27" s="438" t="s">
        <v>1180</v>
      </c>
      <c r="BW27" s="988"/>
      <c r="BX27" s="1617"/>
      <c r="BY27" s="470" t="s">
        <v>43</v>
      </c>
      <c r="BZ27" s="476"/>
      <c r="CA27" s="286"/>
      <c r="CB27" s="451"/>
      <c r="CC27" s="451"/>
      <c r="CD27" s="451"/>
      <c r="CE27" s="451"/>
      <c r="CF27" s="452"/>
      <c r="CG27" s="451"/>
      <c r="CH27" s="451"/>
      <c r="CI27" s="453"/>
      <c r="CJ27" s="454"/>
      <c r="CK27" s="281"/>
      <c r="CL27" s="274"/>
      <c r="CM27" s="274"/>
      <c r="CN27" s="274"/>
      <c r="CO27" s="274"/>
      <c r="CP27" s="274"/>
      <c r="CQ27" s="274"/>
      <c r="CR27" s="274"/>
      <c r="CS27" s="274"/>
      <c r="CT27" s="274"/>
      <c r="CU27" s="274"/>
      <c r="CV27" s="275"/>
      <c r="CW27" s="278"/>
      <c r="CX27" s="275"/>
      <c r="CY27" s="276"/>
      <c r="CZ27" s="274"/>
      <c r="DA27" s="274"/>
      <c r="DB27" s="274"/>
      <c r="DC27" s="274"/>
      <c r="DD27" s="274"/>
      <c r="DE27" s="274"/>
      <c r="DF27" s="274"/>
      <c r="DG27" s="274"/>
      <c r="DH27" s="274"/>
      <c r="DI27" s="274"/>
      <c r="DJ27" s="274"/>
      <c r="DK27" s="278"/>
      <c r="DL27" s="275"/>
      <c r="DM27" s="276"/>
      <c r="DN27" s="273"/>
      <c r="DO27" s="273"/>
      <c r="DP27" s="273"/>
      <c r="DQ27" s="273"/>
      <c r="DR27" s="273"/>
      <c r="DS27" s="273"/>
      <c r="DT27" s="273"/>
      <c r="DU27" s="273"/>
      <c r="DV27" s="273"/>
      <c r="DW27" s="273"/>
      <c r="DX27" s="275"/>
      <c r="DY27" s="281"/>
      <c r="DZ27" s="275"/>
      <c r="EA27" s="276"/>
      <c r="EB27" s="281"/>
      <c r="EC27" s="274"/>
      <c r="ED27" s="274"/>
      <c r="EE27" s="274"/>
      <c r="EF27" s="274"/>
      <c r="EG27" s="274"/>
      <c r="EH27" s="274"/>
      <c r="EI27" s="274"/>
      <c r="EJ27" s="274"/>
      <c r="EK27" s="276"/>
      <c r="EL27" s="274"/>
      <c r="EM27" s="274"/>
      <c r="EN27" s="274"/>
      <c r="EO27" s="274"/>
      <c r="EP27" s="274"/>
      <c r="EQ27" s="274"/>
      <c r="ER27" s="274"/>
      <c r="ES27" s="274"/>
      <c r="ET27" s="275"/>
      <c r="EU27" s="276"/>
      <c r="EV27" s="281"/>
      <c r="EW27" s="274"/>
      <c r="EX27" s="274"/>
      <c r="EY27" s="274"/>
      <c r="EZ27" s="275"/>
      <c r="FA27" s="278"/>
      <c r="FB27" s="274"/>
      <c r="FC27" s="274"/>
      <c r="FD27" s="274"/>
      <c r="FE27" s="274"/>
      <c r="FF27" s="275"/>
      <c r="FG27" s="20"/>
      <c r="FH27" s="40" t="s">
        <v>29</v>
      </c>
      <c r="FI27" s="121"/>
      <c r="FJ27" s="111"/>
      <c r="FK27" s="54"/>
      <c r="FL27" s="55"/>
      <c r="FM27" s="48"/>
      <c r="FN27" s="48"/>
    </row>
    <row r="28" spans="2:170" ht="16.2" x14ac:dyDescent="0.3">
      <c r="B28" s="11" t="s">
        <v>40</v>
      </c>
      <c r="C28" s="10" t="s">
        <v>756</v>
      </c>
      <c r="E28" s="65" t="s">
        <v>40</v>
      </c>
      <c r="F28" s="70" t="s">
        <v>763</v>
      </c>
      <c r="G28" s="723" t="s">
        <v>180</v>
      </c>
      <c r="H28" s="90"/>
      <c r="I28" s="91"/>
      <c r="J28" s="67"/>
      <c r="K28" s="304"/>
      <c r="L28" s="3"/>
      <c r="Z28" s="448" t="s">
        <v>45</v>
      </c>
      <c r="AA28" s="485">
        <v>200</v>
      </c>
      <c r="AB28" s="486">
        <v>200</v>
      </c>
      <c r="AC28" s="486">
        <v>100</v>
      </c>
      <c r="AD28" s="486">
        <v>30</v>
      </c>
      <c r="AE28" s="514">
        <v>57.5</v>
      </c>
      <c r="AF28" s="455">
        <v>2</v>
      </c>
      <c r="AG28" s="455">
        <v>2</v>
      </c>
      <c r="AH28" s="455">
        <v>2</v>
      </c>
      <c r="AI28" s="455">
        <v>2</v>
      </c>
      <c r="AJ28" s="455">
        <v>2</v>
      </c>
      <c r="AK28" s="455">
        <v>2</v>
      </c>
      <c r="AL28" s="455">
        <v>2</v>
      </c>
      <c r="AM28" s="468"/>
      <c r="AN28" s="468"/>
      <c r="AO28" s="439"/>
      <c r="AP28" s="439"/>
      <c r="AQ28" s="440"/>
      <c r="AR28" s="450"/>
      <c r="AS28" s="439"/>
      <c r="AT28" s="439"/>
      <c r="AU28" s="439"/>
      <c r="AV28" s="439"/>
      <c r="AW28" s="439"/>
      <c r="AX28" s="439"/>
      <c r="AY28" s="439"/>
      <c r="AZ28" s="440"/>
      <c r="BA28" s="818" t="s">
        <v>45</v>
      </c>
      <c r="BB28" s="819">
        <v>200</v>
      </c>
      <c r="BC28" s="293">
        <v>200</v>
      </c>
      <c r="BD28" s="293">
        <v>100</v>
      </c>
      <c r="BE28" s="293">
        <v>30</v>
      </c>
      <c r="BF28" s="537">
        <v>57.5</v>
      </c>
      <c r="BG28" s="531">
        <v>2</v>
      </c>
      <c r="BH28" s="532">
        <v>2</v>
      </c>
      <c r="BI28" s="532">
        <v>2</v>
      </c>
      <c r="BJ28" s="532">
        <v>2</v>
      </c>
      <c r="BK28" s="532">
        <v>2</v>
      </c>
      <c r="BL28" s="426"/>
      <c r="BM28" s="426"/>
      <c r="BN28" s="426"/>
      <c r="BO28" s="982"/>
      <c r="BP28" s="1616"/>
      <c r="BQ28" s="281"/>
      <c r="BR28" s="274"/>
      <c r="BS28" s="274"/>
      <c r="BT28" s="274"/>
      <c r="BU28" s="274"/>
      <c r="BV28" s="274"/>
      <c r="BW28" s="988"/>
      <c r="BX28" s="1617"/>
      <c r="BY28" s="470" t="s">
        <v>45</v>
      </c>
      <c r="BZ28" s="476"/>
      <c r="CA28" s="286"/>
      <c r="CB28" s="451"/>
      <c r="CC28" s="451"/>
      <c r="CD28" s="451"/>
      <c r="CE28" s="451"/>
      <c r="CF28" s="452"/>
      <c r="CG28" s="451"/>
      <c r="CH28" s="451"/>
      <c r="CI28" s="453"/>
      <c r="CJ28" s="454"/>
      <c r="CK28" s="281"/>
      <c r="CL28" s="274"/>
      <c r="CM28" s="274"/>
      <c r="CN28" s="274"/>
      <c r="CO28" s="274"/>
      <c r="CP28" s="274"/>
      <c r="CQ28" s="274"/>
      <c r="CR28" s="274"/>
      <c r="CS28" s="274"/>
      <c r="CT28" s="274"/>
      <c r="CU28" s="274"/>
      <c r="CV28" s="275"/>
      <c r="CW28" s="278"/>
      <c r="CX28" s="275"/>
      <c r="CY28" s="276"/>
      <c r="CZ28" s="274"/>
      <c r="DA28" s="274"/>
      <c r="DB28" s="274"/>
      <c r="DC28" s="274"/>
      <c r="DD28" s="274"/>
      <c r="DE28" s="274"/>
      <c r="DF28" s="274"/>
      <c r="DG28" s="274"/>
      <c r="DH28" s="274"/>
      <c r="DI28" s="274"/>
      <c r="DJ28" s="274"/>
      <c r="DK28" s="278"/>
      <c r="DL28" s="275"/>
      <c r="DM28" s="276"/>
      <c r="DN28" s="273"/>
      <c r="DO28" s="273"/>
      <c r="DP28" s="273"/>
      <c r="DQ28" s="273"/>
      <c r="DR28" s="273"/>
      <c r="DS28" s="273"/>
      <c r="DT28" s="273"/>
      <c r="DU28" s="273"/>
      <c r="DV28" s="273"/>
      <c r="DW28" s="273"/>
      <c r="DX28" s="275"/>
      <c r="DY28" s="281"/>
      <c r="DZ28" s="275"/>
      <c r="EA28" s="276"/>
      <c r="EB28" s="281"/>
      <c r="EC28" s="274"/>
      <c r="ED28" s="274"/>
      <c r="EE28" s="274"/>
      <c r="EF28" s="274"/>
      <c r="EG28" s="274"/>
      <c r="EH28" s="274"/>
      <c r="EI28" s="274"/>
      <c r="EJ28" s="274"/>
      <c r="EK28" s="276"/>
      <c r="EL28" s="274"/>
      <c r="EM28" s="274"/>
      <c r="EN28" s="274"/>
      <c r="EO28" s="274"/>
      <c r="EP28" s="274"/>
      <c r="EQ28" s="274"/>
      <c r="ER28" s="274"/>
      <c r="ES28" s="274"/>
      <c r="ET28" s="275"/>
      <c r="EU28" s="276"/>
      <c r="EV28" s="281"/>
      <c r="EW28" s="274"/>
      <c r="EX28" s="274"/>
      <c r="EY28" s="274"/>
      <c r="EZ28" s="275"/>
      <c r="FA28" s="278"/>
      <c r="FB28" s="274"/>
      <c r="FC28" s="274"/>
      <c r="FD28" s="274"/>
      <c r="FE28" s="274"/>
      <c r="FF28" s="275"/>
      <c r="FG28" s="20"/>
      <c r="FH28" s="40" t="s">
        <v>40</v>
      </c>
      <c r="FI28" s="122" t="s">
        <v>167</v>
      </c>
      <c r="FJ28" s="111"/>
      <c r="FK28" s="107"/>
      <c r="FL28" s="108"/>
      <c r="FM28" s="48"/>
      <c r="FN28" s="48"/>
    </row>
    <row r="29" spans="2:170" ht="16.8" thickBot="1" x14ac:dyDescent="0.35">
      <c r="B29" s="11" t="s">
        <v>31</v>
      </c>
      <c r="C29" s="10" t="s">
        <v>100</v>
      </c>
      <c r="E29" s="65" t="s">
        <v>31</v>
      </c>
      <c r="F29" s="70" t="s">
        <v>604</v>
      </c>
      <c r="G29" s="90"/>
      <c r="H29" s="685" t="s">
        <v>180</v>
      </c>
      <c r="I29" s="91"/>
      <c r="J29" s="67"/>
      <c r="K29" s="304"/>
      <c r="L29" s="3"/>
      <c r="Z29" s="272" t="s">
        <v>46</v>
      </c>
      <c r="AA29" s="495">
        <v>200</v>
      </c>
      <c r="AB29" s="493">
        <v>200</v>
      </c>
      <c r="AC29" s="493">
        <v>100</v>
      </c>
      <c r="AD29" s="1649">
        <v>100</v>
      </c>
      <c r="AE29" s="515">
        <v>100</v>
      </c>
      <c r="AF29" s="554"/>
      <c r="AG29" s="554"/>
      <c r="AH29" s="383"/>
      <c r="AI29" s="383"/>
      <c r="AJ29" s="383"/>
      <c r="AK29" s="383"/>
      <c r="AL29" s="383"/>
      <c r="AM29" s="383"/>
      <c r="AN29" s="424" t="s">
        <v>775</v>
      </c>
      <c r="AO29" s="424" t="s">
        <v>775</v>
      </c>
      <c r="AP29" s="424" t="s">
        <v>775</v>
      </c>
      <c r="AQ29" s="516" t="s">
        <v>775</v>
      </c>
      <c r="AR29" s="281"/>
      <c r="AS29" s="274"/>
      <c r="AT29" s="274"/>
      <c r="AU29" s="274"/>
      <c r="AV29" s="274"/>
      <c r="AW29" s="274"/>
      <c r="AX29" s="274"/>
      <c r="AY29" s="274"/>
      <c r="AZ29" s="275"/>
      <c r="BA29" s="817" t="s">
        <v>46</v>
      </c>
      <c r="BB29" s="822">
        <v>200</v>
      </c>
      <c r="BC29" s="268">
        <v>200</v>
      </c>
      <c r="BD29" s="268">
        <v>100</v>
      </c>
      <c r="BE29" s="268">
        <v>100</v>
      </c>
      <c r="BF29" s="537">
        <v>100</v>
      </c>
      <c r="BG29" s="545"/>
      <c r="BH29" s="554"/>
      <c r="BI29" s="554"/>
      <c r="BJ29" s="554"/>
      <c r="BK29" s="554"/>
      <c r="BL29" s="554"/>
      <c r="BM29" s="533" t="s">
        <v>775</v>
      </c>
      <c r="BN29" s="533" t="s">
        <v>775</v>
      </c>
      <c r="BO29" s="981" t="s">
        <v>775</v>
      </c>
      <c r="BP29" s="738" t="s">
        <v>1633</v>
      </c>
      <c r="BQ29" s="281"/>
      <c r="BR29" s="274"/>
      <c r="BS29" s="274"/>
      <c r="BT29" s="274"/>
      <c r="BU29" s="274"/>
      <c r="BV29" s="274"/>
      <c r="BW29" s="988"/>
      <c r="BX29" s="1618"/>
      <c r="BY29" s="1519" t="s">
        <v>46</v>
      </c>
      <c r="BZ29" s="476"/>
      <c r="CA29" s="286"/>
      <c r="CB29" s="451"/>
      <c r="CC29" s="451"/>
      <c r="CD29" s="451"/>
      <c r="CE29" s="451"/>
      <c r="CF29" s="452"/>
      <c r="CG29" s="451"/>
      <c r="CH29" s="451"/>
      <c r="CI29" s="453"/>
      <c r="CJ29" s="454"/>
      <c r="CK29" s="281"/>
      <c r="CL29" s="274"/>
      <c r="CM29" s="274"/>
      <c r="CN29" s="274"/>
      <c r="CO29" s="274"/>
      <c r="CP29" s="274"/>
      <c r="CQ29" s="274"/>
      <c r="CR29" s="274"/>
      <c r="CS29" s="274"/>
      <c r="CT29" s="274"/>
      <c r="CU29" s="274"/>
      <c r="CV29" s="275"/>
      <c r="CW29" s="278"/>
      <c r="CX29" s="275"/>
      <c r="CY29" s="276"/>
      <c r="CZ29" s="274"/>
      <c r="DA29" s="274"/>
      <c r="DB29" s="274"/>
      <c r="DC29" s="274"/>
      <c r="DD29" s="274"/>
      <c r="DE29" s="274"/>
      <c r="DF29" s="274"/>
      <c r="DG29" s="274"/>
      <c r="DH29" s="274"/>
      <c r="DI29" s="274"/>
      <c r="DJ29" s="274"/>
      <c r="DK29" s="1102"/>
      <c r="DL29" s="1051"/>
      <c r="DM29" s="1054"/>
      <c r="DN29" s="1195"/>
      <c r="DO29" s="1195"/>
      <c r="DP29" s="1195"/>
      <c r="DQ29" s="1195"/>
      <c r="DR29" s="1195"/>
      <c r="DS29" s="1195"/>
      <c r="DT29" s="1195"/>
      <c r="DU29" s="1195"/>
      <c r="DV29" s="1195"/>
      <c r="DW29" s="1195"/>
      <c r="DX29" s="1051"/>
      <c r="DY29" s="1520"/>
      <c r="DZ29" s="275"/>
      <c r="EA29" s="276"/>
      <c r="EB29" s="281"/>
      <c r="EC29" s="274"/>
      <c r="ED29" s="274"/>
      <c r="EE29" s="274"/>
      <c r="EF29" s="274"/>
      <c r="EG29" s="274"/>
      <c r="EH29" s="274"/>
      <c r="EI29" s="274"/>
      <c r="EJ29" s="274"/>
      <c r="EK29" s="276"/>
      <c r="EL29" s="274"/>
      <c r="EM29" s="274"/>
      <c r="EN29" s="274"/>
      <c r="EO29" s="274"/>
      <c r="EP29" s="274"/>
      <c r="EQ29" s="274"/>
      <c r="ER29" s="274"/>
      <c r="ES29" s="274"/>
      <c r="ET29" s="275"/>
      <c r="EU29" s="276"/>
      <c r="EV29" s="281"/>
      <c r="EW29" s="274"/>
      <c r="EX29" s="274"/>
      <c r="EY29" s="274"/>
      <c r="EZ29" s="275"/>
      <c r="FA29" s="278"/>
      <c r="FB29" s="274"/>
      <c r="FC29" s="274"/>
      <c r="FD29" s="274"/>
      <c r="FE29" s="274"/>
      <c r="FF29" s="275"/>
      <c r="FG29" s="20"/>
      <c r="FH29" s="40" t="s">
        <v>31</v>
      </c>
      <c r="FI29" s="121"/>
      <c r="FJ29" s="111"/>
      <c r="FK29" s="54"/>
      <c r="FL29" s="55"/>
      <c r="FM29" s="48"/>
      <c r="FN29" s="48"/>
    </row>
    <row r="30" spans="2:170" ht="16.8" thickBot="1" x14ac:dyDescent="0.35">
      <c r="B30" s="11" t="s">
        <v>33</v>
      </c>
      <c r="C30" s="24"/>
      <c r="E30" s="65" t="s">
        <v>33</v>
      </c>
      <c r="F30" s="70" t="s">
        <v>111</v>
      </c>
      <c r="G30" s="90"/>
      <c r="H30" s="685" t="s">
        <v>180</v>
      </c>
      <c r="I30" s="91"/>
      <c r="J30" s="67"/>
      <c r="K30" s="304"/>
      <c r="L30" s="3"/>
      <c r="Z30" s="28" t="s">
        <v>173</v>
      </c>
      <c r="AA30" s="15"/>
      <c r="AB30" s="15"/>
      <c r="AC30" s="15"/>
      <c r="AD30" s="15"/>
      <c r="AE30" s="15"/>
      <c r="AF30" s="15"/>
      <c r="AG30" s="15"/>
      <c r="AH30" s="15"/>
      <c r="AI30" s="15"/>
      <c r="AJ30" s="15"/>
      <c r="AK30" s="15"/>
      <c r="AL30" s="15"/>
      <c r="AM30" s="15"/>
      <c r="AN30" s="15"/>
      <c r="AO30" s="15"/>
      <c r="AP30" s="15"/>
      <c r="AQ30" s="15"/>
      <c r="AR30" s="15"/>
      <c r="AS30" s="15"/>
      <c r="AT30" s="15"/>
      <c r="AU30" s="15"/>
      <c r="AV30" s="15"/>
      <c r="AW30" s="15"/>
      <c r="AX30" s="15"/>
      <c r="AY30" s="15"/>
      <c r="AZ30" s="15"/>
      <c r="BA30" s="15"/>
      <c r="BB30" s="15"/>
      <c r="BC30" s="15"/>
      <c r="BD30" s="15"/>
      <c r="BE30" s="15"/>
      <c r="BF30" s="15"/>
      <c r="BG30" s="3"/>
      <c r="BH30" s="3"/>
      <c r="BI30" s="3"/>
      <c r="BJ30" s="3"/>
      <c r="BK30" s="3"/>
      <c r="BL30" s="3"/>
      <c r="BM30" s="3"/>
      <c r="BN30" s="3"/>
      <c r="BO30" s="3"/>
      <c r="BP30" s="3"/>
      <c r="BQ30" s="15"/>
      <c r="BR30" s="15"/>
      <c r="BS30" s="15"/>
      <c r="BT30" s="15"/>
      <c r="BU30" s="15"/>
      <c r="BV30" s="15"/>
      <c r="BW30" s="15"/>
      <c r="BX30" s="977"/>
      <c r="BY30" s="1620" t="s">
        <v>1634</v>
      </c>
      <c r="BZ30" s="477"/>
      <c r="CA30" s="478"/>
      <c r="CB30" s="465"/>
      <c r="CC30" s="465"/>
      <c r="CD30" s="465"/>
      <c r="CE30" s="465"/>
      <c r="CF30" s="479"/>
      <c r="CG30" s="465"/>
      <c r="CH30" s="465"/>
      <c r="CI30" s="465"/>
      <c r="CJ30" s="738">
        <v>50</v>
      </c>
      <c r="CK30" s="188"/>
      <c r="CL30" s="383"/>
      <c r="CM30" s="383"/>
      <c r="CN30" s="383"/>
      <c r="CO30" s="383"/>
      <c r="CP30" s="383"/>
      <c r="CQ30" s="383"/>
      <c r="CR30" s="383"/>
      <c r="CS30" s="383"/>
      <c r="CT30" s="383"/>
      <c r="CU30" s="383"/>
      <c r="CV30" s="1052"/>
      <c r="CW30" s="190"/>
      <c r="CX30" s="1052"/>
      <c r="CY30" s="1055"/>
      <c r="CZ30" s="383"/>
      <c r="DA30" s="400">
        <v>2</v>
      </c>
      <c r="DB30" s="400">
        <v>2</v>
      </c>
      <c r="DC30" s="400">
        <v>2</v>
      </c>
      <c r="DD30" s="400">
        <v>2</v>
      </c>
      <c r="DE30" s="400">
        <v>2</v>
      </c>
      <c r="DF30" s="400">
        <v>2</v>
      </c>
      <c r="DG30" s="400">
        <v>2</v>
      </c>
      <c r="DH30" s="1543">
        <v>2</v>
      </c>
      <c r="DI30" s="383"/>
      <c r="DJ30" s="1052"/>
      <c r="DK30" s="1521"/>
      <c r="DL30" s="1522"/>
      <c r="DM30" s="1523"/>
      <c r="DN30" s="1524"/>
      <c r="DO30" s="1524"/>
      <c r="DP30" s="1524"/>
      <c r="DQ30" s="1524"/>
      <c r="DR30" s="1524"/>
      <c r="DS30" s="1524"/>
      <c r="DT30" s="1524"/>
      <c r="DU30" s="1524"/>
      <c r="DV30" s="1524"/>
      <c r="DW30" s="1524"/>
      <c r="DX30" s="1522"/>
      <c r="DY30" s="190"/>
      <c r="DZ30" s="1052"/>
      <c r="EA30" s="1055"/>
      <c r="EB30" s="188"/>
      <c r="EC30" s="383"/>
      <c r="ED30" s="383"/>
      <c r="EE30" s="383"/>
      <c r="EF30" s="383"/>
      <c r="EG30" s="383"/>
      <c r="EH30" s="383"/>
      <c r="EI30" s="383"/>
      <c r="EJ30" s="383"/>
      <c r="EK30" s="1055"/>
      <c r="EL30" s="383"/>
      <c r="EM30" s="383"/>
      <c r="EN30" s="383"/>
      <c r="EO30" s="383"/>
      <c r="EP30" s="383"/>
      <c r="EQ30" s="383"/>
      <c r="ER30" s="383"/>
      <c r="ES30" s="383"/>
      <c r="ET30" s="1052"/>
      <c r="EU30" s="1055"/>
      <c r="EV30" s="188"/>
      <c r="EW30" s="383"/>
      <c r="EX30" s="383"/>
      <c r="EY30" s="383"/>
      <c r="EZ30" s="1052"/>
      <c r="FA30" s="190"/>
      <c r="FB30" s="383"/>
      <c r="FC30" s="383"/>
      <c r="FD30" s="383"/>
      <c r="FE30" s="383"/>
      <c r="FF30" s="1052"/>
      <c r="FG30" s="20"/>
      <c r="FH30" s="40" t="s">
        <v>33</v>
      </c>
      <c r="FI30" s="121"/>
      <c r="FJ30" s="111"/>
      <c r="FK30" s="54"/>
      <c r="FL30" s="55"/>
      <c r="FM30" s="48"/>
      <c r="FN30" s="48"/>
    </row>
    <row r="31" spans="2:170" x14ac:dyDescent="0.3">
      <c r="B31" s="11" t="s">
        <v>94</v>
      </c>
      <c r="C31" s="24"/>
      <c r="E31" s="65" t="s">
        <v>94</v>
      </c>
      <c r="F31" s="56"/>
      <c r="G31" s="90"/>
      <c r="H31" s="90"/>
      <c r="I31" s="91"/>
      <c r="J31" s="67"/>
      <c r="K31" s="304"/>
      <c r="L31" s="3"/>
      <c r="Z31" s="167"/>
      <c r="AA31" s="3" t="s">
        <v>787</v>
      </c>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3"/>
      <c r="BJ31" s="3"/>
      <c r="BK31" s="3"/>
      <c r="BL31" s="3"/>
      <c r="BM31" s="3"/>
      <c r="BN31" s="3"/>
      <c r="BO31" s="3"/>
      <c r="BP31" s="3"/>
      <c r="BQ31" s="3"/>
      <c r="BR31" s="3"/>
      <c r="BS31" s="3"/>
      <c r="BT31" s="3"/>
      <c r="BU31" s="3"/>
      <c r="BV31" s="3"/>
      <c r="BW31" s="3"/>
      <c r="BX31" s="976"/>
      <c r="BY31" s="3"/>
      <c r="BZ31" s="3"/>
      <c r="CA31" s="3"/>
      <c r="CB31" s="3"/>
      <c r="CC31" s="3"/>
      <c r="CD31" s="3"/>
      <c r="CE31" s="3"/>
      <c r="CF31" s="3"/>
      <c r="CG31" s="3"/>
      <c r="CH31" s="3"/>
      <c r="CI31" s="3"/>
      <c r="CJ31" s="1219"/>
      <c r="CK31" s="3"/>
      <c r="CL31" s="3"/>
      <c r="CM31" s="3"/>
      <c r="CN31" s="3"/>
      <c r="CO31" s="3"/>
      <c r="CP31" s="3"/>
      <c r="CQ31" s="3"/>
      <c r="CR31" s="3"/>
      <c r="CS31" s="3"/>
      <c r="CT31" s="3"/>
      <c r="CU31" s="3"/>
      <c r="CV31" s="3"/>
      <c r="CW31" s="3"/>
      <c r="CX31" s="3"/>
      <c r="CY31" s="3"/>
      <c r="CZ31" s="3"/>
      <c r="DA31" s="3"/>
      <c r="DB31" s="3"/>
      <c r="DC31" s="3"/>
      <c r="DD31" s="3"/>
      <c r="DE31" s="3"/>
      <c r="DF31" s="3"/>
      <c r="DG31" s="3"/>
      <c r="DH31" s="3"/>
      <c r="DI31" s="3"/>
      <c r="DJ31" s="3"/>
      <c r="DK31" s="8"/>
      <c r="DL31" s="8"/>
      <c r="DM31" s="8"/>
      <c r="DN31" s="8"/>
      <c r="DO31" s="8"/>
      <c r="DP31" s="8"/>
      <c r="DQ31" s="8"/>
      <c r="DR31" s="8"/>
      <c r="DS31" s="8"/>
      <c r="DT31" s="8"/>
      <c r="DU31" s="8"/>
      <c r="DV31" s="8"/>
      <c r="DW31" s="3"/>
      <c r="DX31" s="3"/>
      <c r="DY31" s="3"/>
      <c r="DZ31" s="3"/>
      <c r="EA31" s="3"/>
      <c r="EB31" s="3"/>
      <c r="EC31" s="3"/>
      <c r="ED31" s="3"/>
      <c r="EE31" s="3"/>
      <c r="EF31" s="3"/>
      <c r="EG31" s="3"/>
      <c r="EH31" s="3"/>
      <c r="EI31" s="3"/>
      <c r="EJ31" s="3"/>
      <c r="EK31" s="3"/>
      <c r="EL31" s="3"/>
      <c r="EM31" s="3"/>
      <c r="EN31" s="3"/>
      <c r="EO31" s="3"/>
      <c r="EP31" s="3"/>
      <c r="EQ31" s="3"/>
      <c r="ER31" s="3"/>
      <c r="ES31" s="3"/>
      <c r="ET31" s="3"/>
      <c r="EU31" s="3"/>
      <c r="EV31" s="3"/>
      <c r="EW31" s="3"/>
      <c r="EX31" s="3"/>
      <c r="EY31" s="3"/>
      <c r="EZ31" s="3"/>
      <c r="FA31" s="3"/>
      <c r="FB31" s="3"/>
      <c r="FC31" s="3"/>
      <c r="FD31" s="3"/>
      <c r="FE31" s="3"/>
      <c r="FF31" s="4"/>
      <c r="FG31" s="20"/>
      <c r="FH31" s="40" t="s">
        <v>94</v>
      </c>
      <c r="FI31" s="121"/>
      <c r="FJ31" s="111"/>
      <c r="FK31" s="54"/>
      <c r="FL31" s="55"/>
      <c r="FM31" s="48"/>
      <c r="FN31" s="48"/>
    </row>
    <row r="32" spans="2:170" ht="16.2" x14ac:dyDescent="0.3">
      <c r="B32" s="11" t="s">
        <v>37</v>
      </c>
      <c r="C32" s="24"/>
      <c r="E32" s="65" t="s">
        <v>37</v>
      </c>
      <c r="F32" s="283" t="s">
        <v>764</v>
      </c>
      <c r="G32" s="685" t="s">
        <v>180</v>
      </c>
      <c r="H32" s="685" t="s">
        <v>180</v>
      </c>
      <c r="I32" s="684" t="s">
        <v>180</v>
      </c>
      <c r="J32" s="67"/>
      <c r="K32" s="304"/>
      <c r="L32" s="7"/>
      <c r="Z32" s="167"/>
      <c r="AA32" s="3" t="s">
        <v>788</v>
      </c>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3"/>
      <c r="BJ32" s="3"/>
      <c r="BK32" s="3"/>
      <c r="BL32" s="3"/>
      <c r="BM32" s="3"/>
      <c r="BN32" s="3"/>
      <c r="BO32" s="3"/>
      <c r="BP32" s="3"/>
      <c r="BQ32" s="3"/>
      <c r="BR32" s="3"/>
      <c r="BS32" s="3"/>
      <c r="BT32" s="3"/>
      <c r="BU32" s="3"/>
      <c r="BV32" s="3"/>
      <c r="BW32" s="3"/>
      <c r="BX32" s="976"/>
      <c r="BY32" s="3"/>
      <c r="BZ32" s="3"/>
      <c r="CA32" s="3"/>
      <c r="CB32" s="3"/>
      <c r="CC32" s="3"/>
      <c r="CD32" s="3"/>
      <c r="CE32" s="3"/>
      <c r="CF32" s="3"/>
      <c r="CG32" s="3"/>
      <c r="CH32" s="3"/>
      <c r="CI32" s="3"/>
      <c r="CJ32" s="1219"/>
      <c r="CK32" s="3"/>
      <c r="CL32" s="3"/>
      <c r="CM32" s="3"/>
      <c r="CN32" s="3"/>
      <c r="CO32" s="3"/>
      <c r="CP32" s="3"/>
      <c r="CQ32" s="3"/>
      <c r="CR32" s="3"/>
      <c r="CS32" s="3"/>
      <c r="CT32" s="3"/>
      <c r="CU32" s="3"/>
      <c r="CV32" s="3"/>
      <c r="CW32" s="3"/>
      <c r="CX32" s="3"/>
      <c r="CY32" s="3"/>
      <c r="CZ32" s="3"/>
      <c r="DA32" s="3"/>
      <c r="DB32" s="3"/>
      <c r="DC32" s="3"/>
      <c r="DD32" s="3"/>
      <c r="DE32" s="3"/>
      <c r="DF32" s="3"/>
      <c r="DG32" s="3"/>
      <c r="DH32" s="3"/>
      <c r="DI32" s="3"/>
      <c r="DJ32" s="3"/>
      <c r="DK32" s="8"/>
      <c r="DL32" s="8"/>
      <c r="DM32" s="8"/>
      <c r="DN32" s="8"/>
      <c r="DO32" s="8"/>
      <c r="DP32" s="8"/>
      <c r="DQ32" s="8"/>
      <c r="DR32" s="8"/>
      <c r="DS32" s="8"/>
      <c r="DT32" s="8"/>
      <c r="DU32" s="8"/>
      <c r="DV32" s="8"/>
      <c r="DW32" s="3"/>
      <c r="DX32" s="3"/>
      <c r="DY32" s="3"/>
      <c r="DZ32" s="3"/>
      <c r="EA32" s="3"/>
      <c r="EB32" s="3"/>
      <c r="EC32" s="3"/>
      <c r="ED32" s="3"/>
      <c r="EE32" s="3"/>
      <c r="EF32" s="3"/>
      <c r="EG32" s="3"/>
      <c r="EH32" s="3"/>
      <c r="EI32" s="3"/>
      <c r="EJ32" s="3"/>
      <c r="EK32" s="3"/>
      <c r="EL32" s="3"/>
      <c r="EM32" s="3"/>
      <c r="EN32" s="3"/>
      <c r="EO32" s="3"/>
      <c r="EP32" s="3"/>
      <c r="EQ32" s="3"/>
      <c r="ER32" s="3"/>
      <c r="ES32" s="3"/>
      <c r="ET32" s="3"/>
      <c r="EU32" s="3"/>
      <c r="EV32" s="3"/>
      <c r="EW32" s="3"/>
      <c r="EX32" s="3"/>
      <c r="EY32" s="3"/>
      <c r="EZ32" s="3"/>
      <c r="FA32" s="3"/>
      <c r="FB32" s="3"/>
      <c r="FC32" s="3"/>
      <c r="FD32" s="3"/>
      <c r="FE32" s="3"/>
      <c r="FF32" s="4"/>
      <c r="FG32" s="20"/>
      <c r="FH32" s="40" t="s">
        <v>37</v>
      </c>
      <c r="FI32" s="121"/>
      <c r="FJ32" s="111"/>
      <c r="FK32" s="54"/>
      <c r="FL32" s="55"/>
      <c r="FM32" s="48"/>
      <c r="FN32" s="48"/>
    </row>
    <row r="33" spans="2:170" x14ac:dyDescent="0.3">
      <c r="B33" s="11" t="s">
        <v>38</v>
      </c>
      <c r="C33" s="24"/>
      <c r="E33" s="65" t="s">
        <v>38</v>
      </c>
      <c r="F33" s="56"/>
      <c r="G33" s="90"/>
      <c r="H33" s="90"/>
      <c r="I33" s="91"/>
      <c r="J33" s="67"/>
      <c r="K33" s="304"/>
      <c r="L33" s="3"/>
      <c r="Z33" s="167"/>
      <c r="AA33" s="3" t="s">
        <v>1037</v>
      </c>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3"/>
      <c r="BJ33" s="3"/>
      <c r="BK33" s="3"/>
      <c r="BL33" s="3"/>
      <c r="BM33" s="3"/>
      <c r="BN33" s="3"/>
      <c r="BO33" s="3"/>
      <c r="BP33" s="3"/>
      <c r="BQ33" s="3"/>
      <c r="BR33" s="3"/>
      <c r="BS33" s="3"/>
      <c r="BT33" s="3"/>
      <c r="BU33" s="3"/>
      <c r="BV33" s="3"/>
      <c r="BW33" s="3"/>
      <c r="BX33" s="976"/>
      <c r="BY33" s="3"/>
      <c r="BZ33" s="3"/>
      <c r="CA33" s="3"/>
      <c r="CB33" s="3"/>
      <c r="CC33" s="3"/>
      <c r="CD33" s="3"/>
      <c r="CE33" s="3"/>
      <c r="CF33" s="3"/>
      <c r="CG33" s="3"/>
      <c r="CH33" s="3"/>
      <c r="CI33" s="3"/>
      <c r="CJ33" s="1219"/>
      <c r="CK33" s="3"/>
      <c r="CL33" s="3"/>
      <c r="CM33" s="3"/>
      <c r="CN33" s="3"/>
      <c r="CO33" s="3"/>
      <c r="CP33" s="3"/>
      <c r="CQ33" s="3"/>
      <c r="CR33" s="3"/>
      <c r="CS33" s="3"/>
      <c r="CT33" s="3"/>
      <c r="CU33" s="3"/>
      <c r="CV33" s="3"/>
      <c r="CW33" s="3"/>
      <c r="CX33" s="3"/>
      <c r="CY33" s="3"/>
      <c r="CZ33" s="3"/>
      <c r="DA33" s="3"/>
      <c r="DB33" s="3"/>
      <c r="DC33" s="3"/>
      <c r="DD33" s="3"/>
      <c r="DE33" s="3"/>
      <c r="DF33" s="3"/>
      <c r="DG33" s="3"/>
      <c r="DH33" s="3"/>
      <c r="DI33" s="3"/>
      <c r="DJ33" s="3"/>
      <c r="DK33" s="8"/>
      <c r="DL33" s="8"/>
      <c r="DM33" s="8"/>
      <c r="DN33" s="8"/>
      <c r="DO33" s="8"/>
      <c r="DP33" s="8"/>
      <c r="DQ33" s="8"/>
      <c r="DR33" s="8"/>
      <c r="DS33" s="8"/>
      <c r="DT33" s="8"/>
      <c r="DU33" s="8"/>
      <c r="DV33" s="8"/>
      <c r="DW33" s="3"/>
      <c r="DX33" s="3"/>
      <c r="DY33" s="3"/>
      <c r="DZ33" s="3"/>
      <c r="EA33" s="3"/>
      <c r="EB33" s="3"/>
      <c r="EC33" s="3"/>
      <c r="ED33" s="3"/>
      <c r="EE33" s="3"/>
      <c r="EF33" s="3"/>
      <c r="EG33" s="3"/>
      <c r="EH33" s="3"/>
      <c r="EI33" s="3"/>
      <c r="EJ33" s="3"/>
      <c r="EK33" s="3"/>
      <c r="EL33" s="3"/>
      <c r="EM33" s="3"/>
      <c r="EN33" s="3"/>
      <c r="EO33" s="3"/>
      <c r="EP33" s="3"/>
      <c r="EQ33" s="3"/>
      <c r="ER33" s="3"/>
      <c r="ES33" s="3"/>
      <c r="ET33" s="3"/>
      <c r="EU33" s="3"/>
      <c r="EV33" s="3"/>
      <c r="EW33" s="3"/>
      <c r="EX33" s="3"/>
      <c r="EY33" s="3"/>
      <c r="EZ33" s="3"/>
      <c r="FA33" s="3"/>
      <c r="FB33" s="3"/>
      <c r="FC33" s="3"/>
      <c r="FD33" s="3"/>
      <c r="FE33" s="3"/>
      <c r="FF33" s="4"/>
      <c r="FG33" s="20"/>
      <c r="FH33" s="40" t="s">
        <v>38</v>
      </c>
      <c r="FI33" s="121"/>
      <c r="FJ33" s="111"/>
      <c r="FK33" s="54"/>
      <c r="FL33" s="55"/>
      <c r="FM33" s="48"/>
      <c r="FN33" s="48"/>
    </row>
    <row r="34" spans="2:170" ht="16.2" x14ac:dyDescent="0.3">
      <c r="B34" s="11" t="s">
        <v>41</v>
      </c>
      <c r="C34" s="53" t="s">
        <v>1645</v>
      </c>
      <c r="E34" s="65" t="s">
        <v>41</v>
      </c>
      <c r="F34" s="1367" t="s">
        <v>1459</v>
      </c>
      <c r="G34" s="90"/>
      <c r="H34" s="90"/>
      <c r="I34" s="91"/>
      <c r="J34" s="67"/>
      <c r="K34" s="304"/>
      <c r="L34" s="3"/>
      <c r="Z34" s="167"/>
      <c r="AA34" s="567" t="s">
        <v>1188</v>
      </c>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3"/>
      <c r="BJ34" s="3"/>
      <c r="BK34" s="3"/>
      <c r="BL34" s="3"/>
      <c r="BM34" s="3"/>
      <c r="BN34" s="3"/>
      <c r="BO34" s="3"/>
      <c r="BP34" s="3"/>
      <c r="BQ34" s="3"/>
      <c r="BR34" s="3"/>
      <c r="BS34" s="3"/>
      <c r="BT34" s="3"/>
      <c r="BU34" s="3"/>
      <c r="BV34" s="3"/>
      <c r="BW34" s="3"/>
      <c r="BX34" s="976"/>
      <c r="BY34" s="3"/>
      <c r="BZ34" s="3"/>
      <c r="CA34" s="3"/>
      <c r="CB34" s="3"/>
      <c r="CC34" s="3"/>
      <c r="CD34" s="3"/>
      <c r="CE34" s="3"/>
      <c r="CF34" s="3"/>
      <c r="CG34" s="3"/>
      <c r="CH34" s="3"/>
      <c r="CI34" s="3"/>
      <c r="CJ34" s="1219"/>
      <c r="CK34" s="3"/>
      <c r="CL34" s="3"/>
      <c r="CM34" s="3"/>
      <c r="CN34" s="3"/>
      <c r="CO34" s="3"/>
      <c r="CP34" s="3"/>
      <c r="CQ34" s="3"/>
      <c r="CR34" s="3"/>
      <c r="CS34" s="3"/>
      <c r="CT34" s="3"/>
      <c r="CU34" s="3"/>
      <c r="CV34" s="3"/>
      <c r="CW34" s="3"/>
      <c r="CX34" s="3"/>
      <c r="CY34" s="3"/>
      <c r="CZ34" s="3"/>
      <c r="DA34" s="3"/>
      <c r="DB34" s="3"/>
      <c r="DC34" s="3"/>
      <c r="DD34" s="3"/>
      <c r="DE34" s="3"/>
      <c r="DF34" s="3"/>
      <c r="DG34" s="3"/>
      <c r="DH34" s="3"/>
      <c r="DI34" s="3"/>
      <c r="DJ34" s="3"/>
      <c r="DK34" s="8"/>
      <c r="DL34" s="8"/>
      <c r="DM34" s="8"/>
      <c r="DN34" s="8"/>
      <c r="DO34" s="8"/>
      <c r="DP34" s="8"/>
      <c r="DQ34" s="8"/>
      <c r="DR34" s="8"/>
      <c r="DS34" s="8"/>
      <c r="DT34" s="8"/>
      <c r="DU34" s="8"/>
      <c r="DV34" s="8"/>
      <c r="DW34" s="3"/>
      <c r="DX34" s="3"/>
      <c r="DY34" s="3"/>
      <c r="DZ34" s="3"/>
      <c r="EA34" s="3"/>
      <c r="EB34" s="3"/>
      <c r="EC34" s="3"/>
      <c r="ED34" s="3"/>
      <c r="EE34" s="3"/>
      <c r="EF34" s="3"/>
      <c r="EG34" s="3"/>
      <c r="EH34" s="3"/>
      <c r="EI34" s="3"/>
      <c r="EJ34" s="3"/>
      <c r="EK34" s="3"/>
      <c r="EL34" s="3"/>
      <c r="EM34" s="3"/>
      <c r="EN34" s="3"/>
      <c r="EO34" s="3"/>
      <c r="EP34" s="3"/>
      <c r="EQ34" s="3"/>
      <c r="ER34" s="3"/>
      <c r="ES34" s="3"/>
      <c r="ET34" s="3"/>
      <c r="EU34" s="3"/>
      <c r="EV34" s="3"/>
      <c r="EW34" s="3"/>
      <c r="EX34" s="3"/>
      <c r="EY34" s="3"/>
      <c r="EZ34" s="3"/>
      <c r="FA34" s="3"/>
      <c r="FB34" s="3"/>
      <c r="FC34" s="3"/>
      <c r="FD34" s="3"/>
      <c r="FE34" s="3"/>
      <c r="FF34" s="4"/>
      <c r="FG34" s="20"/>
      <c r="FH34" s="40" t="s">
        <v>41</v>
      </c>
      <c r="FI34" s="122" t="s">
        <v>168</v>
      </c>
      <c r="FJ34" s="111"/>
      <c r="FK34" s="107"/>
      <c r="FL34" s="91"/>
      <c r="FM34" s="48"/>
      <c r="FN34" s="48"/>
    </row>
    <row r="35" spans="2:170" ht="16.2" x14ac:dyDescent="0.3">
      <c r="B35" s="11" t="s">
        <v>42</v>
      </c>
      <c r="C35" s="24"/>
      <c r="E35" s="65" t="s">
        <v>42</v>
      </c>
      <c r="F35" s="70" t="s">
        <v>605</v>
      </c>
      <c r="G35" s="685" t="s">
        <v>180</v>
      </c>
      <c r="H35" s="90"/>
      <c r="I35" s="91"/>
      <c r="J35" s="67"/>
      <c r="K35" s="304"/>
      <c r="L35" s="3"/>
      <c r="Z35" s="167"/>
      <c r="AA35" s="650" t="s">
        <v>790</v>
      </c>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3"/>
      <c r="BJ35" s="3"/>
      <c r="BK35" s="3"/>
      <c r="BL35" s="3"/>
      <c r="BM35" s="3"/>
      <c r="BN35" s="3"/>
      <c r="BO35" s="3"/>
      <c r="BP35" s="3"/>
      <c r="BQ35" s="3"/>
      <c r="BR35" s="3"/>
      <c r="BS35" s="3"/>
      <c r="BT35" s="3"/>
      <c r="BU35" s="3"/>
      <c r="BV35" s="3"/>
      <c r="BW35" s="3"/>
      <c r="BX35" s="976"/>
      <c r="BY35" s="3"/>
      <c r="BZ35" s="3"/>
      <c r="CA35" s="3"/>
      <c r="CB35" s="3"/>
      <c r="CC35" s="3"/>
      <c r="CD35" s="3"/>
      <c r="CE35" s="3"/>
      <c r="CF35" s="3"/>
      <c r="CG35" s="3"/>
      <c r="CH35" s="3"/>
      <c r="CI35" s="3"/>
      <c r="CJ35" s="1219"/>
      <c r="CK35" s="3"/>
      <c r="CL35" s="3"/>
      <c r="CM35" s="3"/>
      <c r="CN35" s="3"/>
      <c r="CO35" s="3"/>
      <c r="CP35" s="3"/>
      <c r="CQ35" s="3"/>
      <c r="CR35" s="3"/>
      <c r="CS35" s="3"/>
      <c r="CT35" s="3"/>
      <c r="CU35" s="3"/>
      <c r="CV35" s="3"/>
      <c r="CW35" s="3"/>
      <c r="CX35" s="3"/>
      <c r="CY35" s="3"/>
      <c r="CZ35" s="3"/>
      <c r="DA35" s="3"/>
      <c r="DB35" s="3"/>
      <c r="DC35" s="3"/>
      <c r="DD35" s="3"/>
      <c r="DE35" s="3"/>
      <c r="DF35" s="3"/>
      <c r="DG35" s="3"/>
      <c r="DH35" s="3"/>
      <c r="DI35" s="3"/>
      <c r="DJ35" s="3"/>
      <c r="DK35" s="8"/>
      <c r="DL35" s="8"/>
      <c r="DM35" s="8"/>
      <c r="DN35" s="8"/>
      <c r="DO35" s="8"/>
      <c r="DP35" s="8"/>
      <c r="DQ35" s="8"/>
      <c r="DR35" s="8"/>
      <c r="DS35" s="8"/>
      <c r="DT35" s="8"/>
      <c r="DU35" s="8"/>
      <c r="DV35" s="8"/>
      <c r="DW35" s="3"/>
      <c r="DX35" s="3"/>
      <c r="DY35" s="3"/>
      <c r="DZ35" s="3"/>
      <c r="EA35" s="3"/>
      <c r="EB35" s="3"/>
      <c r="EC35" s="3"/>
      <c r="ED35" s="3"/>
      <c r="EE35" s="3"/>
      <c r="EF35" s="3"/>
      <c r="EG35" s="3"/>
      <c r="EH35" s="3"/>
      <c r="EI35" s="3"/>
      <c r="EJ35" s="3"/>
      <c r="EK35" s="3"/>
      <c r="EL35" s="3"/>
      <c r="EM35" s="3"/>
      <c r="EN35" s="3"/>
      <c r="EO35" s="3"/>
      <c r="EP35" s="3"/>
      <c r="EQ35" s="3"/>
      <c r="ER35" s="3"/>
      <c r="ES35" s="3"/>
      <c r="ET35" s="3"/>
      <c r="EU35" s="3"/>
      <c r="EV35" s="3"/>
      <c r="EW35" s="3"/>
      <c r="EX35" s="3"/>
      <c r="EY35" s="3"/>
      <c r="EZ35" s="3"/>
      <c r="FA35" s="3"/>
      <c r="FB35" s="3"/>
      <c r="FC35" s="3"/>
      <c r="FD35" s="3"/>
      <c r="FE35" s="3"/>
      <c r="FF35" s="4"/>
      <c r="FG35" s="20"/>
      <c r="FH35" s="40" t="s">
        <v>42</v>
      </c>
      <c r="FI35" s="123" t="s">
        <v>799</v>
      </c>
      <c r="FJ35" s="111"/>
      <c r="FK35" s="110" t="s">
        <v>180</v>
      </c>
      <c r="FL35" s="108"/>
      <c r="FM35" s="48"/>
      <c r="FN35" s="48"/>
    </row>
    <row r="36" spans="2:170" ht="16.2" x14ac:dyDescent="0.3">
      <c r="B36" s="11" t="s">
        <v>51</v>
      </c>
      <c r="C36" s="24"/>
      <c r="E36" s="65" t="s">
        <v>51</v>
      </c>
      <c r="F36" s="70" t="s">
        <v>765</v>
      </c>
      <c r="G36" s="90"/>
      <c r="H36" s="90"/>
      <c r="I36" s="91"/>
      <c r="J36" s="67"/>
      <c r="K36" s="681" t="s">
        <v>180</v>
      </c>
      <c r="L36" s="3"/>
      <c r="Z36" s="167"/>
      <c r="AA36" s="3" t="s">
        <v>791</v>
      </c>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3"/>
      <c r="BJ36" s="3"/>
      <c r="BK36" s="3"/>
      <c r="BL36" s="3"/>
      <c r="BM36" s="3"/>
      <c r="BN36" s="3"/>
      <c r="BO36" s="3"/>
      <c r="BP36" s="3"/>
      <c r="BQ36" s="3"/>
      <c r="BR36" s="3"/>
      <c r="BS36" s="3"/>
      <c r="BT36" s="3"/>
      <c r="BU36" s="3"/>
      <c r="BV36" s="3"/>
      <c r="BW36" s="3"/>
      <c r="BX36" s="976"/>
      <c r="BY36" s="3"/>
      <c r="BZ36" s="3"/>
      <c r="CA36" s="3"/>
      <c r="CB36" s="3"/>
      <c r="CC36" s="3"/>
      <c r="CD36" s="3"/>
      <c r="CE36" s="3"/>
      <c r="CF36" s="3"/>
      <c r="CG36" s="3"/>
      <c r="CH36" s="3"/>
      <c r="CI36" s="3"/>
      <c r="CJ36" s="1219"/>
      <c r="CK36" s="3"/>
      <c r="CL36" s="3"/>
      <c r="CM36" s="3"/>
      <c r="CN36" s="3"/>
      <c r="CO36" s="3"/>
      <c r="CP36" s="3"/>
      <c r="CQ36" s="3"/>
      <c r="CR36" s="3"/>
      <c r="CS36" s="3"/>
      <c r="CT36" s="3"/>
      <c r="CU36" s="3"/>
      <c r="CV36" s="3"/>
      <c r="CW36" s="3"/>
      <c r="CX36" s="3"/>
      <c r="CY36" s="3"/>
      <c r="CZ36" s="3"/>
      <c r="DA36" s="3"/>
      <c r="DB36" s="3"/>
      <c r="DC36" s="3"/>
      <c r="DD36" s="3"/>
      <c r="DE36" s="3"/>
      <c r="DF36" s="3"/>
      <c r="DG36" s="3"/>
      <c r="DH36" s="3"/>
      <c r="DI36" s="3"/>
      <c r="DJ36" s="3"/>
      <c r="DK36" s="8"/>
      <c r="DL36" s="8"/>
      <c r="DM36" s="8"/>
      <c r="DN36" s="8"/>
      <c r="DO36" s="8"/>
      <c r="DP36" s="8"/>
      <c r="DQ36" s="8"/>
      <c r="DR36" s="8"/>
      <c r="DS36" s="8"/>
      <c r="DT36" s="8"/>
      <c r="DU36" s="8"/>
      <c r="DV36" s="8"/>
      <c r="DW36" s="3"/>
      <c r="DX36" s="3"/>
      <c r="DY36" s="3"/>
      <c r="DZ36" s="3"/>
      <c r="EA36" s="3"/>
      <c r="EB36" s="3"/>
      <c r="EC36" s="3"/>
      <c r="ED36" s="3"/>
      <c r="EE36" s="3"/>
      <c r="EF36" s="3"/>
      <c r="EG36" s="3"/>
      <c r="EH36" s="3"/>
      <c r="EI36" s="3"/>
      <c r="EJ36" s="3"/>
      <c r="EK36" s="3"/>
      <c r="EL36" s="3"/>
      <c r="EM36" s="3"/>
      <c r="EN36" s="3"/>
      <c r="EO36" s="3"/>
      <c r="EP36" s="3"/>
      <c r="EQ36" s="3"/>
      <c r="ER36" s="3"/>
      <c r="ES36" s="3"/>
      <c r="ET36" s="3"/>
      <c r="EU36" s="3"/>
      <c r="EV36" s="3"/>
      <c r="EW36" s="3"/>
      <c r="EX36" s="3"/>
      <c r="EY36" s="3"/>
      <c r="EZ36" s="3"/>
      <c r="FA36" s="3"/>
      <c r="FB36" s="3"/>
      <c r="FC36" s="3"/>
      <c r="FD36" s="3"/>
      <c r="FE36" s="3"/>
      <c r="FF36" s="4"/>
      <c r="FG36" s="20"/>
      <c r="FH36" s="40" t="s">
        <v>51</v>
      </c>
      <c r="FI36" s="121"/>
      <c r="FJ36" s="111"/>
      <c r="FK36" s="54"/>
      <c r="FL36" s="55"/>
      <c r="FM36" s="48"/>
      <c r="FN36" s="48"/>
    </row>
    <row r="37" spans="2:170" x14ac:dyDescent="0.3">
      <c r="B37" s="11" t="s">
        <v>43</v>
      </c>
      <c r="C37" s="24"/>
      <c r="E37" s="65" t="s">
        <v>43</v>
      </c>
      <c r="F37" s="70" t="s">
        <v>117</v>
      </c>
      <c r="G37" s="685" t="s">
        <v>180</v>
      </c>
      <c r="H37" s="90"/>
      <c r="I37" s="91"/>
      <c r="J37" s="67"/>
      <c r="K37" s="304"/>
      <c r="L37" s="3"/>
      <c r="Z37" s="167"/>
      <c r="AA37" s="3" t="s">
        <v>792</v>
      </c>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3"/>
      <c r="BJ37" s="3"/>
      <c r="BK37" s="3"/>
      <c r="BL37" s="3"/>
      <c r="BM37" s="3"/>
      <c r="BN37" s="3"/>
      <c r="BO37" s="3"/>
      <c r="BP37" s="3"/>
      <c r="BQ37" s="3"/>
      <c r="BR37" s="3"/>
      <c r="BS37" s="3"/>
      <c r="BT37" s="3"/>
      <c r="BU37" s="3"/>
      <c r="BV37" s="3"/>
      <c r="BW37" s="3"/>
      <c r="BX37" s="976"/>
      <c r="BY37" s="3"/>
      <c r="BZ37" s="3"/>
      <c r="CA37" s="3"/>
      <c r="CB37" s="3"/>
      <c r="CC37" s="3"/>
      <c r="CD37" s="3"/>
      <c r="CE37" s="3"/>
      <c r="CF37" s="3"/>
      <c r="CG37" s="3"/>
      <c r="CH37" s="3"/>
      <c r="CI37" s="3"/>
      <c r="CJ37" s="1219"/>
      <c r="CK37" s="3"/>
      <c r="CL37" s="3"/>
      <c r="CM37" s="3"/>
      <c r="CN37" s="3"/>
      <c r="CO37" s="3"/>
      <c r="CP37" s="3"/>
      <c r="CQ37" s="3"/>
      <c r="CR37" s="3"/>
      <c r="CS37" s="3"/>
      <c r="CT37" s="3"/>
      <c r="CU37" s="3"/>
      <c r="CV37" s="3"/>
      <c r="CW37" s="3"/>
      <c r="CX37" s="3"/>
      <c r="CY37" s="3"/>
      <c r="CZ37" s="3"/>
      <c r="DA37" s="3"/>
      <c r="DB37" s="3"/>
      <c r="DC37" s="3"/>
      <c r="DD37" s="3"/>
      <c r="DE37" s="3"/>
      <c r="DF37" s="3"/>
      <c r="DG37" s="3"/>
      <c r="DH37" s="3"/>
      <c r="DI37" s="3"/>
      <c r="DJ37" s="3"/>
      <c r="DK37" s="8"/>
      <c r="DL37" s="8"/>
      <c r="DM37" s="8"/>
      <c r="DN37" s="8"/>
      <c r="DO37" s="8"/>
      <c r="DP37" s="8"/>
      <c r="DQ37" s="8"/>
      <c r="DR37" s="8"/>
      <c r="DS37" s="8"/>
      <c r="DT37" s="8"/>
      <c r="DU37" s="8"/>
      <c r="DV37" s="8"/>
      <c r="DW37" s="3"/>
      <c r="DX37" s="3"/>
      <c r="DY37" s="3"/>
      <c r="DZ37" s="3"/>
      <c r="EA37" s="3"/>
      <c r="EB37" s="3"/>
      <c r="EC37" s="3"/>
      <c r="ED37" s="3"/>
      <c r="EE37" s="3"/>
      <c r="EF37" s="3"/>
      <c r="EG37" s="3"/>
      <c r="EH37" s="3"/>
      <c r="EI37" s="3"/>
      <c r="EJ37" s="3"/>
      <c r="EK37" s="3"/>
      <c r="EL37" s="3"/>
      <c r="EM37" s="3"/>
      <c r="EN37" s="3"/>
      <c r="EO37" s="3"/>
      <c r="EP37" s="3"/>
      <c r="EQ37" s="3"/>
      <c r="ER37" s="3"/>
      <c r="ES37" s="3"/>
      <c r="ET37" s="3"/>
      <c r="EU37" s="3"/>
      <c r="EV37" s="3"/>
      <c r="EW37" s="3"/>
      <c r="EX37" s="3"/>
      <c r="EY37" s="3"/>
      <c r="EZ37" s="3"/>
      <c r="FA37" s="3"/>
      <c r="FB37" s="3"/>
      <c r="FC37" s="3"/>
      <c r="FD37" s="3"/>
      <c r="FE37" s="3"/>
      <c r="FF37" s="4"/>
      <c r="FG37" s="20"/>
      <c r="FH37" s="40" t="s">
        <v>43</v>
      </c>
      <c r="FI37" s="121"/>
      <c r="FJ37" s="111"/>
      <c r="FK37" s="54"/>
      <c r="FL37" s="55"/>
      <c r="FM37" s="48"/>
      <c r="FN37" s="48"/>
    </row>
    <row r="38" spans="2:170" x14ac:dyDescent="0.3">
      <c r="B38" s="11" t="s">
        <v>45</v>
      </c>
      <c r="C38" s="24"/>
      <c r="E38" s="65" t="s">
        <v>45</v>
      </c>
      <c r="F38" s="85"/>
      <c r="G38" s="90"/>
      <c r="H38" s="90"/>
      <c r="I38" s="91"/>
      <c r="J38" s="67"/>
      <c r="K38" s="304"/>
      <c r="L38" s="3"/>
      <c r="Z38" s="167"/>
      <c r="AA38" s="456" t="s">
        <v>793</v>
      </c>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3"/>
      <c r="BJ38" s="3"/>
      <c r="BK38" s="3"/>
      <c r="BL38" s="3"/>
      <c r="BM38" s="3"/>
      <c r="BN38" s="3"/>
      <c r="BO38" s="3"/>
      <c r="BP38" s="3"/>
      <c r="BQ38" s="3"/>
      <c r="BR38" s="3"/>
      <c r="BS38" s="3"/>
      <c r="BT38" s="3"/>
      <c r="BU38" s="3"/>
      <c r="BV38" s="3"/>
      <c r="BW38" s="3"/>
      <c r="BX38" s="976"/>
      <c r="BY38" s="3"/>
      <c r="BZ38" s="3"/>
      <c r="CA38" s="3"/>
      <c r="CB38" s="3"/>
      <c r="CC38" s="3"/>
      <c r="CD38" s="3"/>
      <c r="CE38" s="3"/>
      <c r="CF38" s="3"/>
      <c r="CG38" s="3"/>
      <c r="CH38" s="3"/>
      <c r="CI38" s="3"/>
      <c r="CJ38" s="1219"/>
      <c r="CK38" s="3"/>
      <c r="CL38" s="3"/>
      <c r="CM38" s="3"/>
      <c r="CN38" s="3"/>
      <c r="CO38" s="3"/>
      <c r="CP38" s="3"/>
      <c r="CQ38" s="3"/>
      <c r="CR38" s="3"/>
      <c r="CS38" s="3"/>
      <c r="CT38" s="3"/>
      <c r="CU38" s="3"/>
      <c r="CV38" s="3"/>
      <c r="CW38" s="3"/>
      <c r="CX38" s="3"/>
      <c r="CY38" s="3"/>
      <c r="CZ38" s="3"/>
      <c r="DA38" s="3"/>
      <c r="DB38" s="3"/>
      <c r="DC38" s="3"/>
      <c r="DD38" s="3"/>
      <c r="DE38" s="3"/>
      <c r="DF38" s="3"/>
      <c r="DG38" s="3"/>
      <c r="DH38" s="3"/>
      <c r="DI38" s="3"/>
      <c r="DJ38" s="3"/>
      <c r="DK38" s="8"/>
      <c r="DL38" s="8"/>
      <c r="DM38" s="8"/>
      <c r="DN38" s="8"/>
      <c r="DO38" s="8"/>
      <c r="DP38" s="8"/>
      <c r="DQ38" s="8"/>
      <c r="DR38" s="8"/>
      <c r="DS38" s="8"/>
      <c r="DT38" s="8"/>
      <c r="DU38" s="8"/>
      <c r="DV38" s="8"/>
      <c r="DW38" s="3"/>
      <c r="DX38" s="3"/>
      <c r="DY38" s="3"/>
      <c r="DZ38" s="3"/>
      <c r="EA38" s="3"/>
      <c r="EB38" s="3"/>
      <c r="EC38" s="3"/>
      <c r="ED38" s="3"/>
      <c r="EE38" s="3"/>
      <c r="EF38" s="3"/>
      <c r="EG38" s="3"/>
      <c r="EH38" s="3"/>
      <c r="EI38" s="3"/>
      <c r="EJ38" s="3"/>
      <c r="EK38" s="3"/>
      <c r="EL38" s="3"/>
      <c r="EM38" s="3"/>
      <c r="EN38" s="3"/>
      <c r="EO38" s="3"/>
      <c r="EP38" s="3"/>
      <c r="EQ38" s="3"/>
      <c r="ER38" s="3"/>
      <c r="ES38" s="3"/>
      <c r="ET38" s="3"/>
      <c r="EU38" s="3"/>
      <c r="EV38" s="3"/>
      <c r="EW38" s="3"/>
      <c r="EX38" s="3"/>
      <c r="EY38" s="3"/>
      <c r="EZ38" s="3"/>
      <c r="FA38" s="3"/>
      <c r="FB38" s="3"/>
      <c r="FC38" s="3"/>
      <c r="FD38" s="3"/>
      <c r="FE38" s="3"/>
      <c r="FF38" s="4"/>
      <c r="FG38" s="20"/>
      <c r="FH38" s="40" t="s">
        <v>45</v>
      </c>
      <c r="FI38" s="36" t="s">
        <v>568</v>
      </c>
      <c r="FJ38" s="112" t="s">
        <v>180</v>
      </c>
      <c r="FK38" s="107"/>
      <c r="FL38" s="108"/>
      <c r="FM38" s="48"/>
      <c r="FN38" s="48"/>
    </row>
    <row r="39" spans="2:170" x14ac:dyDescent="0.3">
      <c r="B39" s="11" t="s">
        <v>46</v>
      </c>
      <c r="C39" s="24"/>
      <c r="E39" s="65" t="s">
        <v>46</v>
      </c>
      <c r="F39" s="70" t="s">
        <v>606</v>
      </c>
      <c r="G39" s="90"/>
      <c r="H39" s="90"/>
      <c r="I39" s="684" t="s">
        <v>180</v>
      </c>
      <c r="J39" s="67"/>
      <c r="K39" s="304"/>
      <c r="L39" s="3"/>
      <c r="Z39" s="167"/>
      <c r="AA39" s="456" t="s">
        <v>866</v>
      </c>
      <c r="AB39" s="3"/>
      <c r="AC39" s="3"/>
      <c r="AD39" s="3"/>
      <c r="AE39" s="3"/>
      <c r="AF39" s="3"/>
      <c r="AG39" s="3"/>
      <c r="AH39" s="3"/>
      <c r="AI39" s="3"/>
      <c r="AJ39" s="3"/>
      <c r="AK39" s="3"/>
      <c r="AL39" s="3"/>
      <c r="AM39" s="3"/>
      <c r="AN39" s="3"/>
      <c r="AO39" s="3"/>
      <c r="AP39" s="3"/>
      <c r="AQ39" s="3"/>
      <c r="AR39" s="3"/>
      <c r="AS39" s="3"/>
      <c r="AT39" s="3"/>
      <c r="AU39" s="3"/>
      <c r="AV39" s="3"/>
      <c r="AW39" s="3"/>
      <c r="AX39" s="3"/>
      <c r="AY39" s="3"/>
      <c r="AZ39" s="3"/>
      <c r="BA39" s="3"/>
      <c r="BB39" s="3"/>
      <c r="BC39" s="3"/>
      <c r="BD39" s="3"/>
      <c r="BE39" s="3"/>
      <c r="BF39" s="3"/>
      <c r="BG39" s="3"/>
      <c r="BH39" s="3"/>
      <c r="BI39" s="3"/>
      <c r="BJ39" s="3"/>
      <c r="BK39" s="3"/>
      <c r="BL39" s="3"/>
      <c r="BM39" s="3"/>
      <c r="BN39" s="3"/>
      <c r="BO39" s="3"/>
      <c r="BP39" s="3"/>
      <c r="BQ39" s="3"/>
      <c r="BR39" s="3"/>
      <c r="BS39" s="3"/>
      <c r="BT39" s="3"/>
      <c r="BU39" s="3"/>
      <c r="BV39" s="3"/>
      <c r="BW39" s="3"/>
      <c r="BX39" s="976"/>
      <c r="BY39" s="3"/>
      <c r="BZ39" s="3"/>
      <c r="CA39" s="3"/>
      <c r="CB39" s="3"/>
      <c r="CC39" s="3"/>
      <c r="CD39" s="3"/>
      <c r="CE39" s="3"/>
      <c r="CF39" s="3"/>
      <c r="CG39" s="3"/>
      <c r="CH39" s="3"/>
      <c r="CI39" s="3"/>
      <c r="CJ39" s="1219"/>
      <c r="CK39" s="3"/>
      <c r="CL39" s="3"/>
      <c r="CM39" s="3"/>
      <c r="CN39" s="3"/>
      <c r="CO39" s="3"/>
      <c r="CP39" s="3"/>
      <c r="CQ39" s="3"/>
      <c r="CR39" s="3"/>
      <c r="CS39" s="3"/>
      <c r="CT39" s="3"/>
      <c r="CU39" s="3"/>
      <c r="CV39" s="3"/>
      <c r="CW39" s="3"/>
      <c r="CX39" s="3"/>
      <c r="CY39" s="3"/>
      <c r="CZ39" s="3"/>
      <c r="DA39" s="3"/>
      <c r="DB39" s="3"/>
      <c r="DC39" s="3"/>
      <c r="DD39" s="3"/>
      <c r="DE39" s="3"/>
      <c r="DF39" s="3"/>
      <c r="DG39" s="3"/>
      <c r="DH39" s="3"/>
      <c r="DI39" s="3"/>
      <c r="DJ39" s="3"/>
      <c r="DK39" s="8"/>
      <c r="DL39" s="8"/>
      <c r="DM39" s="8"/>
      <c r="DN39" s="8"/>
      <c r="DO39" s="8"/>
      <c r="DP39" s="8"/>
      <c r="DQ39" s="8"/>
      <c r="DR39" s="8"/>
      <c r="DS39" s="8"/>
      <c r="DT39" s="8"/>
      <c r="DU39" s="8"/>
      <c r="DV39" s="8"/>
      <c r="DW39" s="3"/>
      <c r="DX39" s="3"/>
      <c r="DY39" s="3"/>
      <c r="DZ39" s="3"/>
      <c r="EA39" s="3"/>
      <c r="EB39" s="3"/>
      <c r="EC39" s="3"/>
      <c r="ED39" s="3"/>
      <c r="EE39" s="3"/>
      <c r="EF39" s="3"/>
      <c r="EG39" s="3"/>
      <c r="EH39" s="3"/>
      <c r="EI39" s="3"/>
      <c r="EJ39" s="3"/>
      <c r="EK39" s="3"/>
      <c r="EL39" s="3"/>
      <c r="EM39" s="3"/>
      <c r="EN39" s="3"/>
      <c r="EO39" s="3"/>
      <c r="EP39" s="3"/>
      <c r="EQ39" s="3"/>
      <c r="ER39" s="3"/>
      <c r="ES39" s="3"/>
      <c r="ET39" s="3"/>
      <c r="EU39" s="3"/>
      <c r="EV39" s="3"/>
      <c r="EW39" s="3"/>
      <c r="EX39" s="3"/>
      <c r="EY39" s="3"/>
      <c r="EZ39" s="3"/>
      <c r="FA39" s="3"/>
      <c r="FB39" s="3"/>
      <c r="FC39" s="3"/>
      <c r="FD39" s="3"/>
      <c r="FE39" s="3"/>
      <c r="FF39" s="4"/>
      <c r="FG39" s="20"/>
      <c r="FH39" s="40" t="s">
        <v>46</v>
      </c>
      <c r="FI39" s="36" t="s">
        <v>567</v>
      </c>
      <c r="FJ39" s="112" t="s">
        <v>180</v>
      </c>
      <c r="FK39" s="107"/>
      <c r="FL39" s="108"/>
      <c r="FM39" s="48"/>
      <c r="FN39" s="48"/>
    </row>
    <row r="40" spans="2:170" x14ac:dyDescent="0.3">
      <c r="B40" s="11" t="s">
        <v>1</v>
      </c>
      <c r="C40" s="24"/>
      <c r="E40" s="65" t="s">
        <v>1</v>
      </c>
      <c r="F40" s="86"/>
      <c r="G40" s="90"/>
      <c r="H40" s="90"/>
      <c r="I40" s="724"/>
      <c r="J40" s="725"/>
      <c r="K40" s="726"/>
      <c r="L40" s="44"/>
      <c r="Z40" s="167"/>
      <c r="AA40" s="456" t="s">
        <v>794</v>
      </c>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3"/>
      <c r="BK40" s="3"/>
      <c r="BL40" s="3"/>
      <c r="BM40" s="3"/>
      <c r="BN40" s="3"/>
      <c r="BO40" s="3"/>
      <c r="BP40" s="3"/>
      <c r="BQ40" s="3"/>
      <c r="BR40" s="3"/>
      <c r="BS40" s="3"/>
      <c r="BT40" s="3"/>
      <c r="BU40" s="3"/>
      <c r="BV40" s="3"/>
      <c r="BW40" s="3"/>
      <c r="BX40" s="976"/>
      <c r="BY40" s="3"/>
      <c r="BZ40" s="3"/>
      <c r="CA40" s="3"/>
      <c r="CB40" s="3"/>
      <c r="CC40" s="3"/>
      <c r="CD40" s="3"/>
      <c r="CE40" s="3"/>
      <c r="CF40" s="3"/>
      <c r="CG40" s="3"/>
      <c r="CH40" s="3"/>
      <c r="CI40" s="3"/>
      <c r="CJ40" s="1219"/>
      <c r="CK40" s="3"/>
      <c r="CL40" s="3"/>
      <c r="CM40" s="3"/>
      <c r="CN40" s="3"/>
      <c r="CO40" s="3"/>
      <c r="CP40" s="3"/>
      <c r="CQ40" s="3"/>
      <c r="CR40" s="3"/>
      <c r="CS40" s="3"/>
      <c r="CT40" s="3"/>
      <c r="CU40" s="3"/>
      <c r="CV40" s="3"/>
      <c r="CW40" s="3"/>
      <c r="CX40" s="3"/>
      <c r="CY40" s="3"/>
      <c r="CZ40" s="3"/>
      <c r="DA40" s="3"/>
      <c r="DB40" s="3"/>
      <c r="DC40" s="3"/>
      <c r="DD40" s="3"/>
      <c r="DE40" s="3"/>
      <c r="DF40" s="3"/>
      <c r="DG40" s="3"/>
      <c r="DH40" s="3"/>
      <c r="DI40" s="3"/>
      <c r="DJ40" s="3"/>
      <c r="DK40" s="8"/>
      <c r="DL40" s="8"/>
      <c r="DM40" s="8"/>
      <c r="DN40" s="8"/>
      <c r="DO40" s="8"/>
      <c r="DP40" s="8"/>
      <c r="DQ40" s="8"/>
      <c r="DR40" s="8"/>
      <c r="DS40" s="8"/>
      <c r="DT40" s="8"/>
      <c r="DU40" s="8"/>
      <c r="DV40" s="8"/>
      <c r="DW40" s="3"/>
      <c r="DX40" s="3"/>
      <c r="DY40" s="3"/>
      <c r="DZ40" s="3"/>
      <c r="EA40" s="3"/>
      <c r="EB40" s="3"/>
      <c r="EC40" s="3"/>
      <c r="ED40" s="3"/>
      <c r="EE40" s="3"/>
      <c r="EF40" s="3"/>
      <c r="EG40" s="3"/>
      <c r="EH40" s="3"/>
      <c r="EI40" s="3"/>
      <c r="EJ40" s="3"/>
      <c r="EK40" s="3"/>
      <c r="EL40" s="3"/>
      <c r="EM40" s="3"/>
      <c r="EN40" s="3"/>
      <c r="EO40" s="3"/>
      <c r="EP40" s="3"/>
      <c r="EQ40" s="3"/>
      <c r="ER40" s="3"/>
      <c r="ES40" s="3"/>
      <c r="ET40" s="3"/>
      <c r="EU40" s="3"/>
      <c r="EV40" s="3"/>
      <c r="EW40" s="3"/>
      <c r="EX40" s="3"/>
      <c r="EY40" s="3"/>
      <c r="EZ40" s="3"/>
      <c r="FA40" s="3"/>
      <c r="FB40" s="3"/>
      <c r="FC40" s="3"/>
      <c r="FD40" s="3"/>
      <c r="FE40" s="3"/>
      <c r="FF40" s="4"/>
      <c r="FG40" s="20"/>
      <c r="FH40" s="40" t="s">
        <v>1</v>
      </c>
      <c r="FI40" s="36" t="s">
        <v>170</v>
      </c>
      <c r="FJ40" s="112" t="s">
        <v>180</v>
      </c>
      <c r="FK40" s="110" t="s">
        <v>180</v>
      </c>
      <c r="FL40" s="113" t="s">
        <v>180</v>
      </c>
      <c r="FM40" s="48"/>
      <c r="FN40" s="48"/>
    </row>
    <row r="41" spans="2:170" ht="16.2" x14ac:dyDescent="0.3">
      <c r="B41" s="11" t="s">
        <v>47</v>
      </c>
      <c r="C41" s="24"/>
      <c r="E41" s="65" t="s">
        <v>47</v>
      </c>
      <c r="F41" s="283" t="s">
        <v>766</v>
      </c>
      <c r="G41" s="685" t="s">
        <v>180</v>
      </c>
      <c r="H41" s="685" t="s">
        <v>180</v>
      </c>
      <c r="I41" s="684" t="s">
        <v>180</v>
      </c>
      <c r="J41" s="67"/>
      <c r="K41" s="304"/>
      <c r="L41" s="3"/>
      <c r="Z41" s="167"/>
      <c r="AA41" s="456" t="s">
        <v>1101</v>
      </c>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3"/>
      <c r="BL41" s="3"/>
      <c r="BM41" s="3"/>
      <c r="BN41" s="3"/>
      <c r="BO41" s="3"/>
      <c r="BP41" s="3"/>
      <c r="BQ41" s="3"/>
      <c r="BR41" s="3"/>
      <c r="BS41" s="3"/>
      <c r="BT41" s="3"/>
      <c r="BU41" s="3"/>
      <c r="BV41" s="3"/>
      <c r="BW41" s="3"/>
      <c r="BX41" s="976"/>
      <c r="BY41" s="3"/>
      <c r="BZ41" s="3"/>
      <c r="CA41" s="3"/>
      <c r="CB41" s="3"/>
      <c r="CC41" s="3"/>
      <c r="CD41" s="3"/>
      <c r="CE41" s="3"/>
      <c r="CF41" s="3"/>
      <c r="CG41" s="3"/>
      <c r="CH41" s="3"/>
      <c r="CI41" s="3"/>
      <c r="CJ41" s="1219"/>
      <c r="CK41" s="3"/>
      <c r="CL41" s="3"/>
      <c r="CM41" s="3"/>
      <c r="CN41" s="3"/>
      <c r="CO41" s="3"/>
      <c r="CP41" s="3"/>
      <c r="CQ41" s="3"/>
      <c r="CR41" s="3"/>
      <c r="CS41" s="3"/>
      <c r="CT41" s="3"/>
      <c r="CU41" s="3"/>
      <c r="CV41" s="3"/>
      <c r="CW41" s="3"/>
      <c r="CX41" s="3"/>
      <c r="CY41" s="3"/>
      <c r="CZ41" s="3"/>
      <c r="DA41" s="3"/>
      <c r="DB41" s="3"/>
      <c r="DC41" s="3"/>
      <c r="DD41" s="3"/>
      <c r="DE41" s="3"/>
      <c r="DF41" s="3"/>
      <c r="DG41" s="3"/>
      <c r="DH41" s="3"/>
      <c r="DI41" s="3"/>
      <c r="DJ41" s="3"/>
      <c r="DK41" s="8"/>
      <c r="DL41" s="8"/>
      <c r="DM41" s="8"/>
      <c r="DN41" s="8"/>
      <c r="DO41" s="8"/>
      <c r="DP41" s="8"/>
      <c r="DQ41" s="8"/>
      <c r="DR41" s="8"/>
      <c r="DS41" s="8"/>
      <c r="DT41" s="8"/>
      <c r="DU41" s="8"/>
      <c r="DV41" s="8"/>
      <c r="DW41" s="3"/>
      <c r="DX41" s="3"/>
      <c r="DY41" s="3"/>
      <c r="DZ41" s="3"/>
      <c r="EA41" s="3"/>
      <c r="EB41" s="3"/>
      <c r="EC41" s="3"/>
      <c r="ED41" s="3"/>
      <c r="EE41" s="3"/>
      <c r="EF41" s="3"/>
      <c r="EG41" s="3"/>
      <c r="EH41" s="3"/>
      <c r="EI41" s="3"/>
      <c r="EJ41" s="3"/>
      <c r="EK41" s="3"/>
      <c r="EL41" s="3"/>
      <c r="EM41" s="3"/>
      <c r="EN41" s="3"/>
      <c r="EO41" s="3"/>
      <c r="EP41" s="3"/>
      <c r="EQ41" s="3"/>
      <c r="ER41" s="3"/>
      <c r="ES41" s="3"/>
      <c r="ET41" s="3"/>
      <c r="EU41" s="3"/>
      <c r="EV41" s="3"/>
      <c r="EW41" s="3"/>
      <c r="EX41" s="3"/>
      <c r="EY41" s="3"/>
      <c r="EZ41" s="3"/>
      <c r="FA41" s="3"/>
      <c r="FB41" s="3"/>
      <c r="FC41" s="3"/>
      <c r="FD41" s="3"/>
      <c r="FE41" s="3"/>
      <c r="FF41" s="4"/>
      <c r="FG41" s="20"/>
      <c r="FH41" s="40" t="s">
        <v>47</v>
      </c>
      <c r="FI41" s="36" t="s">
        <v>171</v>
      </c>
      <c r="FJ41" s="112" t="s">
        <v>180</v>
      </c>
      <c r="FK41" s="110" t="s">
        <v>180</v>
      </c>
      <c r="FL41" s="113" t="s">
        <v>180</v>
      </c>
      <c r="FM41" s="48"/>
      <c r="FN41" s="48"/>
    </row>
    <row r="42" spans="2:170" ht="16.8" thickBot="1" x14ac:dyDescent="0.35">
      <c r="B42" s="41" t="s">
        <v>49</v>
      </c>
      <c r="C42" s="42"/>
      <c r="E42" s="306" t="s">
        <v>49</v>
      </c>
      <c r="F42" s="194" t="s">
        <v>767</v>
      </c>
      <c r="G42" s="727"/>
      <c r="H42" s="727"/>
      <c r="I42" s="684" t="s">
        <v>180</v>
      </c>
      <c r="J42" s="728"/>
      <c r="K42" s="729"/>
      <c r="L42" s="3"/>
      <c r="Z42" s="167"/>
      <c r="AA42" s="456" t="s">
        <v>1113</v>
      </c>
      <c r="AB42" s="3"/>
      <c r="AC42" s="3"/>
      <c r="AD42" s="3"/>
      <c r="AE42" s="3"/>
      <c r="AF42" s="3"/>
      <c r="AG42" s="3"/>
      <c r="AH42" s="3"/>
      <c r="AI42" s="3"/>
      <c r="AJ42" s="3"/>
      <c r="AK42" s="3"/>
      <c r="AL42" s="3"/>
      <c r="AM42" s="3"/>
      <c r="AN42" s="3"/>
      <c r="AO42" s="3"/>
      <c r="AP42" s="3"/>
      <c r="AQ42" s="3"/>
      <c r="AR42" s="3"/>
      <c r="AS42" s="3"/>
      <c r="AT42" s="3"/>
      <c r="AU42" s="3"/>
      <c r="AV42" s="3"/>
      <c r="AW42" s="3"/>
      <c r="AX42" s="3"/>
      <c r="AY42" s="3"/>
      <c r="AZ42" s="3"/>
      <c r="BA42" s="3"/>
      <c r="BB42" s="3"/>
      <c r="BC42" s="3"/>
      <c r="BD42" s="3"/>
      <c r="BE42" s="3"/>
      <c r="BF42" s="3"/>
      <c r="BG42" s="3"/>
      <c r="BH42" s="3"/>
      <c r="BI42" s="3"/>
      <c r="BJ42" s="3"/>
      <c r="BK42" s="3"/>
      <c r="BL42" s="3"/>
      <c r="BM42" s="3"/>
      <c r="BN42" s="3"/>
      <c r="BO42" s="3"/>
      <c r="BP42" s="3"/>
      <c r="BQ42" s="3"/>
      <c r="BR42" s="3"/>
      <c r="BS42" s="3"/>
      <c r="BT42" s="3"/>
      <c r="BU42" s="3"/>
      <c r="BV42" s="3"/>
      <c r="BW42" s="3"/>
      <c r="BX42" s="976"/>
      <c r="BY42" s="3"/>
      <c r="BZ42" s="3"/>
      <c r="CA42" s="3"/>
      <c r="CB42" s="3"/>
      <c r="CC42" s="3"/>
      <c r="CD42" s="3"/>
      <c r="CE42" s="3"/>
      <c r="CF42" s="3"/>
      <c r="CG42" s="3"/>
      <c r="CH42" s="3"/>
      <c r="CI42" s="3"/>
      <c r="CJ42" s="1219"/>
      <c r="CK42" s="3"/>
      <c r="CL42" s="3"/>
      <c r="CM42" s="3"/>
      <c r="CN42" s="3"/>
      <c r="CO42" s="3"/>
      <c r="CP42" s="3"/>
      <c r="CQ42" s="3"/>
      <c r="CR42" s="3"/>
      <c r="CS42" s="3"/>
      <c r="CT42" s="3"/>
      <c r="CU42" s="3"/>
      <c r="CV42" s="3"/>
      <c r="CW42" s="3"/>
      <c r="CX42" s="3"/>
      <c r="CY42" s="3"/>
      <c r="CZ42" s="3"/>
      <c r="DA42" s="3"/>
      <c r="DB42" s="3"/>
      <c r="DC42" s="3"/>
      <c r="DD42" s="3"/>
      <c r="DE42" s="3"/>
      <c r="DF42" s="3"/>
      <c r="DG42" s="3"/>
      <c r="DH42" s="3"/>
      <c r="DI42" s="3"/>
      <c r="DJ42" s="3"/>
      <c r="DK42" s="8"/>
      <c r="DL42" s="8"/>
      <c r="DM42" s="8"/>
      <c r="DN42" s="8"/>
      <c r="DO42" s="8"/>
      <c r="DP42" s="8"/>
      <c r="DQ42" s="8"/>
      <c r="DR42" s="8"/>
      <c r="DS42" s="8"/>
      <c r="DT42" s="8"/>
      <c r="DU42" s="8"/>
      <c r="DV42" s="8"/>
      <c r="DW42" s="3"/>
      <c r="DX42" s="3"/>
      <c r="DY42" s="3"/>
      <c r="DZ42" s="3"/>
      <c r="EA42" s="3"/>
      <c r="EB42" s="3"/>
      <c r="EC42" s="3"/>
      <c r="ED42" s="3"/>
      <c r="EE42" s="3"/>
      <c r="EF42" s="3"/>
      <c r="EG42" s="3"/>
      <c r="EH42" s="3"/>
      <c r="EI42" s="3"/>
      <c r="EJ42" s="3"/>
      <c r="EK42" s="3"/>
      <c r="EL42" s="3"/>
      <c r="EM42" s="3"/>
      <c r="EN42" s="3"/>
      <c r="EO42" s="3"/>
      <c r="EP42" s="3"/>
      <c r="EQ42" s="3"/>
      <c r="ER42" s="3"/>
      <c r="ES42" s="3"/>
      <c r="ET42" s="3"/>
      <c r="EU42" s="3"/>
      <c r="EV42" s="3"/>
      <c r="EW42" s="3"/>
      <c r="EX42" s="3"/>
      <c r="EY42" s="3"/>
      <c r="EZ42" s="3"/>
      <c r="FA42" s="3"/>
      <c r="FB42" s="3"/>
      <c r="FC42" s="3"/>
      <c r="FD42" s="3"/>
      <c r="FE42" s="3"/>
      <c r="FF42" s="4"/>
      <c r="FG42" s="20"/>
      <c r="FH42" s="105" t="s">
        <v>49</v>
      </c>
      <c r="FI42" s="97" t="s">
        <v>172</v>
      </c>
      <c r="FJ42" s="126" t="s">
        <v>180</v>
      </c>
      <c r="FK42" s="127" t="s">
        <v>180</v>
      </c>
      <c r="FL42" s="907" t="s">
        <v>180</v>
      </c>
      <c r="FM42" s="308"/>
      <c r="FN42" s="308"/>
    </row>
    <row r="43" spans="2:170" x14ac:dyDescent="0.3">
      <c r="B43" s="28" t="s">
        <v>173</v>
      </c>
      <c r="C43" s="16"/>
      <c r="E43" s="28" t="s">
        <v>173</v>
      </c>
      <c r="F43" s="59"/>
      <c r="G43" s="15"/>
      <c r="H43" s="15"/>
      <c r="I43" s="15"/>
      <c r="J43" s="15"/>
      <c r="K43" s="16"/>
      <c r="L43" s="3"/>
      <c r="Z43" s="167"/>
      <c r="AA43" s="456" t="s">
        <v>1243</v>
      </c>
      <c r="AB43" s="3"/>
      <c r="AC43" s="3"/>
      <c r="AD43" s="3"/>
      <c r="AE43" s="3"/>
      <c r="AF43" s="3"/>
      <c r="AG43" s="3"/>
      <c r="AH43" s="3"/>
      <c r="AI43" s="3"/>
      <c r="AJ43" s="3"/>
      <c r="AK43" s="3"/>
      <c r="AL43" s="3"/>
      <c r="AM43" s="3"/>
      <c r="AN43" s="3"/>
      <c r="AO43" s="3"/>
      <c r="AP43" s="3"/>
      <c r="AQ43" s="3"/>
      <c r="AR43" s="3"/>
      <c r="AS43" s="3"/>
      <c r="AT43" s="3"/>
      <c r="AU43" s="3"/>
      <c r="AV43" s="3"/>
      <c r="AW43" s="3"/>
      <c r="AX43" s="3"/>
      <c r="AY43" s="3"/>
      <c r="AZ43" s="3"/>
      <c r="BA43" s="3"/>
      <c r="BB43" s="3"/>
      <c r="BC43" s="3"/>
      <c r="BD43" s="3"/>
      <c r="BE43" s="3"/>
      <c r="BF43" s="3"/>
      <c r="BG43" s="3"/>
      <c r="BH43" s="3"/>
      <c r="BI43" s="3"/>
      <c r="BJ43" s="3"/>
      <c r="BK43" s="3"/>
      <c r="BL43" s="3"/>
      <c r="BM43" s="3"/>
      <c r="BN43" s="3"/>
      <c r="BO43" s="3"/>
      <c r="BP43" s="3"/>
      <c r="BQ43" s="3"/>
      <c r="BR43" s="3"/>
      <c r="BS43" s="3"/>
      <c r="BT43" s="3"/>
      <c r="BU43" s="3"/>
      <c r="BV43" s="3"/>
      <c r="BW43" s="3"/>
      <c r="BX43" s="976"/>
      <c r="BY43" s="3"/>
      <c r="BZ43" s="3"/>
      <c r="CA43" s="3"/>
      <c r="CB43" s="3"/>
      <c r="CC43" s="3"/>
      <c r="CD43" s="3"/>
      <c r="CE43" s="3"/>
      <c r="CF43" s="3"/>
      <c r="CG43" s="3"/>
      <c r="CH43" s="3"/>
      <c r="CI43" s="3"/>
      <c r="CJ43" s="1219"/>
      <c r="CK43" s="3"/>
      <c r="CL43" s="3"/>
      <c r="CM43" s="3"/>
      <c r="CN43" s="3"/>
      <c r="CO43" s="3"/>
      <c r="CP43" s="3"/>
      <c r="CQ43" s="3"/>
      <c r="CR43" s="3"/>
      <c r="CS43" s="3"/>
      <c r="CT43" s="3"/>
      <c r="CU43" s="3"/>
      <c r="CV43" s="3"/>
      <c r="CW43" s="3"/>
      <c r="CX43" s="3"/>
      <c r="CY43" s="3"/>
      <c r="CZ43" s="3"/>
      <c r="DA43" s="3"/>
      <c r="DB43" s="3"/>
      <c r="DC43" s="3"/>
      <c r="DD43" s="3"/>
      <c r="DE43" s="3"/>
      <c r="DF43" s="3"/>
      <c r="DG43" s="3"/>
      <c r="DH43" s="3"/>
      <c r="DI43" s="3"/>
      <c r="DJ43" s="3"/>
      <c r="DK43" s="8"/>
      <c r="DL43" s="8"/>
      <c r="DM43" s="8"/>
      <c r="DN43" s="8"/>
      <c r="DO43" s="8"/>
      <c r="DP43" s="8"/>
      <c r="DQ43" s="8"/>
      <c r="DR43" s="8"/>
      <c r="DS43" s="8"/>
      <c r="DT43" s="8"/>
      <c r="DU43" s="8"/>
      <c r="DV43" s="8"/>
      <c r="DW43" s="3"/>
      <c r="DX43" s="3"/>
      <c r="DY43" s="3"/>
      <c r="DZ43" s="3"/>
      <c r="EA43" s="3"/>
      <c r="EB43" s="3"/>
      <c r="EC43" s="3"/>
      <c r="ED43" s="3"/>
      <c r="EE43" s="3"/>
      <c r="EF43" s="3"/>
      <c r="EG43" s="3"/>
      <c r="EH43" s="3"/>
      <c r="EI43" s="3"/>
      <c r="EJ43" s="3"/>
      <c r="EK43" s="3"/>
      <c r="EL43" s="3"/>
      <c r="EM43" s="3"/>
      <c r="EN43" s="3"/>
      <c r="EO43" s="3"/>
      <c r="EP43" s="3"/>
      <c r="EQ43" s="3"/>
      <c r="ER43" s="3"/>
      <c r="ES43" s="3"/>
      <c r="ET43" s="3"/>
      <c r="EU43" s="3"/>
      <c r="EV43" s="3"/>
      <c r="EW43" s="3"/>
      <c r="EX43" s="3"/>
      <c r="EY43" s="3"/>
      <c r="EZ43" s="3"/>
      <c r="FA43" s="3"/>
      <c r="FB43" s="3"/>
      <c r="FC43" s="3"/>
      <c r="FD43" s="3"/>
      <c r="FE43" s="3"/>
      <c r="FF43" s="4"/>
      <c r="FG43" s="20"/>
      <c r="FH43" s="28" t="s">
        <v>174</v>
      </c>
      <c r="FI43" s="59"/>
      <c r="FJ43" s="15"/>
      <c r="FK43" s="15"/>
      <c r="FL43" s="15"/>
      <c r="FM43" s="15"/>
      <c r="FN43" s="16"/>
    </row>
    <row r="44" spans="2:170" ht="15" customHeight="1" x14ac:dyDescent="0.3">
      <c r="B44" s="43"/>
      <c r="C44" s="1653" t="s">
        <v>1647</v>
      </c>
      <c r="E44" s="167"/>
      <c r="F44" s="567" t="s">
        <v>1182</v>
      </c>
      <c r="G44" s="3"/>
      <c r="H44" s="3"/>
      <c r="I44" s="3"/>
      <c r="J44" s="3"/>
      <c r="K44" s="4"/>
      <c r="L44" s="3"/>
      <c r="Z44" s="167"/>
      <c r="AA44" s="456" t="s">
        <v>1246</v>
      </c>
      <c r="AB44" s="3"/>
      <c r="AC44" s="3"/>
      <c r="AD44" s="3"/>
      <c r="AE44" s="3"/>
      <c r="AF44" s="3"/>
      <c r="AG44" s="3"/>
      <c r="AH44" s="3"/>
      <c r="AI44" s="3"/>
      <c r="AJ44" s="3"/>
      <c r="AK44" s="3"/>
      <c r="AL44" s="3"/>
      <c r="AM44" s="3"/>
      <c r="AN44" s="3"/>
      <c r="AO44" s="3"/>
      <c r="AP44" s="3"/>
      <c r="AQ44" s="3"/>
      <c r="AR44" s="3"/>
      <c r="AS44" s="3"/>
      <c r="AT44" s="3"/>
      <c r="AU44" s="3"/>
      <c r="AV44" s="3"/>
      <c r="AW44" s="3"/>
      <c r="AX44" s="3"/>
      <c r="AY44" s="3"/>
      <c r="AZ44" s="3"/>
      <c r="BA44" s="3"/>
      <c r="BB44" s="3"/>
      <c r="BC44" s="3"/>
      <c r="BD44" s="3"/>
      <c r="BE44" s="3"/>
      <c r="BF44" s="3"/>
      <c r="BG44" s="3"/>
      <c r="BH44" s="3"/>
      <c r="BI44" s="3"/>
      <c r="BJ44" s="3"/>
      <c r="BK44" s="3"/>
      <c r="BL44" s="3"/>
      <c r="BM44" s="3"/>
      <c r="BN44" s="3"/>
      <c r="BO44" s="3"/>
      <c r="BP44" s="3"/>
      <c r="BQ44" s="3"/>
      <c r="BR44" s="3"/>
      <c r="BS44" s="3"/>
      <c r="BT44" s="3"/>
      <c r="BU44" s="3"/>
      <c r="BV44" s="3"/>
      <c r="BW44" s="3"/>
      <c r="BX44" s="976"/>
      <c r="BY44" s="3"/>
      <c r="BZ44" s="3"/>
      <c r="CA44" s="3"/>
      <c r="CB44" s="3"/>
      <c r="CC44" s="3"/>
      <c r="CD44" s="3"/>
      <c r="CE44" s="3"/>
      <c r="CF44" s="3"/>
      <c r="CG44" s="3"/>
      <c r="CH44" s="3"/>
      <c r="CI44" s="3"/>
      <c r="CJ44" s="1219"/>
      <c r="CK44" s="3"/>
      <c r="CL44" s="3"/>
      <c r="CM44" s="3"/>
      <c r="CN44" s="3"/>
      <c r="CO44" s="3"/>
      <c r="CP44" s="3"/>
      <c r="CQ44" s="3"/>
      <c r="CR44" s="3"/>
      <c r="CS44" s="3"/>
      <c r="CT44" s="3"/>
      <c r="CU44" s="3"/>
      <c r="CV44" s="3"/>
      <c r="CW44" s="3"/>
      <c r="CX44" s="3"/>
      <c r="CY44" s="3"/>
      <c r="CZ44" s="3"/>
      <c r="DA44" s="3"/>
      <c r="DB44" s="3"/>
      <c r="DC44" s="3"/>
      <c r="DD44" s="3"/>
      <c r="DE44" s="3"/>
      <c r="DF44" s="3"/>
      <c r="DG44" s="3"/>
      <c r="DH44" s="3"/>
      <c r="DI44" s="3"/>
      <c r="DJ44" s="3"/>
      <c r="DK44" s="8"/>
      <c r="DL44" s="8"/>
      <c r="DM44" s="8"/>
      <c r="DN44" s="8"/>
      <c r="DO44" s="8"/>
      <c r="DP44" s="8"/>
      <c r="DQ44" s="8"/>
      <c r="DR44" s="8"/>
      <c r="DS44" s="8"/>
      <c r="DT44" s="8"/>
      <c r="DU44" s="8"/>
      <c r="DV44" s="8"/>
      <c r="DW44" s="3"/>
      <c r="DX44" s="3"/>
      <c r="DY44" s="3"/>
      <c r="DZ44" s="3"/>
      <c r="EA44" s="3"/>
      <c r="EB44" s="3"/>
      <c r="EC44" s="3"/>
      <c r="ED44" s="3"/>
      <c r="EE44" s="3"/>
      <c r="EF44" s="3"/>
      <c r="EG44" s="3"/>
      <c r="EH44" s="3"/>
      <c r="EI44" s="3"/>
      <c r="EJ44" s="3"/>
      <c r="EK44" s="3"/>
      <c r="EL44" s="3"/>
      <c r="EM44" s="3"/>
      <c r="EN44" s="3"/>
      <c r="EO44" s="3"/>
      <c r="EP44" s="3"/>
      <c r="EQ44" s="3"/>
      <c r="ER44" s="3"/>
      <c r="ES44" s="3"/>
      <c r="ET44" s="3"/>
      <c r="EU44" s="3"/>
      <c r="EV44" s="3"/>
      <c r="EW44" s="3"/>
      <c r="EX44" s="3"/>
      <c r="EY44" s="3"/>
      <c r="EZ44" s="3"/>
      <c r="FA44" s="3"/>
      <c r="FB44" s="3"/>
      <c r="FC44" s="3"/>
      <c r="FD44" s="3"/>
      <c r="FE44" s="3"/>
      <c r="FF44" s="4"/>
      <c r="FG44" s="20"/>
      <c r="FH44" s="827"/>
      <c r="FI44" s="567" t="s">
        <v>1182</v>
      </c>
      <c r="FJ44" s="567"/>
      <c r="FK44" s="567"/>
      <c r="FL44" s="567"/>
      <c r="FM44" s="567"/>
      <c r="FN44" s="828"/>
    </row>
    <row r="45" spans="2:170" x14ac:dyDescent="0.3">
      <c r="B45" s="43"/>
      <c r="C45" s="1653" t="s">
        <v>1646</v>
      </c>
      <c r="E45" s="17"/>
      <c r="F45" s="1772" t="s">
        <v>755</v>
      </c>
      <c r="G45" s="1772"/>
      <c r="H45" s="1772"/>
      <c r="I45" s="1772"/>
      <c r="J45" s="1772"/>
      <c r="K45" s="1773"/>
      <c r="L45" s="3"/>
      <c r="Z45" s="167"/>
      <c r="AA45" s="456" t="s">
        <v>1260</v>
      </c>
      <c r="AB45" s="3"/>
      <c r="AC45" s="3"/>
      <c r="AD45" s="3"/>
      <c r="AE45" s="3"/>
      <c r="AF45" s="3"/>
      <c r="AG45" s="3"/>
      <c r="AH45" s="3"/>
      <c r="AI45" s="3"/>
      <c r="AJ45" s="3"/>
      <c r="AK45" s="3"/>
      <c r="AL45" s="3"/>
      <c r="AM45" s="3"/>
      <c r="AN45" s="3"/>
      <c r="AO45" s="3"/>
      <c r="AP45" s="3"/>
      <c r="AQ45" s="3"/>
      <c r="AR45" s="3"/>
      <c r="AS45" s="3"/>
      <c r="AT45" s="3"/>
      <c r="AU45" s="3"/>
      <c r="AV45" s="3"/>
      <c r="AW45" s="3"/>
      <c r="AX45" s="3"/>
      <c r="AY45" s="3"/>
      <c r="AZ45" s="3"/>
      <c r="BA45" s="3"/>
      <c r="BB45" s="3"/>
      <c r="BC45" s="3"/>
      <c r="BD45" s="3"/>
      <c r="BE45" s="3"/>
      <c r="BF45" s="3"/>
      <c r="BG45" s="3"/>
      <c r="BH45" s="3"/>
      <c r="BI45" s="3"/>
      <c r="BJ45" s="3"/>
      <c r="BK45" s="3"/>
      <c r="BL45" s="3"/>
      <c r="BM45" s="3"/>
      <c r="BN45" s="3"/>
      <c r="BO45" s="3"/>
      <c r="BP45" s="3"/>
      <c r="BQ45" s="3"/>
      <c r="BR45" s="3"/>
      <c r="BS45" s="3"/>
      <c r="BT45" s="3"/>
      <c r="BU45" s="3"/>
      <c r="BV45" s="3"/>
      <c r="BW45" s="3"/>
      <c r="BX45" s="976"/>
      <c r="BY45" s="3"/>
      <c r="BZ45" s="3"/>
      <c r="CA45" s="3"/>
      <c r="CB45" s="3"/>
      <c r="CC45" s="3"/>
      <c r="CD45" s="3"/>
      <c r="CE45" s="3"/>
      <c r="CF45" s="3"/>
      <c r="CG45" s="3"/>
      <c r="CH45" s="3"/>
      <c r="CI45" s="3"/>
      <c r="CJ45" s="1219"/>
      <c r="CK45" s="3"/>
      <c r="CL45" s="3"/>
      <c r="CM45" s="3"/>
      <c r="CN45" s="3"/>
      <c r="CO45" s="3"/>
      <c r="CP45" s="3"/>
      <c r="CQ45" s="3"/>
      <c r="CR45" s="3"/>
      <c r="CS45" s="3"/>
      <c r="CT45" s="3"/>
      <c r="CU45" s="3"/>
      <c r="CV45" s="3"/>
      <c r="CW45" s="3"/>
      <c r="CX45" s="3"/>
      <c r="CY45" s="3"/>
      <c r="CZ45" s="3"/>
      <c r="DA45" s="3"/>
      <c r="DB45" s="3"/>
      <c r="DC45" s="3"/>
      <c r="DD45" s="3"/>
      <c r="DE45" s="3"/>
      <c r="DF45" s="3"/>
      <c r="DG45" s="3"/>
      <c r="DH45" s="3"/>
      <c r="DI45" s="3"/>
      <c r="DJ45" s="3"/>
      <c r="DK45" s="8"/>
      <c r="DL45" s="8"/>
      <c r="DM45" s="8"/>
      <c r="DN45" s="8"/>
      <c r="DO45" s="8"/>
      <c r="DP45" s="8"/>
      <c r="DQ45" s="8"/>
      <c r="DR45" s="8"/>
      <c r="DS45" s="8"/>
      <c r="DT45" s="8"/>
      <c r="DU45" s="8"/>
      <c r="DV45" s="8"/>
      <c r="DW45" s="3"/>
      <c r="DX45" s="3"/>
      <c r="DY45" s="3"/>
      <c r="DZ45" s="3"/>
      <c r="EA45" s="3"/>
      <c r="EB45" s="3"/>
      <c r="EC45" s="3"/>
      <c r="ED45" s="3"/>
      <c r="EE45" s="3"/>
      <c r="EF45" s="3"/>
      <c r="EG45" s="3"/>
      <c r="EH45" s="3"/>
      <c r="EI45" s="3"/>
      <c r="EJ45" s="3"/>
      <c r="EK45" s="3"/>
      <c r="EL45" s="3"/>
      <c r="EM45" s="3"/>
      <c r="EN45" s="3"/>
      <c r="EO45" s="3"/>
      <c r="EP45" s="3"/>
      <c r="EQ45" s="3"/>
      <c r="ER45" s="3"/>
      <c r="ES45" s="3"/>
      <c r="ET45" s="3"/>
      <c r="EU45" s="3"/>
      <c r="EV45" s="3"/>
      <c r="EW45" s="3"/>
      <c r="EX45" s="3"/>
      <c r="EY45" s="3"/>
      <c r="EZ45" s="3"/>
      <c r="FA45" s="3"/>
      <c r="FB45" s="3"/>
      <c r="FC45" s="3"/>
      <c r="FD45" s="3"/>
      <c r="FE45" s="3"/>
      <c r="FF45" s="4"/>
      <c r="FG45" s="8"/>
      <c r="FH45" s="17"/>
      <c r="FI45" s="1774" t="s">
        <v>800</v>
      </c>
      <c r="FJ45" s="1774"/>
      <c r="FK45" s="1774"/>
      <c r="FL45" s="1774"/>
      <c r="FM45" s="1774"/>
      <c r="FN45" s="1775"/>
    </row>
    <row r="46" spans="2:170" ht="15.75" customHeight="1" thickBot="1" x14ac:dyDescent="0.35">
      <c r="B46" s="294"/>
      <c r="C46" s="47" t="s">
        <v>758</v>
      </c>
      <c r="E46" s="17"/>
      <c r="F46" s="1774" t="s">
        <v>768</v>
      </c>
      <c r="G46" s="1774"/>
      <c r="H46" s="1774"/>
      <c r="I46" s="1774"/>
      <c r="J46" s="1774"/>
      <c r="K46" s="1775"/>
      <c r="L46" s="3"/>
      <c r="Z46" s="167"/>
      <c r="AA46" s="1621" t="s">
        <v>1291</v>
      </c>
      <c r="AB46" s="1219"/>
      <c r="AC46" s="1219"/>
      <c r="AD46" s="1219"/>
      <c r="AE46" s="1219"/>
      <c r="AF46" s="1219"/>
      <c r="AG46" s="1219"/>
      <c r="AH46" s="1219"/>
      <c r="AI46" s="1219"/>
      <c r="AJ46" s="1219"/>
      <c r="AK46" s="1219"/>
      <c r="AL46" s="1219"/>
      <c r="AM46" s="1219"/>
      <c r="AN46" s="1219"/>
      <c r="AO46" s="1219"/>
      <c r="AP46" s="1219"/>
      <c r="AQ46" s="1219"/>
      <c r="AR46" s="1219"/>
      <c r="AS46" s="1219"/>
      <c r="AT46" s="1219"/>
      <c r="AU46" s="1219"/>
      <c r="AV46" s="1219"/>
      <c r="AW46" s="1219"/>
      <c r="AX46" s="1219"/>
      <c r="AY46" s="1219"/>
      <c r="AZ46" s="1219"/>
      <c r="BA46" s="1219"/>
      <c r="BB46" s="1219"/>
      <c r="BC46" s="1219"/>
      <c r="BD46" s="1219"/>
      <c r="BE46" s="1219"/>
      <c r="BF46" s="1219"/>
      <c r="BG46" s="1219"/>
      <c r="BH46" s="1219"/>
      <c r="BI46" s="1219"/>
      <c r="BJ46" s="1219"/>
      <c r="BK46" s="1219"/>
      <c r="BL46" s="1219"/>
      <c r="BM46" s="1219"/>
      <c r="BN46" s="1219"/>
      <c r="BO46" s="1219"/>
      <c r="BP46" s="1219"/>
      <c r="BQ46" s="1219"/>
      <c r="BR46" s="1219"/>
      <c r="BS46" s="1219"/>
      <c r="BT46" s="1219"/>
      <c r="BU46" s="1219"/>
      <c r="BV46" s="1219"/>
      <c r="BW46" s="1219"/>
      <c r="BX46" s="1219"/>
      <c r="BY46" s="1219"/>
      <c r="BZ46" s="1219"/>
      <c r="CA46" s="1219"/>
      <c r="CB46" s="1219"/>
      <c r="CC46" s="1219"/>
      <c r="CD46" s="1219"/>
      <c r="CE46" s="1219"/>
      <c r="CF46" s="1219"/>
      <c r="CG46" s="1219"/>
      <c r="CH46" s="1219"/>
      <c r="CI46" s="1219"/>
      <c r="CJ46" s="1219"/>
      <c r="CK46" s="1219"/>
      <c r="CL46" s="1219"/>
      <c r="CM46" s="1219"/>
      <c r="CN46" s="1219"/>
      <c r="CO46" s="1219"/>
      <c r="CP46" s="1219"/>
      <c r="CQ46" s="1219"/>
      <c r="CR46" s="1219"/>
      <c r="CS46" s="1219"/>
      <c r="CT46" s="1219"/>
      <c r="CU46" s="1219"/>
      <c r="CV46" s="1219"/>
      <c r="CW46" s="1219"/>
      <c r="CX46" s="1219"/>
      <c r="CY46" s="1219"/>
      <c r="CZ46" s="1219"/>
      <c r="DA46" s="1219"/>
      <c r="DB46" s="1219"/>
      <c r="DC46" s="1219"/>
      <c r="DD46" s="1219"/>
      <c r="DE46" s="1219"/>
      <c r="DF46" s="1219"/>
      <c r="DG46" s="1219"/>
      <c r="DH46" s="1219"/>
      <c r="DI46" s="1219"/>
      <c r="DJ46" s="1219"/>
      <c r="DK46" s="8"/>
      <c r="DL46" s="8"/>
      <c r="DM46" s="8"/>
      <c r="DN46" s="8"/>
      <c r="DO46" s="8"/>
      <c r="DP46" s="8"/>
      <c r="DQ46" s="8"/>
      <c r="DR46" s="8"/>
      <c r="DS46" s="8"/>
      <c r="DT46" s="8"/>
      <c r="DU46" s="8"/>
      <c r="DV46" s="8"/>
      <c r="DW46" s="1219"/>
      <c r="DX46" s="1219"/>
      <c r="DY46" s="1219"/>
      <c r="DZ46" s="1219"/>
      <c r="EA46" s="1219"/>
      <c r="EB46" s="1219"/>
      <c r="EC46" s="1219"/>
      <c r="ED46" s="1219"/>
      <c r="EE46" s="1219"/>
      <c r="EF46" s="1219"/>
      <c r="EG46" s="1219"/>
      <c r="EH46" s="1219"/>
      <c r="EI46" s="1219"/>
      <c r="EJ46" s="1219"/>
      <c r="EK46" s="1219"/>
      <c r="EL46" s="1219"/>
      <c r="EM46" s="1219"/>
      <c r="EN46" s="1219"/>
      <c r="EO46" s="1219"/>
      <c r="EP46" s="1219"/>
      <c r="EQ46" s="1219"/>
      <c r="ER46" s="1219"/>
      <c r="ES46" s="1219"/>
      <c r="ET46" s="1219"/>
      <c r="EU46" s="1219"/>
      <c r="EV46" s="1219"/>
      <c r="EW46" s="1219"/>
      <c r="EX46" s="1219"/>
      <c r="EY46" s="1219"/>
      <c r="EZ46" s="1219"/>
      <c r="FA46" s="1219"/>
      <c r="FB46" s="1219"/>
      <c r="FC46" s="1219"/>
      <c r="FD46" s="1219"/>
      <c r="FE46" s="1219"/>
      <c r="FF46" s="1220"/>
      <c r="FG46" s="8"/>
      <c r="FH46" s="17"/>
      <c r="FI46" s="1774" t="s">
        <v>1585</v>
      </c>
      <c r="FJ46" s="1774"/>
      <c r="FK46" s="1774"/>
      <c r="FL46" s="1774"/>
      <c r="FM46" s="1774"/>
      <c r="FN46" s="1775"/>
    </row>
    <row r="47" spans="2:170" ht="15.75" customHeight="1" x14ac:dyDescent="0.3">
      <c r="E47" s="17"/>
      <c r="F47" s="1774" t="s">
        <v>769</v>
      </c>
      <c r="G47" s="1774"/>
      <c r="H47" s="1774"/>
      <c r="I47" s="1774"/>
      <c r="J47" s="1774"/>
      <c r="K47" s="1775"/>
      <c r="L47" s="3"/>
      <c r="Z47" s="167"/>
      <c r="AA47" s="1622" t="s">
        <v>1620</v>
      </c>
      <c r="AB47" s="1219"/>
      <c r="AC47" s="1219"/>
      <c r="AD47" s="1219"/>
      <c r="AE47" s="1219"/>
      <c r="AF47" s="1219"/>
      <c r="AG47" s="1219"/>
      <c r="AH47" s="1219"/>
      <c r="AI47" s="1219"/>
      <c r="AJ47" s="1219"/>
      <c r="AK47" s="1219"/>
      <c r="AL47" s="1219"/>
      <c r="AM47" s="1219"/>
      <c r="AN47" s="1219"/>
      <c r="AO47" s="1219"/>
      <c r="AP47" s="1219"/>
      <c r="AQ47" s="1219"/>
      <c r="AR47" s="1219"/>
      <c r="AS47" s="1219"/>
      <c r="AT47" s="1219"/>
      <c r="AU47" s="1219"/>
      <c r="AV47" s="1219"/>
      <c r="AW47" s="1219"/>
      <c r="AX47" s="1219"/>
      <c r="AY47" s="1219"/>
      <c r="AZ47" s="1219"/>
      <c r="BA47" s="1219"/>
      <c r="BB47" s="1219"/>
      <c r="BC47" s="1219"/>
      <c r="BD47" s="1219"/>
      <c r="BE47" s="1219"/>
      <c r="BF47" s="1219"/>
      <c r="BG47" s="1219"/>
      <c r="BH47" s="1219"/>
      <c r="BI47" s="1219"/>
      <c r="BJ47" s="1219"/>
      <c r="BK47" s="1219"/>
      <c r="BL47" s="1219"/>
      <c r="BM47" s="1219"/>
      <c r="BN47" s="1219"/>
      <c r="BO47" s="1219"/>
      <c r="BP47" s="1219"/>
      <c r="BQ47" s="1219"/>
      <c r="BR47" s="1219"/>
      <c r="BS47" s="1219"/>
      <c r="BT47" s="1219"/>
      <c r="BU47" s="1219"/>
      <c r="BV47" s="1219"/>
      <c r="BW47" s="1219"/>
      <c r="BX47" s="1219"/>
      <c r="BY47" s="1219"/>
      <c r="BZ47" s="1219"/>
      <c r="CA47" s="1219"/>
      <c r="CB47" s="1219"/>
      <c r="CC47" s="1219"/>
      <c r="CD47" s="1219"/>
      <c r="CE47" s="1219"/>
      <c r="CF47" s="1219"/>
      <c r="CG47" s="1219"/>
      <c r="CH47" s="1219"/>
      <c r="CI47" s="1219"/>
      <c r="CJ47" s="1219"/>
      <c r="CK47" s="1219"/>
      <c r="CL47" s="1219"/>
      <c r="CM47" s="1219"/>
      <c r="CN47" s="1219"/>
      <c r="CO47" s="1219"/>
      <c r="CP47" s="1219"/>
      <c r="CQ47" s="1219"/>
      <c r="CR47" s="1219"/>
      <c r="CS47" s="1219"/>
      <c r="CT47" s="1219"/>
      <c r="CU47" s="1219"/>
      <c r="CV47" s="1219"/>
      <c r="CW47" s="1219"/>
      <c r="CX47" s="1219"/>
      <c r="CY47" s="1219"/>
      <c r="CZ47" s="1219"/>
      <c r="DA47" s="1219"/>
      <c r="DB47" s="1219"/>
      <c r="DC47" s="1219"/>
      <c r="DD47" s="1219"/>
      <c r="DE47" s="1219"/>
      <c r="DF47" s="1219"/>
      <c r="DG47" s="1219"/>
      <c r="DH47" s="1219"/>
      <c r="DI47" s="1219"/>
      <c r="DJ47" s="1219"/>
      <c r="DK47" s="8"/>
      <c r="DL47" s="8"/>
      <c r="DM47" s="8"/>
      <c r="DN47" s="8"/>
      <c r="DO47" s="8"/>
      <c r="DP47" s="8"/>
      <c r="DQ47" s="8"/>
      <c r="DR47" s="8"/>
      <c r="DS47" s="8"/>
      <c r="DT47" s="8"/>
      <c r="DU47" s="8"/>
      <c r="DV47" s="8"/>
      <c r="DW47" s="1219"/>
      <c r="DX47" s="1219"/>
      <c r="DY47" s="1219"/>
      <c r="DZ47" s="1219"/>
      <c r="EA47" s="1219"/>
      <c r="EB47" s="1219"/>
      <c r="EC47" s="1219"/>
      <c r="ED47" s="1219"/>
      <c r="EE47" s="1219"/>
      <c r="EF47" s="1219"/>
      <c r="EG47" s="1219"/>
      <c r="EH47" s="1219"/>
      <c r="EI47" s="1219"/>
      <c r="EJ47" s="1219"/>
      <c r="EK47" s="1219"/>
      <c r="EL47" s="1219"/>
      <c r="EM47" s="1219"/>
      <c r="EN47" s="1219"/>
      <c r="EO47" s="1219"/>
      <c r="EP47" s="1219"/>
      <c r="EQ47" s="1219"/>
      <c r="ER47" s="1219"/>
      <c r="ES47" s="1219"/>
      <c r="ET47" s="1219"/>
      <c r="EU47" s="1219"/>
      <c r="EV47" s="1219"/>
      <c r="EW47" s="1219"/>
      <c r="EX47" s="1219"/>
      <c r="EY47" s="1219"/>
      <c r="EZ47" s="1219"/>
      <c r="FA47" s="1219"/>
      <c r="FB47" s="1219"/>
      <c r="FC47" s="1219"/>
      <c r="FD47" s="1219"/>
      <c r="FE47" s="1219"/>
      <c r="FF47" s="1220"/>
      <c r="FH47" s="17"/>
      <c r="FI47" s="1781" t="s">
        <v>801</v>
      </c>
      <c r="FJ47" s="1781"/>
      <c r="FK47" s="1781"/>
      <c r="FL47" s="1781"/>
      <c r="FM47" s="1781"/>
      <c r="FN47" s="1782"/>
    </row>
    <row r="48" spans="2:170" s="1479" customFormat="1" ht="15.75" customHeight="1" x14ac:dyDescent="0.3">
      <c r="B48"/>
      <c r="C48"/>
      <c r="E48" s="1221"/>
      <c r="F48" s="1609"/>
      <c r="G48" s="1609"/>
      <c r="H48" s="1609"/>
      <c r="I48" s="1609"/>
      <c r="J48" s="1609"/>
      <c r="K48" s="1610"/>
      <c r="L48" s="1219"/>
      <c r="Z48" s="167"/>
      <c r="AA48" s="1624" t="s">
        <v>1605</v>
      </c>
      <c r="AB48" s="1219"/>
      <c r="AC48" s="1219"/>
      <c r="AD48" s="1219"/>
      <c r="AE48" s="1219"/>
      <c r="AF48" s="1219"/>
      <c r="AG48" s="1219"/>
      <c r="AH48" s="1219"/>
      <c r="AI48" s="1219"/>
      <c r="AJ48" s="1219"/>
      <c r="AK48" s="1219"/>
      <c r="AL48" s="1219"/>
      <c r="AM48" s="1219"/>
      <c r="AN48" s="1219"/>
      <c r="AO48" s="1219"/>
      <c r="AP48" s="1219"/>
      <c r="AQ48" s="1219"/>
      <c r="AR48" s="1219"/>
      <c r="AS48" s="1219"/>
      <c r="AT48" s="1219"/>
      <c r="AU48" s="1219"/>
      <c r="AV48" s="1219"/>
      <c r="AW48" s="1219"/>
      <c r="AX48" s="1219"/>
      <c r="AY48" s="1219"/>
      <c r="AZ48" s="1219"/>
      <c r="BA48" s="1219"/>
      <c r="BB48" s="1219"/>
      <c r="BC48" s="1219"/>
      <c r="BD48" s="1219"/>
      <c r="BE48" s="1219"/>
      <c r="BF48" s="1219"/>
      <c r="BG48" s="1219"/>
      <c r="BH48" s="1219"/>
      <c r="BI48" s="1219"/>
      <c r="BJ48" s="1219"/>
      <c r="BK48" s="1219"/>
      <c r="BL48" s="1219"/>
      <c r="BM48" s="1219"/>
      <c r="BN48" s="1219"/>
      <c r="BO48" s="1219"/>
      <c r="BP48" s="1219"/>
      <c r="BQ48" s="1219"/>
      <c r="BR48" s="1219"/>
      <c r="BS48" s="1219"/>
      <c r="BT48" s="1219"/>
      <c r="BU48" s="1219"/>
      <c r="BV48" s="1219"/>
      <c r="BW48" s="1219"/>
      <c r="BX48" s="1219"/>
      <c r="BY48" s="1219"/>
      <c r="BZ48" s="1219"/>
      <c r="CA48" s="1219"/>
      <c r="CB48" s="1219"/>
      <c r="CC48" s="1219"/>
      <c r="CD48" s="1219"/>
      <c r="CE48" s="1219"/>
      <c r="CF48" s="1219"/>
      <c r="CG48" s="1219"/>
      <c r="CH48" s="1219"/>
      <c r="CI48" s="1219"/>
      <c r="CJ48" s="1219"/>
      <c r="CK48" s="1219"/>
      <c r="CL48" s="1219"/>
      <c r="CM48" s="1219"/>
      <c r="CN48" s="1219"/>
      <c r="CO48" s="1219"/>
      <c r="CP48" s="1219"/>
      <c r="CQ48" s="1219"/>
      <c r="CR48" s="1219"/>
      <c r="CS48" s="1219"/>
      <c r="CT48" s="1219"/>
      <c r="CU48" s="1219"/>
      <c r="CV48" s="1219"/>
      <c r="CW48" s="1219"/>
      <c r="CX48" s="1219"/>
      <c r="CY48" s="1219"/>
      <c r="CZ48" s="1219"/>
      <c r="DA48" s="1219"/>
      <c r="DB48" s="1219"/>
      <c r="DC48" s="1219"/>
      <c r="DD48" s="1219"/>
      <c r="DE48" s="1219"/>
      <c r="DF48" s="1219"/>
      <c r="DG48" s="1219"/>
      <c r="DH48" s="1219"/>
      <c r="DI48" s="1219"/>
      <c r="DJ48" s="1219"/>
      <c r="DK48" s="8"/>
      <c r="DL48" s="8"/>
      <c r="DM48" s="8"/>
      <c r="DN48" s="8"/>
      <c r="DO48" s="8"/>
      <c r="DP48" s="8"/>
      <c r="DQ48" s="8"/>
      <c r="DR48" s="8"/>
      <c r="DS48" s="8"/>
      <c r="DT48" s="8"/>
      <c r="DU48" s="8"/>
      <c r="DV48" s="8"/>
      <c r="DW48" s="1219"/>
      <c r="DX48" s="1219"/>
      <c r="DY48" s="1219"/>
      <c r="DZ48" s="1219"/>
      <c r="EA48" s="1219"/>
      <c r="EB48" s="1219"/>
      <c r="EC48" s="1219"/>
      <c r="ED48" s="1219"/>
      <c r="EE48" s="1219"/>
      <c r="EF48" s="1219"/>
      <c r="EG48" s="1219"/>
      <c r="EH48" s="1219"/>
      <c r="EI48" s="1219"/>
      <c r="EJ48" s="1219"/>
      <c r="EK48" s="1219"/>
      <c r="EL48" s="1219"/>
      <c r="EM48" s="1219"/>
      <c r="EN48" s="1219"/>
      <c r="EO48" s="1219"/>
      <c r="EP48" s="1219"/>
      <c r="EQ48" s="1219"/>
      <c r="ER48" s="1219"/>
      <c r="ES48" s="1219"/>
      <c r="ET48" s="1219"/>
      <c r="EU48" s="1219"/>
      <c r="EV48" s="1219"/>
      <c r="EW48" s="1219"/>
      <c r="EX48" s="1219"/>
      <c r="EY48" s="1219"/>
      <c r="EZ48" s="1219"/>
      <c r="FA48" s="1219"/>
      <c r="FB48" s="1219"/>
      <c r="FC48" s="1219"/>
      <c r="FD48" s="1219"/>
      <c r="FE48" s="1219"/>
      <c r="FF48" s="1220"/>
      <c r="FH48" s="1221"/>
      <c r="FI48" s="1611"/>
      <c r="FJ48" s="1611"/>
      <c r="FK48" s="1611"/>
      <c r="FL48" s="1611"/>
      <c r="FM48" s="1611"/>
      <c r="FN48" s="1612"/>
    </row>
    <row r="49" spans="2:170" ht="15" thickBot="1" x14ac:dyDescent="0.35">
      <c r="B49" s="1479"/>
      <c r="C49" s="1479"/>
      <c r="E49" s="17"/>
      <c r="F49" s="1774" t="s">
        <v>770</v>
      </c>
      <c r="G49" s="1774"/>
      <c r="H49" s="1774"/>
      <c r="I49" s="1774"/>
      <c r="J49" s="1774"/>
      <c r="K49" s="1775"/>
      <c r="L49" s="3"/>
      <c r="Z49" s="929"/>
      <c r="AA49" s="1530" t="s">
        <v>1636</v>
      </c>
      <c r="AB49" s="930"/>
      <c r="AC49" s="930"/>
      <c r="AD49" s="930"/>
      <c r="AE49" s="930"/>
      <c r="AF49" s="930"/>
      <c r="AG49" s="930"/>
      <c r="AH49" s="930"/>
      <c r="AI49" s="930"/>
      <c r="AJ49" s="930"/>
      <c r="AK49" s="930"/>
      <c r="AL49" s="930"/>
      <c r="AM49" s="930"/>
      <c r="AN49" s="930"/>
      <c r="AO49" s="930"/>
      <c r="AP49" s="930"/>
      <c r="AQ49" s="930"/>
      <c r="AR49" s="930"/>
      <c r="AS49" s="930"/>
      <c r="AT49" s="930"/>
      <c r="AU49" s="930"/>
      <c r="AV49" s="930"/>
      <c r="AW49" s="930"/>
      <c r="AX49" s="930"/>
      <c r="AY49" s="930"/>
      <c r="AZ49" s="930"/>
      <c r="BA49" s="930"/>
      <c r="BB49" s="930"/>
      <c r="BC49" s="930"/>
      <c r="BD49" s="930"/>
      <c r="BE49" s="930"/>
      <c r="BF49" s="930"/>
      <c r="BG49" s="930"/>
      <c r="BH49" s="930"/>
      <c r="BI49" s="930"/>
      <c r="BJ49" s="930"/>
      <c r="BK49" s="930"/>
      <c r="BL49" s="930"/>
      <c r="BM49" s="930"/>
      <c r="BN49" s="930"/>
      <c r="BO49" s="930"/>
      <c r="BP49" s="930"/>
      <c r="BQ49" s="930"/>
      <c r="BR49" s="930"/>
      <c r="BS49" s="930"/>
      <c r="BT49" s="930"/>
      <c r="BU49" s="930"/>
      <c r="BV49" s="930"/>
      <c r="BW49" s="930"/>
      <c r="BX49" s="930"/>
      <c r="BY49" s="930"/>
      <c r="BZ49" s="930"/>
      <c r="CA49" s="930"/>
      <c r="CB49" s="930"/>
      <c r="CC49" s="930"/>
      <c r="CD49" s="930"/>
      <c r="CE49" s="930"/>
      <c r="CF49" s="930"/>
      <c r="CG49" s="930"/>
      <c r="CH49" s="930"/>
      <c r="CI49" s="930"/>
      <c r="CJ49" s="930"/>
      <c r="CK49" s="930"/>
      <c r="CL49" s="930"/>
      <c r="CM49" s="930"/>
      <c r="CN49" s="930"/>
      <c r="CO49" s="930"/>
      <c r="CP49" s="930"/>
      <c r="CQ49" s="930"/>
      <c r="CR49" s="930"/>
      <c r="CS49" s="930"/>
      <c r="CT49" s="930"/>
      <c r="CU49" s="930"/>
      <c r="CV49" s="930"/>
      <c r="CW49" s="930"/>
      <c r="CX49" s="930"/>
      <c r="CY49" s="930"/>
      <c r="CZ49" s="930"/>
      <c r="DA49" s="930"/>
      <c r="DB49" s="930"/>
      <c r="DC49" s="930"/>
      <c r="DD49" s="930"/>
      <c r="DE49" s="930"/>
      <c r="DF49" s="930"/>
      <c r="DG49" s="930"/>
      <c r="DH49" s="930"/>
      <c r="DI49" s="930"/>
      <c r="DJ49" s="930"/>
      <c r="DK49" s="930"/>
      <c r="DL49" s="930"/>
      <c r="DM49" s="930"/>
      <c r="DN49" s="930"/>
      <c r="DO49" s="930"/>
      <c r="DP49" s="930"/>
      <c r="DQ49" s="930"/>
      <c r="DR49" s="930"/>
      <c r="DS49" s="930"/>
      <c r="DT49" s="930"/>
      <c r="DU49" s="930"/>
      <c r="DV49" s="930"/>
      <c r="DW49" s="930"/>
      <c r="DX49" s="930"/>
      <c r="DY49" s="930"/>
      <c r="DZ49" s="930"/>
      <c r="EA49" s="930"/>
      <c r="EB49" s="930"/>
      <c r="EC49" s="930"/>
      <c r="ED49" s="930"/>
      <c r="EE49" s="930"/>
      <c r="EF49" s="930"/>
      <c r="EG49" s="930"/>
      <c r="EH49" s="930"/>
      <c r="EI49" s="930"/>
      <c r="EJ49" s="930"/>
      <c r="EK49" s="930"/>
      <c r="EL49" s="930"/>
      <c r="EM49" s="930"/>
      <c r="EN49" s="930"/>
      <c r="EO49" s="930"/>
      <c r="EP49" s="930"/>
      <c r="EQ49" s="930"/>
      <c r="ER49" s="930"/>
      <c r="ES49" s="930"/>
      <c r="ET49" s="930"/>
      <c r="EU49" s="930"/>
      <c r="EV49" s="930"/>
      <c r="EW49" s="930"/>
      <c r="EX49" s="930"/>
      <c r="EY49" s="930"/>
      <c r="EZ49" s="930"/>
      <c r="FA49" s="930"/>
      <c r="FB49" s="930"/>
      <c r="FC49" s="930"/>
      <c r="FD49" s="930"/>
      <c r="FE49" s="930"/>
      <c r="FF49" s="931"/>
      <c r="FH49" s="18"/>
      <c r="FI49" s="1779" t="s">
        <v>802</v>
      </c>
      <c r="FJ49" s="1779"/>
      <c r="FK49" s="1779"/>
      <c r="FL49" s="1779"/>
      <c r="FM49" s="1779"/>
      <c r="FN49" s="1780"/>
    </row>
    <row r="50" spans="2:170" s="1479" customFormat="1" x14ac:dyDescent="0.3">
      <c r="B50"/>
      <c r="C50"/>
      <c r="E50" s="1221"/>
      <c r="F50" s="1609"/>
      <c r="G50" s="1609"/>
      <c r="H50" s="1609"/>
      <c r="I50" s="1609"/>
      <c r="J50" s="1609"/>
      <c r="K50" s="1610"/>
      <c r="L50" s="1219"/>
      <c r="Z50" s="967"/>
      <c r="AA50" s="1624"/>
      <c r="AB50" s="967"/>
      <c r="AC50" s="967"/>
      <c r="AD50" s="967"/>
      <c r="AE50" s="967"/>
      <c r="AF50" s="967"/>
      <c r="AG50" s="967"/>
      <c r="AH50" s="967"/>
      <c r="AI50" s="967"/>
      <c r="AJ50" s="967"/>
      <c r="AK50" s="967"/>
      <c r="AL50" s="967"/>
      <c r="AM50" s="967"/>
      <c r="AN50" s="967"/>
      <c r="AO50" s="967"/>
      <c r="AP50" s="967"/>
      <c r="AQ50" s="967"/>
      <c r="AR50" s="967"/>
      <c r="AS50" s="967"/>
      <c r="AT50" s="967"/>
      <c r="AU50" s="967"/>
      <c r="AV50" s="967"/>
      <c r="AW50" s="967"/>
      <c r="AX50" s="967"/>
      <c r="AY50" s="967"/>
      <c r="AZ50" s="967"/>
      <c r="BA50" s="967"/>
      <c r="BB50" s="967"/>
      <c r="BC50" s="967"/>
      <c r="BD50" s="967"/>
      <c r="BE50" s="967"/>
      <c r="BF50" s="967"/>
      <c r="BG50" s="967"/>
      <c r="BH50" s="967"/>
      <c r="BI50" s="967"/>
      <c r="BJ50" s="967"/>
      <c r="BK50" s="967"/>
      <c r="BL50" s="967"/>
      <c r="BM50" s="967"/>
      <c r="BN50" s="967"/>
      <c r="BO50" s="967"/>
      <c r="BP50" s="967"/>
      <c r="BQ50" s="967"/>
      <c r="BR50" s="967"/>
      <c r="BS50" s="967"/>
      <c r="BT50" s="967"/>
      <c r="BU50" s="967"/>
      <c r="BV50" s="967"/>
      <c r="BW50" s="967"/>
      <c r="BX50" s="967"/>
      <c r="BY50" s="967"/>
      <c r="BZ50" s="967"/>
      <c r="CA50" s="967"/>
      <c r="CB50" s="967"/>
      <c r="CC50" s="967"/>
      <c r="CD50" s="967"/>
      <c r="CE50" s="967"/>
      <c r="CF50" s="967"/>
      <c r="CG50" s="967"/>
      <c r="CH50" s="967"/>
      <c r="CI50" s="967"/>
      <c r="CJ50" s="967"/>
      <c r="CK50" s="967"/>
      <c r="CL50" s="967"/>
      <c r="CM50" s="967"/>
      <c r="CN50" s="967"/>
      <c r="CO50" s="967"/>
      <c r="CP50" s="967"/>
      <c r="CQ50" s="967"/>
      <c r="CR50" s="967"/>
      <c r="CS50" s="967"/>
      <c r="CT50" s="967"/>
      <c r="CU50" s="967"/>
      <c r="CV50" s="967"/>
      <c r="CW50" s="967"/>
      <c r="CX50" s="967"/>
      <c r="CY50" s="967"/>
      <c r="CZ50" s="967"/>
      <c r="DA50" s="967"/>
      <c r="DB50" s="967"/>
      <c r="DC50" s="967"/>
      <c r="DD50" s="967"/>
      <c r="DE50" s="967"/>
      <c r="DF50" s="967"/>
      <c r="DG50" s="967"/>
      <c r="DH50" s="967"/>
      <c r="DI50" s="967"/>
      <c r="DJ50" s="967"/>
      <c r="DK50" s="967"/>
      <c r="DL50" s="967"/>
      <c r="DM50" s="967"/>
      <c r="DN50" s="967"/>
      <c r="DO50" s="967"/>
      <c r="DP50" s="967"/>
      <c r="DQ50" s="967"/>
      <c r="DR50" s="967"/>
      <c r="DS50" s="967"/>
      <c r="DT50" s="967"/>
      <c r="DU50" s="967"/>
      <c r="DV50" s="967"/>
      <c r="DW50" s="967"/>
      <c r="DX50" s="967"/>
      <c r="DY50" s="967"/>
      <c r="DZ50" s="967"/>
      <c r="EA50" s="967"/>
      <c r="EB50" s="967"/>
      <c r="EC50" s="967"/>
      <c r="ED50" s="967"/>
      <c r="EE50" s="967"/>
      <c r="EF50" s="967"/>
      <c r="EG50" s="967"/>
      <c r="EH50" s="967"/>
      <c r="EI50" s="967"/>
      <c r="EJ50" s="967"/>
      <c r="EK50" s="967"/>
      <c r="EL50" s="967"/>
      <c r="EM50" s="967"/>
      <c r="EN50" s="967"/>
      <c r="EO50" s="967"/>
      <c r="EP50" s="967"/>
      <c r="EQ50" s="967"/>
      <c r="ER50" s="967"/>
      <c r="ES50" s="967"/>
      <c r="ET50" s="967"/>
      <c r="EU50" s="967"/>
      <c r="EV50" s="967"/>
      <c r="EW50" s="967"/>
      <c r="EX50" s="967"/>
      <c r="EY50" s="967"/>
      <c r="EZ50" s="967"/>
      <c r="FA50" s="967"/>
      <c r="FB50" s="967"/>
      <c r="FC50" s="967"/>
      <c r="FD50" s="967"/>
      <c r="FE50" s="967"/>
      <c r="FF50" s="967"/>
      <c r="FH50" s="1219"/>
      <c r="FI50" s="1609"/>
      <c r="FJ50" s="1609"/>
      <c r="FK50" s="1609"/>
      <c r="FL50" s="1609"/>
      <c r="FM50" s="1609"/>
      <c r="FN50" s="1609"/>
    </row>
    <row r="51" spans="2:170" x14ac:dyDescent="0.3">
      <c r="B51" s="1479"/>
      <c r="C51" s="1479"/>
      <c r="E51" s="17"/>
      <c r="F51" s="1774" t="s">
        <v>771</v>
      </c>
      <c r="G51" s="1774"/>
      <c r="H51" s="1774"/>
      <c r="I51" s="1774"/>
      <c r="J51" s="1774"/>
      <c r="K51" s="1775"/>
      <c r="Z51" s="3"/>
      <c r="AA51" s="3"/>
      <c r="AB51" s="3"/>
      <c r="AC51" s="3"/>
      <c r="AD51" s="3"/>
      <c r="AE51" s="3"/>
      <c r="AF51" s="3"/>
      <c r="AG51" s="3"/>
      <c r="AH51" s="3"/>
      <c r="AI51" s="3"/>
      <c r="AJ51" s="3"/>
      <c r="AK51" s="3"/>
      <c r="AL51" s="3"/>
      <c r="AM51" s="3"/>
      <c r="AN51" s="3"/>
      <c r="AO51" s="3"/>
      <c r="AP51" s="3"/>
      <c r="AQ51" s="3"/>
      <c r="AR51" s="3"/>
      <c r="AS51" s="3"/>
      <c r="AT51" s="3"/>
      <c r="AU51" s="3"/>
      <c r="AV51" s="3"/>
      <c r="AW51" s="3"/>
      <c r="AX51" s="3"/>
      <c r="AY51" s="3"/>
      <c r="AZ51" s="3"/>
      <c r="BA51" s="3"/>
      <c r="BB51" s="3"/>
      <c r="BC51" s="3"/>
      <c r="BD51" s="3"/>
      <c r="BE51" s="3"/>
      <c r="BF51" s="3"/>
      <c r="BG51" s="3"/>
      <c r="BH51" s="3"/>
      <c r="BI51" s="3"/>
      <c r="BJ51" s="3"/>
      <c r="BK51" s="3"/>
      <c r="BL51" s="3"/>
      <c r="BM51" s="3"/>
      <c r="BN51" s="3"/>
      <c r="BO51" s="3"/>
      <c r="BP51" s="3"/>
      <c r="BQ51" s="3"/>
      <c r="BR51" s="3"/>
      <c r="BS51" s="3"/>
      <c r="BT51" s="3"/>
      <c r="BU51" s="3"/>
      <c r="BV51" s="3"/>
      <c r="BW51" s="3"/>
      <c r="BX51" s="976"/>
      <c r="BY51" s="3"/>
      <c r="BZ51" s="3"/>
      <c r="CA51" s="3"/>
      <c r="CB51" s="3"/>
      <c r="CC51" s="3"/>
      <c r="CD51" s="3"/>
      <c r="CE51" s="3"/>
      <c r="CF51" s="3"/>
      <c r="CG51" s="3"/>
      <c r="CH51" s="3"/>
      <c r="CI51" s="3"/>
      <c r="CJ51" s="1219"/>
      <c r="CK51" s="3"/>
      <c r="CL51" s="3"/>
      <c r="CM51" s="3"/>
      <c r="CN51" s="3"/>
      <c r="CO51" s="3"/>
      <c r="CP51" s="3"/>
      <c r="CQ51" s="3"/>
      <c r="CR51" s="3"/>
      <c r="CS51" s="3"/>
      <c r="CT51" s="3"/>
      <c r="CU51" s="3"/>
      <c r="CV51" s="3"/>
      <c r="CW51" s="3"/>
      <c r="CX51" s="3"/>
      <c r="CY51" s="3"/>
      <c r="CZ51" s="3"/>
      <c r="DA51" s="3"/>
      <c r="DB51" s="3"/>
      <c r="DC51" s="3"/>
      <c r="DD51" s="3"/>
      <c r="DE51" s="3"/>
      <c r="DF51" s="3"/>
      <c r="DG51" s="3"/>
      <c r="DH51" s="3"/>
      <c r="DI51" s="3"/>
      <c r="DJ51" s="3"/>
      <c r="DK51" s="8"/>
      <c r="DL51" s="8"/>
      <c r="DM51" s="8"/>
      <c r="DN51" s="8"/>
      <c r="DO51" s="8"/>
      <c r="DP51" s="8"/>
      <c r="DQ51" s="8"/>
      <c r="DR51" s="8"/>
      <c r="DS51" s="8"/>
      <c r="DT51" s="8"/>
      <c r="DU51" s="8"/>
      <c r="DV51" s="8"/>
      <c r="DW51" s="3"/>
      <c r="DX51" s="3"/>
      <c r="DY51" s="3"/>
      <c r="DZ51" s="3"/>
      <c r="EA51" s="3"/>
      <c r="EB51" s="3"/>
      <c r="EC51" s="3"/>
      <c r="ED51" s="3"/>
      <c r="EE51" s="3"/>
      <c r="EF51" s="3"/>
      <c r="EG51" s="3"/>
      <c r="EH51" s="3"/>
      <c r="EI51" s="3"/>
      <c r="EJ51" s="3"/>
      <c r="EK51" s="3"/>
      <c r="EL51" s="3"/>
      <c r="EM51" s="3"/>
      <c r="EN51" s="3"/>
      <c r="EO51" s="3"/>
      <c r="EP51" s="3"/>
      <c r="EQ51" s="8"/>
      <c r="ER51" s="3"/>
      <c r="ES51" s="3"/>
      <c r="ET51" s="3"/>
      <c r="EU51" s="3"/>
      <c r="EV51" s="3"/>
      <c r="EW51" s="3"/>
      <c r="EX51" s="3"/>
      <c r="EY51" s="3"/>
      <c r="EZ51" s="3"/>
      <c r="FA51" s="3"/>
      <c r="FB51" s="3"/>
      <c r="FC51" s="3"/>
      <c r="FD51" s="3"/>
      <c r="FE51" s="3"/>
      <c r="FF51" s="3"/>
    </row>
    <row r="52" spans="2:170" x14ac:dyDescent="0.3">
      <c r="E52" s="17"/>
      <c r="F52" s="1623" t="s">
        <v>1045</v>
      </c>
      <c r="G52" s="655"/>
      <c r="H52" s="655"/>
      <c r="I52" s="655"/>
      <c r="J52" s="655"/>
      <c r="K52" s="656"/>
      <c r="Z52" s="3"/>
      <c r="AA52" s="3"/>
      <c r="AB52" s="3"/>
      <c r="AC52" s="3"/>
      <c r="AD52" s="3"/>
      <c r="AE52" s="3"/>
      <c r="AF52" s="3"/>
      <c r="AG52" s="3"/>
      <c r="AH52" s="3"/>
      <c r="AI52" s="3"/>
      <c r="AJ52" s="3"/>
      <c r="AK52" s="3"/>
      <c r="AL52" s="3"/>
      <c r="AM52" s="3"/>
      <c r="AN52" s="3"/>
      <c r="AO52" s="3"/>
      <c r="AP52" s="3"/>
      <c r="AQ52" s="3"/>
      <c r="AR52" s="3"/>
      <c r="AS52" s="3"/>
      <c r="AT52" s="3"/>
      <c r="AU52" s="3"/>
      <c r="AV52" s="3"/>
      <c r="AW52" s="3"/>
      <c r="AX52" s="3"/>
      <c r="AY52" s="3"/>
      <c r="AZ52" s="3"/>
      <c r="BA52" s="3"/>
      <c r="BB52" s="3"/>
      <c r="BC52" s="3"/>
      <c r="BD52" s="3"/>
      <c r="BE52" s="3"/>
      <c r="BF52" s="3"/>
      <c r="BG52" s="3"/>
      <c r="BH52" s="3"/>
      <c r="BI52" s="3"/>
      <c r="BJ52" s="3"/>
      <c r="BK52" s="3"/>
      <c r="BL52" s="3"/>
      <c r="BM52" s="3"/>
      <c r="BN52" s="3"/>
      <c r="BO52" s="3"/>
      <c r="BP52" s="3"/>
      <c r="BQ52" s="3"/>
      <c r="BR52" s="3"/>
      <c r="BS52" s="3"/>
      <c r="BT52" s="3"/>
      <c r="BU52" s="3"/>
      <c r="BV52" s="3"/>
      <c r="BW52" s="3"/>
      <c r="BX52" s="976"/>
      <c r="BY52" s="3"/>
      <c r="BZ52" s="3"/>
      <c r="CA52" s="3"/>
      <c r="CB52" s="3"/>
      <c r="CC52" s="3"/>
      <c r="CD52" s="3"/>
      <c r="CE52" s="3"/>
      <c r="CF52" s="3"/>
      <c r="CG52" s="3"/>
      <c r="CH52" s="3"/>
      <c r="CI52" s="3"/>
      <c r="CJ52" s="1219"/>
      <c r="CK52" s="3"/>
      <c r="CL52" s="3"/>
      <c r="CM52" s="3"/>
      <c r="CN52" s="3"/>
      <c r="CO52" s="3"/>
      <c r="CP52" s="3"/>
      <c r="CQ52" s="3"/>
      <c r="CR52" s="3"/>
      <c r="CS52" s="3"/>
      <c r="CT52" s="3"/>
      <c r="CU52" s="3"/>
      <c r="CV52" s="3"/>
      <c r="CW52" s="3"/>
      <c r="CX52" s="3"/>
      <c r="CY52" s="3"/>
      <c r="CZ52" s="3"/>
      <c r="DA52" s="3"/>
      <c r="DB52" s="3"/>
      <c r="DC52" s="3"/>
      <c r="DD52" s="3"/>
      <c r="DE52" s="3"/>
      <c r="DF52" s="3"/>
      <c r="DG52" s="3"/>
      <c r="DH52" s="3"/>
      <c r="DI52" s="3"/>
      <c r="DJ52" s="3"/>
      <c r="DK52" s="8"/>
      <c r="DL52" s="8"/>
      <c r="DM52" s="8"/>
      <c r="DN52" s="8"/>
      <c r="DO52" s="8"/>
      <c r="DP52" s="8"/>
      <c r="DQ52" s="8"/>
      <c r="DR52" s="8"/>
      <c r="DS52" s="8"/>
      <c r="DT52" s="8"/>
      <c r="DU52" s="8"/>
      <c r="DV52" s="8"/>
      <c r="DW52" s="3"/>
      <c r="DX52" s="3"/>
      <c r="DY52" s="3"/>
      <c r="DZ52" s="3"/>
      <c r="EA52" s="3"/>
      <c r="EB52" s="3"/>
      <c r="EC52" s="3"/>
      <c r="ED52" s="3"/>
      <c r="EE52" s="3"/>
      <c r="EF52" s="3"/>
      <c r="EG52" s="3"/>
      <c r="EH52" s="3"/>
      <c r="EI52" s="3"/>
      <c r="EJ52" s="3"/>
      <c r="EK52" s="3"/>
      <c r="EL52" s="3"/>
      <c r="EM52" s="3"/>
      <c r="EN52" s="3"/>
      <c r="EO52" s="3"/>
      <c r="EP52" s="3"/>
      <c r="EQ52" s="8"/>
      <c r="ER52" s="3"/>
      <c r="ES52" s="3"/>
      <c r="ET52" s="3"/>
      <c r="EU52" s="3"/>
      <c r="EV52" s="3"/>
      <c r="EW52" s="3"/>
      <c r="EX52" s="3"/>
      <c r="EY52" s="3"/>
      <c r="EZ52" s="3"/>
      <c r="FA52" s="3"/>
      <c r="FB52" s="3"/>
      <c r="FC52" s="3"/>
      <c r="FD52" s="3"/>
      <c r="FE52" s="3"/>
      <c r="FF52" s="3"/>
    </row>
    <row r="53" spans="2:170" x14ac:dyDescent="0.3">
      <c r="E53" s="17"/>
      <c r="F53" s="1772" t="s">
        <v>113</v>
      </c>
      <c r="G53" s="1772"/>
      <c r="H53" s="1772"/>
      <c r="I53" s="1772"/>
      <c r="J53" s="1772"/>
      <c r="K53" s="1773"/>
      <c r="EQ53" s="53"/>
    </row>
    <row r="54" spans="2:170" ht="15" thickBot="1" x14ac:dyDescent="0.35">
      <c r="E54" s="18"/>
      <c r="F54" s="1770" t="s">
        <v>114</v>
      </c>
      <c r="G54" s="1770"/>
      <c r="H54" s="1770"/>
      <c r="I54" s="1770"/>
      <c r="J54" s="1770"/>
      <c r="K54" s="1771"/>
    </row>
    <row r="58" spans="2:170" x14ac:dyDescent="0.3">
      <c r="DK58"/>
      <c r="DL58"/>
      <c r="DM58"/>
      <c r="DN58"/>
      <c r="DO58"/>
      <c r="DP58"/>
      <c r="DQ58"/>
      <c r="DR58"/>
      <c r="DS58"/>
      <c r="DT58"/>
      <c r="DU58"/>
      <c r="DV58"/>
    </row>
    <row r="59" spans="2:170" x14ac:dyDescent="0.3">
      <c r="DK59"/>
      <c r="DL59"/>
      <c r="DM59"/>
      <c r="DN59"/>
      <c r="DO59"/>
      <c r="DP59"/>
      <c r="DQ59"/>
      <c r="DR59"/>
      <c r="DS59"/>
      <c r="DT59"/>
      <c r="DU59"/>
      <c r="DV59"/>
    </row>
    <row r="60" spans="2:170" x14ac:dyDescent="0.3">
      <c r="DK60"/>
      <c r="DL60"/>
      <c r="DM60"/>
      <c r="DN60"/>
      <c r="DO60"/>
      <c r="DP60"/>
      <c r="DQ60"/>
      <c r="DR60"/>
      <c r="DS60"/>
      <c r="DT60"/>
      <c r="DU60"/>
      <c r="DV60"/>
    </row>
    <row r="80" spans="26:126" x14ac:dyDescent="0.3">
      <c r="Z80" s="441" t="s">
        <v>41</v>
      </c>
      <c r="DK80"/>
      <c r="DL80"/>
      <c r="DM80"/>
      <c r="DN80"/>
      <c r="DO80"/>
      <c r="DP80"/>
      <c r="DQ80"/>
      <c r="DR80"/>
      <c r="DS80"/>
      <c r="DT80"/>
      <c r="DU80"/>
      <c r="DV80"/>
    </row>
    <row r="81" spans="26:162" x14ac:dyDescent="0.3">
      <c r="Z81" s="441" t="s">
        <v>708</v>
      </c>
      <c r="DK81"/>
      <c r="DL81"/>
      <c r="DM81"/>
      <c r="DN81"/>
      <c r="DO81"/>
      <c r="DP81"/>
      <c r="DQ81"/>
      <c r="DR81"/>
      <c r="DS81"/>
      <c r="DT81"/>
      <c r="DU81"/>
      <c r="DV81"/>
    </row>
    <row r="82" spans="26:162" x14ac:dyDescent="0.3">
      <c r="Z82" s="441" t="s">
        <v>12</v>
      </c>
      <c r="DK82"/>
      <c r="DL82"/>
      <c r="DM82"/>
      <c r="DN82"/>
      <c r="DO82"/>
      <c r="DP82"/>
      <c r="DQ82"/>
      <c r="DR82"/>
      <c r="DS82"/>
      <c r="DT82"/>
      <c r="DU82"/>
      <c r="DV82"/>
    </row>
    <row r="83" spans="26:162" x14ac:dyDescent="0.3">
      <c r="Z83" s="441" t="s">
        <v>29</v>
      </c>
      <c r="DK83"/>
      <c r="DL83"/>
      <c r="DM83"/>
      <c r="DN83"/>
      <c r="DO83"/>
      <c r="DP83"/>
      <c r="DQ83"/>
      <c r="DR83"/>
      <c r="DS83"/>
      <c r="DT83"/>
      <c r="DU83"/>
      <c r="DV83"/>
    </row>
    <row r="84" spans="26:162" x14ac:dyDescent="0.3">
      <c r="Z84" s="441" t="s">
        <v>33</v>
      </c>
      <c r="DK84"/>
      <c r="DL84"/>
      <c r="DM84"/>
      <c r="DN84"/>
      <c r="DO84"/>
      <c r="DP84"/>
      <c r="DQ84"/>
      <c r="DR84"/>
      <c r="DS84"/>
      <c r="DT84"/>
      <c r="DU84"/>
      <c r="DV84"/>
    </row>
    <row r="85" spans="26:162" x14ac:dyDescent="0.3">
      <c r="Z85" s="441" t="s">
        <v>17</v>
      </c>
      <c r="DK85"/>
      <c r="DL85"/>
      <c r="DM85"/>
      <c r="DN85"/>
      <c r="DO85"/>
      <c r="DP85"/>
      <c r="DQ85"/>
      <c r="DR85"/>
      <c r="DS85"/>
      <c r="DT85"/>
      <c r="DU85"/>
      <c r="DV85"/>
    </row>
    <row r="86" spans="26:162" x14ac:dyDescent="0.3">
      <c r="Z86" s="441" t="s">
        <v>23</v>
      </c>
      <c r="DK86"/>
      <c r="DL86"/>
      <c r="DM86"/>
      <c r="DN86"/>
      <c r="DO86"/>
      <c r="DP86"/>
      <c r="DQ86"/>
      <c r="DR86"/>
      <c r="DS86"/>
      <c r="DT86"/>
      <c r="DU86"/>
      <c r="DV86"/>
    </row>
    <row r="87" spans="26:162" x14ac:dyDescent="0.3">
      <c r="Z87" s="441" t="s">
        <v>709</v>
      </c>
      <c r="DK87"/>
      <c r="DL87"/>
      <c r="DM87"/>
      <c r="DN87"/>
      <c r="DO87"/>
      <c r="DP87"/>
      <c r="DQ87"/>
      <c r="DR87"/>
      <c r="DS87"/>
      <c r="DT87"/>
      <c r="DU87"/>
      <c r="DV87"/>
    </row>
    <row r="88" spans="26:162" x14ac:dyDescent="0.3">
      <c r="Z88" s="441" t="s">
        <v>15</v>
      </c>
      <c r="DK88"/>
      <c r="DL88"/>
      <c r="DM88"/>
      <c r="DN88"/>
      <c r="DO88"/>
      <c r="DP88"/>
      <c r="DQ88"/>
      <c r="DR88"/>
      <c r="DS88"/>
      <c r="DT88"/>
      <c r="DU88"/>
      <c r="DV88"/>
    </row>
    <row r="89" spans="26:162" x14ac:dyDescent="0.3">
      <c r="Z89" s="441" t="s">
        <v>31</v>
      </c>
      <c r="DK89"/>
      <c r="DL89"/>
      <c r="DM89"/>
      <c r="DN89"/>
      <c r="DO89"/>
      <c r="DP89"/>
      <c r="DQ89"/>
      <c r="DR89"/>
      <c r="DS89"/>
      <c r="DT89"/>
      <c r="DU89"/>
      <c r="DV89"/>
    </row>
    <row r="90" spans="26:162" x14ac:dyDescent="0.3">
      <c r="Z90" s="441" t="s">
        <v>10</v>
      </c>
    </row>
    <row r="91" spans="26:162" x14ac:dyDescent="0.3">
      <c r="Z91" s="441" t="s">
        <v>20</v>
      </c>
      <c r="AQ91" s="20"/>
      <c r="AZ91" s="20"/>
      <c r="BA91" s="20"/>
      <c r="BW91" s="20"/>
      <c r="BX91" s="978"/>
      <c r="DJ91" s="20"/>
      <c r="DV91" s="20"/>
      <c r="EP91" s="20"/>
      <c r="FF91" s="20"/>
    </row>
    <row r="92" spans="26:162" x14ac:dyDescent="0.3">
      <c r="Z92" s="441" t="s">
        <v>40</v>
      </c>
    </row>
    <row r="93" spans="26:162" x14ac:dyDescent="0.3">
      <c r="Z93" s="442" t="s">
        <v>43</v>
      </c>
    </row>
    <row r="94" spans="26:162" x14ac:dyDescent="0.3">
      <c r="Z94" s="442" t="s">
        <v>47</v>
      </c>
    </row>
    <row r="95" spans="26:162" x14ac:dyDescent="0.3">
      <c r="Z95" s="442" t="s">
        <v>46</v>
      </c>
    </row>
    <row r="96" spans="26:162" x14ac:dyDescent="0.3">
      <c r="Z96" s="443" t="s">
        <v>6</v>
      </c>
    </row>
    <row r="97" spans="26:126" x14ac:dyDescent="0.3">
      <c r="Z97" s="443" t="s">
        <v>18</v>
      </c>
    </row>
    <row r="98" spans="26:126" x14ac:dyDescent="0.3">
      <c r="Z98" s="443" t="s">
        <v>93</v>
      </c>
    </row>
    <row r="99" spans="26:126" x14ac:dyDescent="0.3">
      <c r="Z99" s="443" t="s">
        <v>26</v>
      </c>
    </row>
    <row r="100" spans="26:126" x14ac:dyDescent="0.3">
      <c r="Z100" s="443" t="s">
        <v>94</v>
      </c>
    </row>
    <row r="101" spans="26:126" x14ac:dyDescent="0.3">
      <c r="Z101" s="443" t="s">
        <v>38</v>
      </c>
    </row>
    <row r="102" spans="26:126" x14ac:dyDescent="0.3">
      <c r="Z102" s="443" t="s">
        <v>51</v>
      </c>
      <c r="AA102" t="s">
        <v>730</v>
      </c>
    </row>
    <row r="103" spans="26:126" x14ac:dyDescent="0.3">
      <c r="Z103" s="443" t="s">
        <v>45</v>
      </c>
      <c r="AA103" t="s">
        <v>731</v>
      </c>
    </row>
    <row r="104" spans="26:126" x14ac:dyDescent="0.3">
      <c r="Z104" s="443" t="s">
        <v>1</v>
      </c>
    </row>
    <row r="105" spans="26:126" x14ac:dyDescent="0.3">
      <c r="Z105" s="443" t="s">
        <v>49</v>
      </c>
    </row>
    <row r="106" spans="26:126" x14ac:dyDescent="0.3">
      <c r="DK106"/>
      <c r="DL106"/>
      <c r="DM106"/>
      <c r="DN106"/>
      <c r="DO106"/>
      <c r="DP106"/>
      <c r="DQ106"/>
      <c r="DR106"/>
      <c r="DS106"/>
      <c r="DT106"/>
      <c r="DU106"/>
      <c r="DV106"/>
    </row>
    <row r="107" spans="26:126" x14ac:dyDescent="0.3">
      <c r="DK107"/>
      <c r="DL107"/>
      <c r="DM107"/>
      <c r="DN107"/>
      <c r="DO107"/>
      <c r="DP107"/>
      <c r="DQ107"/>
      <c r="DR107"/>
      <c r="DS107"/>
      <c r="DT107"/>
      <c r="DU107"/>
      <c r="DV107"/>
    </row>
    <row r="108" spans="26:126" x14ac:dyDescent="0.3">
      <c r="DK108"/>
      <c r="DL108"/>
      <c r="DM108"/>
      <c r="DN108"/>
      <c r="DO108"/>
      <c r="DP108"/>
      <c r="DQ108"/>
      <c r="DR108"/>
      <c r="DS108"/>
      <c r="DT108"/>
      <c r="DU108"/>
      <c r="DV108"/>
    </row>
  </sheetData>
  <mergeCells count="213">
    <mergeCell ref="FA9:FF9"/>
    <mergeCell ref="EU9:EZ9"/>
    <mergeCell ref="CZ10:CZ12"/>
    <mergeCell ref="EK8:ET8"/>
    <mergeCell ref="CH8:CH12"/>
    <mergeCell ref="CG8:CG12"/>
    <mergeCell ref="CF8:CF12"/>
    <mergeCell ref="CD8:CD12"/>
    <mergeCell ref="CC8:CC12"/>
    <mergeCell ref="DN10:DN12"/>
    <mergeCell ref="DO10:DO12"/>
    <mergeCell ref="DP10:DP12"/>
    <mergeCell ref="EX10:EX12"/>
    <mergeCell ref="EW10:EW12"/>
    <mergeCell ref="EV10:EV12"/>
    <mergeCell ref="EU10:EU12"/>
    <mergeCell ref="DK9:DL9"/>
    <mergeCell ref="CW9:CX9"/>
    <mergeCell ref="ET10:ET12"/>
    <mergeCell ref="ES10:ES12"/>
    <mergeCell ref="ER10:ER12"/>
    <mergeCell ref="EQ10:EQ12"/>
    <mergeCell ref="EP10:EP12"/>
    <mergeCell ref="EA9:EJ9"/>
    <mergeCell ref="BA6:BX6"/>
    <mergeCell ref="BG7:BX7"/>
    <mergeCell ref="BQ8:BX8"/>
    <mergeCell ref="BQ9:BX9"/>
    <mergeCell ref="BX10:BX12"/>
    <mergeCell ref="CL10:CL12"/>
    <mergeCell ref="BR10:BR12"/>
    <mergeCell ref="BW10:BW12"/>
    <mergeCell ref="BV10:BV12"/>
    <mergeCell ref="BU10:BU12"/>
    <mergeCell ref="BT10:BT12"/>
    <mergeCell ref="BS10:BS12"/>
    <mergeCell ref="BQ10:BQ12"/>
    <mergeCell ref="CJ8:CJ12"/>
    <mergeCell ref="BZ7:CJ7"/>
    <mergeCell ref="CK9:CV9"/>
    <mergeCell ref="CK7:FF7"/>
    <mergeCell ref="CB8:CB12"/>
    <mergeCell ref="BP10:BP12"/>
    <mergeCell ref="BG9:BP9"/>
    <mergeCell ref="BG8:BP8"/>
    <mergeCell ref="DL10:DL12"/>
    <mergeCell ref="DK10:DK12"/>
    <mergeCell ref="DM10:DM12"/>
    <mergeCell ref="BZ8:BZ12"/>
    <mergeCell ref="CK8:CX8"/>
    <mergeCell ref="CV10:CV12"/>
    <mergeCell ref="FL6:FN6"/>
    <mergeCell ref="EU8:EZ8"/>
    <mergeCell ref="FA8:FF8"/>
    <mergeCell ref="EA8:EJ8"/>
    <mergeCell ref="EL10:EL12"/>
    <mergeCell ref="EK10:EK12"/>
    <mergeCell ref="EJ10:EJ12"/>
    <mergeCell ref="EI10:EI12"/>
    <mergeCell ref="EH10:EH12"/>
    <mergeCell ref="EG10:EG12"/>
    <mergeCell ref="EF10:EF12"/>
    <mergeCell ref="EE10:EE12"/>
    <mergeCell ref="ED10:ED12"/>
    <mergeCell ref="FF10:FF12"/>
    <mergeCell ref="FE10:FE12"/>
    <mergeCell ref="FD10:FD12"/>
    <mergeCell ref="FC10:FC12"/>
    <mergeCell ref="FB10:FB12"/>
    <mergeCell ref="FA10:FA12"/>
    <mergeCell ref="EZ10:EZ12"/>
    <mergeCell ref="EY10:EY12"/>
    <mergeCell ref="AF7:AZ7"/>
    <mergeCell ref="BO10:BO12"/>
    <mergeCell ref="BN10:BN12"/>
    <mergeCell ref="BC8:BC12"/>
    <mergeCell ref="BD8:BD12"/>
    <mergeCell ref="EC10:EC12"/>
    <mergeCell ref="EB10:EB12"/>
    <mergeCell ref="EA10:EA12"/>
    <mergeCell ref="DV10:DV12"/>
    <mergeCell ref="DW10:DW12"/>
    <mergeCell ref="DA10:DA12"/>
    <mergeCell ref="DU10:DU12"/>
    <mergeCell ref="CK10:CK12"/>
    <mergeCell ref="DX10:DX12"/>
    <mergeCell ref="CW10:CW12"/>
    <mergeCell ref="DJ10:DJ12"/>
    <mergeCell ref="DI10:DI12"/>
    <mergeCell ref="DH10:DH12"/>
    <mergeCell ref="DG10:DG12"/>
    <mergeCell ref="DF10:DF12"/>
    <mergeCell ref="DE10:DE12"/>
    <mergeCell ref="DD10:DD12"/>
    <mergeCell ref="DC10:DC12"/>
    <mergeCell ref="DB10:DB12"/>
    <mergeCell ref="EK9:ET9"/>
    <mergeCell ref="DT10:DT12"/>
    <mergeCell ref="CY10:CY12"/>
    <mergeCell ref="CX10:CX12"/>
    <mergeCell ref="EO10:EO12"/>
    <mergeCell ref="EN10:EN12"/>
    <mergeCell ref="EM10:EM12"/>
    <mergeCell ref="DQ10:DQ12"/>
    <mergeCell ref="DR10:DR12"/>
    <mergeCell ref="DS10:DS12"/>
    <mergeCell ref="E4:K4"/>
    <mergeCell ref="AY10:AY12"/>
    <mergeCell ref="BM10:BM12"/>
    <mergeCell ref="BL10:BL12"/>
    <mergeCell ref="BK10:BK12"/>
    <mergeCell ref="BJ10:BJ12"/>
    <mergeCell ref="BI10:BI12"/>
    <mergeCell ref="BH10:BH12"/>
    <mergeCell ref="BG10:BG12"/>
    <mergeCell ref="AR10:AR12"/>
    <mergeCell ref="AQ10:AQ12"/>
    <mergeCell ref="AP10:AP12"/>
    <mergeCell ref="BA7:BA12"/>
    <mergeCell ref="AZ10:AZ12"/>
    <mergeCell ref="BB8:BB12"/>
    <mergeCell ref="Z5:DZ5"/>
    <mergeCell ref="Z6:AZ6"/>
    <mergeCell ref="CO10:CO12"/>
    <mergeCell ref="CY9:DJ9"/>
    <mergeCell ref="CN10:CN12"/>
    <mergeCell ref="CM10:CM12"/>
    <mergeCell ref="AO10:AO12"/>
    <mergeCell ref="AN10:AN12"/>
    <mergeCell ref="AM10:AM12"/>
    <mergeCell ref="B5:B6"/>
    <mergeCell ref="B3:C3"/>
    <mergeCell ref="C5:C6"/>
    <mergeCell ref="F5:F6"/>
    <mergeCell ref="B4:C4"/>
    <mergeCell ref="E5:E6"/>
    <mergeCell ref="G5:I5"/>
    <mergeCell ref="AI10:AI12"/>
    <mergeCell ref="AH10:AH12"/>
    <mergeCell ref="AG10:AG12"/>
    <mergeCell ref="AF10:AF12"/>
    <mergeCell ref="AF9:AQ9"/>
    <mergeCell ref="E3:K3"/>
    <mergeCell ref="O6:Q6"/>
    <mergeCell ref="T6:V6"/>
    <mergeCell ref="O5:S5"/>
    <mergeCell ref="T5:X5"/>
    <mergeCell ref="M3:X3"/>
    <mergeCell ref="M4:X4"/>
    <mergeCell ref="N5:N7"/>
    <mergeCell ref="M5:M7"/>
    <mergeCell ref="Q7:S7"/>
    <mergeCell ref="V7:X7"/>
    <mergeCell ref="AF8:AQ8"/>
    <mergeCell ref="FP3:FP4"/>
    <mergeCell ref="FH5:FH6"/>
    <mergeCell ref="FJ5:FL5"/>
    <mergeCell ref="FI5:FI6"/>
    <mergeCell ref="FH4:FN4"/>
    <mergeCell ref="FH3:FN3"/>
    <mergeCell ref="Z3:FF3"/>
    <mergeCell ref="AR9:AZ9"/>
    <mergeCell ref="AD8:AD12"/>
    <mergeCell ref="AC8:AC12"/>
    <mergeCell ref="AB8:AB12"/>
    <mergeCell ref="AA8:AA12"/>
    <mergeCell ref="BE8:BE12"/>
    <mergeCell ref="BY6:FF6"/>
    <mergeCell ref="EA5:ET5"/>
    <mergeCell ref="EU5:FF5"/>
    <mergeCell ref="Z4:FF4"/>
    <mergeCell ref="Z7:Z12"/>
    <mergeCell ref="CI8:CI12"/>
    <mergeCell ref="CA8:CA12"/>
    <mergeCell ref="BY7:BY12"/>
    <mergeCell ref="AR8:AZ8"/>
    <mergeCell ref="AX10:AX12"/>
    <mergeCell ref="AL10:AL12"/>
    <mergeCell ref="FI49:FN49"/>
    <mergeCell ref="FI47:FN47"/>
    <mergeCell ref="FI46:FN46"/>
    <mergeCell ref="FI45:FN45"/>
    <mergeCell ref="AE8:AE12"/>
    <mergeCell ref="AA7:AE7"/>
    <mergeCell ref="BF8:BF12"/>
    <mergeCell ref="BB7:BF7"/>
    <mergeCell ref="DM9:DX9"/>
    <mergeCell ref="DY9:DZ9"/>
    <mergeCell ref="DY10:DY12"/>
    <mergeCell ref="DZ10:DZ12"/>
    <mergeCell ref="CY8:DL8"/>
    <mergeCell ref="DM8:DZ8"/>
    <mergeCell ref="AU10:AU12"/>
    <mergeCell ref="AT10:AT12"/>
    <mergeCell ref="AS10:AS12"/>
    <mergeCell ref="CU10:CU12"/>
    <mergeCell ref="CT10:CT12"/>
    <mergeCell ref="CS10:CS12"/>
    <mergeCell ref="CR10:CR12"/>
    <mergeCell ref="CQ10:CQ12"/>
    <mergeCell ref="CP10:CP12"/>
    <mergeCell ref="CE8:CE12"/>
    <mergeCell ref="F54:K54"/>
    <mergeCell ref="F53:K53"/>
    <mergeCell ref="F51:K51"/>
    <mergeCell ref="F49:K49"/>
    <mergeCell ref="F47:K47"/>
    <mergeCell ref="F46:K46"/>
    <mergeCell ref="F45:K45"/>
    <mergeCell ref="AW10:AW12"/>
    <mergeCell ref="AV10:AV12"/>
    <mergeCell ref="AJ10:AJ12"/>
    <mergeCell ref="AK10:AK12"/>
  </mergeCells>
  <hyperlinks>
    <hyperlink ref="C21" location="'Entellysis Variant'!A1" display="Entellisys Breaker *" xr:uid="{00000000-0004-0000-0300-000000000000}"/>
    <hyperlink ref="H21" location="'Entellysis Variant'!A1" display="Yes*" xr:uid="{00000000-0004-0000-0300-000001000000}"/>
    <hyperlink ref="G28" location="'UL489B Variant'!A1" display="Yes*" xr:uid="{00000000-0004-0000-0300-000002000000}"/>
    <hyperlink ref="FP3:FP4" location="'DIGITS 7-11 ACC1'!A1" display="Continue…" xr:uid="{00000000-0004-0000-0300-000003000000}"/>
    <hyperlink ref="C17" location="'AEG (ME10) Variant'!A1" display="AEG Branded EntelliGuard G (ME10)" xr:uid="{00000000-0004-0000-0300-000004000000}"/>
    <hyperlink ref="C44" location="'AK_AKR_WP Retrofill Variant'!A1" display="[1]  AK_AKR_WP See Variant Tab" xr:uid="{00000000-0004-0000-0300-000005000000}"/>
    <hyperlink ref="C45" location="'M-Pact Retrofill Variant'!A1" display="      M-Pact See Variant Tab" xr:uid="{00000000-0004-0000-0300-000006000000}"/>
  </hyperlink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6" tint="0.39997558519241921"/>
  </sheetPr>
  <dimension ref="A1:GL98"/>
  <sheetViews>
    <sheetView topLeftCell="EH1" zoomScale="70" zoomScaleNormal="70" workbookViewId="0">
      <selection activeCell="FO30" sqref="EI29:FO30"/>
    </sheetView>
  </sheetViews>
  <sheetFormatPr defaultRowHeight="14.4" x14ac:dyDescent="0.3"/>
  <cols>
    <col min="2" max="2" width="9.6640625" bestFit="1" customWidth="1"/>
    <col min="3" max="3" width="54.33203125" bestFit="1" customWidth="1"/>
    <col min="5" max="5" width="9.6640625" bestFit="1" customWidth="1"/>
    <col min="6" max="6" width="53.88671875" bestFit="1" customWidth="1"/>
    <col min="7" max="8" width="5.33203125" bestFit="1" customWidth="1"/>
    <col min="9" max="9" width="6.44140625" bestFit="1" customWidth="1"/>
    <col min="10" max="10" width="4.33203125" bestFit="1" customWidth="1"/>
    <col min="11" max="11" width="6.44140625" bestFit="1" customWidth="1"/>
    <col min="13" max="13" width="9.6640625" bestFit="1" customWidth="1"/>
    <col min="14" max="14" width="11.6640625" bestFit="1" customWidth="1"/>
    <col min="15" max="15" width="4.33203125" bestFit="1" customWidth="1"/>
    <col min="16" max="16" width="5.33203125" bestFit="1" customWidth="1"/>
    <col min="17" max="18" width="4.33203125" bestFit="1" customWidth="1"/>
    <col min="19" max="19" width="5.44140625" bestFit="1" customWidth="1"/>
    <col min="20" max="20" width="4.33203125" bestFit="1" customWidth="1"/>
    <col min="21" max="21" width="5.33203125" bestFit="1" customWidth="1"/>
    <col min="22" max="23" width="4.33203125" bestFit="1" customWidth="1"/>
    <col min="24" max="24" width="4.5546875" bestFit="1" customWidth="1"/>
    <col min="26" max="26" width="12.33203125" bestFit="1" customWidth="1"/>
    <col min="27" max="27" width="8.6640625" bestFit="1" customWidth="1"/>
    <col min="28" max="29" width="5.33203125" bestFit="1" customWidth="1"/>
    <col min="30" max="30" width="9.33203125" bestFit="1" customWidth="1"/>
    <col min="31" max="31" width="9.33203125" customWidth="1"/>
    <col min="32" max="52" width="4.33203125" customWidth="1"/>
    <col min="53" max="53" width="9.6640625" bestFit="1" customWidth="1"/>
    <col min="54" max="55" width="5.33203125" customWidth="1"/>
    <col min="56" max="56" width="5.33203125" bestFit="1" customWidth="1"/>
    <col min="57" max="57" width="9.33203125" bestFit="1" customWidth="1"/>
    <col min="58" max="58" width="9.33203125" customWidth="1"/>
    <col min="59" max="74" width="4.33203125" customWidth="1"/>
    <col min="75" max="75" width="9.6640625" bestFit="1" customWidth="1"/>
    <col min="76" max="77" width="9.6640625" customWidth="1"/>
    <col min="78" max="78" width="11" customWidth="1"/>
    <col min="79" max="79" width="8.88671875" customWidth="1"/>
    <col min="80" max="80" width="10" customWidth="1"/>
    <col min="81" max="82" width="8.88671875" customWidth="1"/>
    <col min="83" max="84" width="10" customWidth="1"/>
    <col min="85" max="85" width="11" customWidth="1"/>
    <col min="86" max="111" width="4.33203125" customWidth="1"/>
    <col min="112" max="113" width="9.6640625" style="53" customWidth="1"/>
    <col min="114" max="123" width="4.33203125" style="53" customWidth="1"/>
    <col min="124" max="125" width="4.33203125" customWidth="1"/>
    <col min="126" max="127" width="8.6640625" customWidth="1"/>
    <col min="128" max="146" width="4.33203125" bestFit="1" customWidth="1"/>
    <col min="147" max="147" width="4.33203125" customWidth="1"/>
    <col min="148" max="153" width="4.33203125" bestFit="1" customWidth="1"/>
    <col min="154" max="159" width="4.5546875" customWidth="1"/>
    <col min="161" max="161" width="9.44140625" bestFit="1" customWidth="1"/>
    <col min="162" max="162" width="50.44140625" bestFit="1" customWidth="1"/>
    <col min="163" max="163" width="8.5546875" customWidth="1"/>
    <col min="164" max="166" width="6" customWidth="1"/>
    <col min="167" max="167" width="11.109375" bestFit="1" customWidth="1"/>
    <col min="169" max="169" width="57" customWidth="1"/>
    <col min="171" max="171" width="69.33203125" customWidth="1"/>
    <col min="172" max="172" width="5.88671875" bestFit="1" customWidth="1"/>
    <col min="173" max="173" width="6" bestFit="1" customWidth="1"/>
    <col min="174" max="174" width="5.44140625" bestFit="1" customWidth="1"/>
    <col min="176" max="176" width="9.6640625" bestFit="1" customWidth="1"/>
    <col min="177" max="177" width="95.6640625" customWidth="1"/>
    <col min="178" max="178" width="4.88671875" bestFit="1" customWidth="1"/>
    <col min="179" max="179" width="4.33203125" bestFit="1" customWidth="1"/>
    <col min="180" max="180" width="4.5546875" bestFit="1" customWidth="1"/>
    <col min="181" max="181" width="4.33203125" bestFit="1" customWidth="1"/>
    <col min="182" max="182" width="9.6640625" bestFit="1" customWidth="1"/>
    <col min="183" max="183" width="47.6640625" customWidth="1"/>
    <col min="184" max="186" width="4.6640625" customWidth="1"/>
    <col min="188" max="188" width="9.6640625" bestFit="1" customWidth="1"/>
    <col min="189" max="189" width="61.6640625" bestFit="1" customWidth="1"/>
    <col min="191" max="191" width="37.33203125" bestFit="1" customWidth="1"/>
    <col min="192" max="192" width="24.33203125" bestFit="1" customWidth="1"/>
    <col min="194" max="194" width="37.6640625" bestFit="1" customWidth="1"/>
  </cols>
  <sheetData>
    <row r="1" spans="1:194" ht="23.4" x14ac:dyDescent="0.45">
      <c r="A1" s="27" t="s">
        <v>557</v>
      </c>
    </row>
    <row r="2" spans="1:194" ht="24" customHeight="1" thickBot="1" x14ac:dyDescent="0.35">
      <c r="FM2" s="1924" t="s">
        <v>526</v>
      </c>
    </row>
    <row r="3" spans="1:194" ht="15" customHeight="1" thickBot="1" x14ac:dyDescent="0.35">
      <c r="B3" s="1819" t="s">
        <v>95</v>
      </c>
      <c r="C3" s="1821"/>
      <c r="D3" s="83"/>
      <c r="E3" s="1802" t="s">
        <v>96</v>
      </c>
      <c r="F3" s="1803"/>
      <c r="G3" s="1803"/>
      <c r="H3" s="1803"/>
      <c r="I3" s="1803"/>
      <c r="J3" s="1803"/>
      <c r="K3" s="1804"/>
      <c r="L3" s="302"/>
      <c r="M3" s="1859" t="s">
        <v>120</v>
      </c>
      <c r="N3" s="1814"/>
      <c r="O3" s="1814"/>
      <c r="P3" s="1814"/>
      <c r="Q3" s="1814"/>
      <c r="R3" s="1814"/>
      <c r="S3" s="1814"/>
      <c r="T3" s="1814"/>
      <c r="U3" s="1814"/>
      <c r="V3" s="1814"/>
      <c r="W3" s="1814"/>
      <c r="X3" s="1860"/>
      <c r="Y3" s="80"/>
      <c r="Z3" s="1819" t="s">
        <v>97</v>
      </c>
      <c r="AA3" s="1820"/>
      <c r="AB3" s="1820"/>
      <c r="AC3" s="1820"/>
      <c r="AD3" s="1820"/>
      <c r="AE3" s="1820"/>
      <c r="AF3" s="1820"/>
      <c r="AG3" s="1820"/>
      <c r="AH3" s="1820"/>
      <c r="AI3" s="1820"/>
      <c r="AJ3" s="1820"/>
      <c r="AK3" s="1820"/>
      <c r="AL3" s="1820"/>
      <c r="AM3" s="1820"/>
      <c r="AN3" s="1820"/>
      <c r="AO3" s="1820"/>
      <c r="AP3" s="1820"/>
      <c r="AQ3" s="1820"/>
      <c r="AR3" s="1820"/>
      <c r="AS3" s="1820"/>
      <c r="AT3" s="1820"/>
      <c r="AU3" s="1820"/>
      <c r="AV3" s="1820"/>
      <c r="AW3" s="1820"/>
      <c r="AX3" s="1820"/>
      <c r="AY3" s="1820"/>
      <c r="AZ3" s="1820"/>
      <c r="BA3" s="1820"/>
      <c r="BB3" s="1820"/>
      <c r="BC3" s="1820"/>
      <c r="BD3" s="1820"/>
      <c r="BE3" s="1820"/>
      <c r="BF3" s="1820"/>
      <c r="BG3" s="1820"/>
      <c r="BH3" s="1820"/>
      <c r="BI3" s="1820"/>
      <c r="BJ3" s="1820"/>
      <c r="BK3" s="1820"/>
      <c r="BL3" s="1820"/>
      <c r="BM3" s="1820"/>
      <c r="BN3" s="1820"/>
      <c r="BO3" s="1820"/>
      <c r="BP3" s="1820"/>
      <c r="BQ3" s="1820"/>
      <c r="BR3" s="1820"/>
      <c r="BS3" s="1820"/>
      <c r="BT3" s="1820"/>
      <c r="BU3" s="1820"/>
      <c r="BV3" s="1820"/>
      <c r="BW3" s="1820"/>
      <c r="BX3" s="1820"/>
      <c r="BY3" s="1820"/>
      <c r="BZ3" s="1820"/>
      <c r="CA3" s="1820"/>
      <c r="CB3" s="1820"/>
      <c r="CC3" s="1820"/>
      <c r="CD3" s="1820"/>
      <c r="CE3" s="1820"/>
      <c r="CF3" s="1820"/>
      <c r="CG3" s="1820"/>
      <c r="CH3" s="1820"/>
      <c r="CI3" s="1820"/>
      <c r="CJ3" s="1820"/>
      <c r="CK3" s="1820"/>
      <c r="CL3" s="1820"/>
      <c r="CM3" s="1820"/>
      <c r="CN3" s="1820"/>
      <c r="CO3" s="1820"/>
      <c r="CP3" s="1820"/>
      <c r="CQ3" s="1820"/>
      <c r="CR3" s="1820"/>
      <c r="CS3" s="1820"/>
      <c r="CT3" s="1820"/>
      <c r="CU3" s="1820"/>
      <c r="CV3" s="1820"/>
      <c r="CW3" s="1820"/>
      <c r="CX3" s="1820"/>
      <c r="CY3" s="1820"/>
      <c r="CZ3" s="1820"/>
      <c r="DA3" s="1820"/>
      <c r="DB3" s="1820"/>
      <c r="DC3" s="1820"/>
      <c r="DD3" s="1820"/>
      <c r="DE3" s="1820"/>
      <c r="DF3" s="1820"/>
      <c r="DG3" s="1820"/>
      <c r="DH3" s="1820"/>
      <c r="DI3" s="1820"/>
      <c r="DJ3" s="1820"/>
      <c r="DK3" s="1820"/>
      <c r="DL3" s="1820"/>
      <c r="DM3" s="1820"/>
      <c r="DN3" s="1820"/>
      <c r="DO3" s="1820"/>
      <c r="DP3" s="1820"/>
      <c r="DQ3" s="1820"/>
      <c r="DR3" s="1820"/>
      <c r="DS3" s="1820"/>
      <c r="DT3" s="1820"/>
      <c r="DU3" s="1820"/>
      <c r="DV3" s="1820"/>
      <c r="DW3" s="1820"/>
      <c r="DX3" s="1820"/>
      <c r="DY3" s="1820"/>
      <c r="DZ3" s="1820"/>
      <c r="EA3" s="1820"/>
      <c r="EB3" s="1820"/>
      <c r="EC3" s="1820"/>
      <c r="ED3" s="1820"/>
      <c r="EE3" s="1820"/>
      <c r="EF3" s="1820"/>
      <c r="EG3" s="1820"/>
      <c r="EH3" s="1820"/>
      <c r="EI3" s="1820"/>
      <c r="EJ3" s="1820"/>
      <c r="EK3" s="1820"/>
      <c r="EL3" s="1820"/>
      <c r="EM3" s="1820"/>
      <c r="EN3" s="1820"/>
      <c r="EO3" s="1820"/>
      <c r="EP3" s="1820"/>
      <c r="EQ3" s="1820"/>
      <c r="ER3" s="1820"/>
      <c r="ES3" s="1820"/>
      <c r="ET3" s="1820"/>
      <c r="EU3" s="1820"/>
      <c r="EV3" s="1820"/>
      <c r="EW3" s="1820"/>
      <c r="EX3" s="1820"/>
      <c r="EY3" s="1820"/>
      <c r="EZ3" s="1820"/>
      <c r="FA3" s="1820"/>
      <c r="FB3" s="1820"/>
      <c r="FC3" s="1821"/>
      <c r="FD3" s="238"/>
      <c r="FE3" s="1819" t="s">
        <v>98</v>
      </c>
      <c r="FF3" s="1820"/>
      <c r="FG3" s="1820"/>
      <c r="FH3" s="1820"/>
      <c r="FI3" s="1820"/>
      <c r="FJ3" s="1820"/>
      <c r="FK3" s="1821"/>
      <c r="FL3" s="80"/>
      <c r="FM3" s="1925"/>
      <c r="FN3" s="1819" t="s">
        <v>279</v>
      </c>
      <c r="FO3" s="1820"/>
      <c r="FP3" s="1820"/>
      <c r="FQ3" s="1820"/>
      <c r="FR3" s="1821"/>
      <c r="FS3" s="81"/>
      <c r="FT3" s="1859" t="s">
        <v>280</v>
      </c>
      <c r="FU3" s="1814"/>
      <c r="FV3" s="1814"/>
      <c r="FW3" s="1814"/>
      <c r="FX3" s="1860"/>
      <c r="FY3" s="81"/>
      <c r="FZ3" s="1802" t="s">
        <v>291</v>
      </c>
      <c r="GA3" s="1803"/>
      <c r="GB3" s="1803"/>
      <c r="GC3" s="1803"/>
      <c r="GD3" s="1804"/>
      <c r="GE3" s="81"/>
      <c r="GF3" s="1819" t="s">
        <v>621</v>
      </c>
      <c r="GG3" s="1821"/>
      <c r="GH3" s="81"/>
      <c r="GI3" s="1819" t="s">
        <v>319</v>
      </c>
      <c r="GJ3" s="1821"/>
      <c r="GK3" s="81"/>
      <c r="GL3" s="1933" t="s">
        <v>550</v>
      </c>
    </row>
    <row r="4" spans="1:194" ht="15.75" customHeight="1" thickBot="1" x14ac:dyDescent="0.35">
      <c r="B4" s="1851" t="s">
        <v>137</v>
      </c>
      <c r="C4" s="1852"/>
      <c r="E4" s="1802" t="s">
        <v>138</v>
      </c>
      <c r="F4" s="1803"/>
      <c r="G4" s="1803"/>
      <c r="H4" s="1803"/>
      <c r="I4" s="1803"/>
      <c r="J4" s="1803"/>
      <c r="K4" s="1804"/>
      <c r="L4" s="19"/>
      <c r="M4" s="1861" t="s">
        <v>139</v>
      </c>
      <c r="N4" s="1815"/>
      <c r="O4" s="1815"/>
      <c r="P4" s="1815"/>
      <c r="Q4" s="1815"/>
      <c r="R4" s="1815"/>
      <c r="S4" s="1815"/>
      <c r="T4" s="1815"/>
      <c r="U4" s="1815"/>
      <c r="V4" s="1815"/>
      <c r="W4" s="1815"/>
      <c r="X4" s="1862"/>
      <c r="Z4" s="1830" t="s">
        <v>159</v>
      </c>
      <c r="AA4" s="1828"/>
      <c r="AB4" s="1828"/>
      <c r="AC4" s="1828"/>
      <c r="AD4" s="1828"/>
      <c r="AE4" s="1828"/>
      <c r="AF4" s="1828"/>
      <c r="AG4" s="1828"/>
      <c r="AH4" s="1828"/>
      <c r="AI4" s="1828"/>
      <c r="AJ4" s="1828"/>
      <c r="AK4" s="1828"/>
      <c r="AL4" s="1828"/>
      <c r="AM4" s="1828"/>
      <c r="AN4" s="1828"/>
      <c r="AO4" s="1828"/>
      <c r="AP4" s="1828"/>
      <c r="AQ4" s="1828"/>
      <c r="AR4" s="1828"/>
      <c r="AS4" s="1828"/>
      <c r="AT4" s="1828"/>
      <c r="AU4" s="1828"/>
      <c r="AV4" s="1828"/>
      <c r="AW4" s="1828"/>
      <c r="AX4" s="1828"/>
      <c r="AY4" s="1828"/>
      <c r="AZ4" s="1828"/>
      <c r="BA4" s="1828"/>
      <c r="BB4" s="1828"/>
      <c r="BC4" s="1828"/>
      <c r="BD4" s="1828"/>
      <c r="BE4" s="1828"/>
      <c r="BF4" s="1828"/>
      <c r="BG4" s="1828"/>
      <c r="BH4" s="1828"/>
      <c r="BI4" s="1828"/>
      <c r="BJ4" s="1828"/>
      <c r="BK4" s="1828"/>
      <c r="BL4" s="1828"/>
      <c r="BM4" s="1828"/>
      <c r="BN4" s="1828"/>
      <c r="BO4" s="1828"/>
      <c r="BP4" s="1828"/>
      <c r="BQ4" s="1828"/>
      <c r="BR4" s="1828"/>
      <c r="BS4" s="1828"/>
      <c r="BT4" s="1828"/>
      <c r="BU4" s="1828"/>
      <c r="BV4" s="1828"/>
      <c r="BW4" s="1828"/>
      <c r="BX4" s="1828"/>
      <c r="BY4" s="1828"/>
      <c r="BZ4" s="1828"/>
      <c r="CA4" s="1828"/>
      <c r="CB4" s="1828"/>
      <c r="CC4" s="1828"/>
      <c r="CD4" s="1828"/>
      <c r="CE4" s="1828"/>
      <c r="CF4" s="1828"/>
      <c r="CG4" s="1828"/>
      <c r="CH4" s="1828"/>
      <c r="CI4" s="1828"/>
      <c r="CJ4" s="1828"/>
      <c r="CK4" s="1828"/>
      <c r="CL4" s="1828"/>
      <c r="CM4" s="1828"/>
      <c r="CN4" s="1828"/>
      <c r="CO4" s="1828"/>
      <c r="CP4" s="1828"/>
      <c r="CQ4" s="1828"/>
      <c r="CR4" s="1828"/>
      <c r="CS4" s="1828"/>
      <c r="CT4" s="1828"/>
      <c r="CU4" s="1828"/>
      <c r="CV4" s="1828"/>
      <c r="CW4" s="1828"/>
      <c r="CX4" s="1828"/>
      <c r="CY4" s="1828"/>
      <c r="CZ4" s="1828"/>
      <c r="DA4" s="1828"/>
      <c r="DB4" s="1828"/>
      <c r="DC4" s="1828"/>
      <c r="DD4" s="1828"/>
      <c r="DE4" s="1828"/>
      <c r="DF4" s="1828"/>
      <c r="DG4" s="1828"/>
      <c r="DH4" s="1828"/>
      <c r="DI4" s="1828"/>
      <c r="DJ4" s="1828"/>
      <c r="DK4" s="1828"/>
      <c r="DL4" s="1828"/>
      <c r="DM4" s="1828"/>
      <c r="DN4" s="1828"/>
      <c r="DO4" s="1828"/>
      <c r="DP4" s="1828"/>
      <c r="DQ4" s="1828"/>
      <c r="DR4" s="1828"/>
      <c r="DS4" s="1828"/>
      <c r="DT4" s="1828"/>
      <c r="DU4" s="1828"/>
      <c r="DV4" s="1828"/>
      <c r="DW4" s="1828"/>
      <c r="DX4" s="1828"/>
      <c r="DY4" s="1828"/>
      <c r="DZ4" s="1828"/>
      <c r="EA4" s="1828"/>
      <c r="EB4" s="1828"/>
      <c r="EC4" s="1828"/>
      <c r="ED4" s="1828"/>
      <c r="EE4" s="1828"/>
      <c r="EF4" s="1828"/>
      <c r="EG4" s="1828"/>
      <c r="EH4" s="1828"/>
      <c r="EI4" s="1828"/>
      <c r="EJ4" s="1828"/>
      <c r="EK4" s="1828"/>
      <c r="EL4" s="1828"/>
      <c r="EM4" s="1828"/>
      <c r="EN4" s="1828"/>
      <c r="EO4" s="1828"/>
      <c r="EP4" s="1828"/>
      <c r="EQ4" s="1828"/>
      <c r="ER4" s="1828"/>
      <c r="ES4" s="1828"/>
      <c r="ET4" s="1828"/>
      <c r="EU4" s="1828"/>
      <c r="EV4" s="1828"/>
      <c r="EW4" s="1828"/>
      <c r="EX4" s="1828"/>
      <c r="EY4" s="1828"/>
      <c r="EZ4" s="1828"/>
      <c r="FA4" s="1828"/>
      <c r="FB4" s="1828"/>
      <c r="FC4" s="1915"/>
      <c r="FD4" s="20"/>
      <c r="FE4" s="1816" t="s">
        <v>140</v>
      </c>
      <c r="FF4" s="1817"/>
      <c r="FG4" s="1817"/>
      <c r="FH4" s="1817"/>
      <c r="FI4" s="1817"/>
      <c r="FJ4" s="1817"/>
      <c r="FK4" s="1818"/>
      <c r="FL4" s="38"/>
      <c r="FN4" s="1830" t="s">
        <v>525</v>
      </c>
      <c r="FO4" s="1828"/>
      <c r="FP4" s="1828"/>
      <c r="FQ4" s="1828"/>
      <c r="FR4" s="1915"/>
      <c r="FT4" s="1861" t="s">
        <v>537</v>
      </c>
      <c r="FU4" s="1815"/>
      <c r="FV4" s="1815"/>
      <c r="FW4" s="1815"/>
      <c r="FX4" s="1862"/>
      <c r="FZ4" s="1802" t="s">
        <v>326</v>
      </c>
      <c r="GA4" s="1803"/>
      <c r="GB4" s="1803"/>
      <c r="GC4" s="1803"/>
      <c r="GD4" s="1804"/>
      <c r="GF4" s="1816" t="s">
        <v>549</v>
      </c>
      <c r="GG4" s="1818"/>
      <c r="GI4" s="1816" t="s">
        <v>534</v>
      </c>
      <c r="GJ4" s="1818"/>
      <c r="GL4" s="1933"/>
    </row>
    <row r="5" spans="1:194" ht="15" thickBot="1" x14ac:dyDescent="0.35">
      <c r="B5" s="1847" t="s">
        <v>89</v>
      </c>
      <c r="C5" s="1848" t="s">
        <v>60</v>
      </c>
      <c r="E5" s="1849" t="s">
        <v>89</v>
      </c>
      <c r="F5" s="1849" t="s">
        <v>60</v>
      </c>
      <c r="G5" s="1853" t="s">
        <v>232</v>
      </c>
      <c r="H5" s="1854"/>
      <c r="I5" s="1854"/>
      <c r="J5" s="303" t="s">
        <v>179</v>
      </c>
      <c r="K5" s="303" t="s">
        <v>182</v>
      </c>
      <c r="L5" s="45"/>
      <c r="M5" s="1863" t="s">
        <v>89</v>
      </c>
      <c r="N5" s="1863" t="s">
        <v>60</v>
      </c>
      <c r="O5" s="1856" t="s">
        <v>597</v>
      </c>
      <c r="P5" s="1856"/>
      <c r="Q5" s="1856"/>
      <c r="R5" s="1856"/>
      <c r="S5" s="1857"/>
      <c r="T5" s="1858" t="s">
        <v>608</v>
      </c>
      <c r="U5" s="1856"/>
      <c r="V5" s="1856"/>
      <c r="W5" s="1856"/>
      <c r="X5" s="1857"/>
      <c r="Z5" s="1802" t="s">
        <v>232</v>
      </c>
      <c r="AA5" s="1803"/>
      <c r="AB5" s="1803"/>
      <c r="AC5" s="1803"/>
      <c r="AD5" s="1803"/>
      <c r="AE5" s="1803"/>
      <c r="AF5" s="1803"/>
      <c r="AG5" s="1803"/>
      <c r="AH5" s="1803"/>
      <c r="AI5" s="1803"/>
      <c r="AJ5" s="1803"/>
      <c r="AK5" s="1803"/>
      <c r="AL5" s="1803"/>
      <c r="AM5" s="1803"/>
      <c r="AN5" s="1803"/>
      <c r="AO5" s="1803"/>
      <c r="AP5" s="1803"/>
      <c r="AQ5" s="1803"/>
      <c r="AR5" s="1803"/>
      <c r="AS5" s="1803"/>
      <c r="AT5" s="1803"/>
      <c r="AU5" s="1803"/>
      <c r="AV5" s="1803"/>
      <c r="AW5" s="1803"/>
      <c r="AX5" s="1803"/>
      <c r="AY5" s="1803"/>
      <c r="AZ5" s="1803"/>
      <c r="BA5" s="1803"/>
      <c r="BB5" s="1803"/>
      <c r="BC5" s="1803"/>
      <c r="BD5" s="1803"/>
      <c r="BE5" s="1803"/>
      <c r="BF5" s="1803"/>
      <c r="BG5" s="1803"/>
      <c r="BH5" s="1803"/>
      <c r="BI5" s="1803"/>
      <c r="BJ5" s="1803"/>
      <c r="BK5" s="1803"/>
      <c r="BL5" s="1803"/>
      <c r="BM5" s="1803"/>
      <c r="BN5" s="1803"/>
      <c r="BO5" s="1803"/>
      <c r="BP5" s="1803"/>
      <c r="BQ5" s="1803"/>
      <c r="BR5" s="1803"/>
      <c r="BS5" s="1803"/>
      <c r="BT5" s="1803"/>
      <c r="BU5" s="1803"/>
      <c r="BV5" s="1803"/>
      <c r="BW5" s="1803"/>
      <c r="BX5" s="1803"/>
      <c r="BY5" s="1803"/>
      <c r="BZ5" s="1803"/>
      <c r="CA5" s="1803"/>
      <c r="CB5" s="1803"/>
      <c r="CC5" s="1803"/>
      <c r="CD5" s="1803"/>
      <c r="CE5" s="1803"/>
      <c r="CF5" s="1803"/>
      <c r="CG5" s="1803"/>
      <c r="CH5" s="1803"/>
      <c r="CI5" s="1803"/>
      <c r="CJ5" s="1803"/>
      <c r="CK5" s="1803"/>
      <c r="CL5" s="1803"/>
      <c r="CM5" s="1803"/>
      <c r="CN5" s="1803"/>
      <c r="CO5" s="1803"/>
      <c r="CP5" s="1803"/>
      <c r="CQ5" s="1803"/>
      <c r="CR5" s="1803"/>
      <c r="CS5" s="1803"/>
      <c r="CT5" s="1803"/>
      <c r="CU5" s="1803"/>
      <c r="CV5" s="1803"/>
      <c r="CW5" s="1803"/>
      <c r="CX5" s="1803"/>
      <c r="CY5" s="1803"/>
      <c r="CZ5" s="1803"/>
      <c r="DA5" s="1803"/>
      <c r="DB5" s="1803"/>
      <c r="DC5" s="1803"/>
      <c r="DD5" s="1803"/>
      <c r="DE5" s="1803"/>
      <c r="DF5" s="1803"/>
      <c r="DG5" s="1803"/>
      <c r="DH5" s="1803"/>
      <c r="DI5" s="1803"/>
      <c r="DJ5" s="1803"/>
      <c r="DK5" s="1803"/>
      <c r="DL5" s="1803"/>
      <c r="DM5" s="1803"/>
      <c r="DN5" s="1803"/>
      <c r="DO5" s="1803"/>
      <c r="DP5" s="1803"/>
      <c r="DQ5" s="1803"/>
      <c r="DR5" s="1803"/>
      <c r="DS5" s="1803"/>
      <c r="DT5" s="1803"/>
      <c r="DU5" s="1803"/>
      <c r="DV5" s="1803"/>
      <c r="DW5" s="1804"/>
      <c r="DX5" s="1802" t="s">
        <v>563</v>
      </c>
      <c r="DY5" s="1803"/>
      <c r="DZ5" s="1803"/>
      <c r="EA5" s="1803"/>
      <c r="EB5" s="1803"/>
      <c r="EC5" s="1803"/>
      <c r="ED5" s="1803"/>
      <c r="EE5" s="1803"/>
      <c r="EF5" s="1803"/>
      <c r="EG5" s="1803"/>
      <c r="EH5" s="1803"/>
      <c r="EI5" s="1803"/>
      <c r="EJ5" s="1803"/>
      <c r="EK5" s="1803"/>
      <c r="EL5" s="1803"/>
      <c r="EM5" s="1803"/>
      <c r="EN5" s="1803"/>
      <c r="EO5" s="1803"/>
      <c r="EP5" s="1803"/>
      <c r="EQ5" s="1804"/>
      <c r="ER5" s="1803" t="s">
        <v>562</v>
      </c>
      <c r="ES5" s="1803"/>
      <c r="ET5" s="1803"/>
      <c r="EU5" s="1803"/>
      <c r="EV5" s="1803"/>
      <c r="EW5" s="1803"/>
      <c r="EX5" s="1803"/>
      <c r="EY5" s="1803"/>
      <c r="EZ5" s="1803"/>
      <c r="FA5" s="1803"/>
      <c r="FB5" s="1803"/>
      <c r="FC5" s="1804"/>
      <c r="FD5" s="13"/>
      <c r="FE5" s="1809" t="s">
        <v>89</v>
      </c>
      <c r="FF5" s="1814" t="s">
        <v>60</v>
      </c>
      <c r="FG5" s="1811" t="s">
        <v>232</v>
      </c>
      <c r="FH5" s="1812"/>
      <c r="FI5" s="1813"/>
      <c r="FJ5" s="159" t="s">
        <v>179</v>
      </c>
      <c r="FK5" s="159" t="s">
        <v>182</v>
      </c>
      <c r="FL5" s="95"/>
      <c r="FN5" s="1872" t="s">
        <v>89</v>
      </c>
      <c r="FO5" s="1865" t="s">
        <v>60</v>
      </c>
      <c r="FP5" s="363" t="s">
        <v>396</v>
      </c>
      <c r="FQ5" s="364" t="s">
        <v>179</v>
      </c>
      <c r="FR5" s="365" t="s">
        <v>182</v>
      </c>
      <c r="FT5" s="1863" t="s">
        <v>89</v>
      </c>
      <c r="FU5" s="1860" t="s">
        <v>60</v>
      </c>
      <c r="FV5" s="363" t="s">
        <v>396</v>
      </c>
      <c r="FW5" s="364" t="s">
        <v>179</v>
      </c>
      <c r="FX5" s="365" t="s">
        <v>182</v>
      </c>
      <c r="FZ5" s="1872" t="s">
        <v>89</v>
      </c>
      <c r="GA5" s="1936" t="s">
        <v>60</v>
      </c>
      <c r="GB5" s="289" t="s">
        <v>396</v>
      </c>
      <c r="GC5" s="290" t="s">
        <v>179</v>
      </c>
      <c r="GD5" s="290" t="s">
        <v>182</v>
      </c>
      <c r="GF5" s="1809" t="s">
        <v>89</v>
      </c>
      <c r="GG5" s="1860" t="s">
        <v>60</v>
      </c>
      <c r="GI5" s="1809" t="s">
        <v>89</v>
      </c>
      <c r="GJ5" s="1860" t="s">
        <v>60</v>
      </c>
    </row>
    <row r="6" spans="1:194" ht="15" thickBot="1" x14ac:dyDescent="0.35">
      <c r="B6" s="1847"/>
      <c r="C6" s="1848"/>
      <c r="E6" s="1850"/>
      <c r="F6" s="1850"/>
      <c r="G6" s="38" t="s">
        <v>90</v>
      </c>
      <c r="H6" s="37" t="s">
        <v>91</v>
      </c>
      <c r="I6" s="1917" t="s">
        <v>92</v>
      </c>
      <c r="J6" s="1918"/>
      <c r="K6" s="1919"/>
      <c r="L6" s="45"/>
      <c r="M6" s="1849"/>
      <c r="N6" s="1849"/>
      <c r="O6" s="1803" t="s">
        <v>232</v>
      </c>
      <c r="P6" s="1803"/>
      <c r="Q6" s="1804"/>
      <c r="R6" s="161" t="s">
        <v>179</v>
      </c>
      <c r="S6" s="161" t="s">
        <v>182</v>
      </c>
      <c r="T6" s="1802" t="s">
        <v>232</v>
      </c>
      <c r="U6" s="1803"/>
      <c r="V6" s="1804"/>
      <c r="W6" s="161" t="s">
        <v>179</v>
      </c>
      <c r="X6" s="161" t="s">
        <v>182</v>
      </c>
      <c r="Z6" s="1786" t="s">
        <v>609</v>
      </c>
      <c r="AA6" s="1787"/>
      <c r="AB6" s="1787"/>
      <c r="AC6" s="1787"/>
      <c r="AD6" s="1787"/>
      <c r="AE6" s="1787"/>
      <c r="AF6" s="1803"/>
      <c r="AG6" s="1803"/>
      <c r="AH6" s="1803"/>
      <c r="AI6" s="1803"/>
      <c r="AJ6" s="1803"/>
      <c r="AK6" s="1803"/>
      <c r="AL6" s="1803"/>
      <c r="AM6" s="1803"/>
      <c r="AN6" s="1803"/>
      <c r="AO6" s="1803"/>
      <c r="AP6" s="1803"/>
      <c r="AQ6" s="1803"/>
      <c r="AR6" s="1803"/>
      <c r="AS6" s="1803"/>
      <c r="AT6" s="1803"/>
      <c r="AU6" s="1803"/>
      <c r="AV6" s="1803"/>
      <c r="AW6" s="1803"/>
      <c r="AX6" s="1803"/>
      <c r="AY6" s="1803"/>
      <c r="AZ6" s="1804"/>
      <c r="BA6" s="1787" t="s">
        <v>898</v>
      </c>
      <c r="BB6" s="1787"/>
      <c r="BC6" s="1787"/>
      <c r="BD6" s="1787"/>
      <c r="BE6" s="1787"/>
      <c r="BF6" s="1787"/>
      <c r="BG6" s="1803"/>
      <c r="BH6" s="1803"/>
      <c r="BI6" s="1803"/>
      <c r="BJ6" s="1803"/>
      <c r="BK6" s="1803"/>
      <c r="BL6" s="1803"/>
      <c r="BM6" s="1803"/>
      <c r="BN6" s="1803"/>
      <c r="BO6" s="1803"/>
      <c r="BP6" s="1803"/>
      <c r="BQ6" s="1803"/>
      <c r="BR6" s="1803"/>
      <c r="BS6" s="1803"/>
      <c r="BT6" s="1803"/>
      <c r="BU6" s="1803"/>
      <c r="BV6" s="1804"/>
      <c r="BW6" s="947"/>
      <c r="BX6" s="1833" t="s">
        <v>92</v>
      </c>
      <c r="BY6" s="1833"/>
      <c r="BZ6" s="1833"/>
      <c r="CA6" s="1833"/>
      <c r="CB6" s="1833"/>
      <c r="CC6" s="1833"/>
      <c r="CD6" s="1833"/>
      <c r="CE6" s="1833"/>
      <c r="CF6" s="1833"/>
      <c r="CG6" s="1833"/>
      <c r="CH6" s="1820"/>
      <c r="CI6" s="1820"/>
      <c r="CJ6" s="1820"/>
      <c r="CK6" s="1820"/>
      <c r="CL6" s="1820"/>
      <c r="CM6" s="1820"/>
      <c r="CN6" s="1820"/>
      <c r="CO6" s="1820"/>
      <c r="CP6" s="1820"/>
      <c r="CQ6" s="1820"/>
      <c r="CR6" s="1820"/>
      <c r="CS6" s="1820"/>
      <c r="CT6" s="1820"/>
      <c r="CU6" s="1820"/>
      <c r="CV6" s="1820"/>
      <c r="CW6" s="1820"/>
      <c r="CX6" s="1820"/>
      <c r="CY6" s="1820"/>
      <c r="CZ6" s="1820"/>
      <c r="DA6" s="1820"/>
      <c r="DB6" s="1820"/>
      <c r="DC6" s="1820"/>
      <c r="DD6" s="1820"/>
      <c r="DE6" s="1820"/>
      <c r="DF6" s="1820"/>
      <c r="DG6" s="1820"/>
      <c r="DH6" s="1820"/>
      <c r="DI6" s="1820"/>
      <c r="DJ6" s="1820"/>
      <c r="DK6" s="1820"/>
      <c r="DL6" s="1820"/>
      <c r="DM6" s="1820"/>
      <c r="DN6" s="1820"/>
      <c r="DO6" s="1820"/>
      <c r="DP6" s="1820"/>
      <c r="DQ6" s="1820"/>
      <c r="DR6" s="1820"/>
      <c r="DS6" s="1820"/>
      <c r="DT6" s="1820"/>
      <c r="DU6" s="1820"/>
      <c r="DV6" s="1820"/>
      <c r="DW6" s="1820"/>
      <c r="DX6" s="1820"/>
      <c r="DY6" s="1820"/>
      <c r="DZ6" s="1820"/>
      <c r="EA6" s="1820"/>
      <c r="EB6" s="1820"/>
      <c r="EC6" s="1820"/>
      <c r="ED6" s="1820"/>
      <c r="EE6" s="1820"/>
      <c r="EF6" s="1820"/>
      <c r="EG6" s="1820"/>
      <c r="EH6" s="1820"/>
      <c r="EI6" s="1820"/>
      <c r="EJ6" s="1820"/>
      <c r="EK6" s="1820"/>
      <c r="EL6" s="1820"/>
      <c r="EM6" s="1820"/>
      <c r="EN6" s="1820"/>
      <c r="EO6" s="1820"/>
      <c r="EP6" s="1820"/>
      <c r="EQ6" s="1820"/>
      <c r="ER6" s="1820"/>
      <c r="ES6" s="1820"/>
      <c r="ET6" s="1820"/>
      <c r="EU6" s="1820"/>
      <c r="EV6" s="1820"/>
      <c r="EW6" s="1820"/>
      <c r="EX6" s="1820"/>
      <c r="EY6" s="1820"/>
      <c r="EZ6" s="1820"/>
      <c r="FA6" s="1820"/>
      <c r="FB6" s="1820"/>
      <c r="FC6" s="1821"/>
      <c r="FD6" s="20"/>
      <c r="FE6" s="1810"/>
      <c r="FF6" s="1815"/>
      <c r="FG6" s="162" t="s">
        <v>90</v>
      </c>
      <c r="FH6" s="163" t="s">
        <v>91</v>
      </c>
      <c r="FI6" s="1885" t="s">
        <v>92</v>
      </c>
      <c r="FJ6" s="1885"/>
      <c r="FK6" s="1886"/>
      <c r="FL6" s="95"/>
      <c r="FN6" s="1810"/>
      <c r="FO6" s="1815"/>
      <c r="FP6" s="1904" t="s">
        <v>92</v>
      </c>
      <c r="FQ6" s="1937"/>
      <c r="FR6" s="1905"/>
      <c r="FT6" s="1850"/>
      <c r="FU6" s="1927"/>
      <c r="FV6" s="1938" t="s">
        <v>92</v>
      </c>
      <c r="FW6" s="1939"/>
      <c r="FX6" s="1940"/>
      <c r="FZ6" s="1926"/>
      <c r="GA6" s="1927"/>
      <c r="GB6" s="1934" t="s">
        <v>92</v>
      </c>
      <c r="GC6" s="1934"/>
      <c r="GD6" s="1935"/>
      <c r="GF6" s="1926"/>
      <c r="GG6" s="1927"/>
      <c r="GI6" s="1810"/>
      <c r="GJ6" s="1862"/>
    </row>
    <row r="7" spans="1:194" ht="15" thickBot="1" x14ac:dyDescent="0.35">
      <c r="B7" s="50">
        <v>1</v>
      </c>
      <c r="C7" s="24"/>
      <c r="E7" s="191">
        <v>1</v>
      </c>
      <c r="F7" s="1355"/>
      <c r="G7" s="1281"/>
      <c r="H7" s="1282"/>
      <c r="I7" s="1283"/>
      <c r="J7" s="92"/>
      <c r="K7" s="92"/>
      <c r="L7" s="3"/>
      <c r="M7" s="1850"/>
      <c r="N7" s="1850"/>
      <c r="O7" s="372" t="s">
        <v>90</v>
      </c>
      <c r="P7" s="370" t="s">
        <v>91</v>
      </c>
      <c r="Q7" s="1864" t="s">
        <v>92</v>
      </c>
      <c r="R7" s="1803"/>
      <c r="S7" s="1804"/>
      <c r="T7" s="376" t="s">
        <v>90</v>
      </c>
      <c r="U7" s="370" t="s">
        <v>91</v>
      </c>
      <c r="V7" s="1864" t="s">
        <v>92</v>
      </c>
      <c r="W7" s="1803"/>
      <c r="X7" s="1804"/>
      <c r="Z7" s="1786" t="s">
        <v>89</v>
      </c>
      <c r="AA7" s="1786" t="s">
        <v>623</v>
      </c>
      <c r="AB7" s="1787"/>
      <c r="AC7" s="1787"/>
      <c r="AD7" s="1787"/>
      <c r="AE7" s="1788"/>
      <c r="AF7" s="1943" t="s">
        <v>354</v>
      </c>
      <c r="AG7" s="1814"/>
      <c r="AH7" s="1814"/>
      <c r="AI7" s="1814"/>
      <c r="AJ7" s="1814"/>
      <c r="AK7" s="1814"/>
      <c r="AL7" s="1814"/>
      <c r="AM7" s="1814"/>
      <c r="AN7" s="1814"/>
      <c r="AO7" s="1814"/>
      <c r="AP7" s="1814"/>
      <c r="AQ7" s="1814"/>
      <c r="AR7" s="1814"/>
      <c r="AS7" s="1814"/>
      <c r="AT7" s="1814"/>
      <c r="AU7" s="1814"/>
      <c r="AV7" s="1814"/>
      <c r="AW7" s="1814"/>
      <c r="AX7" s="1814"/>
      <c r="AY7" s="1814"/>
      <c r="AZ7" s="1860"/>
      <c r="BA7" s="1786" t="s">
        <v>89</v>
      </c>
      <c r="BB7" s="1920" t="s">
        <v>624</v>
      </c>
      <c r="BC7" s="1789"/>
      <c r="BD7" s="1789"/>
      <c r="BE7" s="1789"/>
      <c r="BF7" s="1790"/>
      <c r="BG7" s="1864" t="s">
        <v>354</v>
      </c>
      <c r="BH7" s="1803"/>
      <c r="BI7" s="1803"/>
      <c r="BJ7" s="1803"/>
      <c r="BK7" s="1803"/>
      <c r="BL7" s="1803"/>
      <c r="BM7" s="1803"/>
      <c r="BN7" s="1803"/>
      <c r="BO7" s="1803"/>
      <c r="BP7" s="1803"/>
      <c r="BQ7" s="1803"/>
      <c r="BR7" s="1803"/>
      <c r="BS7" s="1803"/>
      <c r="BT7" s="1803"/>
      <c r="BU7" s="1803"/>
      <c r="BV7" s="1804"/>
      <c r="BW7" s="1786" t="s">
        <v>89</v>
      </c>
      <c r="BX7" s="1893" t="s">
        <v>624</v>
      </c>
      <c r="BY7" s="1894"/>
      <c r="BZ7" s="1894"/>
      <c r="CA7" s="1894"/>
      <c r="CB7" s="1894"/>
      <c r="CC7" s="1894"/>
      <c r="CD7" s="1894"/>
      <c r="CE7" s="1894"/>
      <c r="CF7" s="1894"/>
      <c r="CG7" s="1895"/>
      <c r="CH7" s="1815" t="s">
        <v>354</v>
      </c>
      <c r="CI7" s="1815"/>
      <c r="CJ7" s="1815"/>
      <c r="CK7" s="1815"/>
      <c r="CL7" s="1815"/>
      <c r="CM7" s="1815"/>
      <c r="CN7" s="1815"/>
      <c r="CO7" s="1815"/>
      <c r="CP7" s="1815"/>
      <c r="CQ7" s="1815"/>
      <c r="CR7" s="1815"/>
      <c r="CS7" s="1815"/>
      <c r="CT7" s="1815"/>
      <c r="CU7" s="1815"/>
      <c r="CV7" s="1815"/>
      <c r="CW7" s="1815"/>
      <c r="CX7" s="1815"/>
      <c r="CY7" s="1815"/>
      <c r="CZ7" s="1815"/>
      <c r="DA7" s="1815"/>
      <c r="DB7" s="1815"/>
      <c r="DC7" s="1815"/>
      <c r="DD7" s="1815"/>
      <c r="DE7" s="1815"/>
      <c r="DF7" s="1815"/>
      <c r="DG7" s="1815"/>
      <c r="DH7" s="1815"/>
      <c r="DI7" s="1815"/>
      <c r="DJ7" s="1815"/>
      <c r="DK7" s="1815"/>
      <c r="DL7" s="1815"/>
      <c r="DM7" s="1815"/>
      <c r="DN7" s="1815"/>
      <c r="DO7" s="1815"/>
      <c r="DP7" s="1815"/>
      <c r="DQ7" s="1815"/>
      <c r="DR7" s="1815"/>
      <c r="DS7" s="1815"/>
      <c r="DT7" s="1815"/>
      <c r="DU7" s="1815"/>
      <c r="DV7" s="1815"/>
      <c r="DW7" s="1815"/>
      <c r="DX7" s="1815"/>
      <c r="DY7" s="1815"/>
      <c r="DZ7" s="1815"/>
      <c r="EA7" s="1815"/>
      <c r="EB7" s="1815"/>
      <c r="EC7" s="1815"/>
      <c r="ED7" s="1815"/>
      <c r="EE7" s="1815"/>
      <c r="EF7" s="1815"/>
      <c r="EG7" s="1815"/>
      <c r="EH7" s="1815"/>
      <c r="EI7" s="1815"/>
      <c r="EJ7" s="1815"/>
      <c r="EK7" s="1815"/>
      <c r="EL7" s="1815"/>
      <c r="EM7" s="1815"/>
      <c r="EN7" s="1815"/>
      <c r="EO7" s="1815"/>
      <c r="EP7" s="1815"/>
      <c r="EQ7" s="1815"/>
      <c r="ER7" s="1815"/>
      <c r="ES7" s="1815"/>
      <c r="ET7" s="1815"/>
      <c r="EU7" s="1815"/>
      <c r="EV7" s="1815"/>
      <c r="EW7" s="1815"/>
      <c r="EX7" s="1815"/>
      <c r="EY7" s="1815"/>
      <c r="EZ7" s="1815"/>
      <c r="FA7" s="1815"/>
      <c r="FB7" s="1815"/>
      <c r="FC7" s="1862"/>
      <c r="FD7" s="20"/>
      <c r="FE7" s="373">
        <v>2</v>
      </c>
      <c r="FF7" s="256" t="s">
        <v>160</v>
      </c>
      <c r="FG7" s="257" t="s">
        <v>180</v>
      </c>
      <c r="FH7" s="258" t="s">
        <v>180</v>
      </c>
      <c r="FI7" s="259" t="s">
        <v>180</v>
      </c>
      <c r="FJ7" s="207" t="s">
        <v>180</v>
      </c>
      <c r="FK7" s="207" t="s">
        <v>180</v>
      </c>
      <c r="FL7" s="95"/>
      <c r="FN7" s="373" t="s">
        <v>43</v>
      </c>
      <c r="FO7" s="256" t="s">
        <v>530</v>
      </c>
      <c r="FP7" s="257" t="s">
        <v>180</v>
      </c>
      <c r="FQ7" s="386" t="s">
        <v>180</v>
      </c>
      <c r="FR7" s="387" t="s">
        <v>180</v>
      </c>
      <c r="FT7" s="373">
        <v>2</v>
      </c>
      <c r="FU7" s="393" t="s">
        <v>538</v>
      </c>
      <c r="FV7" s="257" t="s">
        <v>180</v>
      </c>
      <c r="FW7" s="386" t="s">
        <v>180</v>
      </c>
      <c r="FX7" s="259" t="s">
        <v>180</v>
      </c>
      <c r="FZ7" s="212" t="s">
        <v>1</v>
      </c>
      <c r="GA7" s="267" t="s">
        <v>548</v>
      </c>
      <c r="GB7" s="641" t="s">
        <v>180</v>
      </c>
      <c r="GC7" s="642" t="s">
        <v>180</v>
      </c>
      <c r="GD7" s="401" t="s">
        <v>180</v>
      </c>
      <c r="GF7" s="212" t="s">
        <v>204</v>
      </c>
      <c r="GG7" s="267"/>
      <c r="GI7" s="373" t="s">
        <v>31</v>
      </c>
      <c r="GJ7" s="264" t="s">
        <v>535</v>
      </c>
    </row>
    <row r="8" spans="1:194" ht="15.75" customHeight="1" thickBot="1" x14ac:dyDescent="0.35">
      <c r="B8" s="50">
        <v>2</v>
      </c>
      <c r="C8" s="24"/>
      <c r="E8" s="65">
        <v>2</v>
      </c>
      <c r="F8" s="328"/>
      <c r="G8" s="1292"/>
      <c r="H8" s="1293"/>
      <c r="I8" s="1294"/>
      <c r="J8" s="66"/>
      <c r="K8" s="66"/>
      <c r="L8" s="3"/>
      <c r="M8" s="119">
        <v>4</v>
      </c>
      <c r="N8" s="375" t="s">
        <v>121</v>
      </c>
      <c r="O8" s="106"/>
      <c r="P8" s="186"/>
      <c r="Q8" s="187"/>
      <c r="R8" s="321"/>
      <c r="S8" s="321"/>
      <c r="T8" s="106"/>
      <c r="U8" s="186"/>
      <c r="V8" s="187"/>
      <c r="W8" s="381"/>
      <c r="X8" s="321"/>
      <c r="Z8" s="1838"/>
      <c r="AA8" s="1819" t="s">
        <v>141</v>
      </c>
      <c r="AB8" s="1820" t="s">
        <v>142</v>
      </c>
      <c r="AC8" s="1820" t="s">
        <v>143</v>
      </c>
      <c r="AD8" s="1792" t="s">
        <v>144</v>
      </c>
      <c r="AE8" s="1783" t="s">
        <v>752</v>
      </c>
      <c r="AF8" s="1914" t="s">
        <v>351</v>
      </c>
      <c r="AG8" s="1823"/>
      <c r="AH8" s="1823"/>
      <c r="AI8" s="1823"/>
      <c r="AJ8" s="1823"/>
      <c r="AK8" s="1823"/>
      <c r="AL8" s="1823"/>
      <c r="AM8" s="1823"/>
      <c r="AN8" s="1823"/>
      <c r="AO8" s="1823"/>
      <c r="AP8" s="1823"/>
      <c r="AQ8" s="1824"/>
      <c r="AR8" s="1822" t="s">
        <v>350</v>
      </c>
      <c r="AS8" s="1823"/>
      <c r="AT8" s="1823"/>
      <c r="AU8" s="1823"/>
      <c r="AV8" s="1823"/>
      <c r="AW8" s="1823"/>
      <c r="AX8" s="1823"/>
      <c r="AY8" s="1823"/>
      <c r="AZ8" s="1824"/>
      <c r="BA8" s="1838"/>
      <c r="BB8" s="1791" t="s">
        <v>145</v>
      </c>
      <c r="BC8" s="1792" t="s">
        <v>146</v>
      </c>
      <c r="BD8" s="1792" t="s">
        <v>147</v>
      </c>
      <c r="BE8" s="1792" t="s">
        <v>144</v>
      </c>
      <c r="BF8" s="1783" t="s">
        <v>752</v>
      </c>
      <c r="BG8" s="1876" t="s">
        <v>351</v>
      </c>
      <c r="BH8" s="1794"/>
      <c r="BI8" s="1794"/>
      <c r="BJ8" s="1794"/>
      <c r="BK8" s="1794"/>
      <c r="BL8" s="1794"/>
      <c r="BM8" s="1794"/>
      <c r="BN8" s="1794"/>
      <c r="BO8" s="1795"/>
      <c r="BP8" s="1876" t="s">
        <v>350</v>
      </c>
      <c r="BQ8" s="1794"/>
      <c r="BR8" s="1794"/>
      <c r="BS8" s="1794"/>
      <c r="BT8" s="1794"/>
      <c r="BU8" s="1794"/>
      <c r="BV8" s="1795"/>
      <c r="BW8" s="1838"/>
      <c r="BX8" s="1882" t="s">
        <v>724</v>
      </c>
      <c r="BY8" s="1806" t="s">
        <v>753</v>
      </c>
      <c r="BZ8" s="1806" t="s">
        <v>571</v>
      </c>
      <c r="CA8" s="1806" t="s">
        <v>572</v>
      </c>
      <c r="CB8" s="1806" t="s">
        <v>573</v>
      </c>
      <c r="CC8" s="1806" t="s">
        <v>574</v>
      </c>
      <c r="CD8" s="1806" t="s">
        <v>576</v>
      </c>
      <c r="CE8" s="1806" t="s">
        <v>577</v>
      </c>
      <c r="CF8" s="1806" t="s">
        <v>578</v>
      </c>
      <c r="CG8" s="1941" t="s">
        <v>575</v>
      </c>
      <c r="CH8" s="1894" t="s">
        <v>351</v>
      </c>
      <c r="CI8" s="1894"/>
      <c r="CJ8" s="1894"/>
      <c r="CK8" s="1894"/>
      <c r="CL8" s="1894"/>
      <c r="CM8" s="1894"/>
      <c r="CN8" s="1894"/>
      <c r="CO8" s="1894"/>
      <c r="CP8" s="1894"/>
      <c r="CQ8" s="1894"/>
      <c r="CR8" s="1894"/>
      <c r="CS8" s="1894"/>
      <c r="CT8" s="1894"/>
      <c r="CU8" s="1895"/>
      <c r="CV8" s="1802" t="s">
        <v>672</v>
      </c>
      <c r="CW8" s="1803"/>
      <c r="CX8" s="1803"/>
      <c r="CY8" s="1803"/>
      <c r="CZ8" s="1803"/>
      <c r="DA8" s="1803"/>
      <c r="DB8" s="1803"/>
      <c r="DC8" s="1803"/>
      <c r="DD8" s="1803"/>
      <c r="DE8" s="1803"/>
      <c r="DF8" s="1803"/>
      <c r="DG8" s="1803"/>
      <c r="DH8" s="1803"/>
      <c r="DI8" s="1803"/>
      <c r="DJ8" s="1802" t="s">
        <v>673</v>
      </c>
      <c r="DK8" s="1803"/>
      <c r="DL8" s="1803"/>
      <c r="DM8" s="1803"/>
      <c r="DN8" s="1803"/>
      <c r="DO8" s="1803"/>
      <c r="DP8" s="1803"/>
      <c r="DQ8" s="1803"/>
      <c r="DR8" s="1803"/>
      <c r="DS8" s="1803"/>
      <c r="DT8" s="1803"/>
      <c r="DU8" s="1803"/>
      <c r="DV8" s="1803"/>
      <c r="DW8" s="1804"/>
      <c r="DX8" s="1876" t="s">
        <v>351</v>
      </c>
      <c r="DY8" s="1794"/>
      <c r="DZ8" s="1794"/>
      <c r="EA8" s="1794"/>
      <c r="EB8" s="1794"/>
      <c r="EC8" s="1794"/>
      <c r="ED8" s="1794"/>
      <c r="EE8" s="1794"/>
      <c r="EF8" s="1794"/>
      <c r="EG8" s="1795"/>
      <c r="EH8" s="1876" t="s">
        <v>1472</v>
      </c>
      <c r="EI8" s="1794"/>
      <c r="EJ8" s="1794"/>
      <c r="EK8" s="1794"/>
      <c r="EL8" s="1794"/>
      <c r="EM8" s="1794"/>
      <c r="EN8" s="1794"/>
      <c r="EO8" s="1794"/>
      <c r="EP8" s="1794"/>
      <c r="EQ8" s="1795"/>
      <c r="ER8" s="1876" t="s">
        <v>351</v>
      </c>
      <c r="ES8" s="1794"/>
      <c r="ET8" s="1794"/>
      <c r="EU8" s="1794"/>
      <c r="EV8" s="1794"/>
      <c r="EW8" s="1795"/>
      <c r="EX8" s="1876" t="s">
        <v>1473</v>
      </c>
      <c r="EY8" s="1794"/>
      <c r="EZ8" s="1794"/>
      <c r="FA8" s="1794"/>
      <c r="FB8" s="1794"/>
      <c r="FC8" s="1795"/>
      <c r="FD8" s="20"/>
      <c r="FE8" s="374">
        <v>5</v>
      </c>
      <c r="FF8" s="36" t="s">
        <v>590</v>
      </c>
      <c r="FG8" s="112" t="s">
        <v>180</v>
      </c>
      <c r="FH8" s="110" t="s">
        <v>180</v>
      </c>
      <c r="FI8" s="113" t="s">
        <v>180</v>
      </c>
      <c r="FJ8" s="46" t="s">
        <v>180</v>
      </c>
      <c r="FK8" s="46" t="s">
        <v>180</v>
      </c>
      <c r="FL8" s="95"/>
      <c r="FN8" s="374" t="s">
        <v>18</v>
      </c>
      <c r="FO8" s="36" t="s">
        <v>531</v>
      </c>
      <c r="FP8" s="388" t="s">
        <v>180</v>
      </c>
      <c r="FQ8" s="385" t="s">
        <v>180</v>
      </c>
      <c r="FR8" s="389" t="s">
        <v>180</v>
      </c>
      <c r="FT8" s="374">
        <v>4</v>
      </c>
      <c r="FU8" s="394" t="s">
        <v>539</v>
      </c>
      <c r="FV8" s="388" t="s">
        <v>180</v>
      </c>
      <c r="FW8" s="385" t="s">
        <v>180</v>
      </c>
      <c r="FX8" s="396" t="s">
        <v>180</v>
      </c>
      <c r="FZ8" s="1802" t="s">
        <v>1014</v>
      </c>
      <c r="GA8" s="1803"/>
      <c r="GB8" s="1803"/>
      <c r="GC8" s="1803"/>
      <c r="GD8" s="1804"/>
      <c r="GI8" s="340" t="s">
        <v>41</v>
      </c>
      <c r="GJ8" s="265" t="s">
        <v>536</v>
      </c>
    </row>
    <row r="9" spans="1:194" ht="15" customHeight="1" x14ac:dyDescent="0.3">
      <c r="B9" s="50">
        <v>3</v>
      </c>
      <c r="C9" s="24"/>
      <c r="E9" s="65">
        <v>3</v>
      </c>
      <c r="F9" s="328"/>
      <c r="G9" s="1292"/>
      <c r="H9" s="1293"/>
      <c r="I9" s="1294"/>
      <c r="J9" s="66"/>
      <c r="K9" s="66"/>
      <c r="L9" s="3"/>
      <c r="M9" s="114">
        <v>6</v>
      </c>
      <c r="N9" s="115" t="s">
        <v>128</v>
      </c>
      <c r="O9" s="106"/>
      <c r="P9" s="106"/>
      <c r="Q9" s="49"/>
      <c r="R9" s="322"/>
      <c r="S9" s="322"/>
      <c r="T9" s="106"/>
      <c r="U9" s="106"/>
      <c r="V9" s="49"/>
      <c r="W9" s="116"/>
      <c r="X9" s="322"/>
      <c r="Z9" s="1838"/>
      <c r="AA9" s="1829"/>
      <c r="AB9" s="1827"/>
      <c r="AC9" s="1827"/>
      <c r="AD9" s="1825"/>
      <c r="AE9" s="1784"/>
      <c r="AF9" s="1914" t="s">
        <v>839</v>
      </c>
      <c r="AG9" s="1823"/>
      <c r="AH9" s="1823"/>
      <c r="AI9" s="1823"/>
      <c r="AJ9" s="1823"/>
      <c r="AK9" s="1823"/>
      <c r="AL9" s="1823"/>
      <c r="AM9" s="1823"/>
      <c r="AN9" s="1823"/>
      <c r="AO9" s="1823"/>
      <c r="AP9" s="1823"/>
      <c r="AQ9" s="1824"/>
      <c r="AR9" s="1822" t="s">
        <v>840</v>
      </c>
      <c r="AS9" s="1823"/>
      <c r="AT9" s="1823"/>
      <c r="AU9" s="1823"/>
      <c r="AV9" s="1823"/>
      <c r="AW9" s="1823"/>
      <c r="AX9" s="1823"/>
      <c r="AY9" s="1823"/>
      <c r="AZ9" s="1824"/>
      <c r="BA9" s="1838"/>
      <c r="BB9" s="1921"/>
      <c r="BC9" s="1825"/>
      <c r="BD9" s="1825"/>
      <c r="BE9" s="1825"/>
      <c r="BF9" s="1784"/>
      <c r="BG9" s="1876" t="s">
        <v>780</v>
      </c>
      <c r="BH9" s="1794"/>
      <c r="BI9" s="1794"/>
      <c r="BJ9" s="1794"/>
      <c r="BK9" s="1794"/>
      <c r="BL9" s="1794"/>
      <c r="BM9" s="1794"/>
      <c r="BN9" s="1794"/>
      <c r="BO9" s="1795"/>
      <c r="BP9" s="1876" t="s">
        <v>841</v>
      </c>
      <c r="BQ9" s="1794"/>
      <c r="BR9" s="1794"/>
      <c r="BS9" s="1794"/>
      <c r="BT9" s="1794"/>
      <c r="BU9" s="1794"/>
      <c r="BV9" s="1795"/>
      <c r="BW9" s="1838"/>
      <c r="BX9" s="1883"/>
      <c r="BY9" s="1842"/>
      <c r="BZ9" s="1806"/>
      <c r="CA9" s="1806"/>
      <c r="CB9" s="1806"/>
      <c r="CC9" s="1806"/>
      <c r="CD9" s="1806"/>
      <c r="CE9" s="1806"/>
      <c r="CF9" s="1806"/>
      <c r="CG9" s="1941"/>
      <c r="CH9" s="1794" t="s">
        <v>352</v>
      </c>
      <c r="CI9" s="1794"/>
      <c r="CJ9" s="1794"/>
      <c r="CK9" s="1794"/>
      <c r="CL9" s="1794"/>
      <c r="CM9" s="1794"/>
      <c r="CN9" s="1794"/>
      <c r="CO9" s="1794"/>
      <c r="CP9" s="1794"/>
      <c r="CQ9" s="1794"/>
      <c r="CR9" s="1794"/>
      <c r="CS9" s="1795"/>
      <c r="CT9" s="1876" t="s">
        <v>353</v>
      </c>
      <c r="CU9" s="1795"/>
      <c r="CV9" s="1794" t="s">
        <v>1466</v>
      </c>
      <c r="CW9" s="1794"/>
      <c r="CX9" s="1794"/>
      <c r="CY9" s="1794"/>
      <c r="CZ9" s="1794"/>
      <c r="DA9" s="1794"/>
      <c r="DB9" s="1794"/>
      <c r="DC9" s="1794"/>
      <c r="DD9" s="1794"/>
      <c r="DE9" s="1794"/>
      <c r="DF9" s="1794"/>
      <c r="DG9" s="1794"/>
      <c r="DH9" s="1876" t="s">
        <v>1467</v>
      </c>
      <c r="DI9" s="1795"/>
      <c r="DJ9" s="1873" t="s">
        <v>1468</v>
      </c>
      <c r="DK9" s="1792"/>
      <c r="DL9" s="1792"/>
      <c r="DM9" s="1792"/>
      <c r="DN9" s="1792"/>
      <c r="DO9" s="1792"/>
      <c r="DP9" s="1792"/>
      <c r="DQ9" s="1792"/>
      <c r="DR9" s="1792"/>
      <c r="DS9" s="1792"/>
      <c r="DT9" s="1792"/>
      <c r="DU9" s="1793"/>
      <c r="DV9" s="1876" t="s">
        <v>1469</v>
      </c>
      <c r="DW9" s="1795"/>
      <c r="DX9" s="1876" t="s">
        <v>628</v>
      </c>
      <c r="DY9" s="1794"/>
      <c r="DZ9" s="1794"/>
      <c r="EA9" s="1794"/>
      <c r="EB9" s="1794"/>
      <c r="EC9" s="1794"/>
      <c r="ED9" s="1794"/>
      <c r="EE9" s="1794"/>
      <c r="EF9" s="1794"/>
      <c r="EG9" s="1795"/>
      <c r="EH9" s="1876" t="s">
        <v>1470</v>
      </c>
      <c r="EI9" s="1794"/>
      <c r="EJ9" s="1794"/>
      <c r="EK9" s="1794"/>
      <c r="EL9" s="1794"/>
      <c r="EM9" s="1794"/>
      <c r="EN9" s="1794"/>
      <c r="EO9" s="1794"/>
      <c r="EP9" s="1794"/>
      <c r="EQ9" s="1795"/>
      <c r="ER9" s="1876" t="s">
        <v>626</v>
      </c>
      <c r="ES9" s="1794"/>
      <c r="ET9" s="1794"/>
      <c r="EU9" s="1794"/>
      <c r="EV9" s="1794"/>
      <c r="EW9" s="1795"/>
      <c r="EX9" s="1876" t="s">
        <v>1471</v>
      </c>
      <c r="EY9" s="1794"/>
      <c r="EZ9" s="1794"/>
      <c r="FA9" s="1794"/>
      <c r="FB9" s="1794"/>
      <c r="FC9" s="1795"/>
      <c r="FD9" s="20"/>
      <c r="FE9" s="374" t="s">
        <v>1</v>
      </c>
      <c r="FF9" s="36" t="s">
        <v>842</v>
      </c>
      <c r="FG9" s="112" t="s">
        <v>180</v>
      </c>
      <c r="FH9" s="110" t="s">
        <v>180</v>
      </c>
      <c r="FI9" s="108"/>
      <c r="FJ9" s="48"/>
      <c r="FK9" s="48"/>
      <c r="FL9" s="95"/>
      <c r="FN9" s="1544" t="s">
        <v>23</v>
      </c>
      <c r="FO9" s="1545" t="s">
        <v>532</v>
      </c>
      <c r="FP9" s="1546"/>
      <c r="FQ9" s="1547" t="s">
        <v>180</v>
      </c>
      <c r="FR9" s="1548" t="s">
        <v>180</v>
      </c>
      <c r="FT9" s="374">
        <v>5</v>
      </c>
      <c r="FU9" s="394" t="s">
        <v>540</v>
      </c>
      <c r="FV9" s="388" t="s">
        <v>180</v>
      </c>
      <c r="FW9" s="377"/>
      <c r="FX9" s="396" t="s">
        <v>180</v>
      </c>
      <c r="FY9" s="920"/>
      <c r="FZ9" s="39" t="s">
        <v>41</v>
      </c>
      <c r="GA9" s="638" t="s">
        <v>542</v>
      </c>
      <c r="GB9" s="639" t="s">
        <v>180</v>
      </c>
      <c r="GC9" s="640" t="s">
        <v>180</v>
      </c>
      <c r="GD9" s="640" t="s">
        <v>180</v>
      </c>
    </row>
    <row r="10" spans="1:194" ht="15" customHeight="1" thickBot="1" x14ac:dyDescent="0.35">
      <c r="B10" s="50">
        <v>4</v>
      </c>
      <c r="C10" s="24"/>
      <c r="E10" s="65">
        <v>4</v>
      </c>
      <c r="F10" s="328"/>
      <c r="G10" s="1292"/>
      <c r="H10" s="1293"/>
      <c r="I10" s="1294"/>
      <c r="J10" s="66"/>
      <c r="K10" s="66"/>
      <c r="L10" s="3"/>
      <c r="M10" s="114">
        <v>7</v>
      </c>
      <c r="N10" s="115" t="s">
        <v>129</v>
      </c>
      <c r="O10" s="52"/>
      <c r="P10" s="106"/>
      <c r="Q10" s="49"/>
      <c r="R10" s="321"/>
      <c r="S10" s="321"/>
      <c r="T10" s="52"/>
      <c r="U10" s="106"/>
      <c r="V10" s="49"/>
      <c r="W10" s="116"/>
      <c r="X10" s="321"/>
      <c r="Z10" s="1838"/>
      <c r="AA10" s="1829"/>
      <c r="AB10" s="1827"/>
      <c r="AC10" s="1827"/>
      <c r="AD10" s="1825"/>
      <c r="AE10" s="1784"/>
      <c r="AF10" s="1776" t="s">
        <v>121</v>
      </c>
      <c r="AG10" s="1776" t="s">
        <v>128</v>
      </c>
      <c r="AH10" s="1776" t="s">
        <v>122</v>
      </c>
      <c r="AI10" s="1776" t="s">
        <v>123</v>
      </c>
      <c r="AJ10" s="1776" t="s">
        <v>130</v>
      </c>
      <c r="AK10" s="1776" t="s">
        <v>124</v>
      </c>
      <c r="AL10" s="1776" t="s">
        <v>125</v>
      </c>
      <c r="AM10" s="1776" t="s">
        <v>126</v>
      </c>
      <c r="AN10" s="1776" t="s">
        <v>132</v>
      </c>
      <c r="AO10" s="1776" t="s">
        <v>127</v>
      </c>
      <c r="AP10" s="1776" t="s">
        <v>134</v>
      </c>
      <c r="AQ10" s="1799" t="s">
        <v>135</v>
      </c>
      <c r="AR10" s="1868" t="s">
        <v>122</v>
      </c>
      <c r="AS10" s="1776" t="s">
        <v>130</v>
      </c>
      <c r="AT10" s="1776" t="s">
        <v>124</v>
      </c>
      <c r="AU10" s="1776" t="s">
        <v>125</v>
      </c>
      <c r="AV10" s="1776" t="s">
        <v>126</v>
      </c>
      <c r="AW10" s="1776" t="s">
        <v>132</v>
      </c>
      <c r="AX10" s="1776" t="s">
        <v>127</v>
      </c>
      <c r="AY10" s="1776" t="s">
        <v>134</v>
      </c>
      <c r="AZ10" s="1799" t="s">
        <v>135</v>
      </c>
      <c r="BA10" s="1838"/>
      <c r="BB10" s="1921"/>
      <c r="BC10" s="1825"/>
      <c r="BD10" s="1825"/>
      <c r="BE10" s="1825"/>
      <c r="BF10" s="1784"/>
      <c r="BG10" s="1868" t="s">
        <v>121</v>
      </c>
      <c r="BH10" s="1776" t="s">
        <v>122</v>
      </c>
      <c r="BI10" s="1776" t="s">
        <v>130</v>
      </c>
      <c r="BJ10" s="1776" t="s">
        <v>124</v>
      </c>
      <c r="BK10" s="1776" t="s">
        <v>125</v>
      </c>
      <c r="BL10" s="1776" t="s">
        <v>126</v>
      </c>
      <c r="BM10" s="1776" t="s">
        <v>133</v>
      </c>
      <c r="BN10" s="1776" t="s">
        <v>127</v>
      </c>
      <c r="BO10" s="1799" t="s">
        <v>134</v>
      </c>
      <c r="BP10" s="1868" t="s">
        <v>122</v>
      </c>
      <c r="BQ10" s="1776" t="s">
        <v>130</v>
      </c>
      <c r="BR10" s="1776" t="s">
        <v>124</v>
      </c>
      <c r="BS10" s="1776" t="s">
        <v>125</v>
      </c>
      <c r="BT10" s="1776" t="s">
        <v>133</v>
      </c>
      <c r="BU10" s="1776" t="s">
        <v>127</v>
      </c>
      <c r="BV10" s="1799" t="s">
        <v>134</v>
      </c>
      <c r="BW10" s="1838"/>
      <c r="BX10" s="1883"/>
      <c r="BY10" s="1842"/>
      <c r="BZ10" s="1806"/>
      <c r="CA10" s="1806"/>
      <c r="CB10" s="1806"/>
      <c r="CC10" s="1806"/>
      <c r="CD10" s="1806"/>
      <c r="CE10" s="1806"/>
      <c r="CF10" s="1806"/>
      <c r="CG10" s="1941"/>
      <c r="CH10" s="1796" t="s">
        <v>121</v>
      </c>
      <c r="CI10" s="1776" t="s">
        <v>129</v>
      </c>
      <c r="CJ10" s="1776" t="s">
        <v>122</v>
      </c>
      <c r="CK10" s="1776" t="s">
        <v>123</v>
      </c>
      <c r="CL10" s="1776" t="s">
        <v>131</v>
      </c>
      <c r="CM10" s="1776" t="s">
        <v>124</v>
      </c>
      <c r="CN10" s="1776" t="s">
        <v>125</v>
      </c>
      <c r="CO10" s="1776" t="s">
        <v>126</v>
      </c>
      <c r="CP10" s="1776" t="s">
        <v>133</v>
      </c>
      <c r="CQ10" s="1776" t="s">
        <v>127</v>
      </c>
      <c r="CR10" s="1776" t="s">
        <v>134</v>
      </c>
      <c r="CS10" s="1799" t="s">
        <v>136</v>
      </c>
      <c r="CT10" s="1868" t="s">
        <v>133</v>
      </c>
      <c r="CU10" s="1799" t="s">
        <v>127</v>
      </c>
      <c r="CV10" s="1796" t="s">
        <v>121</v>
      </c>
      <c r="CW10" s="1776" t="s">
        <v>129</v>
      </c>
      <c r="CX10" s="1776" t="s">
        <v>122</v>
      </c>
      <c r="CY10" s="1776" t="s">
        <v>123</v>
      </c>
      <c r="CZ10" s="1776" t="s">
        <v>131</v>
      </c>
      <c r="DA10" s="1776" t="s">
        <v>124</v>
      </c>
      <c r="DB10" s="1776" t="s">
        <v>125</v>
      </c>
      <c r="DC10" s="1776" t="s">
        <v>126</v>
      </c>
      <c r="DD10" s="1776" t="s">
        <v>133</v>
      </c>
      <c r="DE10" s="1776" t="s">
        <v>127</v>
      </c>
      <c r="DF10" s="1776" t="s">
        <v>134</v>
      </c>
      <c r="DG10" s="1878" t="s">
        <v>136</v>
      </c>
      <c r="DH10" s="1868" t="s">
        <v>133</v>
      </c>
      <c r="DI10" s="1799" t="s">
        <v>127</v>
      </c>
      <c r="DJ10" s="1867" t="s">
        <v>121</v>
      </c>
      <c r="DK10" s="1916" t="s">
        <v>129</v>
      </c>
      <c r="DL10" s="1916" t="s">
        <v>122</v>
      </c>
      <c r="DM10" s="1916" t="s">
        <v>123</v>
      </c>
      <c r="DN10" s="1916" t="s">
        <v>131</v>
      </c>
      <c r="DO10" s="1916" t="s">
        <v>124</v>
      </c>
      <c r="DP10" s="1916" t="s">
        <v>125</v>
      </c>
      <c r="DQ10" s="1916" t="s">
        <v>126</v>
      </c>
      <c r="DR10" s="1916" t="s">
        <v>133</v>
      </c>
      <c r="DS10" s="1916" t="s">
        <v>127</v>
      </c>
      <c r="DT10" s="1916" t="s">
        <v>134</v>
      </c>
      <c r="DU10" s="1923" t="s">
        <v>136</v>
      </c>
      <c r="DV10" s="1868" t="s">
        <v>133</v>
      </c>
      <c r="DW10" s="1799" t="s">
        <v>127</v>
      </c>
      <c r="DX10" s="1868" t="s">
        <v>121</v>
      </c>
      <c r="DY10" s="1776" t="s">
        <v>129</v>
      </c>
      <c r="DZ10" s="1776" t="s">
        <v>122</v>
      </c>
      <c r="EA10" s="1776" t="s">
        <v>123</v>
      </c>
      <c r="EB10" s="1776" t="s">
        <v>131</v>
      </c>
      <c r="EC10" s="1776" t="s">
        <v>124</v>
      </c>
      <c r="ED10" s="1776" t="s">
        <v>125</v>
      </c>
      <c r="EE10" s="1776" t="s">
        <v>126</v>
      </c>
      <c r="EF10" s="1776" t="s">
        <v>133</v>
      </c>
      <c r="EG10" s="1799" t="s">
        <v>127</v>
      </c>
      <c r="EH10" s="1868" t="s">
        <v>121</v>
      </c>
      <c r="EI10" s="1776" t="s">
        <v>129</v>
      </c>
      <c r="EJ10" s="1776" t="s">
        <v>122</v>
      </c>
      <c r="EK10" s="1776" t="s">
        <v>123</v>
      </c>
      <c r="EL10" s="1776" t="s">
        <v>131</v>
      </c>
      <c r="EM10" s="1776" t="s">
        <v>124</v>
      </c>
      <c r="EN10" s="1776" t="s">
        <v>125</v>
      </c>
      <c r="EO10" s="1776" t="s">
        <v>126</v>
      </c>
      <c r="EP10" s="1776" t="s">
        <v>133</v>
      </c>
      <c r="EQ10" s="1799" t="s">
        <v>127</v>
      </c>
      <c r="ER10" s="1868" t="s">
        <v>121</v>
      </c>
      <c r="ES10" s="1776" t="s">
        <v>129</v>
      </c>
      <c r="ET10" s="1776" t="s">
        <v>122</v>
      </c>
      <c r="EU10" s="1776" t="s">
        <v>123</v>
      </c>
      <c r="EV10" s="1776" t="s">
        <v>131</v>
      </c>
      <c r="EW10" s="1799" t="s">
        <v>124</v>
      </c>
      <c r="EX10" s="1868" t="s">
        <v>121</v>
      </c>
      <c r="EY10" s="1776" t="s">
        <v>129</v>
      </c>
      <c r="EZ10" s="1776" t="s">
        <v>122</v>
      </c>
      <c r="FA10" s="1776" t="s">
        <v>123</v>
      </c>
      <c r="FB10" s="1776" t="s">
        <v>131</v>
      </c>
      <c r="FC10" s="1799" t="s">
        <v>124</v>
      </c>
      <c r="FD10" s="20"/>
      <c r="FE10" s="340" t="s">
        <v>47</v>
      </c>
      <c r="FF10" s="260" t="s">
        <v>843</v>
      </c>
      <c r="FG10" s="261" t="s">
        <v>180</v>
      </c>
      <c r="FH10" s="262" t="s">
        <v>180</v>
      </c>
      <c r="FI10" s="263"/>
      <c r="FJ10" s="206"/>
      <c r="FK10" s="206"/>
      <c r="FL10" s="95"/>
      <c r="FN10" s="1549" t="s">
        <v>45</v>
      </c>
      <c r="FO10" s="1550" t="s">
        <v>533</v>
      </c>
      <c r="FP10" s="1551" t="s">
        <v>180</v>
      </c>
      <c r="FQ10" s="1547" t="s">
        <v>180</v>
      </c>
      <c r="FR10" s="1396" t="s">
        <v>1615</v>
      </c>
      <c r="FT10" s="374">
        <v>7</v>
      </c>
      <c r="FU10" s="394" t="s">
        <v>541</v>
      </c>
      <c r="FV10" s="390"/>
      <c r="FW10" s="377"/>
      <c r="FX10" s="378"/>
      <c r="FZ10" s="614" t="s">
        <v>42</v>
      </c>
      <c r="GA10" s="347" t="s">
        <v>543</v>
      </c>
      <c r="GB10" s="399" t="s">
        <v>180</v>
      </c>
      <c r="GC10" s="116"/>
      <c r="GD10" s="116"/>
    </row>
    <row r="11" spans="1:194" ht="15" customHeight="1" thickBot="1" x14ac:dyDescent="0.35">
      <c r="B11" s="50">
        <v>5</v>
      </c>
      <c r="C11" s="24"/>
      <c r="E11" s="65">
        <v>5</v>
      </c>
      <c r="F11" s="328"/>
      <c r="G11" s="1292"/>
      <c r="H11" s="1293"/>
      <c r="I11" s="1294"/>
      <c r="J11" s="66"/>
      <c r="K11" s="66"/>
      <c r="L11" s="3"/>
      <c r="M11" s="114">
        <v>8</v>
      </c>
      <c r="N11" s="115" t="s">
        <v>122</v>
      </c>
      <c r="O11" s="367" t="s">
        <v>180</v>
      </c>
      <c r="P11" s="368" t="s">
        <v>180</v>
      </c>
      <c r="Q11" s="49"/>
      <c r="R11" s="321"/>
      <c r="S11" s="321"/>
      <c r="T11" s="367" t="s">
        <v>180</v>
      </c>
      <c r="U11" s="368" t="s">
        <v>180</v>
      </c>
      <c r="V11" s="49"/>
      <c r="W11" s="116"/>
      <c r="X11" s="321"/>
      <c r="Z11" s="1838"/>
      <c r="AA11" s="1829"/>
      <c r="AB11" s="1827"/>
      <c r="AC11" s="1827"/>
      <c r="AD11" s="1825"/>
      <c r="AE11" s="1784"/>
      <c r="AF11" s="1777"/>
      <c r="AG11" s="1777"/>
      <c r="AH11" s="1777"/>
      <c r="AI11" s="1777"/>
      <c r="AJ11" s="1777"/>
      <c r="AK11" s="1777"/>
      <c r="AL11" s="1777"/>
      <c r="AM11" s="1777"/>
      <c r="AN11" s="1777"/>
      <c r="AO11" s="1777"/>
      <c r="AP11" s="1777"/>
      <c r="AQ11" s="1800"/>
      <c r="AR11" s="1869"/>
      <c r="AS11" s="1777"/>
      <c r="AT11" s="1777"/>
      <c r="AU11" s="1777"/>
      <c r="AV11" s="1777"/>
      <c r="AW11" s="1777"/>
      <c r="AX11" s="1777"/>
      <c r="AY11" s="1777"/>
      <c r="AZ11" s="1800"/>
      <c r="BA11" s="1838"/>
      <c r="BB11" s="1921"/>
      <c r="BC11" s="1825"/>
      <c r="BD11" s="1825"/>
      <c r="BE11" s="1825"/>
      <c r="BF11" s="1784"/>
      <c r="BG11" s="1869"/>
      <c r="BH11" s="1777"/>
      <c r="BI11" s="1777"/>
      <c r="BJ11" s="1777"/>
      <c r="BK11" s="1777"/>
      <c r="BL11" s="1777"/>
      <c r="BM11" s="1777"/>
      <c r="BN11" s="1777"/>
      <c r="BO11" s="1800"/>
      <c r="BP11" s="1869"/>
      <c r="BQ11" s="1777"/>
      <c r="BR11" s="1777"/>
      <c r="BS11" s="1777"/>
      <c r="BT11" s="1777"/>
      <c r="BU11" s="1777"/>
      <c r="BV11" s="1800"/>
      <c r="BW11" s="1838"/>
      <c r="BX11" s="1883"/>
      <c r="BY11" s="1842"/>
      <c r="BZ11" s="1806"/>
      <c r="CA11" s="1806"/>
      <c r="CB11" s="1806"/>
      <c r="CC11" s="1806"/>
      <c r="CD11" s="1806"/>
      <c r="CE11" s="1806"/>
      <c r="CF11" s="1806"/>
      <c r="CG11" s="1941"/>
      <c r="CH11" s="1797"/>
      <c r="CI11" s="1777"/>
      <c r="CJ11" s="1777"/>
      <c r="CK11" s="1777"/>
      <c r="CL11" s="1777"/>
      <c r="CM11" s="1777"/>
      <c r="CN11" s="1777"/>
      <c r="CO11" s="1777"/>
      <c r="CP11" s="1777"/>
      <c r="CQ11" s="1777"/>
      <c r="CR11" s="1777"/>
      <c r="CS11" s="1800"/>
      <c r="CT11" s="1869"/>
      <c r="CU11" s="1800"/>
      <c r="CV11" s="1797"/>
      <c r="CW11" s="1777"/>
      <c r="CX11" s="1777"/>
      <c r="CY11" s="1777"/>
      <c r="CZ11" s="1777"/>
      <c r="DA11" s="1777"/>
      <c r="DB11" s="1777"/>
      <c r="DC11" s="1777"/>
      <c r="DD11" s="1777"/>
      <c r="DE11" s="1777"/>
      <c r="DF11" s="1777"/>
      <c r="DG11" s="1879"/>
      <c r="DH11" s="1869"/>
      <c r="DI11" s="1800"/>
      <c r="DJ11" s="1867"/>
      <c r="DK11" s="1916"/>
      <c r="DL11" s="1916"/>
      <c r="DM11" s="1916"/>
      <c r="DN11" s="1916"/>
      <c r="DO11" s="1916"/>
      <c r="DP11" s="1916"/>
      <c r="DQ11" s="1916"/>
      <c r="DR11" s="1916"/>
      <c r="DS11" s="1916"/>
      <c r="DT11" s="1916"/>
      <c r="DU11" s="1923"/>
      <c r="DV11" s="1869"/>
      <c r="DW11" s="1800"/>
      <c r="DX11" s="1869"/>
      <c r="DY11" s="1777"/>
      <c r="DZ11" s="1777"/>
      <c r="EA11" s="1777"/>
      <c r="EB11" s="1777"/>
      <c r="EC11" s="1777"/>
      <c r="ED11" s="1777"/>
      <c r="EE11" s="1777"/>
      <c r="EF11" s="1777"/>
      <c r="EG11" s="1800"/>
      <c r="EH11" s="1869"/>
      <c r="EI11" s="1777"/>
      <c r="EJ11" s="1777"/>
      <c r="EK11" s="1777"/>
      <c r="EL11" s="1777"/>
      <c r="EM11" s="1777"/>
      <c r="EN11" s="1777"/>
      <c r="EO11" s="1777"/>
      <c r="EP11" s="1777"/>
      <c r="EQ11" s="1800"/>
      <c r="ER11" s="1869"/>
      <c r="ES11" s="1777"/>
      <c r="ET11" s="1777"/>
      <c r="EU11" s="1777"/>
      <c r="EV11" s="1777"/>
      <c r="EW11" s="1800"/>
      <c r="EX11" s="1869"/>
      <c r="EY11" s="1777"/>
      <c r="EZ11" s="1777"/>
      <c r="FA11" s="1777"/>
      <c r="FB11" s="1777"/>
      <c r="FC11" s="1800"/>
      <c r="FD11" s="20"/>
      <c r="FE11" s="28" t="s">
        <v>173</v>
      </c>
      <c r="FF11" s="15"/>
      <c r="FG11" s="15"/>
      <c r="FH11" s="15"/>
      <c r="FI11" s="15"/>
      <c r="FJ11" s="15"/>
      <c r="FK11" s="16"/>
      <c r="FL11" s="95"/>
      <c r="FN11" s="1552" t="s">
        <v>1</v>
      </c>
      <c r="FO11" s="1553" t="s">
        <v>1036</v>
      </c>
      <c r="FP11" s="1554" t="s">
        <v>180</v>
      </c>
      <c r="FQ11" s="1555" t="s">
        <v>180</v>
      </c>
      <c r="FR11" s="1556" t="s">
        <v>180</v>
      </c>
      <c r="FT11" s="340" t="s">
        <v>1</v>
      </c>
      <c r="FU11" s="395" t="s">
        <v>285</v>
      </c>
      <c r="FV11" s="391" t="s">
        <v>180</v>
      </c>
      <c r="FW11" s="918" t="s">
        <v>180</v>
      </c>
      <c r="FX11" s="919" t="s">
        <v>180</v>
      </c>
      <c r="FY11" s="920"/>
      <c r="FZ11" s="614" t="s">
        <v>37</v>
      </c>
      <c r="GA11" s="347" t="s">
        <v>544</v>
      </c>
      <c r="GB11" s="399" t="s">
        <v>180</v>
      </c>
      <c r="GC11" s="338" t="s">
        <v>180</v>
      </c>
      <c r="GD11" s="338" t="s">
        <v>180</v>
      </c>
    </row>
    <row r="12" spans="1:194" ht="15" thickBot="1" x14ac:dyDescent="0.35">
      <c r="B12" s="50">
        <v>6</v>
      </c>
      <c r="C12" s="24"/>
      <c r="E12" s="65">
        <v>6</v>
      </c>
      <c r="F12" s="328"/>
      <c r="G12" s="1292"/>
      <c r="H12" s="1293"/>
      <c r="I12" s="1294"/>
      <c r="J12" s="66"/>
      <c r="K12" s="66"/>
      <c r="L12" s="3"/>
      <c r="M12" s="114">
        <v>10</v>
      </c>
      <c r="N12" s="115" t="s">
        <v>123</v>
      </c>
      <c r="O12" s="106"/>
      <c r="P12" s="106"/>
      <c r="Q12" s="49"/>
      <c r="R12" s="321"/>
      <c r="S12" s="321"/>
      <c r="T12" s="106"/>
      <c r="U12" s="106"/>
      <c r="V12" s="49"/>
      <c r="W12" s="116"/>
      <c r="X12" s="321"/>
      <c r="Z12" s="1839"/>
      <c r="AA12" s="1830"/>
      <c r="AB12" s="1828"/>
      <c r="AC12" s="1828"/>
      <c r="AD12" s="1826"/>
      <c r="AE12" s="1785"/>
      <c r="AF12" s="1805"/>
      <c r="AG12" s="1805"/>
      <c r="AH12" s="1805"/>
      <c r="AI12" s="1805"/>
      <c r="AJ12" s="1805"/>
      <c r="AK12" s="1805"/>
      <c r="AL12" s="1805"/>
      <c r="AM12" s="1805"/>
      <c r="AN12" s="1805"/>
      <c r="AO12" s="1805"/>
      <c r="AP12" s="1805"/>
      <c r="AQ12" s="1801"/>
      <c r="AR12" s="1877"/>
      <c r="AS12" s="1805"/>
      <c r="AT12" s="1805"/>
      <c r="AU12" s="1805"/>
      <c r="AV12" s="1805"/>
      <c r="AW12" s="1805"/>
      <c r="AX12" s="1805"/>
      <c r="AY12" s="1805"/>
      <c r="AZ12" s="1801"/>
      <c r="BA12" s="1839"/>
      <c r="BB12" s="1922"/>
      <c r="BC12" s="1826"/>
      <c r="BD12" s="1826"/>
      <c r="BE12" s="1826"/>
      <c r="BF12" s="1785"/>
      <c r="BG12" s="1877"/>
      <c r="BH12" s="1805"/>
      <c r="BI12" s="1805"/>
      <c r="BJ12" s="1805"/>
      <c r="BK12" s="1805"/>
      <c r="BL12" s="1805"/>
      <c r="BM12" s="1805"/>
      <c r="BN12" s="1805"/>
      <c r="BO12" s="1801"/>
      <c r="BP12" s="1877"/>
      <c r="BQ12" s="1805"/>
      <c r="BR12" s="1805"/>
      <c r="BS12" s="1805"/>
      <c r="BT12" s="1805"/>
      <c r="BU12" s="1805"/>
      <c r="BV12" s="1801"/>
      <c r="BW12" s="1839"/>
      <c r="BX12" s="1884"/>
      <c r="BY12" s="1843"/>
      <c r="BZ12" s="1807"/>
      <c r="CA12" s="1807"/>
      <c r="CB12" s="1807"/>
      <c r="CC12" s="1807"/>
      <c r="CD12" s="1807"/>
      <c r="CE12" s="1807"/>
      <c r="CF12" s="1807"/>
      <c r="CG12" s="1942"/>
      <c r="CH12" s="1798"/>
      <c r="CI12" s="1805"/>
      <c r="CJ12" s="1805"/>
      <c r="CK12" s="1805"/>
      <c r="CL12" s="1805"/>
      <c r="CM12" s="1805"/>
      <c r="CN12" s="1805"/>
      <c r="CO12" s="1805"/>
      <c r="CP12" s="1805"/>
      <c r="CQ12" s="1805"/>
      <c r="CR12" s="1805"/>
      <c r="CS12" s="1801"/>
      <c r="CT12" s="1877"/>
      <c r="CU12" s="1801"/>
      <c r="CV12" s="1798"/>
      <c r="CW12" s="1805"/>
      <c r="CX12" s="1805"/>
      <c r="CY12" s="1805"/>
      <c r="CZ12" s="1805"/>
      <c r="DA12" s="1805"/>
      <c r="DB12" s="1805"/>
      <c r="DC12" s="1805"/>
      <c r="DD12" s="1805"/>
      <c r="DE12" s="1805"/>
      <c r="DF12" s="1805"/>
      <c r="DG12" s="1881"/>
      <c r="DH12" s="1877"/>
      <c r="DI12" s="1801"/>
      <c r="DJ12" s="1867"/>
      <c r="DK12" s="1916"/>
      <c r="DL12" s="1916"/>
      <c r="DM12" s="1916"/>
      <c r="DN12" s="1916"/>
      <c r="DO12" s="1916"/>
      <c r="DP12" s="1916"/>
      <c r="DQ12" s="1916"/>
      <c r="DR12" s="1916"/>
      <c r="DS12" s="1916"/>
      <c r="DT12" s="1916"/>
      <c r="DU12" s="1923"/>
      <c r="DV12" s="1877"/>
      <c r="DW12" s="1801"/>
      <c r="DX12" s="1877"/>
      <c r="DY12" s="1805"/>
      <c r="DZ12" s="1805"/>
      <c r="EA12" s="1805"/>
      <c r="EB12" s="1805"/>
      <c r="EC12" s="1805"/>
      <c r="ED12" s="1805"/>
      <c r="EE12" s="1805"/>
      <c r="EF12" s="1805"/>
      <c r="EG12" s="1801"/>
      <c r="EH12" s="1877"/>
      <c r="EI12" s="1805"/>
      <c r="EJ12" s="1805"/>
      <c r="EK12" s="1805"/>
      <c r="EL12" s="1805"/>
      <c r="EM12" s="1805"/>
      <c r="EN12" s="1805"/>
      <c r="EO12" s="1805"/>
      <c r="EP12" s="1805"/>
      <c r="EQ12" s="1801"/>
      <c r="ER12" s="1877"/>
      <c r="ES12" s="1805"/>
      <c r="ET12" s="1805"/>
      <c r="EU12" s="1805"/>
      <c r="EV12" s="1805"/>
      <c r="EW12" s="1801"/>
      <c r="EX12" s="1877"/>
      <c r="EY12" s="1805"/>
      <c r="EZ12" s="1805"/>
      <c r="FA12" s="1805"/>
      <c r="FB12" s="1805"/>
      <c r="FC12" s="1801"/>
      <c r="FD12" s="20"/>
      <c r="FE12" s="560"/>
      <c r="FF12" s="1928" t="s">
        <v>1264</v>
      </c>
      <c r="FG12" s="1928"/>
      <c r="FH12" s="1928"/>
      <c r="FI12" s="1928"/>
      <c r="FJ12" s="1928"/>
      <c r="FK12" s="1929"/>
      <c r="FL12" s="95"/>
      <c r="FN12" s="1557" t="s">
        <v>1273</v>
      </c>
      <c r="FO12" s="1558"/>
      <c r="FP12" s="1558"/>
      <c r="FQ12" s="1558"/>
      <c r="FR12" s="1559"/>
      <c r="FZ12" s="614" t="s">
        <v>38</v>
      </c>
      <c r="GA12" s="347" t="s">
        <v>545</v>
      </c>
      <c r="GB12" s="399" t="s">
        <v>180</v>
      </c>
      <c r="GC12" s="116"/>
      <c r="GD12" s="116"/>
    </row>
    <row r="13" spans="1:194" x14ac:dyDescent="0.3">
      <c r="B13" s="50">
        <v>7</v>
      </c>
      <c r="C13" s="24"/>
      <c r="E13" s="65">
        <v>7</v>
      </c>
      <c r="F13" s="46" t="s">
        <v>836</v>
      </c>
      <c r="G13" s="1292"/>
      <c r="H13" s="1293"/>
      <c r="I13" s="1294"/>
      <c r="J13" s="66"/>
      <c r="K13" s="66"/>
      <c r="L13" s="3"/>
      <c r="M13" s="114">
        <v>12</v>
      </c>
      <c r="N13" s="115" t="s">
        <v>130</v>
      </c>
      <c r="O13" s="367" t="s">
        <v>180</v>
      </c>
      <c r="P13" s="368" t="s">
        <v>180</v>
      </c>
      <c r="Q13" s="49"/>
      <c r="R13" s="322"/>
      <c r="S13" s="322"/>
      <c r="T13" s="367" t="s">
        <v>180</v>
      </c>
      <c r="U13" s="368" t="s">
        <v>180</v>
      </c>
      <c r="V13" s="49"/>
      <c r="W13" s="116"/>
      <c r="X13" s="322"/>
      <c r="Z13" s="965" t="s">
        <v>41</v>
      </c>
      <c r="AA13" s="550"/>
      <c r="AB13" s="464"/>
      <c r="AC13" s="464"/>
      <c r="AD13" s="464"/>
      <c r="AE13" s="1351"/>
      <c r="AF13" s="182"/>
      <c r="AG13" s="426"/>
      <c r="AH13" s="961"/>
      <c r="AI13" s="961"/>
      <c r="AJ13" s="961"/>
      <c r="AK13" s="961"/>
      <c r="AL13" s="961"/>
      <c r="AM13" s="961"/>
      <c r="AN13" s="961"/>
      <c r="AO13" s="961"/>
      <c r="AP13" s="961"/>
      <c r="AQ13" s="379"/>
      <c r="AR13" s="961"/>
      <c r="AS13" s="961"/>
      <c r="AT13" s="961"/>
      <c r="AU13" s="961"/>
      <c r="AV13" s="961"/>
      <c r="AW13" s="961"/>
      <c r="AX13" s="961"/>
      <c r="AY13" s="961"/>
      <c r="AZ13" s="379"/>
      <c r="BA13" s="1340" t="s">
        <v>41</v>
      </c>
      <c r="BB13" s="550"/>
      <c r="BC13" s="464"/>
      <c r="BD13" s="464"/>
      <c r="BE13" s="464"/>
      <c r="BF13" s="1351"/>
      <c r="BG13" s="382"/>
      <c r="BH13" s="961"/>
      <c r="BI13" s="961"/>
      <c r="BJ13" s="961"/>
      <c r="BK13" s="961"/>
      <c r="BL13" s="961"/>
      <c r="BM13" s="961"/>
      <c r="BN13" s="961"/>
      <c r="BO13" s="379"/>
      <c r="BP13" s="597"/>
      <c r="BQ13" s="961"/>
      <c r="BR13" s="961"/>
      <c r="BS13" s="961"/>
      <c r="BT13" s="961"/>
      <c r="BU13" s="961"/>
      <c r="BV13" s="379"/>
      <c r="BW13" s="953" t="s">
        <v>41</v>
      </c>
      <c r="BX13" s="958">
        <v>75</v>
      </c>
      <c r="BY13" s="954">
        <v>105</v>
      </c>
      <c r="BZ13" s="948">
        <v>50</v>
      </c>
      <c r="CA13" s="948">
        <v>50</v>
      </c>
      <c r="CB13" s="948">
        <v>42</v>
      </c>
      <c r="CC13" s="451"/>
      <c r="CD13" s="474">
        <v>1</v>
      </c>
      <c r="CE13" s="948">
        <v>42</v>
      </c>
      <c r="CF13" s="948">
        <v>42</v>
      </c>
      <c r="CG13" s="454"/>
      <c r="CH13" s="182"/>
      <c r="CI13" s="961"/>
      <c r="CJ13" s="961"/>
      <c r="CK13" s="961"/>
      <c r="CL13" s="961"/>
      <c r="CM13" s="961"/>
      <c r="CN13" s="961"/>
      <c r="CO13" s="961"/>
      <c r="CP13" s="961"/>
      <c r="CQ13" s="961"/>
      <c r="CR13" s="961"/>
      <c r="CS13" s="379"/>
      <c r="CT13" s="597"/>
      <c r="CU13" s="379"/>
      <c r="CV13" s="182"/>
      <c r="CW13" s="961"/>
      <c r="CX13" s="961"/>
      <c r="CY13" s="961"/>
      <c r="CZ13" s="961"/>
      <c r="DA13" s="961"/>
      <c r="DB13" s="961"/>
      <c r="DC13" s="961"/>
      <c r="DD13" s="961"/>
      <c r="DE13" s="961"/>
      <c r="DF13" s="961"/>
      <c r="DG13" s="379"/>
      <c r="DH13" s="597"/>
      <c r="DI13" s="379"/>
      <c r="DJ13" s="182"/>
      <c r="DK13" s="961"/>
      <c r="DL13" s="961"/>
      <c r="DM13" s="961"/>
      <c r="DN13" s="961"/>
      <c r="DO13" s="961"/>
      <c r="DP13" s="961"/>
      <c r="DQ13" s="961"/>
      <c r="DR13" s="961"/>
      <c r="DS13" s="961"/>
      <c r="DT13" s="961"/>
      <c r="DU13" s="379"/>
      <c r="DV13" s="597"/>
      <c r="DW13" s="379"/>
      <c r="DX13" s="382"/>
      <c r="DY13" s="962"/>
      <c r="DZ13" s="961"/>
      <c r="EA13" s="961"/>
      <c r="EB13" s="961"/>
      <c r="EC13" s="961"/>
      <c r="ED13" s="961"/>
      <c r="EE13" s="961"/>
      <c r="EF13" s="961"/>
      <c r="EG13" s="961"/>
      <c r="EH13" s="382"/>
      <c r="EI13" s="962"/>
      <c r="EJ13" s="961"/>
      <c r="EK13" s="961"/>
      <c r="EL13" s="961"/>
      <c r="EM13" s="961"/>
      <c r="EN13" s="961"/>
      <c r="EO13" s="961"/>
      <c r="EP13" s="961"/>
      <c r="EQ13" s="961"/>
      <c r="ER13" s="382"/>
      <c r="ES13" s="961"/>
      <c r="ET13" s="961"/>
      <c r="EU13" s="961"/>
      <c r="EV13" s="961"/>
      <c r="EW13" s="961"/>
      <c r="EX13" s="382"/>
      <c r="EY13" s="961"/>
      <c r="EZ13" s="961"/>
      <c r="FA13" s="961"/>
      <c r="FB13" s="961"/>
      <c r="FC13" s="379"/>
      <c r="FD13" s="20"/>
      <c r="FL13" s="95"/>
      <c r="FM13" s="1924" t="s">
        <v>527</v>
      </c>
      <c r="FZ13" s="1508" t="s">
        <v>51</v>
      </c>
      <c r="GA13" s="1509" t="s">
        <v>546</v>
      </c>
      <c r="GB13" s="1510" t="s">
        <v>180</v>
      </c>
      <c r="GC13" s="1511"/>
      <c r="GD13" s="1512" t="s">
        <v>180</v>
      </c>
    </row>
    <row r="14" spans="1:194" ht="15" customHeight="1" thickBot="1" x14ac:dyDescent="0.35">
      <c r="B14" s="50">
        <v>8</v>
      </c>
      <c r="C14" s="24"/>
      <c r="E14" s="65">
        <v>8</v>
      </c>
      <c r="F14" s="328"/>
      <c r="G14" s="1292"/>
      <c r="H14" s="1293"/>
      <c r="I14" s="1294"/>
      <c r="J14" s="66"/>
      <c r="K14" s="66"/>
      <c r="L14" s="3"/>
      <c r="M14" s="114">
        <v>13</v>
      </c>
      <c r="N14" s="115" t="s">
        <v>131</v>
      </c>
      <c r="O14" s="52"/>
      <c r="P14" s="106"/>
      <c r="Q14" s="49"/>
      <c r="R14" s="322"/>
      <c r="S14" s="116"/>
      <c r="T14" s="52"/>
      <c r="U14" s="106"/>
      <c r="V14" s="49"/>
      <c r="W14" s="1060"/>
      <c r="X14" s="322"/>
      <c r="Z14" s="965" t="s">
        <v>776</v>
      </c>
      <c r="AA14" s="1338">
        <v>65</v>
      </c>
      <c r="AB14" s="1336">
        <v>65</v>
      </c>
      <c r="AC14" s="1336">
        <v>50</v>
      </c>
      <c r="AD14" s="1336">
        <v>42</v>
      </c>
      <c r="AE14" s="1341">
        <v>42</v>
      </c>
      <c r="AF14" s="182"/>
      <c r="AG14" s="426"/>
      <c r="AH14" s="961"/>
      <c r="AI14" s="961"/>
      <c r="AJ14" s="963">
        <v>1</v>
      </c>
      <c r="AK14" s="961"/>
      <c r="AL14" s="961"/>
      <c r="AM14" s="961"/>
      <c r="AN14" s="961"/>
      <c r="AO14" s="961"/>
      <c r="AP14" s="961"/>
      <c r="AQ14" s="379"/>
      <c r="AR14" s="961"/>
      <c r="AS14" s="963">
        <v>1</v>
      </c>
      <c r="AT14" s="961"/>
      <c r="AU14" s="961"/>
      <c r="AV14" s="961"/>
      <c r="AW14" s="961"/>
      <c r="AX14" s="961"/>
      <c r="AY14" s="961"/>
      <c r="AZ14" s="379"/>
      <c r="BA14" s="1340" t="s">
        <v>776</v>
      </c>
      <c r="BB14" s="1338">
        <v>65</v>
      </c>
      <c r="BC14" s="1336">
        <v>65</v>
      </c>
      <c r="BD14" s="1336">
        <v>50</v>
      </c>
      <c r="BE14" s="1336">
        <v>50</v>
      </c>
      <c r="BF14" s="1341">
        <v>42</v>
      </c>
      <c r="BG14" s="382"/>
      <c r="BH14" s="961"/>
      <c r="BI14" s="963">
        <v>1</v>
      </c>
      <c r="BJ14" s="961"/>
      <c r="BK14" s="961"/>
      <c r="BL14" s="961"/>
      <c r="BM14" s="961"/>
      <c r="BN14" s="961"/>
      <c r="BO14" s="379"/>
      <c r="BP14" s="597"/>
      <c r="BQ14" s="963">
        <v>1</v>
      </c>
      <c r="BR14" s="961"/>
      <c r="BS14" s="961"/>
      <c r="BT14" s="961"/>
      <c r="BU14" s="961"/>
      <c r="BV14" s="379"/>
      <c r="BW14" s="965" t="s">
        <v>42</v>
      </c>
      <c r="BX14" s="953">
        <v>88.2</v>
      </c>
      <c r="BY14" s="954">
        <v>105</v>
      </c>
      <c r="BZ14" s="952">
        <v>50</v>
      </c>
      <c r="CA14" s="952">
        <v>50</v>
      </c>
      <c r="CB14" s="952">
        <v>40</v>
      </c>
      <c r="CC14" s="451"/>
      <c r="CD14" s="475">
        <v>1</v>
      </c>
      <c r="CE14" s="952">
        <v>50</v>
      </c>
      <c r="CF14" s="952">
        <v>50</v>
      </c>
      <c r="CG14" s="454"/>
      <c r="CH14" s="962"/>
      <c r="CI14" s="961"/>
      <c r="CJ14" s="961"/>
      <c r="CK14" s="961"/>
      <c r="CL14" s="961"/>
      <c r="CM14" s="963">
        <v>1</v>
      </c>
      <c r="CN14" s="961"/>
      <c r="CO14" s="961"/>
      <c r="CP14" s="961"/>
      <c r="CQ14" s="961"/>
      <c r="CR14" s="961"/>
      <c r="CS14" s="379"/>
      <c r="CT14" s="597"/>
      <c r="CU14" s="379"/>
      <c r="CV14" s="962"/>
      <c r="CW14" s="961"/>
      <c r="CX14" s="961"/>
      <c r="CY14" s="961"/>
      <c r="CZ14" s="961"/>
      <c r="DA14" s="963">
        <v>1</v>
      </c>
      <c r="DB14" s="961"/>
      <c r="DC14" s="961"/>
      <c r="DD14" s="961"/>
      <c r="DE14" s="961"/>
      <c r="DF14" s="961"/>
      <c r="DG14" s="379"/>
      <c r="DH14" s="597"/>
      <c r="DI14" s="379"/>
      <c r="DJ14" s="962"/>
      <c r="DK14" s="961"/>
      <c r="DL14" s="961"/>
      <c r="DM14" s="961"/>
      <c r="DN14" s="961"/>
      <c r="DO14" s="1269"/>
      <c r="DP14" s="961"/>
      <c r="DQ14" s="961"/>
      <c r="DR14" s="961"/>
      <c r="DS14" s="961"/>
      <c r="DT14" s="961"/>
      <c r="DU14" s="379"/>
      <c r="DV14" s="597"/>
      <c r="DW14" s="379"/>
      <c r="DX14" s="382"/>
      <c r="DY14" s="961"/>
      <c r="DZ14" s="961"/>
      <c r="EA14" s="961"/>
      <c r="EB14" s="1269"/>
      <c r="EC14" s="963">
        <v>1</v>
      </c>
      <c r="ED14" s="961"/>
      <c r="EE14" s="961"/>
      <c r="EF14" s="961"/>
      <c r="EG14" s="961"/>
      <c r="EH14" s="382"/>
      <c r="EI14" s="961"/>
      <c r="EJ14" s="961"/>
      <c r="EK14" s="961"/>
      <c r="EL14" s="1269"/>
      <c r="EM14" s="963">
        <v>1</v>
      </c>
      <c r="EN14" s="961"/>
      <c r="EO14" s="961"/>
      <c r="EP14" s="961"/>
      <c r="EQ14" s="961"/>
      <c r="ER14" s="382"/>
      <c r="ES14" s="962"/>
      <c r="ET14" s="961"/>
      <c r="EU14" s="961"/>
      <c r="EV14" s="961"/>
      <c r="EW14" s="379"/>
      <c r="EX14" s="382"/>
      <c r="EY14" s="962"/>
      <c r="EZ14" s="961"/>
      <c r="FA14" s="961"/>
      <c r="FB14" s="961"/>
      <c r="FC14" s="379"/>
      <c r="FD14" s="20"/>
      <c r="FL14" s="95"/>
      <c r="FM14" s="1925"/>
      <c r="FS14" s="1909" t="s">
        <v>551</v>
      </c>
      <c r="FT14" s="1909"/>
      <c r="FU14" s="1909"/>
      <c r="FZ14" s="1513" t="s">
        <v>43</v>
      </c>
      <c r="GA14" s="1514" t="s">
        <v>547</v>
      </c>
      <c r="GB14" s="1515"/>
      <c r="GC14" s="1516"/>
      <c r="GD14" s="1517" t="s">
        <v>180</v>
      </c>
    </row>
    <row r="15" spans="1:194" ht="15.75" customHeight="1" thickBot="1" x14ac:dyDescent="0.35">
      <c r="B15" s="50">
        <v>9</v>
      </c>
      <c r="C15" s="24"/>
      <c r="E15" s="65">
        <v>9</v>
      </c>
      <c r="F15" s="328"/>
      <c r="G15" s="1292"/>
      <c r="H15" s="1293"/>
      <c r="I15" s="1294"/>
      <c r="J15" s="66"/>
      <c r="K15" s="66"/>
      <c r="L15" s="3"/>
      <c r="M15" s="114">
        <v>16</v>
      </c>
      <c r="N15" s="115" t="s">
        <v>124</v>
      </c>
      <c r="O15" s="367" t="s">
        <v>180</v>
      </c>
      <c r="P15" s="368" t="s">
        <v>180</v>
      </c>
      <c r="Q15" s="366" t="s">
        <v>180</v>
      </c>
      <c r="R15" s="115" t="s">
        <v>180</v>
      </c>
      <c r="S15" s="115" t="s">
        <v>180</v>
      </c>
      <c r="T15" s="367" t="s">
        <v>180</v>
      </c>
      <c r="U15" s="368" t="s">
        <v>180</v>
      </c>
      <c r="V15" s="366" t="s">
        <v>180</v>
      </c>
      <c r="W15" s="115" t="s">
        <v>180</v>
      </c>
      <c r="X15" s="115" t="s">
        <v>180</v>
      </c>
      <c r="Z15" s="965" t="s">
        <v>12</v>
      </c>
      <c r="AA15" s="476"/>
      <c r="AB15" s="451"/>
      <c r="AC15" s="451"/>
      <c r="AD15" s="451"/>
      <c r="AE15" s="1352"/>
      <c r="AF15" s="182"/>
      <c r="AG15" s="426"/>
      <c r="AH15" s="961"/>
      <c r="AI15" s="961"/>
      <c r="AJ15" s="961"/>
      <c r="AK15" s="961"/>
      <c r="AL15" s="961"/>
      <c r="AM15" s="961"/>
      <c r="AN15" s="961"/>
      <c r="AO15" s="961"/>
      <c r="AP15" s="961"/>
      <c r="AQ15" s="379"/>
      <c r="AR15" s="961"/>
      <c r="AS15" s="961"/>
      <c r="AT15" s="961"/>
      <c r="AU15" s="961"/>
      <c r="AV15" s="961"/>
      <c r="AW15" s="961"/>
      <c r="AX15" s="961"/>
      <c r="AY15" s="961"/>
      <c r="AZ15" s="379"/>
      <c r="BA15" s="1340" t="s">
        <v>12</v>
      </c>
      <c r="BB15" s="476"/>
      <c r="BC15" s="451"/>
      <c r="BD15" s="451"/>
      <c r="BE15" s="451"/>
      <c r="BF15" s="1352"/>
      <c r="BG15" s="382"/>
      <c r="BH15" s="961"/>
      <c r="BI15" s="961"/>
      <c r="BJ15" s="961"/>
      <c r="BK15" s="961"/>
      <c r="BL15" s="961"/>
      <c r="BM15" s="961"/>
      <c r="BN15" s="961"/>
      <c r="BO15" s="379"/>
      <c r="BP15" s="597"/>
      <c r="BQ15" s="961"/>
      <c r="BR15" s="961"/>
      <c r="BS15" s="961"/>
      <c r="BT15" s="961"/>
      <c r="BU15" s="961"/>
      <c r="BV15" s="379"/>
      <c r="BW15" s="953" t="s">
        <v>12</v>
      </c>
      <c r="BX15" s="958">
        <v>105</v>
      </c>
      <c r="BY15" s="954">
        <v>105</v>
      </c>
      <c r="BZ15" s="948">
        <v>50</v>
      </c>
      <c r="CA15" s="948">
        <v>50</v>
      </c>
      <c r="CB15" s="948">
        <v>40</v>
      </c>
      <c r="CC15" s="451"/>
      <c r="CD15" s="474">
        <v>1</v>
      </c>
      <c r="CE15" s="948">
        <v>50</v>
      </c>
      <c r="CF15" s="948">
        <v>42</v>
      </c>
      <c r="CG15" s="454"/>
      <c r="CH15" s="962"/>
      <c r="CI15" s="961"/>
      <c r="CJ15" s="961"/>
      <c r="CK15" s="961"/>
      <c r="CL15" s="961"/>
      <c r="CM15" s="961"/>
      <c r="CN15" s="961"/>
      <c r="CO15" s="961"/>
      <c r="CP15" s="961"/>
      <c r="CQ15" s="961"/>
      <c r="CR15" s="961"/>
      <c r="CS15" s="379"/>
      <c r="CT15" s="597"/>
      <c r="CU15" s="379"/>
      <c r="CV15" s="962"/>
      <c r="CW15" s="961"/>
      <c r="CX15" s="961"/>
      <c r="CY15" s="961"/>
      <c r="CZ15" s="961"/>
      <c r="DA15" s="961"/>
      <c r="DB15" s="961"/>
      <c r="DC15" s="961"/>
      <c r="DD15" s="961"/>
      <c r="DE15" s="961"/>
      <c r="DF15" s="961"/>
      <c r="DG15" s="379"/>
      <c r="DH15" s="597"/>
      <c r="DI15" s="379"/>
      <c r="DJ15" s="962"/>
      <c r="DK15" s="961"/>
      <c r="DL15" s="961"/>
      <c r="DM15" s="961"/>
      <c r="DN15" s="961"/>
      <c r="DO15" s="961"/>
      <c r="DP15" s="961"/>
      <c r="DQ15" s="961"/>
      <c r="DR15" s="961"/>
      <c r="DS15" s="961"/>
      <c r="DT15" s="961"/>
      <c r="DU15" s="379"/>
      <c r="DV15" s="597"/>
      <c r="DW15" s="379"/>
      <c r="DX15" s="382"/>
      <c r="DY15" s="962"/>
      <c r="DZ15" s="961"/>
      <c r="EA15" s="961"/>
      <c r="EB15" s="961"/>
      <c r="EC15" s="961"/>
      <c r="ED15" s="961"/>
      <c r="EE15" s="961"/>
      <c r="EF15" s="961"/>
      <c r="EG15" s="961"/>
      <c r="EH15" s="382"/>
      <c r="EI15" s="962"/>
      <c r="EJ15" s="961"/>
      <c r="EK15" s="961"/>
      <c r="EL15" s="961"/>
      <c r="EM15" s="961"/>
      <c r="EN15" s="961"/>
      <c r="EO15" s="961"/>
      <c r="EP15" s="961"/>
      <c r="EQ15" s="961"/>
      <c r="ER15" s="382"/>
      <c r="ES15" s="962"/>
      <c r="ET15" s="961"/>
      <c r="EU15" s="961"/>
      <c r="EV15" s="961"/>
      <c r="EW15" s="379"/>
      <c r="EX15" s="382"/>
      <c r="EY15" s="962"/>
      <c r="EZ15" s="961"/>
      <c r="FA15" s="961"/>
      <c r="FB15" s="961"/>
      <c r="FC15" s="379"/>
      <c r="FD15" s="20"/>
      <c r="FN15" s="1906" t="s">
        <v>279</v>
      </c>
      <c r="FO15" s="1907"/>
      <c r="FP15" s="1907"/>
      <c r="FQ15" s="1908"/>
      <c r="FR15" s="81"/>
      <c r="FS15" s="1909"/>
      <c r="FT15" s="1909"/>
      <c r="FU15" s="1909"/>
      <c r="FZ15" s="1930" t="s">
        <v>1085</v>
      </c>
      <c r="GA15" s="1931"/>
      <c r="GB15" s="1931"/>
      <c r="GC15" s="1931"/>
      <c r="GD15" s="1932"/>
    </row>
    <row r="16" spans="1:194" ht="15" customHeight="1" thickBot="1" x14ac:dyDescent="0.35">
      <c r="B16" s="50">
        <v>0</v>
      </c>
      <c r="C16" s="24"/>
      <c r="E16" s="65">
        <v>0</v>
      </c>
      <c r="F16" s="328"/>
      <c r="G16" s="1292"/>
      <c r="H16" s="1293"/>
      <c r="I16" s="1294"/>
      <c r="J16" s="66"/>
      <c r="K16" s="66"/>
      <c r="L16" s="3"/>
      <c r="M16" s="114">
        <v>20</v>
      </c>
      <c r="N16" s="115" t="s">
        <v>125</v>
      </c>
      <c r="O16" s="367" t="s">
        <v>180</v>
      </c>
      <c r="P16" s="368" t="s">
        <v>180</v>
      </c>
      <c r="Q16" s="366" t="s">
        <v>180</v>
      </c>
      <c r="R16" s="115" t="s">
        <v>180</v>
      </c>
      <c r="S16" s="116"/>
      <c r="T16" s="367" t="s">
        <v>180</v>
      </c>
      <c r="U16" s="368" t="s">
        <v>180</v>
      </c>
      <c r="V16" s="366" t="s">
        <v>180</v>
      </c>
      <c r="W16" s="115" t="s">
        <v>180</v>
      </c>
      <c r="X16" s="116"/>
      <c r="Z16" s="965" t="s">
        <v>29</v>
      </c>
      <c r="AA16" s="476"/>
      <c r="AB16" s="451"/>
      <c r="AC16" s="451"/>
      <c r="AD16" s="451"/>
      <c r="AE16" s="1352"/>
      <c r="AF16" s="182"/>
      <c r="AG16" s="426"/>
      <c r="AH16" s="961"/>
      <c r="AI16" s="961"/>
      <c r="AJ16" s="961"/>
      <c r="AK16" s="961"/>
      <c r="AL16" s="961"/>
      <c r="AM16" s="961"/>
      <c r="AN16" s="961"/>
      <c r="AO16" s="961"/>
      <c r="AP16" s="961"/>
      <c r="AQ16" s="379"/>
      <c r="AR16" s="961"/>
      <c r="AS16" s="961"/>
      <c r="AT16" s="961"/>
      <c r="AU16" s="961"/>
      <c r="AV16" s="961"/>
      <c r="AW16" s="961"/>
      <c r="AX16" s="961"/>
      <c r="AY16" s="961"/>
      <c r="AZ16" s="379"/>
      <c r="BA16" s="1340" t="s">
        <v>29</v>
      </c>
      <c r="BB16" s="476"/>
      <c r="BC16" s="451"/>
      <c r="BD16" s="451"/>
      <c r="BE16" s="451"/>
      <c r="BF16" s="1352"/>
      <c r="BG16" s="382"/>
      <c r="BH16" s="961"/>
      <c r="BI16" s="961"/>
      <c r="BJ16" s="961"/>
      <c r="BK16" s="961"/>
      <c r="BL16" s="961"/>
      <c r="BM16" s="961"/>
      <c r="BN16" s="961"/>
      <c r="BO16" s="379"/>
      <c r="BP16" s="597"/>
      <c r="BQ16" s="961"/>
      <c r="BR16" s="961"/>
      <c r="BS16" s="961"/>
      <c r="BT16" s="961"/>
      <c r="BU16" s="961"/>
      <c r="BV16" s="379"/>
      <c r="BW16" s="953" t="s">
        <v>29</v>
      </c>
      <c r="BX16" s="476"/>
      <c r="BY16" s="954">
        <v>143</v>
      </c>
      <c r="BZ16" s="948">
        <v>65</v>
      </c>
      <c r="CA16" s="948">
        <v>50</v>
      </c>
      <c r="CB16" s="948">
        <v>42</v>
      </c>
      <c r="CC16" s="451"/>
      <c r="CD16" s="474">
        <v>1</v>
      </c>
      <c r="CE16" s="948">
        <v>50</v>
      </c>
      <c r="CF16" s="948">
        <v>42</v>
      </c>
      <c r="CG16" s="454"/>
      <c r="CH16" s="962"/>
      <c r="CI16" s="961"/>
      <c r="CJ16" s="961"/>
      <c r="CK16" s="961"/>
      <c r="CL16" s="961"/>
      <c r="CM16" s="961"/>
      <c r="CN16" s="961"/>
      <c r="CO16" s="961"/>
      <c r="CP16" s="961"/>
      <c r="CQ16" s="961"/>
      <c r="CR16" s="961"/>
      <c r="CS16" s="379"/>
      <c r="CT16" s="597"/>
      <c r="CU16" s="379"/>
      <c r="CV16" s="962"/>
      <c r="CW16" s="961"/>
      <c r="CX16" s="961"/>
      <c r="CY16" s="961"/>
      <c r="CZ16" s="961"/>
      <c r="DA16" s="961"/>
      <c r="DB16" s="961"/>
      <c r="DC16" s="961"/>
      <c r="DD16" s="961"/>
      <c r="DE16" s="961"/>
      <c r="DF16" s="961"/>
      <c r="DG16" s="379"/>
      <c r="DH16" s="597"/>
      <c r="DI16" s="379"/>
      <c r="DJ16" s="962"/>
      <c r="DK16" s="961"/>
      <c r="DL16" s="961"/>
      <c r="DM16" s="961"/>
      <c r="DN16" s="961"/>
      <c r="DO16" s="961"/>
      <c r="DP16" s="961"/>
      <c r="DQ16" s="961"/>
      <c r="DR16" s="961"/>
      <c r="DS16" s="961"/>
      <c r="DT16" s="961"/>
      <c r="DU16" s="379"/>
      <c r="DV16" s="597"/>
      <c r="DW16" s="379"/>
      <c r="DX16" s="382"/>
      <c r="DY16" s="962"/>
      <c r="DZ16" s="961"/>
      <c r="EA16" s="961"/>
      <c r="EB16" s="961"/>
      <c r="EC16" s="961"/>
      <c r="ED16" s="961"/>
      <c r="EE16" s="961"/>
      <c r="EF16" s="961"/>
      <c r="EG16" s="961"/>
      <c r="EH16" s="382"/>
      <c r="EI16" s="962"/>
      <c r="EJ16" s="961"/>
      <c r="EK16" s="961"/>
      <c r="EL16" s="961"/>
      <c r="EM16" s="961"/>
      <c r="EN16" s="961"/>
      <c r="EO16" s="961"/>
      <c r="EP16" s="961"/>
      <c r="EQ16" s="961"/>
      <c r="ER16" s="382"/>
      <c r="ES16" s="961"/>
      <c r="ET16" s="961"/>
      <c r="EU16" s="961"/>
      <c r="EV16" s="961"/>
      <c r="EW16" s="963" t="s">
        <v>51</v>
      </c>
      <c r="EX16" s="382"/>
      <c r="EY16" s="961"/>
      <c r="EZ16" s="961"/>
      <c r="FA16" s="961"/>
      <c r="FB16" s="961"/>
      <c r="FC16" s="959" t="s">
        <v>51</v>
      </c>
      <c r="FD16" s="20"/>
      <c r="FN16" s="1906" t="s">
        <v>529</v>
      </c>
      <c r="FO16" s="1907"/>
      <c r="FP16" s="1907"/>
      <c r="FQ16" s="1908"/>
      <c r="FZ16" s="39" t="s">
        <v>20</v>
      </c>
      <c r="GA16" s="638" t="s">
        <v>1015</v>
      </c>
      <c r="GB16" s="639" t="s">
        <v>180</v>
      </c>
      <c r="GC16" s="640" t="s">
        <v>180</v>
      </c>
      <c r="GD16" s="640" t="s">
        <v>180</v>
      </c>
    </row>
    <row r="17" spans="2:186" ht="16.2" x14ac:dyDescent="0.3">
      <c r="B17" s="50" t="s">
        <v>6</v>
      </c>
      <c r="C17" s="319" t="s">
        <v>833</v>
      </c>
      <c r="E17" s="65" t="s">
        <v>6</v>
      </c>
      <c r="F17" s="46" t="s">
        <v>104</v>
      </c>
      <c r="G17" s="1292"/>
      <c r="H17" s="385" t="s">
        <v>180</v>
      </c>
      <c r="I17" s="1294"/>
      <c r="J17" s="66"/>
      <c r="K17" s="66"/>
      <c r="L17" s="3"/>
      <c r="M17" s="114">
        <v>25</v>
      </c>
      <c r="N17" s="115" t="s">
        <v>126</v>
      </c>
      <c r="O17" s="106"/>
      <c r="P17" s="106"/>
      <c r="Q17" s="366" t="s">
        <v>180</v>
      </c>
      <c r="R17" s="115" t="s">
        <v>180</v>
      </c>
      <c r="S17" s="116"/>
      <c r="T17" s="52"/>
      <c r="U17" s="106"/>
      <c r="V17" s="366" t="s">
        <v>180</v>
      </c>
      <c r="W17" s="115" t="s">
        <v>180</v>
      </c>
      <c r="X17" s="116"/>
      <c r="Z17" s="965" t="s">
        <v>33</v>
      </c>
      <c r="AA17" s="1338">
        <v>65</v>
      </c>
      <c r="AB17" s="1336">
        <v>65</v>
      </c>
      <c r="AC17" s="1336">
        <v>65</v>
      </c>
      <c r="AD17" s="1336">
        <v>42</v>
      </c>
      <c r="AE17" s="1341">
        <v>42</v>
      </c>
      <c r="AF17" s="182"/>
      <c r="AG17" s="426"/>
      <c r="AH17" s="649">
        <v>1</v>
      </c>
      <c r="AI17" s="961"/>
      <c r="AJ17" s="961"/>
      <c r="AK17" s="649">
        <v>1</v>
      </c>
      <c r="AL17" s="649">
        <v>1</v>
      </c>
      <c r="AM17" s="961"/>
      <c r="AN17" s="649">
        <v>2</v>
      </c>
      <c r="AO17" s="961"/>
      <c r="AP17" s="961"/>
      <c r="AQ17" s="379"/>
      <c r="AR17" s="649">
        <v>1</v>
      </c>
      <c r="AS17" s="961"/>
      <c r="AT17" s="649">
        <v>1</v>
      </c>
      <c r="AU17" s="649">
        <v>1</v>
      </c>
      <c r="AV17" s="961"/>
      <c r="AW17" s="961"/>
      <c r="AX17" s="961"/>
      <c r="AY17" s="961"/>
      <c r="AZ17" s="379"/>
      <c r="BA17" s="1340" t="s">
        <v>33</v>
      </c>
      <c r="BB17" s="1338">
        <v>65</v>
      </c>
      <c r="BC17" s="1336">
        <v>65</v>
      </c>
      <c r="BD17" s="1336">
        <v>65</v>
      </c>
      <c r="BE17" s="1336">
        <v>65</v>
      </c>
      <c r="BF17" s="1341" t="s">
        <v>778</v>
      </c>
      <c r="BG17" s="382"/>
      <c r="BH17" s="649">
        <v>1</v>
      </c>
      <c r="BI17" s="961"/>
      <c r="BJ17" s="649">
        <v>1</v>
      </c>
      <c r="BK17" s="649">
        <v>1</v>
      </c>
      <c r="BL17" s="961"/>
      <c r="BM17" s="649">
        <v>2</v>
      </c>
      <c r="BN17" s="961"/>
      <c r="BO17" s="379"/>
      <c r="BP17" s="949">
        <v>1</v>
      </c>
      <c r="BQ17" s="961"/>
      <c r="BR17" s="649">
        <v>1</v>
      </c>
      <c r="BS17" s="649">
        <v>1</v>
      </c>
      <c r="BT17" s="961"/>
      <c r="BU17" s="961"/>
      <c r="BV17" s="379"/>
      <c r="BW17" s="953" t="s">
        <v>33</v>
      </c>
      <c r="BX17" s="958">
        <v>143</v>
      </c>
      <c r="BY17" s="964">
        <v>143</v>
      </c>
      <c r="BZ17" s="952">
        <v>65</v>
      </c>
      <c r="CA17" s="952">
        <v>65</v>
      </c>
      <c r="CB17" s="952">
        <v>50</v>
      </c>
      <c r="CC17" s="451"/>
      <c r="CD17" s="475">
        <v>1</v>
      </c>
      <c r="CE17" s="952">
        <v>65</v>
      </c>
      <c r="CF17" s="952">
        <v>65</v>
      </c>
      <c r="CG17" s="454"/>
      <c r="CH17" s="962"/>
      <c r="CI17" s="961"/>
      <c r="CJ17" s="961"/>
      <c r="CK17" s="961"/>
      <c r="CL17" s="961"/>
      <c r="CM17" s="961"/>
      <c r="CN17" s="961"/>
      <c r="CO17" s="961"/>
      <c r="CP17" s="961"/>
      <c r="CQ17" s="961"/>
      <c r="CR17" s="961"/>
      <c r="CS17" s="379"/>
      <c r="CT17" s="597"/>
      <c r="CU17" s="379"/>
      <c r="CV17" s="962"/>
      <c r="CW17" s="961"/>
      <c r="CX17" s="961"/>
      <c r="CY17" s="961"/>
      <c r="CZ17" s="961"/>
      <c r="DA17" s="961"/>
      <c r="DB17" s="961"/>
      <c r="DC17" s="961"/>
      <c r="DD17" s="961"/>
      <c r="DE17" s="961"/>
      <c r="DF17" s="961"/>
      <c r="DG17" s="379"/>
      <c r="DH17" s="597"/>
      <c r="DI17" s="379"/>
      <c r="DJ17" s="962"/>
      <c r="DK17" s="961"/>
      <c r="DL17" s="961"/>
      <c r="DM17" s="961"/>
      <c r="DN17" s="961"/>
      <c r="DO17" s="961"/>
      <c r="DP17" s="961"/>
      <c r="DQ17" s="961"/>
      <c r="DR17" s="961"/>
      <c r="DS17" s="961"/>
      <c r="DT17" s="961"/>
      <c r="DU17" s="379"/>
      <c r="DV17" s="597"/>
      <c r="DW17" s="379"/>
      <c r="DX17" s="382"/>
      <c r="DY17" s="961"/>
      <c r="DZ17" s="961"/>
      <c r="EA17" s="961"/>
      <c r="EB17" s="961"/>
      <c r="EC17" s="961"/>
      <c r="ED17" s="963" t="s">
        <v>1186</v>
      </c>
      <c r="EE17" s="963" t="s">
        <v>1187</v>
      </c>
      <c r="EF17" s="961"/>
      <c r="EG17" s="961"/>
      <c r="EH17" s="382"/>
      <c r="EI17" s="961"/>
      <c r="EJ17" s="961"/>
      <c r="EK17" s="961"/>
      <c r="EL17" s="961"/>
      <c r="EM17" s="961"/>
      <c r="EN17" s="963" t="s">
        <v>1186</v>
      </c>
      <c r="EO17" s="963" t="s">
        <v>1187</v>
      </c>
      <c r="EP17" s="961"/>
      <c r="EQ17" s="961"/>
      <c r="ER17" s="382"/>
      <c r="ES17" s="962"/>
      <c r="ET17" s="961"/>
      <c r="EU17" s="961"/>
      <c r="EV17" s="961"/>
      <c r="EW17" s="379"/>
      <c r="EX17" s="597"/>
      <c r="EY17" s="961"/>
      <c r="EZ17" s="961"/>
      <c r="FA17" s="961"/>
      <c r="FB17" s="961"/>
      <c r="FC17" s="379"/>
      <c r="FD17" s="20"/>
      <c r="FN17" s="1872" t="s">
        <v>89</v>
      </c>
      <c r="FO17" s="1865" t="s">
        <v>60</v>
      </c>
      <c r="FP17" s="1819" t="s">
        <v>396</v>
      </c>
      <c r="FQ17" s="1821"/>
      <c r="FZ17" s="614" t="s">
        <v>23</v>
      </c>
      <c r="GA17" s="347" t="s">
        <v>1016</v>
      </c>
      <c r="GB17" s="399" t="s">
        <v>180</v>
      </c>
      <c r="GC17" s="116"/>
      <c r="GD17" s="116"/>
    </row>
    <row r="18" spans="2:186" ht="15" thickBot="1" x14ac:dyDescent="0.35">
      <c r="B18" s="50" t="s">
        <v>10</v>
      </c>
      <c r="C18" s="24"/>
      <c r="E18" s="65" t="s">
        <v>10</v>
      </c>
      <c r="F18" s="46" t="s">
        <v>105</v>
      </c>
      <c r="G18" s="1278" t="s">
        <v>180</v>
      </c>
      <c r="H18" s="1293"/>
      <c r="I18" s="1294"/>
      <c r="J18" s="66"/>
      <c r="K18" s="66"/>
      <c r="L18" s="3"/>
      <c r="M18" s="114">
        <v>30</v>
      </c>
      <c r="N18" s="115" t="s">
        <v>132</v>
      </c>
      <c r="O18" s="367" t="s">
        <v>180</v>
      </c>
      <c r="P18" s="106"/>
      <c r="Q18" s="49"/>
      <c r="R18" s="116"/>
      <c r="S18" s="116"/>
      <c r="T18" s="367" t="s">
        <v>180</v>
      </c>
      <c r="U18" s="106"/>
      <c r="V18" s="49"/>
      <c r="W18" s="116"/>
      <c r="X18" s="116"/>
      <c r="Z18" s="965" t="s">
        <v>17</v>
      </c>
      <c r="AA18" s="476"/>
      <c r="AB18" s="451"/>
      <c r="AC18" s="451"/>
      <c r="AD18" s="451"/>
      <c r="AE18" s="1352"/>
      <c r="AF18" s="182"/>
      <c r="AG18" s="426"/>
      <c r="AH18" s="961"/>
      <c r="AI18" s="961"/>
      <c r="AJ18" s="961"/>
      <c r="AK18" s="961"/>
      <c r="AL18" s="961"/>
      <c r="AM18" s="961"/>
      <c r="AN18" s="961"/>
      <c r="AO18" s="961"/>
      <c r="AP18" s="961"/>
      <c r="AQ18" s="379"/>
      <c r="AR18" s="961"/>
      <c r="AS18" s="961"/>
      <c r="AT18" s="961"/>
      <c r="AU18" s="961"/>
      <c r="AV18" s="961"/>
      <c r="AW18" s="961"/>
      <c r="AX18" s="961"/>
      <c r="AY18" s="961"/>
      <c r="AZ18" s="379"/>
      <c r="BA18" s="1340" t="s">
        <v>17</v>
      </c>
      <c r="BB18" s="476"/>
      <c r="BC18" s="451"/>
      <c r="BD18" s="451"/>
      <c r="BE18" s="451"/>
      <c r="BF18" s="1352"/>
      <c r="BG18" s="382"/>
      <c r="BH18" s="961"/>
      <c r="BI18" s="961"/>
      <c r="BJ18" s="961"/>
      <c r="BK18" s="961"/>
      <c r="BL18" s="961"/>
      <c r="BM18" s="961"/>
      <c r="BN18" s="961"/>
      <c r="BO18" s="379"/>
      <c r="BP18" s="597"/>
      <c r="BQ18" s="961"/>
      <c r="BR18" s="961"/>
      <c r="BS18" s="961"/>
      <c r="BT18" s="961"/>
      <c r="BU18" s="961"/>
      <c r="BV18" s="379"/>
      <c r="BW18" s="953" t="s">
        <v>17</v>
      </c>
      <c r="BX18" s="476"/>
      <c r="BY18" s="954">
        <v>143</v>
      </c>
      <c r="BZ18" s="948">
        <v>65</v>
      </c>
      <c r="CA18" s="948">
        <v>65</v>
      </c>
      <c r="CB18" s="948">
        <v>40</v>
      </c>
      <c r="CC18" s="451"/>
      <c r="CD18" s="474">
        <v>1</v>
      </c>
      <c r="CE18" s="948">
        <v>65</v>
      </c>
      <c r="CF18" s="948">
        <v>40</v>
      </c>
      <c r="CG18" s="454"/>
      <c r="CH18" s="962"/>
      <c r="CI18" s="961"/>
      <c r="CJ18" s="961"/>
      <c r="CK18" s="961"/>
      <c r="CL18" s="961"/>
      <c r="CM18" s="961"/>
      <c r="CN18" s="961"/>
      <c r="CO18" s="961"/>
      <c r="CP18" s="961"/>
      <c r="CQ18" s="961"/>
      <c r="CR18" s="961"/>
      <c r="CS18" s="379"/>
      <c r="CT18" s="597"/>
      <c r="CU18" s="379"/>
      <c r="CV18" s="962"/>
      <c r="CW18" s="961"/>
      <c r="CX18" s="961"/>
      <c r="CY18" s="961"/>
      <c r="CZ18" s="961"/>
      <c r="DA18" s="961"/>
      <c r="DB18" s="961"/>
      <c r="DC18" s="961"/>
      <c r="DD18" s="961"/>
      <c r="DE18" s="961"/>
      <c r="DF18" s="961"/>
      <c r="DG18" s="379"/>
      <c r="DH18" s="597"/>
      <c r="DI18" s="379"/>
      <c r="DJ18" s="962"/>
      <c r="DK18" s="961"/>
      <c r="DL18" s="961"/>
      <c r="DM18" s="961"/>
      <c r="DN18" s="961"/>
      <c r="DO18" s="961"/>
      <c r="DP18" s="961"/>
      <c r="DQ18" s="961"/>
      <c r="DR18" s="961"/>
      <c r="DS18" s="961"/>
      <c r="DT18" s="961"/>
      <c r="DU18" s="379"/>
      <c r="DV18" s="597"/>
      <c r="DW18" s="379"/>
      <c r="DX18" s="382"/>
      <c r="DY18" s="962"/>
      <c r="DZ18" s="961"/>
      <c r="EA18" s="961"/>
      <c r="EB18" s="961"/>
      <c r="EC18" s="961"/>
      <c r="ED18" s="961"/>
      <c r="EE18" s="961"/>
      <c r="EF18" s="963">
        <v>2</v>
      </c>
      <c r="EG18" s="963">
        <v>2</v>
      </c>
      <c r="EH18" s="382"/>
      <c r="EI18" s="962"/>
      <c r="EJ18" s="961"/>
      <c r="EK18" s="961"/>
      <c r="EL18" s="961"/>
      <c r="EM18" s="961"/>
      <c r="EN18" s="961"/>
      <c r="EO18" s="961"/>
      <c r="EP18" s="963">
        <v>2</v>
      </c>
      <c r="EQ18" s="963">
        <v>2</v>
      </c>
      <c r="ER18" s="382"/>
      <c r="ES18" s="962"/>
      <c r="ET18" s="961"/>
      <c r="EU18" s="961"/>
      <c r="EV18" s="961"/>
      <c r="EW18" s="379"/>
      <c r="EX18" s="597"/>
      <c r="EY18" s="961"/>
      <c r="EZ18" s="961"/>
      <c r="FA18" s="961"/>
      <c r="FB18" s="961"/>
      <c r="FC18" s="379"/>
      <c r="FD18" s="20"/>
      <c r="FN18" s="1810"/>
      <c r="FO18" s="1815"/>
      <c r="FP18" s="402" t="s">
        <v>90</v>
      </c>
      <c r="FQ18" s="403" t="s">
        <v>91</v>
      </c>
      <c r="FZ18" s="614" t="s">
        <v>26</v>
      </c>
      <c r="GA18" s="347" t="s">
        <v>1017</v>
      </c>
      <c r="GB18" s="399" t="s">
        <v>180</v>
      </c>
      <c r="GC18" s="338" t="s">
        <v>180</v>
      </c>
      <c r="GD18" s="338" t="s">
        <v>180</v>
      </c>
    </row>
    <row r="19" spans="2:186" ht="16.2" x14ac:dyDescent="0.3">
      <c r="B19" s="50" t="s">
        <v>12</v>
      </c>
      <c r="C19" s="24"/>
      <c r="E19" s="65" t="s">
        <v>12</v>
      </c>
      <c r="F19" s="46" t="s">
        <v>106</v>
      </c>
      <c r="G19" s="1292"/>
      <c r="H19" s="385" t="s">
        <v>180</v>
      </c>
      <c r="I19" s="1294"/>
      <c r="J19" s="66"/>
      <c r="K19" s="66"/>
      <c r="L19" s="3"/>
      <c r="M19" s="114">
        <v>32</v>
      </c>
      <c r="N19" s="115" t="s">
        <v>133</v>
      </c>
      <c r="O19" s="52"/>
      <c r="P19" s="368" t="s">
        <v>180</v>
      </c>
      <c r="Q19" s="366" t="s">
        <v>180</v>
      </c>
      <c r="R19" s="115" t="s">
        <v>180</v>
      </c>
      <c r="S19" s="116"/>
      <c r="T19" s="52"/>
      <c r="U19" s="368" t="s">
        <v>180</v>
      </c>
      <c r="V19" s="366" t="s">
        <v>180</v>
      </c>
      <c r="W19" s="115" t="s">
        <v>180</v>
      </c>
      <c r="X19" s="116"/>
      <c r="Z19" s="965" t="s">
        <v>23</v>
      </c>
      <c r="AA19" s="1338">
        <v>85</v>
      </c>
      <c r="AB19" s="1336">
        <v>85</v>
      </c>
      <c r="AC19" s="1336">
        <v>65</v>
      </c>
      <c r="AD19" s="1336">
        <v>50</v>
      </c>
      <c r="AE19" s="1341" t="s">
        <v>778</v>
      </c>
      <c r="AF19" s="182"/>
      <c r="AG19" s="426"/>
      <c r="AH19" s="649">
        <v>1</v>
      </c>
      <c r="AI19" s="961"/>
      <c r="AJ19" s="961"/>
      <c r="AK19" s="649">
        <v>1</v>
      </c>
      <c r="AL19" s="649">
        <v>1</v>
      </c>
      <c r="AM19" s="961"/>
      <c r="AN19" s="649">
        <v>2</v>
      </c>
      <c r="AO19" s="961"/>
      <c r="AP19" s="961"/>
      <c r="AQ19" s="379"/>
      <c r="AR19" s="961"/>
      <c r="AS19" s="961"/>
      <c r="AT19" s="961"/>
      <c r="AU19" s="961"/>
      <c r="AV19" s="961"/>
      <c r="AW19" s="961"/>
      <c r="AX19" s="961"/>
      <c r="AY19" s="961"/>
      <c r="AZ19" s="379"/>
      <c r="BA19" s="1340" t="s">
        <v>23</v>
      </c>
      <c r="BB19" s="1338">
        <v>85</v>
      </c>
      <c r="BC19" s="1336">
        <v>85</v>
      </c>
      <c r="BD19" s="1336">
        <v>65</v>
      </c>
      <c r="BE19" s="1336">
        <v>65</v>
      </c>
      <c r="BF19" s="1341">
        <v>42</v>
      </c>
      <c r="BG19" s="382"/>
      <c r="BH19" s="649">
        <v>1</v>
      </c>
      <c r="BI19" s="961"/>
      <c r="BJ19" s="649">
        <v>1</v>
      </c>
      <c r="BK19" s="649">
        <v>1</v>
      </c>
      <c r="BL19" s="961"/>
      <c r="BM19" s="961"/>
      <c r="BN19" s="961"/>
      <c r="BO19" s="379"/>
      <c r="BP19" s="597"/>
      <c r="BQ19" s="961"/>
      <c r="BR19" s="961"/>
      <c r="BS19" s="961"/>
      <c r="BT19" s="961"/>
      <c r="BU19" s="961"/>
      <c r="BV19" s="379"/>
      <c r="BW19" s="953" t="s">
        <v>23</v>
      </c>
      <c r="BX19" s="476"/>
      <c r="BY19" s="964">
        <v>187</v>
      </c>
      <c r="BZ19" s="952">
        <v>85</v>
      </c>
      <c r="CA19" s="952">
        <v>65</v>
      </c>
      <c r="CB19" s="952">
        <v>65</v>
      </c>
      <c r="CC19" s="952">
        <v>35</v>
      </c>
      <c r="CD19" s="475">
        <v>1</v>
      </c>
      <c r="CE19" s="952">
        <v>65</v>
      </c>
      <c r="CF19" s="952">
        <v>65</v>
      </c>
      <c r="CG19" s="957" t="s">
        <v>1046</v>
      </c>
      <c r="CH19" s="962"/>
      <c r="CI19" s="961"/>
      <c r="CJ19" s="961"/>
      <c r="CK19" s="961"/>
      <c r="CL19" s="961"/>
      <c r="CM19" s="963">
        <v>1</v>
      </c>
      <c r="CN19" s="963">
        <v>1</v>
      </c>
      <c r="CO19" s="963">
        <v>1</v>
      </c>
      <c r="CP19" s="961"/>
      <c r="CQ19" s="961"/>
      <c r="CR19" s="961"/>
      <c r="CS19" s="379"/>
      <c r="CT19" s="597"/>
      <c r="CU19" s="379"/>
      <c r="CV19" s="962"/>
      <c r="CW19" s="961"/>
      <c r="CX19" s="961"/>
      <c r="CY19" s="961"/>
      <c r="CZ19" s="961"/>
      <c r="DA19" s="1269"/>
      <c r="DB19" s="1269"/>
      <c r="DC19" s="1269"/>
      <c r="DD19" s="961"/>
      <c r="DE19" s="961"/>
      <c r="DF19" s="961"/>
      <c r="DG19" s="379"/>
      <c r="DH19" s="597"/>
      <c r="DI19" s="379"/>
      <c r="DJ19" s="962"/>
      <c r="DK19" s="961"/>
      <c r="DL19" s="961"/>
      <c r="DM19" s="961"/>
      <c r="DN19" s="961"/>
      <c r="DO19" s="963">
        <v>1</v>
      </c>
      <c r="DP19" s="963">
        <v>1</v>
      </c>
      <c r="DQ19" s="961"/>
      <c r="DR19" s="961"/>
      <c r="DS19" s="961"/>
      <c r="DT19" s="961"/>
      <c r="DU19" s="379"/>
      <c r="DV19" s="597"/>
      <c r="DW19" s="379"/>
      <c r="DX19" s="382"/>
      <c r="DY19" s="962"/>
      <c r="DZ19" s="961"/>
      <c r="EA19" s="961"/>
      <c r="EB19" s="961"/>
      <c r="EC19" s="961"/>
      <c r="ED19" s="961"/>
      <c r="EE19" s="961"/>
      <c r="EF19" s="961"/>
      <c r="EG19" s="961"/>
      <c r="EH19" s="382"/>
      <c r="EI19" s="962"/>
      <c r="EJ19" s="961"/>
      <c r="EK19" s="961"/>
      <c r="EL19" s="961"/>
      <c r="EM19" s="961"/>
      <c r="EN19" s="961"/>
      <c r="EO19" s="961"/>
      <c r="EP19" s="961"/>
      <c r="EQ19" s="961"/>
      <c r="ER19" s="382"/>
      <c r="ES19" s="962"/>
      <c r="ET19" s="961"/>
      <c r="EU19" s="961"/>
      <c r="EV19" s="961"/>
      <c r="EW19" s="379"/>
      <c r="EX19" s="597"/>
      <c r="EY19" s="961"/>
      <c r="EZ19" s="961"/>
      <c r="FA19" s="961"/>
      <c r="FB19" s="961"/>
      <c r="FC19" s="379"/>
      <c r="FD19" s="20"/>
      <c r="FN19" s="214" t="s">
        <v>42</v>
      </c>
      <c r="FO19" s="256" t="s">
        <v>528</v>
      </c>
      <c r="FP19" s="1902" t="s">
        <v>180</v>
      </c>
      <c r="FQ19" s="1903"/>
      <c r="FZ19" s="614" t="s">
        <v>29</v>
      </c>
      <c r="GA19" s="347" t="s">
        <v>1018</v>
      </c>
      <c r="GB19" s="399" t="s">
        <v>180</v>
      </c>
      <c r="GC19" s="116"/>
      <c r="GD19" s="116"/>
    </row>
    <row r="20" spans="2:186" ht="16.8" thickBot="1" x14ac:dyDescent="0.35">
      <c r="B20" s="50" t="s">
        <v>17</v>
      </c>
      <c r="C20" s="24"/>
      <c r="E20" s="65" t="s">
        <v>17</v>
      </c>
      <c r="F20" s="46" t="s">
        <v>107</v>
      </c>
      <c r="G20" s="1278" t="s">
        <v>180</v>
      </c>
      <c r="H20" s="1293"/>
      <c r="I20" s="1294"/>
      <c r="J20" s="66"/>
      <c r="K20" s="66"/>
      <c r="L20" s="3"/>
      <c r="M20" s="114">
        <v>40</v>
      </c>
      <c r="N20" s="115" t="s">
        <v>127</v>
      </c>
      <c r="O20" s="106"/>
      <c r="P20" s="106"/>
      <c r="Q20" s="366" t="s">
        <v>180</v>
      </c>
      <c r="R20" s="115" t="s">
        <v>180</v>
      </c>
      <c r="S20" s="116"/>
      <c r="T20" s="52"/>
      <c r="U20" s="106"/>
      <c r="V20" s="366" t="s">
        <v>180</v>
      </c>
      <c r="W20" s="115" t="s">
        <v>180</v>
      </c>
      <c r="X20" s="116"/>
      <c r="Z20" s="965" t="s">
        <v>18</v>
      </c>
      <c r="AA20" s="476"/>
      <c r="AB20" s="451"/>
      <c r="AC20" s="451"/>
      <c r="AD20" s="451"/>
      <c r="AE20" s="1352"/>
      <c r="AF20" s="182"/>
      <c r="AG20" s="426"/>
      <c r="AH20" s="961"/>
      <c r="AI20" s="961"/>
      <c r="AJ20" s="961"/>
      <c r="AK20" s="961"/>
      <c r="AL20" s="961"/>
      <c r="AM20" s="961"/>
      <c r="AN20" s="961"/>
      <c r="AO20" s="961"/>
      <c r="AP20" s="961"/>
      <c r="AQ20" s="379"/>
      <c r="AR20" s="961"/>
      <c r="AS20" s="961"/>
      <c r="AT20" s="961"/>
      <c r="AU20" s="961"/>
      <c r="AV20" s="961"/>
      <c r="AW20" s="961"/>
      <c r="AX20" s="961"/>
      <c r="AY20" s="961"/>
      <c r="AZ20" s="379"/>
      <c r="BA20" s="1340" t="s">
        <v>18</v>
      </c>
      <c r="BB20" s="476"/>
      <c r="BC20" s="451"/>
      <c r="BD20" s="451"/>
      <c r="BE20" s="451"/>
      <c r="BF20" s="1352"/>
      <c r="BG20" s="382"/>
      <c r="BH20" s="961"/>
      <c r="BI20" s="961"/>
      <c r="BJ20" s="961"/>
      <c r="BK20" s="961"/>
      <c r="BL20" s="961"/>
      <c r="BM20" s="961"/>
      <c r="BN20" s="961"/>
      <c r="BO20" s="379"/>
      <c r="BP20" s="597"/>
      <c r="BQ20" s="961"/>
      <c r="BR20" s="961"/>
      <c r="BS20" s="961"/>
      <c r="BT20" s="961"/>
      <c r="BU20" s="961"/>
      <c r="BV20" s="379"/>
      <c r="BW20" s="949" t="s">
        <v>18</v>
      </c>
      <c r="BX20" s="476"/>
      <c r="BY20" s="964">
        <v>65</v>
      </c>
      <c r="BZ20" s="952">
        <v>85</v>
      </c>
      <c r="CA20" s="952">
        <v>65</v>
      </c>
      <c r="CB20" s="952">
        <v>65</v>
      </c>
      <c r="CC20" s="952">
        <v>35</v>
      </c>
      <c r="CD20" s="475">
        <v>1</v>
      </c>
      <c r="CE20" s="952" t="s">
        <v>1247</v>
      </c>
      <c r="CF20" s="952" t="s">
        <v>1247</v>
      </c>
      <c r="CG20" s="957" t="s">
        <v>1046</v>
      </c>
      <c r="CH20" s="962"/>
      <c r="CI20" s="961"/>
      <c r="CJ20" s="961"/>
      <c r="CK20" s="961"/>
      <c r="CL20" s="961"/>
      <c r="CM20" s="961"/>
      <c r="CN20" s="961"/>
      <c r="CO20" s="963">
        <v>1</v>
      </c>
      <c r="CP20" s="961"/>
      <c r="CQ20" s="961"/>
      <c r="CR20" s="961"/>
      <c r="CS20" s="379"/>
      <c r="CT20" s="597"/>
      <c r="CU20" s="379"/>
      <c r="CV20" s="962"/>
      <c r="CW20" s="961"/>
      <c r="CX20" s="961"/>
      <c r="CY20" s="961"/>
      <c r="CZ20" s="961"/>
      <c r="DA20" s="961"/>
      <c r="DB20" s="961"/>
      <c r="DC20" s="963">
        <v>1</v>
      </c>
      <c r="DD20" s="961"/>
      <c r="DE20" s="961"/>
      <c r="DF20" s="961"/>
      <c r="DG20" s="379"/>
      <c r="DH20" s="597"/>
      <c r="DI20" s="379"/>
      <c r="DJ20" s="962"/>
      <c r="DK20" s="961"/>
      <c r="DL20" s="961"/>
      <c r="DM20" s="961"/>
      <c r="DN20" s="961"/>
      <c r="DO20" s="961"/>
      <c r="DP20" s="961"/>
      <c r="DQ20" s="961"/>
      <c r="DR20" s="961"/>
      <c r="DS20" s="961"/>
      <c r="DT20" s="961"/>
      <c r="DU20" s="379"/>
      <c r="DV20" s="597"/>
      <c r="DW20" s="379"/>
      <c r="DX20" s="382"/>
      <c r="DY20" s="962"/>
      <c r="DZ20" s="961"/>
      <c r="EA20" s="961"/>
      <c r="EB20" s="961"/>
      <c r="EC20" s="961"/>
      <c r="ED20" s="961"/>
      <c r="EE20" s="961"/>
      <c r="EF20" s="961"/>
      <c r="EG20" s="961"/>
      <c r="EH20" s="382"/>
      <c r="EI20" s="962"/>
      <c r="EJ20" s="961"/>
      <c r="EK20" s="961"/>
      <c r="EL20" s="961"/>
      <c r="EM20" s="961"/>
      <c r="EN20" s="961"/>
      <c r="EO20" s="961"/>
      <c r="EP20" s="961"/>
      <c r="EQ20" s="961"/>
      <c r="ER20" s="382"/>
      <c r="ES20" s="962"/>
      <c r="ET20" s="961"/>
      <c r="EU20" s="961"/>
      <c r="EV20" s="961"/>
      <c r="EW20" s="379"/>
      <c r="EX20" s="597"/>
      <c r="EY20" s="961"/>
      <c r="EZ20" s="961"/>
      <c r="FA20" s="961"/>
      <c r="FB20" s="961"/>
      <c r="FC20" s="379"/>
      <c r="FD20" s="20"/>
      <c r="FN20" s="210" t="s">
        <v>1</v>
      </c>
      <c r="FO20" s="260" t="s">
        <v>285</v>
      </c>
      <c r="FP20" s="1904" t="s">
        <v>180</v>
      </c>
      <c r="FQ20" s="1905"/>
      <c r="FZ20" s="614" t="s">
        <v>31</v>
      </c>
      <c r="GA20" s="347" t="s">
        <v>546</v>
      </c>
      <c r="GB20" s="399" t="s">
        <v>180</v>
      </c>
      <c r="GC20" s="116"/>
      <c r="GD20" s="338" t="s">
        <v>180</v>
      </c>
    </row>
    <row r="21" spans="2:186" ht="16.8" thickBot="1" x14ac:dyDescent="0.35">
      <c r="B21" s="50" t="s">
        <v>15</v>
      </c>
      <c r="C21" s="24"/>
      <c r="E21" s="65" t="s">
        <v>15</v>
      </c>
      <c r="F21" s="1356"/>
      <c r="G21" s="1292"/>
      <c r="H21" s="1293"/>
      <c r="I21" s="1294"/>
      <c r="J21" s="66"/>
      <c r="K21" s="66"/>
      <c r="L21" s="3"/>
      <c r="M21" s="114">
        <v>50</v>
      </c>
      <c r="N21" s="115" t="s">
        <v>134</v>
      </c>
      <c r="O21" s="52"/>
      <c r="P21" s="368" t="s">
        <v>180</v>
      </c>
      <c r="Q21" s="49"/>
      <c r="R21" s="116"/>
      <c r="S21" s="116"/>
      <c r="T21" s="52"/>
      <c r="U21" s="368" t="s">
        <v>180</v>
      </c>
      <c r="V21" s="49"/>
      <c r="W21" s="116"/>
      <c r="X21" s="116"/>
      <c r="Z21" s="965" t="s">
        <v>777</v>
      </c>
      <c r="AA21" s="1338">
        <v>100</v>
      </c>
      <c r="AB21" s="1336">
        <v>100</v>
      </c>
      <c r="AC21" s="1336">
        <v>65</v>
      </c>
      <c r="AD21" s="1336">
        <v>50</v>
      </c>
      <c r="AE21" s="1341">
        <v>42</v>
      </c>
      <c r="AF21" s="182"/>
      <c r="AG21" s="426"/>
      <c r="AH21" s="963">
        <v>1</v>
      </c>
      <c r="AI21" s="961"/>
      <c r="AJ21" s="961"/>
      <c r="AK21" s="963">
        <v>1</v>
      </c>
      <c r="AL21" s="963">
        <v>1</v>
      </c>
      <c r="AM21" s="961"/>
      <c r="AN21" s="961"/>
      <c r="AO21" s="961"/>
      <c r="AP21" s="961"/>
      <c r="AQ21" s="379"/>
      <c r="AR21" s="961"/>
      <c r="AS21" s="961"/>
      <c r="AT21" s="961"/>
      <c r="AU21" s="961"/>
      <c r="AV21" s="961"/>
      <c r="AW21" s="961"/>
      <c r="AX21" s="961"/>
      <c r="AY21" s="961"/>
      <c r="AZ21" s="379"/>
      <c r="BA21" s="1340" t="s">
        <v>777</v>
      </c>
      <c r="BB21" s="1338">
        <v>100</v>
      </c>
      <c r="BC21" s="1336">
        <v>100</v>
      </c>
      <c r="BD21" s="1336">
        <v>65</v>
      </c>
      <c r="BE21" s="1336">
        <v>65</v>
      </c>
      <c r="BF21" s="1341">
        <v>42</v>
      </c>
      <c r="BG21" s="382"/>
      <c r="BH21" s="963">
        <v>1</v>
      </c>
      <c r="BI21" s="961"/>
      <c r="BJ21" s="963">
        <v>1</v>
      </c>
      <c r="BK21" s="963">
        <v>1</v>
      </c>
      <c r="BL21" s="961"/>
      <c r="BM21" s="961"/>
      <c r="BN21" s="961"/>
      <c r="BO21" s="379"/>
      <c r="BP21" s="597"/>
      <c r="BQ21" s="961"/>
      <c r="BR21" s="961"/>
      <c r="BS21" s="961"/>
      <c r="BT21" s="961"/>
      <c r="BU21" s="961"/>
      <c r="BV21" s="379"/>
      <c r="BW21" s="965" t="s">
        <v>777</v>
      </c>
      <c r="BX21" s="476"/>
      <c r="BY21" s="286"/>
      <c r="BZ21" s="451"/>
      <c r="CA21" s="451"/>
      <c r="CB21" s="451"/>
      <c r="CC21" s="451"/>
      <c r="CD21" s="452"/>
      <c r="CE21" s="451"/>
      <c r="CF21" s="451"/>
      <c r="CG21" s="454"/>
      <c r="CH21" s="962"/>
      <c r="CI21" s="961"/>
      <c r="CJ21" s="961"/>
      <c r="CK21" s="961"/>
      <c r="CL21" s="961"/>
      <c r="CM21" s="961"/>
      <c r="CN21" s="961"/>
      <c r="CO21" s="961"/>
      <c r="CP21" s="961"/>
      <c r="CQ21" s="961"/>
      <c r="CR21" s="961"/>
      <c r="CS21" s="379"/>
      <c r="CT21" s="597"/>
      <c r="CU21" s="379"/>
      <c r="CV21" s="962"/>
      <c r="CW21" s="961"/>
      <c r="CX21" s="961"/>
      <c r="CY21" s="961"/>
      <c r="CZ21" s="961"/>
      <c r="DA21" s="961"/>
      <c r="DB21" s="961"/>
      <c r="DC21" s="961"/>
      <c r="DD21" s="961"/>
      <c r="DE21" s="961"/>
      <c r="DF21" s="961"/>
      <c r="DG21" s="379"/>
      <c r="DH21" s="597"/>
      <c r="DI21" s="379"/>
      <c r="DJ21" s="962"/>
      <c r="DK21" s="961"/>
      <c r="DL21" s="961"/>
      <c r="DM21" s="961"/>
      <c r="DN21" s="961"/>
      <c r="DO21" s="961"/>
      <c r="DP21" s="961"/>
      <c r="DQ21" s="961"/>
      <c r="DR21" s="961"/>
      <c r="DS21" s="961"/>
      <c r="DT21" s="961"/>
      <c r="DU21" s="379"/>
      <c r="DV21" s="597"/>
      <c r="DW21" s="379"/>
      <c r="DX21" s="382"/>
      <c r="DY21" s="962"/>
      <c r="DZ21" s="961"/>
      <c r="EA21" s="961"/>
      <c r="EB21" s="961"/>
      <c r="EC21" s="961"/>
      <c r="ED21" s="961"/>
      <c r="EE21" s="961"/>
      <c r="EF21" s="961"/>
      <c r="EG21" s="961"/>
      <c r="EH21" s="382"/>
      <c r="EI21" s="962"/>
      <c r="EJ21" s="961"/>
      <c r="EK21" s="961"/>
      <c r="EL21" s="961"/>
      <c r="EM21" s="961"/>
      <c r="EN21" s="961"/>
      <c r="EO21" s="961"/>
      <c r="EP21" s="961"/>
      <c r="EQ21" s="961"/>
      <c r="ER21" s="382"/>
      <c r="ES21" s="962"/>
      <c r="ET21" s="961"/>
      <c r="EU21" s="961"/>
      <c r="EV21" s="961"/>
      <c r="EW21" s="379"/>
      <c r="EX21" s="597"/>
      <c r="EY21" s="961"/>
      <c r="EZ21" s="961"/>
      <c r="FA21" s="961"/>
      <c r="FB21" s="961"/>
      <c r="FC21" s="379"/>
      <c r="FD21" s="20"/>
      <c r="FZ21" s="340" t="s">
        <v>33</v>
      </c>
      <c r="GA21" s="266" t="s">
        <v>547</v>
      </c>
      <c r="GB21" s="899"/>
      <c r="GC21" s="118"/>
      <c r="GD21" s="637" t="s">
        <v>180</v>
      </c>
    </row>
    <row r="22" spans="2:186" x14ac:dyDescent="0.3">
      <c r="B22" s="50" t="s">
        <v>18</v>
      </c>
      <c r="C22" s="24"/>
      <c r="E22" s="65" t="s">
        <v>18</v>
      </c>
      <c r="F22" s="1356"/>
      <c r="G22" s="1292"/>
      <c r="H22" s="1293"/>
      <c r="I22" s="1294"/>
      <c r="J22" s="66"/>
      <c r="K22" s="66"/>
      <c r="L22" s="3"/>
      <c r="M22" s="114">
        <v>60</v>
      </c>
      <c r="N22" s="115" t="s">
        <v>135</v>
      </c>
      <c r="O22" s="367" t="s">
        <v>180</v>
      </c>
      <c r="P22" s="106"/>
      <c r="Q22" s="49"/>
      <c r="R22" s="116"/>
      <c r="S22" s="116"/>
      <c r="T22" s="367" t="s">
        <v>180</v>
      </c>
      <c r="U22" s="106"/>
      <c r="V22" s="49"/>
      <c r="W22" s="116"/>
      <c r="X22" s="116"/>
      <c r="Z22" s="965" t="s">
        <v>15</v>
      </c>
      <c r="AA22" s="476"/>
      <c r="AB22" s="451"/>
      <c r="AC22" s="451"/>
      <c r="AD22" s="451"/>
      <c r="AE22" s="1352"/>
      <c r="AF22" s="182"/>
      <c r="AG22" s="426"/>
      <c r="AH22" s="961"/>
      <c r="AI22" s="961"/>
      <c r="AJ22" s="961"/>
      <c r="AK22" s="961"/>
      <c r="AL22" s="961"/>
      <c r="AM22" s="961"/>
      <c r="AN22" s="961"/>
      <c r="AO22" s="961"/>
      <c r="AP22" s="961"/>
      <c r="AQ22" s="379"/>
      <c r="AR22" s="961"/>
      <c r="AS22" s="961"/>
      <c r="AT22" s="961"/>
      <c r="AU22" s="961"/>
      <c r="AV22" s="961"/>
      <c r="AW22" s="961"/>
      <c r="AX22" s="961"/>
      <c r="AY22" s="961"/>
      <c r="AZ22" s="379"/>
      <c r="BA22" s="1340" t="s">
        <v>15</v>
      </c>
      <c r="BB22" s="1338">
        <v>85</v>
      </c>
      <c r="BC22" s="1336">
        <v>85</v>
      </c>
      <c r="BD22" s="1336">
        <v>85</v>
      </c>
      <c r="BE22" s="1336">
        <v>85</v>
      </c>
      <c r="BF22" s="1341">
        <v>65</v>
      </c>
      <c r="BG22" s="382"/>
      <c r="BH22" s="649">
        <v>2</v>
      </c>
      <c r="BI22" s="961"/>
      <c r="BJ22" s="649">
        <v>2</v>
      </c>
      <c r="BK22" s="649">
        <v>2</v>
      </c>
      <c r="BL22" s="961"/>
      <c r="BM22" s="649">
        <v>2</v>
      </c>
      <c r="BN22" s="961"/>
      <c r="BO22" s="379"/>
      <c r="BP22" s="597"/>
      <c r="BQ22" s="961"/>
      <c r="BR22" s="961"/>
      <c r="BS22" s="961"/>
      <c r="BT22" s="961"/>
      <c r="BU22" s="961"/>
      <c r="BV22" s="379"/>
      <c r="BW22" s="953" t="s">
        <v>15</v>
      </c>
      <c r="BX22" s="476"/>
      <c r="BY22" s="964">
        <v>187</v>
      </c>
      <c r="BZ22" s="952">
        <v>85</v>
      </c>
      <c r="CA22" s="952">
        <v>85</v>
      </c>
      <c r="CB22" s="952">
        <v>85</v>
      </c>
      <c r="CC22" s="451"/>
      <c r="CD22" s="475">
        <v>1</v>
      </c>
      <c r="CE22" s="952">
        <v>85</v>
      </c>
      <c r="CF22" s="952">
        <v>85</v>
      </c>
      <c r="CG22" s="454"/>
      <c r="CH22" s="962"/>
      <c r="CI22" s="961"/>
      <c r="CJ22" s="961"/>
      <c r="CK22" s="961"/>
      <c r="CL22" s="961"/>
      <c r="CM22" s="961"/>
      <c r="CN22" s="961"/>
      <c r="CO22" s="961"/>
      <c r="CP22" s="961"/>
      <c r="CQ22" s="961"/>
      <c r="CR22" s="961"/>
      <c r="CS22" s="379"/>
      <c r="CT22" s="597"/>
      <c r="CU22" s="379"/>
      <c r="CV22" s="962"/>
      <c r="CW22" s="961"/>
      <c r="CX22" s="961"/>
      <c r="CY22" s="961"/>
      <c r="CZ22" s="961"/>
      <c r="DA22" s="961"/>
      <c r="DB22" s="961"/>
      <c r="DC22" s="961"/>
      <c r="DD22" s="961"/>
      <c r="DE22" s="961"/>
      <c r="DF22" s="961"/>
      <c r="DG22" s="379"/>
      <c r="DH22" s="597"/>
      <c r="DI22" s="379"/>
      <c r="DJ22" s="962"/>
      <c r="DK22" s="961"/>
      <c r="DL22" s="961"/>
      <c r="DM22" s="961"/>
      <c r="DN22" s="961"/>
      <c r="DO22" s="961"/>
      <c r="DP22" s="961"/>
      <c r="DQ22" s="961"/>
      <c r="DR22" s="961"/>
      <c r="DS22" s="961"/>
      <c r="DT22" s="961"/>
      <c r="DU22" s="379"/>
      <c r="DV22" s="597"/>
      <c r="DW22" s="379"/>
      <c r="DX22" s="382"/>
      <c r="DY22" s="962"/>
      <c r="DZ22" s="961"/>
      <c r="EA22" s="961"/>
      <c r="EB22" s="961"/>
      <c r="EC22" s="961"/>
      <c r="ED22" s="961"/>
      <c r="EE22" s="961"/>
      <c r="EF22" s="961"/>
      <c r="EG22" s="961"/>
      <c r="EH22" s="382"/>
      <c r="EI22" s="962"/>
      <c r="EJ22" s="961"/>
      <c r="EK22" s="961"/>
      <c r="EL22" s="961"/>
      <c r="EM22" s="961"/>
      <c r="EN22" s="961"/>
      <c r="EO22" s="961"/>
      <c r="EP22" s="961"/>
      <c r="EQ22" s="961"/>
      <c r="ER22" s="382"/>
      <c r="ES22" s="962"/>
      <c r="ET22" s="961"/>
      <c r="EU22" s="961"/>
      <c r="EV22" s="961"/>
      <c r="EW22" s="379"/>
      <c r="EX22" s="597"/>
      <c r="EY22" s="961"/>
      <c r="EZ22" s="961"/>
      <c r="FA22" s="961"/>
      <c r="FB22" s="961"/>
      <c r="FC22" s="379"/>
      <c r="FD22" s="20"/>
      <c r="FZ22" s="28" t="s">
        <v>174</v>
      </c>
      <c r="GA22" s="15"/>
      <c r="GB22" s="15"/>
      <c r="GC22" s="15"/>
      <c r="GD22" s="16"/>
    </row>
    <row r="23" spans="2:186" ht="16.8" thickBot="1" x14ac:dyDescent="0.35">
      <c r="B23" s="50" t="s">
        <v>20</v>
      </c>
      <c r="C23" s="10" t="s">
        <v>99</v>
      </c>
      <c r="E23" s="65" t="s">
        <v>20</v>
      </c>
      <c r="F23" s="46" t="s">
        <v>108</v>
      </c>
      <c r="G23" s="1292"/>
      <c r="H23" s="1293"/>
      <c r="I23" s="389" t="s">
        <v>180</v>
      </c>
      <c r="J23" s="311" t="s">
        <v>180</v>
      </c>
      <c r="K23" s="309"/>
      <c r="L23" s="3"/>
      <c r="M23" s="198">
        <v>64</v>
      </c>
      <c r="N23" s="316" t="s">
        <v>136</v>
      </c>
      <c r="O23" s="276"/>
      <c r="P23" s="273"/>
      <c r="Q23" s="277" t="s">
        <v>180</v>
      </c>
      <c r="R23" s="175"/>
      <c r="S23" s="175"/>
      <c r="T23" s="276"/>
      <c r="U23" s="273"/>
      <c r="V23" s="277" t="s">
        <v>180</v>
      </c>
      <c r="W23" s="175"/>
      <c r="X23" s="175"/>
      <c r="Z23" s="965" t="s">
        <v>31</v>
      </c>
      <c r="AA23" s="1338">
        <v>100</v>
      </c>
      <c r="AB23" s="1336">
        <v>100</v>
      </c>
      <c r="AC23" s="1336">
        <v>100</v>
      </c>
      <c r="AD23" s="1336">
        <v>65</v>
      </c>
      <c r="AE23" s="1341">
        <v>65</v>
      </c>
      <c r="AF23" s="182"/>
      <c r="AG23" s="426"/>
      <c r="AH23" s="649">
        <v>2</v>
      </c>
      <c r="AI23" s="961"/>
      <c r="AJ23" s="961"/>
      <c r="AK23" s="649">
        <v>2</v>
      </c>
      <c r="AL23" s="649">
        <v>2</v>
      </c>
      <c r="AM23" s="961"/>
      <c r="AN23" s="649">
        <v>2</v>
      </c>
      <c r="AO23" s="961"/>
      <c r="AP23" s="961"/>
      <c r="AQ23" s="957">
        <v>3</v>
      </c>
      <c r="AR23" s="961"/>
      <c r="AS23" s="961"/>
      <c r="AT23" s="649">
        <v>2</v>
      </c>
      <c r="AU23" s="649">
        <v>2</v>
      </c>
      <c r="AV23" s="961"/>
      <c r="AW23" s="649">
        <v>2</v>
      </c>
      <c r="AX23" s="961"/>
      <c r="AY23" s="961"/>
      <c r="AZ23" s="379"/>
      <c r="BA23" s="1340" t="s">
        <v>31</v>
      </c>
      <c r="BB23" s="1338">
        <v>100</v>
      </c>
      <c r="BC23" s="1336">
        <v>100</v>
      </c>
      <c r="BD23" s="1336">
        <v>100</v>
      </c>
      <c r="BE23" s="1336">
        <v>85</v>
      </c>
      <c r="BF23" s="1341" t="s">
        <v>1270</v>
      </c>
      <c r="BG23" s="382"/>
      <c r="BH23" s="649">
        <v>2</v>
      </c>
      <c r="BI23" s="961"/>
      <c r="BJ23" s="649">
        <v>2</v>
      </c>
      <c r="BK23" s="649">
        <v>2</v>
      </c>
      <c r="BL23" s="961"/>
      <c r="BM23" s="649">
        <v>2</v>
      </c>
      <c r="BN23" s="961"/>
      <c r="BO23" s="959">
        <v>3</v>
      </c>
      <c r="BP23" s="961"/>
      <c r="BQ23" s="961"/>
      <c r="BR23" s="649">
        <v>2</v>
      </c>
      <c r="BS23" s="649">
        <v>2</v>
      </c>
      <c r="BT23" s="649">
        <v>2</v>
      </c>
      <c r="BU23" s="961"/>
      <c r="BV23" s="379"/>
      <c r="BW23" s="953" t="s">
        <v>31</v>
      </c>
      <c r="BX23" s="958">
        <v>187</v>
      </c>
      <c r="BY23" s="964">
        <v>220</v>
      </c>
      <c r="BZ23" s="952">
        <v>100</v>
      </c>
      <c r="CA23" s="952">
        <v>100</v>
      </c>
      <c r="CB23" s="952">
        <v>85</v>
      </c>
      <c r="CC23" s="952">
        <v>50</v>
      </c>
      <c r="CD23" s="475">
        <v>1</v>
      </c>
      <c r="CE23" s="952">
        <v>85</v>
      </c>
      <c r="CF23" s="952">
        <v>85</v>
      </c>
      <c r="CG23" s="957" t="s">
        <v>867</v>
      </c>
      <c r="CH23" s="962"/>
      <c r="CI23" s="961"/>
      <c r="CJ23" s="961"/>
      <c r="CK23" s="961"/>
      <c r="CL23" s="961"/>
      <c r="CM23" s="961"/>
      <c r="CN23" s="963">
        <v>2</v>
      </c>
      <c r="CO23" s="963">
        <v>2</v>
      </c>
      <c r="CP23" s="963">
        <v>2</v>
      </c>
      <c r="CQ23" s="963">
        <v>2</v>
      </c>
      <c r="CR23" s="961"/>
      <c r="CS23" s="379"/>
      <c r="CT23" s="951">
        <v>2</v>
      </c>
      <c r="CU23" s="959">
        <v>2</v>
      </c>
      <c r="CV23" s="962"/>
      <c r="CW23" s="961"/>
      <c r="CX23" s="961"/>
      <c r="CY23" s="961"/>
      <c r="CZ23" s="961"/>
      <c r="DA23" s="961"/>
      <c r="DB23" s="1269"/>
      <c r="DC23" s="1269"/>
      <c r="DD23" s="1269"/>
      <c r="DE23" s="1269"/>
      <c r="DF23" s="961"/>
      <c r="DG23" s="379"/>
      <c r="DH23" s="951">
        <v>2</v>
      </c>
      <c r="DI23" s="959">
        <v>2</v>
      </c>
      <c r="DJ23" s="962"/>
      <c r="DK23" s="961"/>
      <c r="DL23" s="961"/>
      <c r="DM23" s="961"/>
      <c r="DN23" s="961"/>
      <c r="DO23" s="961"/>
      <c r="DP23" s="963">
        <v>2</v>
      </c>
      <c r="DQ23" s="963">
        <v>2</v>
      </c>
      <c r="DR23" s="963">
        <v>2</v>
      </c>
      <c r="DS23" s="963">
        <v>2</v>
      </c>
      <c r="DT23" s="961"/>
      <c r="DU23" s="379"/>
      <c r="DV23" s="951">
        <v>2</v>
      </c>
      <c r="DW23" s="959">
        <v>2</v>
      </c>
      <c r="DX23" s="382"/>
      <c r="DY23" s="962"/>
      <c r="DZ23" s="961"/>
      <c r="EA23" s="961"/>
      <c r="EB23" s="961"/>
      <c r="EC23" s="961"/>
      <c r="ED23" s="961"/>
      <c r="EE23" s="961"/>
      <c r="EF23" s="961"/>
      <c r="EG23" s="961"/>
      <c r="EH23" s="382"/>
      <c r="EI23" s="962"/>
      <c r="EJ23" s="961"/>
      <c r="EK23" s="961"/>
      <c r="EL23" s="961"/>
      <c r="EM23" s="961"/>
      <c r="EN23" s="961"/>
      <c r="EO23" s="961"/>
      <c r="EP23" s="961"/>
      <c r="EQ23" s="961"/>
      <c r="ER23" s="382"/>
      <c r="ES23" s="962"/>
      <c r="ET23" s="961"/>
      <c r="EU23" s="961"/>
      <c r="EV23" s="961"/>
      <c r="EW23" s="379"/>
      <c r="EX23" s="597"/>
      <c r="EY23" s="961"/>
      <c r="EZ23" s="961"/>
      <c r="FA23" s="961"/>
      <c r="FB23" s="961"/>
      <c r="FC23" s="379"/>
      <c r="FD23" s="20"/>
      <c r="FZ23" s="766" t="s">
        <v>818</v>
      </c>
      <c r="GA23" s="5"/>
      <c r="GB23" s="5"/>
      <c r="GC23" s="5"/>
      <c r="GD23" s="6"/>
    </row>
    <row r="24" spans="2:186" ht="15.75" customHeight="1" x14ac:dyDescent="0.3">
      <c r="B24" s="50" t="s">
        <v>23</v>
      </c>
      <c r="C24" s="24"/>
      <c r="E24" s="65" t="s">
        <v>23</v>
      </c>
      <c r="F24" s="46" t="s">
        <v>109</v>
      </c>
      <c r="G24" s="1292"/>
      <c r="H24" s="1293"/>
      <c r="I24" s="389" t="s">
        <v>180</v>
      </c>
      <c r="J24" s="55"/>
      <c r="K24" s="310"/>
      <c r="L24" s="3"/>
      <c r="M24" s="326" t="s">
        <v>173</v>
      </c>
      <c r="N24" s="327"/>
      <c r="O24" s="369"/>
      <c r="P24" s="369"/>
      <c r="Q24" s="369"/>
      <c r="R24" s="369"/>
      <c r="S24" s="369"/>
      <c r="T24" s="369"/>
      <c r="U24" s="369"/>
      <c r="V24" s="369"/>
      <c r="W24" s="369"/>
      <c r="X24" s="371"/>
      <c r="Z24" s="965" t="s">
        <v>10</v>
      </c>
      <c r="AA24" s="1338">
        <v>100</v>
      </c>
      <c r="AB24" s="1336">
        <v>100</v>
      </c>
      <c r="AC24" s="1336">
        <v>100</v>
      </c>
      <c r="AD24" s="1336">
        <v>100</v>
      </c>
      <c r="AE24" s="1341">
        <v>100</v>
      </c>
      <c r="AF24" s="182"/>
      <c r="AG24" s="426"/>
      <c r="AH24" s="961"/>
      <c r="AI24" s="961"/>
      <c r="AJ24" s="961"/>
      <c r="AK24" s="961"/>
      <c r="AL24" s="961"/>
      <c r="AM24" s="961"/>
      <c r="AN24" s="961"/>
      <c r="AO24" s="961"/>
      <c r="AP24" s="961"/>
      <c r="AQ24" s="379"/>
      <c r="AR24" s="961"/>
      <c r="AS24" s="961"/>
      <c r="AT24" s="961"/>
      <c r="AU24" s="961"/>
      <c r="AV24" s="961"/>
      <c r="AW24" s="963">
        <v>3</v>
      </c>
      <c r="AX24" s="961"/>
      <c r="AY24" s="961"/>
      <c r="AZ24" s="957">
        <v>3</v>
      </c>
      <c r="BA24" s="1340" t="s">
        <v>10</v>
      </c>
      <c r="BB24" s="1338">
        <v>100</v>
      </c>
      <c r="BC24" s="1336">
        <v>100</v>
      </c>
      <c r="BD24" s="1336">
        <v>100</v>
      </c>
      <c r="BE24" s="1336">
        <v>100</v>
      </c>
      <c r="BF24" s="1341">
        <v>100</v>
      </c>
      <c r="BG24" s="382"/>
      <c r="BH24" s="961"/>
      <c r="BI24" s="961"/>
      <c r="BJ24" s="961"/>
      <c r="BK24" s="961"/>
      <c r="BL24" s="961"/>
      <c r="BM24" s="963">
        <v>3</v>
      </c>
      <c r="BN24" s="961"/>
      <c r="BO24" s="959">
        <v>3</v>
      </c>
      <c r="BP24" s="597"/>
      <c r="BQ24" s="961"/>
      <c r="BR24" s="961"/>
      <c r="BS24" s="961"/>
      <c r="BT24" s="963">
        <v>3</v>
      </c>
      <c r="BU24" s="961"/>
      <c r="BV24" s="959">
        <v>3</v>
      </c>
      <c r="BW24" s="953" t="s">
        <v>10</v>
      </c>
      <c r="BX24" s="476"/>
      <c r="BY24" s="286"/>
      <c r="BZ24" s="451"/>
      <c r="CA24" s="451"/>
      <c r="CB24" s="451"/>
      <c r="CC24" s="451"/>
      <c r="CD24" s="452"/>
      <c r="CE24" s="451"/>
      <c r="CF24" s="451"/>
      <c r="CG24" s="454"/>
      <c r="CH24" s="962"/>
      <c r="CI24" s="961"/>
      <c r="CJ24" s="961"/>
      <c r="CK24" s="961"/>
      <c r="CL24" s="961"/>
      <c r="CM24" s="961"/>
      <c r="CN24" s="961"/>
      <c r="CO24" s="961"/>
      <c r="CP24" s="961"/>
      <c r="CQ24" s="961"/>
      <c r="CR24" s="961"/>
      <c r="CS24" s="379"/>
      <c r="CT24" s="597"/>
      <c r="CU24" s="379"/>
      <c r="CV24" s="962"/>
      <c r="CW24" s="961"/>
      <c r="CX24" s="961"/>
      <c r="CY24" s="961"/>
      <c r="CZ24" s="961"/>
      <c r="DA24" s="961"/>
      <c r="DB24" s="961"/>
      <c r="DC24" s="961"/>
      <c r="DD24" s="961"/>
      <c r="DE24" s="961"/>
      <c r="DF24" s="961"/>
      <c r="DG24" s="379"/>
      <c r="DH24" s="597"/>
      <c r="DI24" s="379"/>
      <c r="DJ24" s="962"/>
      <c r="DK24" s="961"/>
      <c r="DL24" s="961"/>
      <c r="DM24" s="961"/>
      <c r="DN24" s="961"/>
      <c r="DO24" s="961"/>
      <c r="DP24" s="961"/>
      <c r="DQ24" s="961"/>
      <c r="DR24" s="961"/>
      <c r="DS24" s="961"/>
      <c r="DT24" s="961"/>
      <c r="DU24" s="379"/>
      <c r="DV24" s="597"/>
      <c r="DW24" s="379"/>
      <c r="DX24" s="382"/>
      <c r="DY24" s="962"/>
      <c r="DZ24" s="961"/>
      <c r="EA24" s="961"/>
      <c r="EB24" s="961"/>
      <c r="EC24" s="961"/>
      <c r="ED24" s="961"/>
      <c r="EE24" s="961"/>
      <c r="EF24" s="961"/>
      <c r="EG24" s="961"/>
      <c r="EH24" s="382"/>
      <c r="EI24" s="962"/>
      <c r="EJ24" s="961"/>
      <c r="EK24" s="961"/>
      <c r="EL24" s="961"/>
      <c r="EM24" s="961"/>
      <c r="EN24" s="961"/>
      <c r="EO24" s="961"/>
      <c r="EP24" s="961"/>
      <c r="EQ24" s="961"/>
      <c r="ER24" s="382"/>
      <c r="ES24" s="962"/>
      <c r="ET24" s="961"/>
      <c r="EU24" s="961"/>
      <c r="EV24" s="961"/>
      <c r="EW24" s="379"/>
      <c r="EX24" s="597"/>
      <c r="EY24" s="961"/>
      <c r="EZ24" s="961"/>
      <c r="FA24" s="961"/>
      <c r="FB24" s="961"/>
      <c r="FC24" s="379"/>
      <c r="FD24" s="20"/>
      <c r="FH24">
        <f>3782.598*0.25</f>
        <v>945.64949999999999</v>
      </c>
    </row>
    <row r="25" spans="2:186" x14ac:dyDescent="0.3">
      <c r="B25" s="50" t="s">
        <v>93</v>
      </c>
      <c r="C25" s="24"/>
      <c r="E25" s="65" t="s">
        <v>93</v>
      </c>
      <c r="F25" s="1356"/>
      <c r="G25" s="1292"/>
      <c r="H25" s="1293"/>
      <c r="I25" s="1294"/>
      <c r="J25" s="66"/>
      <c r="K25" s="66"/>
      <c r="L25" s="3"/>
      <c r="M25" s="17"/>
      <c r="N25" s="1910" t="s">
        <v>838</v>
      </c>
      <c r="O25" s="1910"/>
      <c r="P25" s="1910"/>
      <c r="Q25" s="1910"/>
      <c r="R25" s="1910"/>
      <c r="S25" s="1910"/>
      <c r="T25" s="1910"/>
      <c r="U25" s="1910"/>
      <c r="V25" s="1910"/>
      <c r="W25" s="1910"/>
      <c r="X25" s="1911"/>
      <c r="Z25" s="965" t="s">
        <v>20</v>
      </c>
      <c r="AA25" s="476"/>
      <c r="AB25" s="451"/>
      <c r="AC25" s="451"/>
      <c r="AD25" s="451"/>
      <c r="AE25" s="1352"/>
      <c r="AF25" s="182"/>
      <c r="AG25" s="426"/>
      <c r="AH25" s="961"/>
      <c r="AI25" s="961"/>
      <c r="AJ25" s="961"/>
      <c r="AK25" s="961"/>
      <c r="AL25" s="961"/>
      <c r="AM25" s="961"/>
      <c r="AN25" s="961"/>
      <c r="AO25" s="961"/>
      <c r="AP25" s="961"/>
      <c r="AQ25" s="379"/>
      <c r="AR25" s="961"/>
      <c r="AS25" s="961"/>
      <c r="AT25" s="961"/>
      <c r="AU25" s="961"/>
      <c r="AV25" s="961"/>
      <c r="AW25" s="961"/>
      <c r="AX25" s="961"/>
      <c r="AY25" s="961"/>
      <c r="AZ25" s="961"/>
      <c r="BA25" s="1340" t="s">
        <v>20</v>
      </c>
      <c r="BB25" s="476"/>
      <c r="BC25" s="451"/>
      <c r="BD25" s="451"/>
      <c r="BE25" s="451"/>
      <c r="BF25" s="1352"/>
      <c r="BG25" s="382"/>
      <c r="BH25" s="961"/>
      <c r="BI25" s="961"/>
      <c r="BJ25" s="961"/>
      <c r="BK25" s="961"/>
      <c r="BL25" s="961"/>
      <c r="BM25" s="961"/>
      <c r="BN25" s="961"/>
      <c r="BO25" s="379"/>
      <c r="BP25" s="597"/>
      <c r="BQ25" s="961"/>
      <c r="BR25" s="961"/>
      <c r="BS25" s="961"/>
      <c r="BT25" s="961"/>
      <c r="BU25" s="961"/>
      <c r="BV25" s="379"/>
      <c r="BW25" s="953" t="s">
        <v>20</v>
      </c>
      <c r="BX25" s="476"/>
      <c r="BY25" s="964">
        <v>220</v>
      </c>
      <c r="BZ25" s="952">
        <v>100</v>
      </c>
      <c r="CA25" s="952">
        <v>100</v>
      </c>
      <c r="CB25" s="952">
        <v>100</v>
      </c>
      <c r="CC25" s="451"/>
      <c r="CD25" s="475">
        <v>1</v>
      </c>
      <c r="CE25" s="952">
        <v>100</v>
      </c>
      <c r="CF25" s="952">
        <v>100</v>
      </c>
      <c r="CG25" s="454"/>
      <c r="CH25" s="962"/>
      <c r="CI25" s="961"/>
      <c r="CJ25" s="961"/>
      <c r="CK25" s="961"/>
      <c r="CL25" s="961"/>
      <c r="CM25" s="961"/>
      <c r="CN25" s="961"/>
      <c r="CO25" s="961"/>
      <c r="CP25" s="961"/>
      <c r="CQ25" s="961"/>
      <c r="CR25" s="961"/>
      <c r="CS25" s="379"/>
      <c r="CT25" s="597"/>
      <c r="CU25" s="379"/>
      <c r="CV25" s="962"/>
      <c r="CW25" s="961"/>
      <c r="CX25" s="961"/>
      <c r="CY25" s="961"/>
      <c r="CZ25" s="961"/>
      <c r="DA25" s="961"/>
      <c r="DB25" s="961"/>
      <c r="DC25" s="961"/>
      <c r="DD25" s="961"/>
      <c r="DE25" s="961"/>
      <c r="DF25" s="961"/>
      <c r="DG25" s="379"/>
      <c r="DH25" s="597"/>
      <c r="DI25" s="379"/>
      <c r="DJ25" s="962"/>
      <c r="DK25" s="961"/>
      <c r="DL25" s="961"/>
      <c r="DM25" s="961"/>
      <c r="DN25" s="961"/>
      <c r="DO25" s="961"/>
      <c r="DP25" s="961"/>
      <c r="DQ25" s="961"/>
      <c r="DR25" s="961"/>
      <c r="DS25" s="961"/>
      <c r="DT25" s="961"/>
      <c r="DU25" s="379"/>
      <c r="DV25" s="597"/>
      <c r="DW25" s="379"/>
      <c r="DX25" s="382"/>
      <c r="DY25" s="962"/>
      <c r="DZ25" s="961"/>
      <c r="EA25" s="961"/>
      <c r="EB25" s="961"/>
      <c r="EC25" s="961"/>
      <c r="ED25" s="961"/>
      <c r="EE25" s="961"/>
      <c r="EF25" s="961"/>
      <c r="EG25" s="961"/>
      <c r="EH25" s="382"/>
      <c r="EI25" s="962"/>
      <c r="EJ25" s="961"/>
      <c r="EK25" s="961"/>
      <c r="EL25" s="961"/>
      <c r="EM25" s="961"/>
      <c r="EN25" s="961"/>
      <c r="EO25" s="961"/>
      <c r="EP25" s="961"/>
      <c r="EQ25" s="961"/>
      <c r="ER25" s="382"/>
      <c r="ES25" s="962"/>
      <c r="ET25" s="961"/>
      <c r="EU25" s="961"/>
      <c r="EV25" s="961"/>
      <c r="EW25" s="379"/>
      <c r="EX25" s="597"/>
      <c r="EY25" s="961"/>
      <c r="EZ25" s="961"/>
      <c r="FA25" s="961"/>
      <c r="FB25" s="961"/>
      <c r="FC25" s="379"/>
      <c r="FD25" s="20"/>
    </row>
    <row r="26" spans="2:186" ht="15" thickBot="1" x14ac:dyDescent="0.35">
      <c r="B26" s="50" t="s">
        <v>26</v>
      </c>
      <c r="C26" s="24"/>
      <c r="E26" s="65" t="s">
        <v>26</v>
      </c>
      <c r="F26" s="1357" t="s">
        <v>118</v>
      </c>
      <c r="G26" s="1292"/>
      <c r="H26" s="1293"/>
      <c r="I26" s="378"/>
      <c r="J26" s="66"/>
      <c r="K26" s="310"/>
      <c r="L26" s="3"/>
      <c r="M26" s="18"/>
      <c r="N26" s="1912"/>
      <c r="O26" s="1912"/>
      <c r="P26" s="1912"/>
      <c r="Q26" s="1912"/>
      <c r="R26" s="1912"/>
      <c r="S26" s="1912"/>
      <c r="T26" s="1912"/>
      <c r="U26" s="1912"/>
      <c r="V26" s="1912"/>
      <c r="W26" s="1912"/>
      <c r="X26" s="1913"/>
      <c r="Z26" s="965" t="s">
        <v>40</v>
      </c>
      <c r="AA26" s="1338">
        <v>100</v>
      </c>
      <c r="AB26" s="1336">
        <v>100</v>
      </c>
      <c r="AC26" s="1336">
        <v>100</v>
      </c>
      <c r="AD26" s="1336">
        <v>85</v>
      </c>
      <c r="AE26" s="1341">
        <v>100</v>
      </c>
      <c r="AF26" s="182"/>
      <c r="AG26" s="426"/>
      <c r="AH26" s="961"/>
      <c r="AI26" s="961"/>
      <c r="AJ26" s="961"/>
      <c r="AK26" s="961"/>
      <c r="AL26" s="961"/>
      <c r="AM26" s="961"/>
      <c r="AN26" s="963">
        <v>3</v>
      </c>
      <c r="AO26" s="961"/>
      <c r="AP26" s="961"/>
      <c r="AQ26" s="957">
        <v>3</v>
      </c>
      <c r="AR26" s="961"/>
      <c r="AS26" s="961"/>
      <c r="AT26" s="961"/>
      <c r="AU26" s="961"/>
      <c r="AV26" s="961"/>
      <c r="AW26" s="961"/>
      <c r="AX26" s="961"/>
      <c r="AY26" s="961"/>
      <c r="AZ26" s="961"/>
      <c r="BA26" s="1340" t="s">
        <v>40</v>
      </c>
      <c r="BB26" s="1338">
        <v>150</v>
      </c>
      <c r="BC26" s="1336">
        <v>150</v>
      </c>
      <c r="BD26" s="1336">
        <v>100</v>
      </c>
      <c r="BE26" s="1336">
        <v>100</v>
      </c>
      <c r="BF26" s="1341">
        <v>100</v>
      </c>
      <c r="BG26" s="382"/>
      <c r="BH26" s="961"/>
      <c r="BI26" s="961"/>
      <c r="BJ26" s="961"/>
      <c r="BK26" s="961"/>
      <c r="BL26" s="961"/>
      <c r="BM26" s="963">
        <v>3</v>
      </c>
      <c r="BN26" s="961"/>
      <c r="BO26" s="959">
        <v>3</v>
      </c>
      <c r="BP26" s="597"/>
      <c r="BQ26" s="961"/>
      <c r="BR26" s="961"/>
      <c r="BS26" s="961"/>
      <c r="BT26" s="961"/>
      <c r="BU26" s="961"/>
      <c r="BV26" s="379"/>
      <c r="BW26" s="953" t="s">
        <v>40</v>
      </c>
      <c r="BX26" s="958">
        <v>220</v>
      </c>
      <c r="BY26" s="964">
        <v>330</v>
      </c>
      <c r="BZ26" s="952">
        <v>150</v>
      </c>
      <c r="CA26" s="952">
        <v>150</v>
      </c>
      <c r="CB26" s="952">
        <v>150</v>
      </c>
      <c r="CC26" s="451"/>
      <c r="CD26" s="475">
        <v>1</v>
      </c>
      <c r="CE26" s="952">
        <v>100</v>
      </c>
      <c r="CF26" s="952">
        <v>100</v>
      </c>
      <c r="CG26" s="454"/>
      <c r="CH26" s="962"/>
      <c r="CI26" s="961"/>
      <c r="CJ26" s="961"/>
      <c r="CK26" s="961"/>
      <c r="CL26" s="961"/>
      <c r="CM26" s="961"/>
      <c r="CN26" s="961"/>
      <c r="CO26" s="961"/>
      <c r="CP26" s="961"/>
      <c r="CQ26" s="961"/>
      <c r="CR26" s="961"/>
      <c r="CS26" s="959">
        <v>3</v>
      </c>
      <c r="CT26" s="597"/>
      <c r="CU26" s="379"/>
      <c r="CV26" s="962"/>
      <c r="CW26" s="961"/>
      <c r="CX26" s="961"/>
      <c r="CY26" s="961"/>
      <c r="CZ26" s="961"/>
      <c r="DA26" s="961"/>
      <c r="DB26" s="961"/>
      <c r="DC26" s="961"/>
      <c r="DD26" s="961"/>
      <c r="DE26" s="961"/>
      <c r="DF26" s="961"/>
      <c r="DG26" s="959">
        <v>3</v>
      </c>
      <c r="DH26" s="597"/>
      <c r="DI26" s="379"/>
      <c r="DJ26" s="962"/>
      <c r="DK26" s="961"/>
      <c r="DL26" s="961"/>
      <c r="DM26" s="961"/>
      <c r="DN26" s="961"/>
      <c r="DO26" s="961"/>
      <c r="DP26" s="961"/>
      <c r="DQ26" s="961"/>
      <c r="DR26" s="961"/>
      <c r="DS26" s="961"/>
      <c r="DT26" s="961"/>
      <c r="DU26" s="959">
        <v>3</v>
      </c>
      <c r="DV26" s="597"/>
      <c r="DW26" s="379"/>
      <c r="DX26" s="382"/>
      <c r="DY26" s="962"/>
      <c r="DZ26" s="961"/>
      <c r="EA26" s="961"/>
      <c r="EB26" s="961"/>
      <c r="EC26" s="961"/>
      <c r="ED26" s="961"/>
      <c r="EE26" s="961"/>
      <c r="EF26" s="961"/>
      <c r="EG26" s="961"/>
      <c r="EH26" s="382"/>
      <c r="EI26" s="962"/>
      <c r="EJ26" s="961"/>
      <c r="EK26" s="961"/>
      <c r="EL26" s="961"/>
      <c r="EM26" s="961"/>
      <c r="EN26" s="961"/>
      <c r="EO26" s="961"/>
      <c r="EP26" s="961"/>
      <c r="EQ26" s="961"/>
      <c r="ER26" s="382"/>
      <c r="ES26" s="962"/>
      <c r="ET26" s="961"/>
      <c r="EU26" s="961"/>
      <c r="EV26" s="961"/>
      <c r="EW26" s="379"/>
      <c r="EX26" s="597"/>
      <c r="EY26" s="961"/>
      <c r="EZ26" s="961"/>
      <c r="FA26" s="961"/>
      <c r="FB26" s="961"/>
      <c r="FC26" s="379"/>
    </row>
    <row r="27" spans="2:186" x14ac:dyDescent="0.3">
      <c r="B27" s="50" t="s">
        <v>29</v>
      </c>
      <c r="C27" s="24"/>
      <c r="E27" s="65" t="s">
        <v>29</v>
      </c>
      <c r="F27" s="1357" t="s">
        <v>119</v>
      </c>
      <c r="G27" s="1292"/>
      <c r="H27" s="1293"/>
      <c r="I27" s="378"/>
      <c r="J27" s="66"/>
      <c r="K27" s="66"/>
      <c r="L27" s="3"/>
      <c r="Z27" s="956" t="s">
        <v>43</v>
      </c>
      <c r="AA27" s="1334">
        <v>100</v>
      </c>
      <c r="AB27" s="1335">
        <v>100</v>
      </c>
      <c r="AC27" s="1335">
        <v>100</v>
      </c>
      <c r="AD27" s="1335">
        <v>85</v>
      </c>
      <c r="AE27" s="1341">
        <v>65</v>
      </c>
      <c r="AF27" s="450"/>
      <c r="AG27" s="439"/>
      <c r="AH27" s="438">
        <v>2.5</v>
      </c>
      <c r="AI27" s="439"/>
      <c r="AJ27" s="438">
        <v>2.5</v>
      </c>
      <c r="AK27" s="438">
        <v>2.5</v>
      </c>
      <c r="AL27" s="438">
        <v>2.5</v>
      </c>
      <c r="AM27" s="439"/>
      <c r="AN27" s="438">
        <v>2.5</v>
      </c>
      <c r="AO27" s="438">
        <v>2.5</v>
      </c>
      <c r="AP27" s="439"/>
      <c r="AQ27" s="440"/>
      <c r="AR27" s="450"/>
      <c r="AS27" s="439"/>
      <c r="AT27" s="439"/>
      <c r="AU27" s="438">
        <v>2.5</v>
      </c>
      <c r="AV27" s="439"/>
      <c r="AW27" s="438">
        <v>2.5</v>
      </c>
      <c r="AX27" s="438">
        <v>2.5</v>
      </c>
      <c r="AY27" s="439"/>
      <c r="AZ27" s="440"/>
      <c r="BA27" s="1343" t="s">
        <v>43</v>
      </c>
      <c r="BB27" s="1334">
        <v>100</v>
      </c>
      <c r="BC27" s="1335">
        <v>100</v>
      </c>
      <c r="BD27" s="1335">
        <v>100</v>
      </c>
      <c r="BE27" s="1335">
        <v>100</v>
      </c>
      <c r="BF27" s="1341">
        <v>65</v>
      </c>
      <c r="BG27" s="382"/>
      <c r="BH27" s="570">
        <v>2.5</v>
      </c>
      <c r="BI27" s="570">
        <v>2.5</v>
      </c>
      <c r="BJ27" s="570">
        <v>2.5</v>
      </c>
      <c r="BK27" s="570">
        <v>2.5</v>
      </c>
      <c r="BL27" s="595"/>
      <c r="BM27" s="570">
        <v>2.5</v>
      </c>
      <c r="BN27" s="570">
        <v>2.5</v>
      </c>
      <c r="BO27" s="379"/>
      <c r="BP27" s="450"/>
      <c r="BQ27" s="439"/>
      <c r="BR27" s="439"/>
      <c r="BS27" s="438">
        <v>2.5</v>
      </c>
      <c r="BT27" s="438">
        <v>2.5</v>
      </c>
      <c r="BU27" s="438">
        <v>2.5</v>
      </c>
      <c r="BV27" s="275"/>
      <c r="BW27" s="950" t="s">
        <v>43</v>
      </c>
      <c r="BX27" s="476"/>
      <c r="BY27" s="286"/>
      <c r="BZ27" s="451"/>
      <c r="CA27" s="451"/>
      <c r="CB27" s="451"/>
      <c r="CC27" s="451"/>
      <c r="CD27" s="452"/>
      <c r="CE27" s="451"/>
      <c r="CF27" s="451"/>
      <c r="CG27" s="454"/>
      <c r="CH27" s="281"/>
      <c r="CI27" s="274"/>
      <c r="CJ27" s="274"/>
      <c r="CK27" s="274"/>
      <c r="CL27" s="274"/>
      <c r="CM27" s="274"/>
      <c r="CN27" s="274"/>
      <c r="CO27" s="274"/>
      <c r="CP27" s="274"/>
      <c r="CQ27" s="274"/>
      <c r="CR27" s="274"/>
      <c r="CS27" s="275"/>
      <c r="CT27" s="278"/>
      <c r="CU27" s="275"/>
      <c r="CV27" s="276"/>
      <c r="CW27" s="274"/>
      <c r="CX27" s="274"/>
      <c r="CY27" s="274"/>
      <c r="CZ27" s="274"/>
      <c r="DA27" s="274"/>
      <c r="DB27" s="274"/>
      <c r="DC27" s="274"/>
      <c r="DD27" s="274"/>
      <c r="DE27" s="274"/>
      <c r="DF27" s="274"/>
      <c r="DG27" s="274"/>
      <c r="DH27" s="278"/>
      <c r="DI27" s="275"/>
      <c r="DJ27" s="276"/>
      <c r="DK27" s="273"/>
      <c r="DL27" s="273"/>
      <c r="DM27" s="273"/>
      <c r="DN27" s="273"/>
      <c r="DO27" s="273"/>
      <c r="DP27" s="273"/>
      <c r="DQ27" s="273"/>
      <c r="DR27" s="273"/>
      <c r="DS27" s="273"/>
      <c r="DT27" s="273"/>
      <c r="DU27" s="275"/>
      <c r="DV27" s="281"/>
      <c r="DW27" s="275"/>
      <c r="DX27" s="276"/>
      <c r="DY27" s="281"/>
      <c r="DZ27" s="274"/>
      <c r="EA27" s="274"/>
      <c r="EB27" s="274"/>
      <c r="EC27" s="274"/>
      <c r="ED27" s="274"/>
      <c r="EE27" s="274"/>
      <c r="EF27" s="274"/>
      <c r="EG27" s="274"/>
      <c r="EH27" s="276"/>
      <c r="EI27" s="274"/>
      <c r="EJ27" s="274"/>
      <c r="EK27" s="274"/>
      <c r="EL27" s="274"/>
      <c r="EM27" s="274"/>
      <c r="EN27" s="274"/>
      <c r="EO27" s="274"/>
      <c r="EP27" s="274"/>
      <c r="EQ27" s="275"/>
      <c r="ER27" s="276"/>
      <c r="ES27" s="281"/>
      <c r="ET27" s="274"/>
      <c r="EU27" s="274"/>
      <c r="EV27" s="274"/>
      <c r="EW27" s="275"/>
      <c r="EX27" s="278"/>
      <c r="EY27" s="274"/>
      <c r="EZ27" s="274"/>
      <c r="FA27" s="274"/>
      <c r="FB27" s="274"/>
      <c r="FC27" s="275"/>
      <c r="FD27" s="20"/>
    </row>
    <row r="28" spans="2:186" ht="16.2" x14ac:dyDescent="0.3">
      <c r="B28" s="50" t="s">
        <v>40</v>
      </c>
      <c r="C28" s="318" t="s">
        <v>834</v>
      </c>
      <c r="E28" s="65" t="s">
        <v>40</v>
      </c>
      <c r="F28" s="46" t="s">
        <v>835</v>
      </c>
      <c r="G28" s="1353" t="s">
        <v>180</v>
      </c>
      <c r="H28" s="1293"/>
      <c r="I28" s="1294"/>
      <c r="J28" s="66"/>
      <c r="K28" s="66"/>
      <c r="L28" s="3"/>
      <c r="Z28" s="956" t="s">
        <v>45</v>
      </c>
      <c r="AA28" s="1334">
        <v>200</v>
      </c>
      <c r="AB28" s="1335">
        <v>200</v>
      </c>
      <c r="AC28" s="1335">
        <v>100</v>
      </c>
      <c r="AD28" s="1335">
        <v>30</v>
      </c>
      <c r="AE28" s="1341">
        <v>57.5</v>
      </c>
      <c r="AF28" s="1360"/>
      <c r="AG28" s="273"/>
      <c r="AH28" s="649">
        <v>2</v>
      </c>
      <c r="AI28" s="274"/>
      <c r="AJ28" s="274"/>
      <c r="AK28" s="649">
        <v>2</v>
      </c>
      <c r="AL28" s="649">
        <v>2</v>
      </c>
      <c r="AM28" s="274"/>
      <c r="AN28" s="649">
        <v>2</v>
      </c>
      <c r="AO28" s="274"/>
      <c r="AP28" s="274"/>
      <c r="AQ28" s="379"/>
      <c r="AR28" s="274"/>
      <c r="AS28" s="274"/>
      <c r="AT28" s="274"/>
      <c r="AU28" s="274"/>
      <c r="AV28" s="274"/>
      <c r="AW28" s="274"/>
      <c r="AX28" s="274"/>
      <c r="AY28" s="274"/>
      <c r="AZ28" s="274"/>
      <c r="BA28" s="1343" t="s">
        <v>45</v>
      </c>
      <c r="BB28" s="1346">
        <v>200</v>
      </c>
      <c r="BC28" s="1344">
        <v>200</v>
      </c>
      <c r="BD28" s="1344">
        <v>100</v>
      </c>
      <c r="BE28" s="1344">
        <v>30</v>
      </c>
      <c r="BF28" s="1341">
        <v>57.5</v>
      </c>
      <c r="BG28" s="276"/>
      <c r="BH28" s="649">
        <v>2</v>
      </c>
      <c r="BI28" s="274"/>
      <c r="BJ28" s="649">
        <v>2</v>
      </c>
      <c r="BK28" s="649">
        <v>2</v>
      </c>
      <c r="BL28" s="274"/>
      <c r="BM28" s="649">
        <v>2</v>
      </c>
      <c r="BN28" s="274"/>
      <c r="BO28" s="379"/>
      <c r="BP28" s="278"/>
      <c r="BQ28" s="274"/>
      <c r="BR28" s="274"/>
      <c r="BS28" s="274"/>
      <c r="BT28" s="274"/>
      <c r="BU28" s="274"/>
      <c r="BV28" s="275"/>
      <c r="BW28" s="950" t="s">
        <v>45</v>
      </c>
      <c r="BX28" s="476"/>
      <c r="BY28" s="286"/>
      <c r="BZ28" s="451"/>
      <c r="CA28" s="451"/>
      <c r="CB28" s="451"/>
      <c r="CC28" s="451"/>
      <c r="CD28" s="452"/>
      <c r="CE28" s="451"/>
      <c r="CF28" s="451"/>
      <c r="CG28" s="454"/>
      <c r="CH28" s="281"/>
      <c r="CI28" s="274"/>
      <c r="CJ28" s="274"/>
      <c r="CK28" s="274"/>
      <c r="CL28" s="274"/>
      <c r="CM28" s="274"/>
      <c r="CN28" s="274"/>
      <c r="CO28" s="274"/>
      <c r="CP28" s="274"/>
      <c r="CQ28" s="274"/>
      <c r="CR28" s="274"/>
      <c r="CS28" s="274"/>
      <c r="CT28" s="278"/>
      <c r="CU28" s="275"/>
      <c r="CV28" s="281"/>
      <c r="CW28" s="274"/>
      <c r="CX28" s="274"/>
      <c r="CY28" s="274"/>
      <c r="CZ28" s="274"/>
      <c r="DA28" s="274"/>
      <c r="DB28" s="274"/>
      <c r="DC28" s="274"/>
      <c r="DD28" s="274"/>
      <c r="DE28" s="274"/>
      <c r="DF28" s="274"/>
      <c r="DG28" s="379"/>
      <c r="DH28" s="278"/>
      <c r="DI28" s="275"/>
      <c r="DJ28" s="281"/>
      <c r="DK28" s="274"/>
      <c r="DL28" s="274"/>
      <c r="DM28" s="274"/>
      <c r="DN28" s="274"/>
      <c r="DO28" s="274"/>
      <c r="DP28" s="274"/>
      <c r="DQ28" s="274"/>
      <c r="DR28" s="274"/>
      <c r="DS28" s="274"/>
      <c r="DT28" s="274"/>
      <c r="DU28" s="379"/>
      <c r="DV28" s="278"/>
      <c r="DW28" s="275"/>
      <c r="DX28" s="276"/>
      <c r="DY28" s="281"/>
      <c r="DZ28" s="274"/>
      <c r="EA28" s="274"/>
      <c r="EB28" s="274"/>
      <c r="EC28" s="274"/>
      <c r="ED28" s="274"/>
      <c r="EE28" s="274"/>
      <c r="EF28" s="274"/>
      <c r="EG28" s="274"/>
      <c r="EH28" s="276"/>
      <c r="EI28" s="281"/>
      <c r="EJ28" s="274"/>
      <c r="EK28" s="274"/>
      <c r="EL28" s="274"/>
      <c r="EM28" s="274"/>
      <c r="EN28" s="274"/>
      <c r="EO28" s="274"/>
      <c r="EP28" s="274"/>
      <c r="EQ28" s="274"/>
      <c r="ER28" s="276"/>
      <c r="ES28" s="281"/>
      <c r="ET28" s="274"/>
      <c r="EU28" s="274"/>
      <c r="EV28" s="274"/>
      <c r="EW28" s="275"/>
      <c r="EX28" s="278"/>
      <c r="EY28" s="274"/>
      <c r="EZ28" s="274"/>
      <c r="FA28" s="274"/>
      <c r="FB28" s="274"/>
      <c r="FC28" s="275"/>
    </row>
    <row r="29" spans="2:186" ht="15" thickBot="1" x14ac:dyDescent="0.35">
      <c r="B29" s="50" t="s">
        <v>31</v>
      </c>
      <c r="C29" s="24"/>
      <c r="E29" s="65" t="s">
        <v>31</v>
      </c>
      <c r="F29" s="46" t="s">
        <v>112</v>
      </c>
      <c r="G29" s="1292"/>
      <c r="H29" s="385" t="s">
        <v>180</v>
      </c>
      <c r="I29" s="1294"/>
      <c r="J29" s="66"/>
      <c r="K29" s="66"/>
      <c r="L29" s="3"/>
      <c r="Z29" s="956" t="s">
        <v>46</v>
      </c>
      <c r="AA29" s="1339">
        <v>200</v>
      </c>
      <c r="AB29" s="1337">
        <v>200</v>
      </c>
      <c r="AC29" s="1337">
        <v>100</v>
      </c>
      <c r="AD29" s="1337">
        <v>85</v>
      </c>
      <c r="AE29" s="1342">
        <v>100</v>
      </c>
      <c r="AF29" s="1361"/>
      <c r="AG29" s="554"/>
      <c r="AH29" s="383"/>
      <c r="AI29" s="383"/>
      <c r="AJ29" s="383"/>
      <c r="AK29" s="383"/>
      <c r="AL29" s="383"/>
      <c r="AM29" s="383"/>
      <c r="AN29" s="424">
        <v>3</v>
      </c>
      <c r="AO29" s="383"/>
      <c r="AP29" s="383"/>
      <c r="AQ29" s="955">
        <v>3</v>
      </c>
      <c r="AR29" s="383"/>
      <c r="AS29" s="383"/>
      <c r="AT29" s="383"/>
      <c r="AU29" s="383"/>
      <c r="AV29" s="383"/>
      <c r="AW29" s="383"/>
      <c r="AX29" s="383"/>
      <c r="AY29" s="383"/>
      <c r="AZ29" s="380"/>
      <c r="BA29" s="1343" t="s">
        <v>46</v>
      </c>
      <c r="BB29" s="1339">
        <v>200</v>
      </c>
      <c r="BC29" s="1337">
        <v>200</v>
      </c>
      <c r="BD29" s="1337">
        <v>100</v>
      </c>
      <c r="BE29" s="1337">
        <v>100</v>
      </c>
      <c r="BF29" s="1342">
        <v>100</v>
      </c>
      <c r="BG29" s="545"/>
      <c r="BH29" s="383"/>
      <c r="BI29" s="383"/>
      <c r="BJ29" s="383"/>
      <c r="BK29" s="383"/>
      <c r="BL29" s="383"/>
      <c r="BM29" s="424">
        <v>3</v>
      </c>
      <c r="BN29" s="383"/>
      <c r="BO29" s="960">
        <v>3</v>
      </c>
      <c r="BP29" s="190"/>
      <c r="BQ29" s="383"/>
      <c r="BR29" s="383"/>
      <c r="BS29" s="383"/>
      <c r="BT29" s="383"/>
      <c r="BU29" s="383"/>
      <c r="BV29" s="380"/>
      <c r="BW29" s="950" t="s">
        <v>46</v>
      </c>
      <c r="BX29" s="477"/>
      <c r="BY29" s="478"/>
      <c r="BZ29" s="465"/>
      <c r="CA29" s="465"/>
      <c r="CB29" s="465"/>
      <c r="CC29" s="465"/>
      <c r="CD29" s="479"/>
      <c r="CE29" s="465"/>
      <c r="CF29" s="465"/>
      <c r="CG29" s="480"/>
      <c r="CH29" s="188"/>
      <c r="CI29" s="383"/>
      <c r="CJ29" s="383"/>
      <c r="CK29" s="383"/>
      <c r="CL29" s="383"/>
      <c r="CM29" s="383"/>
      <c r="CN29" s="383"/>
      <c r="CO29" s="383"/>
      <c r="CP29" s="383"/>
      <c r="CQ29" s="383"/>
      <c r="CR29" s="383"/>
      <c r="CS29" s="380"/>
      <c r="CT29" s="190"/>
      <c r="CU29" s="380"/>
      <c r="CV29" s="188"/>
      <c r="CW29" s="383"/>
      <c r="CX29" s="383"/>
      <c r="CY29" s="383"/>
      <c r="CZ29" s="383"/>
      <c r="DA29" s="383"/>
      <c r="DB29" s="383"/>
      <c r="DC29" s="383"/>
      <c r="DD29" s="383"/>
      <c r="DE29" s="383"/>
      <c r="DF29" s="383"/>
      <c r="DG29" s="380"/>
      <c r="DH29" s="190"/>
      <c r="DI29" s="380"/>
      <c r="DJ29" s="188"/>
      <c r="DK29" s="383"/>
      <c r="DL29" s="383"/>
      <c r="DM29" s="383"/>
      <c r="DN29" s="383"/>
      <c r="DO29" s="383"/>
      <c r="DP29" s="383"/>
      <c r="DQ29" s="383"/>
      <c r="DR29" s="383"/>
      <c r="DS29" s="383"/>
      <c r="DT29" s="383"/>
      <c r="DU29" s="380"/>
      <c r="DV29" s="190"/>
      <c r="DW29" s="380"/>
      <c r="DX29" s="276"/>
      <c r="DY29" s="281"/>
      <c r="DZ29" s="274"/>
      <c r="EA29" s="274"/>
      <c r="EB29" s="274"/>
      <c r="EC29" s="274"/>
      <c r="ED29" s="274"/>
      <c r="EE29" s="274"/>
      <c r="EF29" s="274"/>
      <c r="EG29" s="274"/>
      <c r="EH29" s="276"/>
      <c r="EI29" s="281"/>
      <c r="EJ29" s="274"/>
      <c r="EK29" s="274"/>
      <c r="EL29" s="274"/>
      <c r="EM29" s="274"/>
      <c r="EN29" s="274"/>
      <c r="EO29" s="274"/>
      <c r="EP29" s="274"/>
      <c r="EQ29" s="274"/>
      <c r="ER29" s="276"/>
      <c r="ES29" s="281"/>
      <c r="ET29" s="274"/>
      <c r="EU29" s="274"/>
      <c r="EV29" s="274"/>
      <c r="EW29" s="275"/>
      <c r="EX29" s="190"/>
      <c r="EY29" s="383"/>
      <c r="EZ29" s="383"/>
      <c r="FA29" s="383"/>
      <c r="FB29" s="383"/>
      <c r="FC29" s="380"/>
      <c r="FD29" s="20"/>
    </row>
    <row r="30" spans="2:186" x14ac:dyDescent="0.3">
      <c r="B30" s="50" t="s">
        <v>33</v>
      </c>
      <c r="C30" s="24"/>
      <c r="E30" s="65" t="s">
        <v>33</v>
      </c>
      <c r="F30" s="46" t="s">
        <v>111</v>
      </c>
      <c r="G30" s="1292"/>
      <c r="H30" s="385" t="s">
        <v>180</v>
      </c>
      <c r="I30" s="1294"/>
      <c r="J30" s="66"/>
      <c r="K30" s="66"/>
      <c r="L30" s="3"/>
      <c r="Z30" s="28" t="s">
        <v>173</v>
      </c>
      <c r="AA30" s="15"/>
      <c r="AB30" s="15"/>
      <c r="AC30" s="15"/>
      <c r="AD30" s="15"/>
      <c r="AE30" s="15"/>
      <c r="AF30" s="15"/>
      <c r="AG30" s="15"/>
      <c r="AH30" s="15"/>
      <c r="AI30" s="15"/>
      <c r="AJ30" s="15"/>
      <c r="AK30" s="15"/>
      <c r="AL30" s="15"/>
      <c r="AM30" s="15"/>
      <c r="AN30" s="15"/>
      <c r="AO30" s="15"/>
      <c r="AP30" s="15"/>
      <c r="AQ30" s="15"/>
      <c r="AR30" s="15"/>
      <c r="AS30" s="15"/>
      <c r="AT30" s="15"/>
      <c r="AU30" s="15"/>
      <c r="AV30" s="15"/>
      <c r="AW30" s="15"/>
      <c r="AX30" s="15"/>
      <c r="AY30" s="15"/>
      <c r="AZ30" s="15"/>
      <c r="BA30" s="15"/>
      <c r="BB30" s="15"/>
      <c r="BC30" s="15"/>
      <c r="BD30" s="15"/>
      <c r="BE30" s="15"/>
      <c r="BF30" s="15"/>
      <c r="BG30" s="15"/>
      <c r="BH30" s="15"/>
      <c r="BI30" s="15"/>
      <c r="BJ30" s="15"/>
      <c r="BK30" s="15"/>
      <c r="BL30" s="15"/>
      <c r="BM30" s="15"/>
      <c r="BN30" s="15"/>
      <c r="BO30" s="15"/>
      <c r="BP30" s="15"/>
      <c r="BQ30" s="15"/>
      <c r="BR30" s="15"/>
      <c r="BS30" s="15"/>
      <c r="BT30" s="15"/>
      <c r="BU30" s="15"/>
      <c r="BV30" s="15"/>
      <c r="BW30" s="15"/>
      <c r="BX30" s="15"/>
      <c r="BY30" s="15"/>
      <c r="BZ30" s="15"/>
      <c r="CA30" s="15"/>
      <c r="CB30" s="15"/>
      <c r="CC30" s="15"/>
      <c r="CD30" s="15"/>
      <c r="CE30" s="15"/>
      <c r="CF30" s="15"/>
      <c r="CG30" s="15"/>
      <c r="CH30" s="15"/>
      <c r="CI30" s="15"/>
      <c r="CJ30" s="15"/>
      <c r="CK30" s="15"/>
      <c r="CL30" s="15"/>
      <c r="CM30" s="15"/>
      <c r="CN30" s="15"/>
      <c r="CO30" s="15"/>
      <c r="CP30" s="15"/>
      <c r="CQ30" s="15"/>
      <c r="CR30" s="15"/>
      <c r="CS30" s="15"/>
      <c r="CT30" s="15"/>
      <c r="CU30" s="15"/>
      <c r="CV30" s="15"/>
      <c r="CW30" s="15"/>
      <c r="CX30" s="15"/>
      <c r="CY30" s="15"/>
      <c r="CZ30" s="15"/>
      <c r="DA30" s="15"/>
      <c r="DB30" s="15"/>
      <c r="DC30" s="15"/>
      <c r="DD30" s="15"/>
      <c r="DE30" s="15"/>
      <c r="DF30" s="15"/>
      <c r="DG30" s="15"/>
      <c r="DH30" s="8"/>
      <c r="DI30" s="8"/>
      <c r="DJ30" s="8"/>
      <c r="DK30" s="8"/>
      <c r="DL30" s="8"/>
      <c r="DM30" s="8"/>
      <c r="DN30" s="8"/>
      <c r="DO30" s="8"/>
      <c r="DP30" s="8"/>
      <c r="DQ30" s="8"/>
      <c r="DR30" s="8"/>
      <c r="DS30" s="8"/>
      <c r="DT30" s="15"/>
      <c r="DU30" s="15"/>
      <c r="DV30" s="15"/>
      <c r="DW30" s="15"/>
      <c r="DX30" s="15"/>
      <c r="DY30" s="15"/>
      <c r="DZ30" s="15"/>
      <c r="EA30" s="15"/>
      <c r="EB30" s="15"/>
      <c r="EC30" s="15"/>
      <c r="ED30" s="15"/>
      <c r="EE30" s="15"/>
      <c r="EF30" s="15"/>
      <c r="EG30" s="15"/>
      <c r="EH30" s="15"/>
      <c r="EI30" s="15"/>
      <c r="EJ30" s="15"/>
      <c r="EK30" s="15"/>
      <c r="EL30" s="15"/>
      <c r="EM30" s="15"/>
      <c r="EN30" s="15"/>
      <c r="EO30" s="15"/>
      <c r="EP30" s="15"/>
      <c r="EQ30" s="15"/>
      <c r="ER30" s="15"/>
      <c r="ES30" s="15"/>
      <c r="ET30" s="15"/>
      <c r="EU30" s="15"/>
      <c r="EV30" s="15"/>
      <c r="EW30" s="15"/>
      <c r="EX30" s="15"/>
      <c r="EY30" s="15"/>
      <c r="EZ30" s="15"/>
      <c r="FA30" s="15"/>
      <c r="FB30" s="15"/>
      <c r="FC30" s="16"/>
      <c r="FD30" s="20"/>
    </row>
    <row r="31" spans="2:186" x14ac:dyDescent="0.3">
      <c r="B31" s="50" t="s">
        <v>94</v>
      </c>
      <c r="C31" s="24"/>
      <c r="E31" s="65" t="s">
        <v>94</v>
      </c>
      <c r="F31" s="1356"/>
      <c r="G31" s="1292"/>
      <c r="H31" s="1293"/>
      <c r="I31" s="1294"/>
      <c r="J31" s="66"/>
      <c r="K31" s="66"/>
      <c r="L31" s="3"/>
      <c r="Z31" s="167"/>
      <c r="AA31" s="3" t="s">
        <v>787</v>
      </c>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3"/>
      <c r="BJ31" s="3"/>
      <c r="BK31" s="3"/>
      <c r="BL31" s="3"/>
      <c r="BM31" s="3"/>
      <c r="BN31" s="3"/>
      <c r="BO31" s="3"/>
      <c r="BP31" s="3"/>
      <c r="BQ31" s="3"/>
      <c r="BR31" s="3"/>
      <c r="BS31" s="3"/>
      <c r="BT31" s="3"/>
      <c r="BU31" s="3"/>
      <c r="BV31" s="3"/>
      <c r="BW31" s="3"/>
      <c r="BX31" s="3"/>
      <c r="BY31" s="3"/>
      <c r="BZ31" s="3"/>
      <c r="CA31" s="3"/>
      <c r="CB31" s="3"/>
      <c r="CC31" s="3"/>
      <c r="CD31" s="3"/>
      <c r="CE31" s="3"/>
      <c r="CF31" s="3"/>
      <c r="CG31" s="3"/>
      <c r="CH31" s="3"/>
      <c r="CI31" s="3"/>
      <c r="CJ31" s="3"/>
      <c r="CK31" s="3"/>
      <c r="CL31" s="3"/>
      <c r="CM31" s="3"/>
      <c r="CN31" s="3"/>
      <c r="CO31" s="3"/>
      <c r="CP31" s="3"/>
      <c r="CQ31" s="3"/>
      <c r="CR31" s="3"/>
      <c r="CS31" s="3"/>
      <c r="CT31" s="3"/>
      <c r="CU31" s="3"/>
      <c r="CV31" s="3"/>
      <c r="CW31" s="3"/>
      <c r="CX31" s="3"/>
      <c r="CY31" s="3"/>
      <c r="CZ31" s="3"/>
      <c r="DA31" s="3"/>
      <c r="DB31" s="3"/>
      <c r="DC31" s="3"/>
      <c r="DD31" s="3"/>
      <c r="DE31" s="3"/>
      <c r="DF31" s="3"/>
      <c r="DG31" s="3"/>
      <c r="DH31" s="8"/>
      <c r="DI31" s="8"/>
      <c r="DJ31" s="8"/>
      <c r="DK31" s="8"/>
      <c r="DL31" s="8"/>
      <c r="DM31" s="8"/>
      <c r="DN31" s="8"/>
      <c r="DO31" s="8"/>
      <c r="DP31" s="8"/>
      <c r="DQ31" s="8"/>
      <c r="DR31" s="8"/>
      <c r="DS31" s="8"/>
      <c r="DT31" s="3"/>
      <c r="DU31" s="3"/>
      <c r="DV31" s="3"/>
      <c r="DW31" s="3"/>
      <c r="DX31" s="3"/>
      <c r="DY31" s="3"/>
      <c r="DZ31" s="3"/>
      <c r="EA31" s="3"/>
      <c r="EB31" s="3"/>
      <c r="EC31" s="3"/>
      <c r="ED31" s="3"/>
      <c r="EE31" s="3"/>
      <c r="EF31" s="3"/>
      <c r="EG31" s="3"/>
      <c r="EH31" s="3"/>
      <c r="EI31" s="3"/>
      <c r="EJ31" s="3"/>
      <c r="EK31" s="3"/>
      <c r="EL31" s="3"/>
      <c r="EM31" s="3"/>
      <c r="EN31" s="3"/>
      <c r="EO31" s="3"/>
      <c r="EP31" s="3"/>
      <c r="EQ31" s="3"/>
      <c r="ER31" s="3"/>
      <c r="ES31" s="3"/>
      <c r="ET31" s="3"/>
      <c r="EU31" s="3"/>
      <c r="EV31" s="3"/>
      <c r="EW31" s="3"/>
      <c r="EX31" s="3"/>
      <c r="EY31" s="3"/>
      <c r="EZ31" s="3"/>
      <c r="FA31" s="3"/>
      <c r="FB31" s="3"/>
      <c r="FC31" s="4"/>
      <c r="FD31" s="20"/>
    </row>
    <row r="32" spans="2:186" x14ac:dyDescent="0.3">
      <c r="B32" s="50" t="s">
        <v>37</v>
      </c>
      <c r="C32" s="24"/>
      <c r="E32" s="65" t="s">
        <v>37</v>
      </c>
      <c r="F32" s="1347" t="s">
        <v>115</v>
      </c>
      <c r="G32" s="1345" t="s">
        <v>180</v>
      </c>
      <c r="H32" s="824"/>
      <c r="I32" s="564"/>
      <c r="J32" s="67"/>
      <c r="K32" s="67"/>
      <c r="L32" s="204"/>
      <c r="Z32" s="167"/>
      <c r="AA32" s="3" t="s">
        <v>788</v>
      </c>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3"/>
      <c r="BJ32" s="3"/>
      <c r="BK32" s="3"/>
      <c r="BL32" s="3"/>
      <c r="BM32" s="3"/>
      <c r="BN32" s="3"/>
      <c r="BO32" s="3"/>
      <c r="BP32" s="3"/>
      <c r="BQ32" s="3"/>
      <c r="BR32" s="3"/>
      <c r="BS32" s="3"/>
      <c r="BT32" s="3"/>
      <c r="BU32" s="3"/>
      <c r="BV32" s="3"/>
      <c r="BW32" s="3"/>
      <c r="BX32" s="3"/>
      <c r="BY32" s="3"/>
      <c r="BZ32" s="3"/>
      <c r="CA32" s="3"/>
      <c r="CB32" s="3"/>
      <c r="CC32" s="3"/>
      <c r="CD32" s="3"/>
      <c r="CE32" s="3"/>
      <c r="CF32" s="3"/>
      <c r="CG32" s="3"/>
      <c r="CH32" s="3"/>
      <c r="CI32" s="3"/>
      <c r="CJ32" s="3"/>
      <c r="CK32" s="3"/>
      <c r="CL32" s="3"/>
      <c r="CM32" s="3"/>
      <c r="CN32" s="3"/>
      <c r="CO32" s="3"/>
      <c r="CP32" s="3"/>
      <c r="CQ32" s="3"/>
      <c r="CR32" s="3"/>
      <c r="CS32" s="3"/>
      <c r="CT32" s="3"/>
      <c r="CU32" s="3"/>
      <c r="CV32" s="3"/>
      <c r="CW32" s="3"/>
      <c r="CX32" s="3"/>
      <c r="CY32" s="3"/>
      <c r="CZ32" s="3"/>
      <c r="DA32" s="3"/>
      <c r="DB32" s="3"/>
      <c r="DC32" s="3"/>
      <c r="DD32" s="3"/>
      <c r="DE32" s="3"/>
      <c r="DF32" s="3"/>
      <c r="DG32" s="3"/>
      <c r="DH32" s="8"/>
      <c r="DI32" s="8"/>
      <c r="DJ32" s="8"/>
      <c r="DK32" s="8"/>
      <c r="DL32" s="8"/>
      <c r="DM32" s="8"/>
      <c r="DN32" s="8"/>
      <c r="DO32" s="8"/>
      <c r="DP32" s="8"/>
      <c r="DQ32" s="8"/>
      <c r="DR32" s="8"/>
      <c r="DS32" s="8"/>
      <c r="DT32" s="3"/>
      <c r="DU32" s="3"/>
      <c r="DV32" s="3"/>
      <c r="DW32" s="3"/>
      <c r="DX32" s="3"/>
      <c r="DY32" s="3"/>
      <c r="DZ32" s="3"/>
      <c r="EA32" s="3"/>
      <c r="EB32" s="3"/>
      <c r="EC32" s="3"/>
      <c r="ED32" s="3"/>
      <c r="EE32" s="3"/>
      <c r="EF32" s="3"/>
      <c r="EG32" s="3"/>
      <c r="EH32" s="3"/>
      <c r="EI32" s="3"/>
      <c r="EJ32" s="3"/>
      <c r="EK32" s="3"/>
      <c r="EL32" s="3"/>
      <c r="EM32" s="3"/>
      <c r="EN32" s="3"/>
      <c r="EO32" s="3"/>
      <c r="EP32" s="3"/>
      <c r="EQ32" s="3"/>
      <c r="ER32" s="3"/>
      <c r="ES32" s="3"/>
      <c r="ET32" s="3"/>
      <c r="EU32" s="3"/>
      <c r="EV32" s="3"/>
      <c r="EW32" s="3"/>
      <c r="EX32" s="3"/>
      <c r="EY32" s="3"/>
      <c r="EZ32" s="3"/>
      <c r="FA32" s="3"/>
      <c r="FB32" s="3"/>
      <c r="FC32" s="4"/>
      <c r="FD32" s="20"/>
      <c r="FG32">
        <v>160</v>
      </c>
      <c r="FK32">
        <f>3782598*0.25</f>
        <v>945649.5</v>
      </c>
    </row>
    <row r="33" spans="2:167" x14ac:dyDescent="0.3">
      <c r="B33" s="50" t="s">
        <v>38</v>
      </c>
      <c r="C33" s="24"/>
      <c r="E33" s="65" t="s">
        <v>38</v>
      </c>
      <c r="F33" s="1356"/>
      <c r="G33" s="1292"/>
      <c r="H33" s="1293"/>
      <c r="I33" s="1294"/>
      <c r="J33" s="66"/>
      <c r="K33" s="66"/>
      <c r="L33" s="3"/>
      <c r="Z33" s="167"/>
      <c r="AA33" s="3" t="s">
        <v>1037</v>
      </c>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3"/>
      <c r="BJ33" s="3"/>
      <c r="BK33" s="3"/>
      <c r="BL33" s="3"/>
      <c r="BM33" s="3"/>
      <c r="BN33" s="3"/>
      <c r="BO33" s="3"/>
      <c r="BP33" s="3"/>
      <c r="BQ33" s="3"/>
      <c r="BR33" s="3"/>
      <c r="BS33" s="3"/>
      <c r="BT33" s="3"/>
      <c r="BU33" s="3"/>
      <c r="BV33" s="3"/>
      <c r="BW33" s="3"/>
      <c r="BX33" s="3"/>
      <c r="BY33" s="3"/>
      <c r="BZ33" s="3"/>
      <c r="CA33" s="3"/>
      <c r="CB33" s="3"/>
      <c r="CC33" s="3"/>
      <c r="CD33" s="3"/>
      <c r="CE33" s="3"/>
      <c r="CF33" s="3"/>
      <c r="CG33" s="3"/>
      <c r="CH33" s="3"/>
      <c r="CI33" s="3"/>
      <c r="CJ33" s="3"/>
      <c r="CK33" s="3"/>
      <c r="CL33" s="3"/>
      <c r="CM33" s="3"/>
      <c r="CN33" s="3"/>
      <c r="CO33" s="3"/>
      <c r="CP33" s="3"/>
      <c r="CQ33" s="3"/>
      <c r="CR33" s="3"/>
      <c r="CS33" s="3"/>
      <c r="CT33" s="3"/>
      <c r="CU33" s="3"/>
      <c r="CV33" s="3"/>
      <c r="CW33" s="3"/>
      <c r="CX33" s="3"/>
      <c r="CY33" s="3"/>
      <c r="CZ33" s="3"/>
      <c r="DA33" s="3"/>
      <c r="DB33" s="3"/>
      <c r="DC33" s="3"/>
      <c r="DD33" s="3"/>
      <c r="DE33" s="3"/>
      <c r="DF33" s="3"/>
      <c r="DG33" s="3"/>
      <c r="DH33" s="8"/>
      <c r="DI33" s="8"/>
      <c r="DJ33" s="8"/>
      <c r="DK33" s="8"/>
      <c r="DL33" s="8"/>
      <c r="DM33" s="8"/>
      <c r="DN33" s="8"/>
      <c r="DO33" s="8"/>
      <c r="DP33" s="8"/>
      <c r="DQ33" s="8"/>
      <c r="DR33" s="8"/>
      <c r="DS33" s="8"/>
      <c r="DT33" s="3"/>
      <c r="DU33" s="3"/>
      <c r="DV33" s="3"/>
      <c r="DW33" s="3"/>
      <c r="DX33" s="3"/>
      <c r="DY33" s="3"/>
      <c r="DZ33" s="3"/>
      <c r="EA33" s="3"/>
      <c r="EB33" s="3"/>
      <c r="EC33" s="3"/>
      <c r="ED33" s="3"/>
      <c r="EE33" s="3"/>
      <c r="EF33" s="3"/>
      <c r="EG33" s="3"/>
      <c r="EH33" s="3"/>
      <c r="EI33" s="3"/>
      <c r="EJ33" s="3"/>
      <c r="EK33" s="3"/>
      <c r="EL33" s="3"/>
      <c r="EM33" s="3"/>
      <c r="EN33" s="3"/>
      <c r="EO33" s="3"/>
      <c r="EP33" s="3"/>
      <c r="EQ33" s="3"/>
      <c r="ER33" s="3"/>
      <c r="ES33" s="3"/>
      <c r="ET33" s="3"/>
      <c r="EU33" s="3"/>
      <c r="EV33" s="3"/>
      <c r="EW33" s="3"/>
      <c r="EX33" s="3"/>
      <c r="EY33" s="3"/>
      <c r="EZ33" s="3"/>
      <c r="FA33" s="3"/>
      <c r="FB33" s="3"/>
      <c r="FC33" s="4"/>
      <c r="FD33" s="20"/>
      <c r="FG33">
        <v>210</v>
      </c>
      <c r="FK33" s="1687">
        <f>FK32/12/1000</f>
        <v>78.804124999999999</v>
      </c>
    </row>
    <row r="34" spans="2:167" x14ac:dyDescent="0.3">
      <c r="B34" s="50" t="s">
        <v>41</v>
      </c>
      <c r="C34" s="319" t="s">
        <v>611</v>
      </c>
      <c r="E34" s="65" t="s">
        <v>41</v>
      </c>
      <c r="F34" s="1356"/>
      <c r="G34" s="1292"/>
      <c r="H34" s="1293"/>
      <c r="I34" s="1294"/>
      <c r="J34" s="66"/>
      <c r="K34" s="66"/>
      <c r="L34" s="3"/>
      <c r="Z34" s="167"/>
      <c r="AA34" s="567" t="s">
        <v>789</v>
      </c>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3"/>
      <c r="BJ34" s="3"/>
      <c r="BK34" s="3"/>
      <c r="BL34" s="3"/>
      <c r="BM34" s="3"/>
      <c r="BN34" s="3"/>
      <c r="BO34" s="3"/>
      <c r="BP34" s="3"/>
      <c r="BQ34" s="3"/>
      <c r="BR34" s="3"/>
      <c r="BS34" s="3"/>
      <c r="BT34" s="3"/>
      <c r="BU34" s="3"/>
      <c r="BV34" s="3"/>
      <c r="BW34" s="3"/>
      <c r="BX34" s="3"/>
      <c r="BY34" s="3"/>
      <c r="BZ34" s="3"/>
      <c r="CA34" s="3"/>
      <c r="CB34" s="3"/>
      <c r="CC34" s="3"/>
      <c r="CD34" s="3"/>
      <c r="CE34" s="3"/>
      <c r="CF34" s="3"/>
      <c r="CG34" s="3"/>
      <c r="CH34" s="3"/>
      <c r="CI34" s="3"/>
      <c r="CJ34" s="3"/>
      <c r="CK34" s="3"/>
      <c r="CL34" s="3"/>
      <c r="CM34" s="3"/>
      <c r="CN34" s="3"/>
      <c r="CO34" s="3"/>
      <c r="CP34" s="3"/>
      <c r="CQ34" s="3"/>
      <c r="CR34" s="3"/>
      <c r="CS34" s="3"/>
      <c r="CT34" s="3"/>
      <c r="CU34" s="3"/>
      <c r="CV34" s="3"/>
      <c r="CW34" s="3"/>
      <c r="CX34" s="3"/>
      <c r="CY34" s="3"/>
      <c r="CZ34" s="3"/>
      <c r="DA34" s="3"/>
      <c r="DB34" s="3"/>
      <c r="DC34" s="3"/>
      <c r="DD34" s="3"/>
      <c r="DE34" s="3"/>
      <c r="DF34" s="3"/>
      <c r="DG34" s="3"/>
      <c r="DH34" s="8"/>
      <c r="DI34" s="8"/>
      <c r="DJ34" s="8"/>
      <c r="DK34" s="8"/>
      <c r="DL34" s="8"/>
      <c r="DM34" s="8"/>
      <c r="DN34" s="8"/>
      <c r="DO34" s="8"/>
      <c r="DP34" s="8"/>
      <c r="DQ34" s="8"/>
      <c r="DR34" s="8"/>
      <c r="DS34" s="8"/>
      <c r="DT34" s="3"/>
      <c r="DU34" s="3"/>
      <c r="DV34" s="3"/>
      <c r="DW34" s="3"/>
      <c r="DX34" s="3"/>
      <c r="DY34" s="3"/>
      <c r="DZ34" s="3"/>
      <c r="EA34" s="3"/>
      <c r="EB34" s="3"/>
      <c r="EC34" s="3"/>
      <c r="ED34" s="3"/>
      <c r="EE34" s="3"/>
      <c r="EF34" s="3"/>
      <c r="EG34" s="3"/>
      <c r="EH34" s="3"/>
      <c r="EI34" s="3"/>
      <c r="EJ34" s="3"/>
      <c r="EK34" s="3"/>
      <c r="EL34" s="3"/>
      <c r="EM34" s="3"/>
      <c r="EN34" s="3"/>
      <c r="EO34" s="3"/>
      <c r="EP34" s="3"/>
      <c r="EQ34" s="3"/>
      <c r="ER34" s="3"/>
      <c r="ES34" s="3"/>
      <c r="ET34" s="3"/>
      <c r="EU34" s="3"/>
      <c r="EV34" s="3"/>
      <c r="EW34" s="3"/>
      <c r="EX34" s="3"/>
      <c r="EY34" s="3"/>
      <c r="EZ34" s="3"/>
      <c r="FA34" s="3"/>
      <c r="FB34" s="3"/>
      <c r="FC34" s="4"/>
      <c r="FD34" s="20"/>
      <c r="FG34">
        <v>65</v>
      </c>
      <c r="FK34">
        <f>160+210+65</f>
        <v>435</v>
      </c>
    </row>
    <row r="35" spans="2:167" x14ac:dyDescent="0.3">
      <c r="B35" s="50" t="s">
        <v>42</v>
      </c>
      <c r="C35" s="24"/>
      <c r="E35" s="65" t="s">
        <v>42</v>
      </c>
      <c r="F35" s="46" t="s">
        <v>116</v>
      </c>
      <c r="G35" s="405" t="s">
        <v>180</v>
      </c>
      <c r="H35" s="1293"/>
      <c r="I35" s="1294"/>
      <c r="J35" s="66"/>
      <c r="K35" s="66"/>
      <c r="L35" s="3"/>
      <c r="Z35" s="167"/>
      <c r="AA35" s="3" t="s">
        <v>790</v>
      </c>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3"/>
      <c r="BJ35" s="3"/>
      <c r="BK35" s="3"/>
      <c r="BL35" s="3"/>
      <c r="BM35" s="3"/>
      <c r="BN35" s="3"/>
      <c r="BO35" s="3"/>
      <c r="BP35" s="3"/>
      <c r="BQ35" s="3"/>
      <c r="BR35" s="3"/>
      <c r="BS35" s="3"/>
      <c r="BT35" s="3"/>
      <c r="BU35" s="3"/>
      <c r="BV35" s="3"/>
      <c r="BW35" s="3"/>
      <c r="BX35" s="3"/>
      <c r="BY35" s="3"/>
      <c r="BZ35" s="3"/>
      <c r="CA35" s="3"/>
      <c r="CB35" s="3"/>
      <c r="CC35" s="3"/>
      <c r="CD35" s="3"/>
      <c r="CE35" s="3"/>
      <c r="CF35" s="3"/>
      <c r="CG35" s="3"/>
      <c r="CH35" s="3"/>
      <c r="CI35" s="3"/>
      <c r="CJ35" s="3"/>
      <c r="CK35" s="3"/>
      <c r="CL35" s="3"/>
      <c r="CM35" s="3"/>
      <c r="CN35" s="3"/>
      <c r="CO35" s="3"/>
      <c r="CP35" s="3"/>
      <c r="CQ35" s="3"/>
      <c r="CR35" s="3"/>
      <c r="CS35" s="3"/>
      <c r="CT35" s="3"/>
      <c r="CU35" s="3"/>
      <c r="CV35" s="3"/>
      <c r="CW35" s="3"/>
      <c r="CX35" s="3"/>
      <c r="CY35" s="3"/>
      <c r="CZ35" s="3"/>
      <c r="DA35" s="3"/>
      <c r="DB35" s="3"/>
      <c r="DC35" s="3"/>
      <c r="DD35" s="3"/>
      <c r="DE35" s="3"/>
      <c r="DF35" s="3"/>
      <c r="DG35" s="3"/>
      <c r="DH35" s="8"/>
      <c r="DI35" s="8"/>
      <c r="DJ35" s="8"/>
      <c r="DK35" s="8"/>
      <c r="DL35" s="8"/>
      <c r="DM35" s="8"/>
      <c r="DN35" s="8"/>
      <c r="DO35" s="8"/>
      <c r="DP35" s="8"/>
      <c r="DQ35" s="8"/>
      <c r="DR35" s="8"/>
      <c r="DS35" s="8"/>
      <c r="DT35" s="3"/>
      <c r="DU35" s="3"/>
      <c r="DV35" s="3"/>
      <c r="DW35" s="3"/>
      <c r="DX35" s="3"/>
      <c r="DY35" s="3"/>
      <c r="DZ35" s="3"/>
      <c r="EA35" s="3"/>
      <c r="EB35" s="3"/>
      <c r="EC35" s="3"/>
      <c r="ED35" s="3"/>
      <c r="EE35" s="3"/>
      <c r="EF35" s="3"/>
      <c r="EG35" s="3"/>
      <c r="EH35" s="3"/>
      <c r="EI35" s="3"/>
      <c r="EJ35" s="3"/>
      <c r="EK35" s="3"/>
      <c r="EL35" s="3"/>
      <c r="EM35" s="3"/>
      <c r="EN35" s="3"/>
      <c r="EO35" s="3"/>
      <c r="EP35" s="3"/>
      <c r="EQ35" s="3"/>
      <c r="ER35" s="3"/>
      <c r="ES35" s="3"/>
      <c r="ET35" s="3"/>
      <c r="EU35" s="3"/>
      <c r="EV35" s="3"/>
      <c r="EW35" s="3"/>
      <c r="EX35" s="3"/>
      <c r="EY35" s="3"/>
      <c r="EZ35" s="3"/>
      <c r="FA35" s="3"/>
      <c r="FB35" s="3"/>
      <c r="FC35" s="4"/>
      <c r="FD35" s="20"/>
      <c r="FG35" s="325">
        <f>SUM(FG32:FG34)</f>
        <v>435</v>
      </c>
      <c r="FK35" s="1688">
        <f>FK34/FK33</f>
        <v>5.520015608319996</v>
      </c>
    </row>
    <row r="36" spans="2:167" ht="16.2" x14ac:dyDescent="0.3">
      <c r="B36" s="50" t="s">
        <v>51</v>
      </c>
      <c r="C36" s="24"/>
      <c r="E36" s="65" t="s">
        <v>51</v>
      </c>
      <c r="F36" s="46" t="s">
        <v>765</v>
      </c>
      <c r="G36" s="1292"/>
      <c r="H36" s="1293"/>
      <c r="I36" s="1294"/>
      <c r="J36" s="66"/>
      <c r="K36" s="10" t="s">
        <v>180</v>
      </c>
      <c r="L36" s="3"/>
      <c r="Z36" s="167"/>
      <c r="AA36" s="3" t="s">
        <v>791</v>
      </c>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3"/>
      <c r="BJ36" s="3"/>
      <c r="BK36" s="3"/>
      <c r="BL36" s="3"/>
      <c r="BM36" s="3"/>
      <c r="BN36" s="3"/>
      <c r="BO36" s="3"/>
      <c r="BP36" s="3"/>
      <c r="BQ36" s="3"/>
      <c r="BR36" s="3"/>
      <c r="BS36" s="3"/>
      <c r="BT36" s="3"/>
      <c r="BU36" s="3"/>
      <c r="BV36" s="3"/>
      <c r="BW36" s="3"/>
      <c r="BX36" s="3"/>
      <c r="BY36" s="3"/>
      <c r="BZ36" s="3"/>
      <c r="CA36" s="3"/>
      <c r="CB36" s="3"/>
      <c r="CC36" s="3"/>
      <c r="CD36" s="3"/>
      <c r="CE36" s="3"/>
      <c r="CF36" s="3"/>
      <c r="CG36" s="3"/>
      <c r="CH36" s="3"/>
      <c r="CI36" s="3"/>
      <c r="CJ36" s="3"/>
      <c r="CK36" s="3"/>
      <c r="CL36" s="3"/>
      <c r="CM36" s="3"/>
      <c r="CN36" s="3"/>
      <c r="CO36" s="3"/>
      <c r="CP36" s="3"/>
      <c r="CQ36" s="3"/>
      <c r="CR36" s="3"/>
      <c r="CS36" s="3"/>
      <c r="CT36" s="3"/>
      <c r="CU36" s="3"/>
      <c r="CV36" s="3"/>
      <c r="CW36" s="3"/>
      <c r="CX36" s="3"/>
      <c r="CY36" s="3"/>
      <c r="CZ36" s="3"/>
      <c r="DA36" s="3"/>
      <c r="DB36" s="3"/>
      <c r="DC36" s="3"/>
      <c r="DD36" s="3"/>
      <c r="DE36" s="3"/>
      <c r="DF36" s="3"/>
      <c r="DG36" s="3"/>
      <c r="DH36" s="8"/>
      <c r="DI36" s="8"/>
      <c r="DJ36" s="8"/>
      <c r="DK36" s="8"/>
      <c r="DL36" s="8"/>
      <c r="DM36" s="8"/>
      <c r="DN36" s="8"/>
      <c r="DO36" s="8"/>
      <c r="DP36" s="8"/>
      <c r="DQ36" s="8"/>
      <c r="DR36" s="8"/>
      <c r="DS36" s="8"/>
      <c r="DT36" s="3"/>
      <c r="DU36" s="3"/>
      <c r="DV36" s="3"/>
      <c r="DW36" s="3"/>
      <c r="DX36" s="3"/>
      <c r="DY36" s="3"/>
      <c r="DZ36" s="3"/>
      <c r="EA36" s="3"/>
      <c r="EB36" s="3"/>
      <c r="EC36" s="3"/>
      <c r="ED36" s="3"/>
      <c r="EE36" s="3"/>
      <c r="EF36" s="3"/>
      <c r="EG36" s="3"/>
      <c r="EH36" s="3"/>
      <c r="EI36" s="3"/>
      <c r="EJ36" s="3"/>
      <c r="EK36" s="3"/>
      <c r="EL36" s="3"/>
      <c r="EM36" s="3"/>
      <c r="EN36" s="3"/>
      <c r="EO36" s="3"/>
      <c r="EP36" s="3"/>
      <c r="EQ36" s="3"/>
      <c r="ER36" s="3"/>
      <c r="ES36" s="3"/>
      <c r="ET36" s="3"/>
      <c r="EU36" s="3"/>
      <c r="EV36" s="3"/>
      <c r="EW36" s="3"/>
      <c r="EX36" s="3"/>
      <c r="EY36" s="3"/>
      <c r="EZ36" s="3"/>
      <c r="FA36" s="3"/>
      <c r="FB36" s="3"/>
      <c r="FC36" s="4"/>
      <c r="FD36" s="20"/>
    </row>
    <row r="37" spans="2:167" x14ac:dyDescent="0.3">
      <c r="B37" s="50" t="s">
        <v>43</v>
      </c>
      <c r="C37" s="24"/>
      <c r="E37" s="65" t="s">
        <v>43</v>
      </c>
      <c r="F37" s="46" t="s">
        <v>117</v>
      </c>
      <c r="G37" s="405" t="s">
        <v>180</v>
      </c>
      <c r="H37" s="1293"/>
      <c r="I37" s="1294"/>
      <c r="J37" s="66"/>
      <c r="K37" s="66"/>
      <c r="L37" s="3"/>
      <c r="Z37" s="167"/>
      <c r="AA37" s="3" t="s">
        <v>792</v>
      </c>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3"/>
      <c r="BJ37" s="3"/>
      <c r="BK37" s="3"/>
      <c r="BL37" s="3"/>
      <c r="BM37" s="3"/>
      <c r="BN37" s="3"/>
      <c r="BO37" s="3"/>
      <c r="BP37" s="3"/>
      <c r="BQ37" s="3"/>
      <c r="BR37" s="3"/>
      <c r="BS37" s="3"/>
      <c r="BT37" s="3"/>
      <c r="BU37" s="3"/>
      <c r="BV37" s="3"/>
      <c r="BW37" s="3"/>
      <c r="BX37" s="3"/>
      <c r="BY37" s="3"/>
      <c r="BZ37" s="3"/>
      <c r="CA37" s="3"/>
      <c r="CB37" s="3"/>
      <c r="CC37" s="3"/>
      <c r="CD37" s="3"/>
      <c r="CE37" s="3"/>
      <c r="CF37" s="3"/>
      <c r="CG37" s="3"/>
      <c r="CH37" s="3"/>
      <c r="CI37" s="3"/>
      <c r="CJ37" s="3"/>
      <c r="CK37" s="3"/>
      <c r="CL37" s="3"/>
      <c r="CM37" s="3"/>
      <c r="CN37" s="3"/>
      <c r="CO37" s="3"/>
      <c r="CP37" s="3"/>
      <c r="CQ37" s="3"/>
      <c r="CR37" s="3"/>
      <c r="CS37" s="3"/>
      <c r="CT37" s="3"/>
      <c r="CU37" s="3"/>
      <c r="CV37" s="3"/>
      <c r="CW37" s="3"/>
      <c r="CX37" s="3"/>
      <c r="CY37" s="3"/>
      <c r="CZ37" s="3"/>
      <c r="DA37" s="3"/>
      <c r="DB37" s="3"/>
      <c r="DC37" s="3"/>
      <c r="DD37" s="3"/>
      <c r="DE37" s="3"/>
      <c r="DF37" s="3"/>
      <c r="DG37" s="3"/>
      <c r="DH37" s="8"/>
      <c r="DI37" s="8"/>
      <c r="DJ37" s="8"/>
      <c r="DK37" s="8"/>
      <c r="DL37" s="8"/>
      <c r="DM37" s="8"/>
      <c r="DN37" s="8"/>
      <c r="DO37" s="8"/>
      <c r="DP37" s="8"/>
      <c r="DQ37" s="8"/>
      <c r="DR37" s="8"/>
      <c r="DS37" s="8"/>
      <c r="DT37" s="3"/>
      <c r="DU37" s="3"/>
      <c r="DV37" s="3"/>
      <c r="DW37" s="3"/>
      <c r="DX37" s="3"/>
      <c r="DY37" s="3"/>
      <c r="DZ37" s="3"/>
      <c r="EA37" s="3"/>
      <c r="EB37" s="3"/>
      <c r="EC37" s="3"/>
      <c r="ED37" s="3"/>
      <c r="EE37" s="3"/>
      <c r="EF37" s="3"/>
      <c r="EG37" s="3"/>
      <c r="EH37" s="3"/>
      <c r="EI37" s="3"/>
      <c r="EJ37" s="3"/>
      <c r="EK37" s="3"/>
      <c r="EL37" s="3"/>
      <c r="EM37" s="3"/>
      <c r="EN37" s="3"/>
      <c r="EO37" s="3"/>
      <c r="EP37" s="3"/>
      <c r="EQ37" s="3"/>
      <c r="ER37" s="3"/>
      <c r="ES37" s="3"/>
      <c r="ET37" s="3"/>
      <c r="EU37" s="3"/>
      <c r="EV37" s="3"/>
      <c r="EW37" s="3"/>
      <c r="EX37" s="3"/>
      <c r="EY37" s="3"/>
      <c r="EZ37" s="3"/>
      <c r="FA37" s="3"/>
      <c r="FB37" s="3"/>
      <c r="FC37" s="4"/>
      <c r="FD37" s="20"/>
    </row>
    <row r="38" spans="2:167" x14ac:dyDescent="0.3">
      <c r="B38" s="50" t="s">
        <v>45</v>
      </c>
      <c r="C38" s="24"/>
      <c r="E38" s="65" t="s">
        <v>45</v>
      </c>
      <c r="F38" s="328"/>
      <c r="G38" s="1292"/>
      <c r="H38" s="1293"/>
      <c r="I38" s="1294"/>
      <c r="J38" s="66"/>
      <c r="K38" s="66"/>
      <c r="L38" s="3"/>
      <c r="Z38" s="167"/>
      <c r="AA38" s="456" t="s">
        <v>793</v>
      </c>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3"/>
      <c r="BJ38" s="3"/>
      <c r="BK38" s="3"/>
      <c r="BL38" s="3"/>
      <c r="BM38" s="3"/>
      <c r="BN38" s="3"/>
      <c r="BO38" s="3"/>
      <c r="BP38" s="3"/>
      <c r="BQ38" s="3"/>
      <c r="BR38" s="3"/>
      <c r="BS38" s="3"/>
      <c r="BT38" s="3"/>
      <c r="BU38" s="3"/>
      <c r="BV38" s="3"/>
      <c r="BW38" s="3"/>
      <c r="BX38" s="3"/>
      <c r="BY38" s="3"/>
      <c r="BZ38" s="3"/>
      <c r="CA38" s="3"/>
      <c r="CB38" s="3"/>
      <c r="CC38" s="3"/>
      <c r="CD38" s="3"/>
      <c r="CE38" s="3"/>
      <c r="CF38" s="3"/>
      <c r="CG38" s="3"/>
      <c r="CH38" s="3"/>
      <c r="CI38" s="3"/>
      <c r="CJ38" s="3"/>
      <c r="CK38" s="3"/>
      <c r="CL38" s="3"/>
      <c r="CM38" s="3"/>
      <c r="CN38" s="3"/>
      <c r="CO38" s="3"/>
      <c r="CP38" s="3"/>
      <c r="CQ38" s="3"/>
      <c r="CR38" s="3"/>
      <c r="CS38" s="3"/>
      <c r="CT38" s="3"/>
      <c r="CU38" s="3"/>
      <c r="CV38" s="3"/>
      <c r="CW38" s="3"/>
      <c r="CX38" s="3"/>
      <c r="CY38" s="3"/>
      <c r="CZ38" s="3"/>
      <c r="DA38" s="3"/>
      <c r="DB38" s="3"/>
      <c r="DC38" s="3"/>
      <c r="DD38" s="3"/>
      <c r="DE38" s="3"/>
      <c r="DF38" s="3"/>
      <c r="DG38" s="3"/>
      <c r="DH38" s="8"/>
      <c r="DI38" s="8"/>
      <c r="DJ38" s="8"/>
      <c r="DK38" s="8"/>
      <c r="DL38" s="8"/>
      <c r="DM38" s="8"/>
      <c r="DN38" s="8"/>
      <c r="DO38" s="8"/>
      <c r="DP38" s="8"/>
      <c r="DQ38" s="8"/>
      <c r="DR38" s="8"/>
      <c r="DS38" s="8"/>
      <c r="DT38" s="3"/>
      <c r="DU38" s="3"/>
      <c r="DV38" s="3"/>
      <c r="DW38" s="3"/>
      <c r="DX38" s="3"/>
      <c r="DY38" s="3"/>
      <c r="DZ38" s="3"/>
      <c r="EA38" s="3"/>
      <c r="EB38" s="3"/>
      <c r="EC38" s="3"/>
      <c r="ED38" s="3"/>
      <c r="EE38" s="3"/>
      <c r="EF38" s="3"/>
      <c r="EG38" s="3"/>
      <c r="EH38" s="3"/>
      <c r="EI38" s="3"/>
      <c r="EJ38" s="3"/>
      <c r="EK38" s="3"/>
      <c r="EL38" s="3"/>
      <c r="EM38" s="3"/>
      <c r="EN38" s="3"/>
      <c r="EO38" s="3"/>
      <c r="EP38" s="3"/>
      <c r="EQ38" s="3"/>
      <c r="ER38" s="3"/>
      <c r="ES38" s="3"/>
      <c r="ET38" s="3"/>
      <c r="EU38" s="3"/>
      <c r="EV38" s="3"/>
      <c r="EW38" s="3"/>
      <c r="EX38" s="3"/>
      <c r="EY38" s="3"/>
      <c r="EZ38" s="3"/>
      <c r="FA38" s="3"/>
      <c r="FB38" s="3"/>
      <c r="FC38" s="4"/>
      <c r="FD38" s="20"/>
      <c r="FG38">
        <v>2020</v>
      </c>
      <c r="FK38">
        <f>1350*2965+1350*3420.87</f>
        <v>8620924.5</v>
      </c>
    </row>
    <row r="39" spans="2:167" x14ac:dyDescent="0.3">
      <c r="B39" s="50" t="s">
        <v>46</v>
      </c>
      <c r="C39" s="24"/>
      <c r="E39" s="65" t="s">
        <v>46</v>
      </c>
      <c r="F39" s="1356"/>
      <c r="G39" s="1292"/>
      <c r="H39" s="1293"/>
      <c r="I39" s="1294"/>
      <c r="J39" s="66"/>
      <c r="K39" s="66"/>
      <c r="L39" s="3"/>
      <c r="Z39" s="167"/>
      <c r="AA39" s="456" t="s">
        <v>866</v>
      </c>
      <c r="AB39" s="3"/>
      <c r="AC39" s="3"/>
      <c r="AD39" s="3"/>
      <c r="AE39" s="3"/>
      <c r="AF39" s="3"/>
      <c r="AG39" s="3"/>
      <c r="AH39" s="3"/>
      <c r="AI39" s="3"/>
      <c r="AJ39" s="3"/>
      <c r="AK39" s="3"/>
      <c r="AL39" s="3"/>
      <c r="AM39" s="3"/>
      <c r="AN39" s="3"/>
      <c r="AO39" s="3"/>
      <c r="AP39" s="3"/>
      <c r="AQ39" s="3"/>
      <c r="AR39" s="3"/>
      <c r="AS39" s="3"/>
      <c r="AT39" s="3"/>
      <c r="AU39" s="3"/>
      <c r="AV39" s="3"/>
      <c r="AW39" s="3"/>
      <c r="AX39" s="3"/>
      <c r="AY39" s="3"/>
      <c r="AZ39" s="3"/>
      <c r="BA39" s="3"/>
      <c r="BB39" s="3"/>
      <c r="BC39" s="3"/>
      <c r="BD39" s="3"/>
      <c r="BE39" s="3"/>
      <c r="BF39" s="3"/>
      <c r="BG39" s="3"/>
      <c r="BH39" s="3"/>
      <c r="BI39" s="3"/>
      <c r="BJ39" s="3"/>
      <c r="BK39" s="3"/>
      <c r="BL39" s="3"/>
      <c r="BM39" s="3"/>
      <c r="BN39" s="3"/>
      <c r="BO39" s="3"/>
      <c r="BP39" s="3"/>
      <c r="BQ39" s="3"/>
      <c r="BR39" s="3"/>
      <c r="BS39" s="3"/>
      <c r="BT39" s="3"/>
      <c r="BU39" s="3"/>
      <c r="BV39" s="3"/>
      <c r="BW39" s="3"/>
      <c r="BX39" s="3"/>
      <c r="BY39" s="3"/>
      <c r="BZ39" s="3"/>
      <c r="CA39" s="3"/>
      <c r="CB39" s="3"/>
      <c r="CC39" s="3"/>
      <c r="CD39" s="3"/>
      <c r="CE39" s="3"/>
      <c r="CF39" s="3"/>
      <c r="CG39" s="3"/>
      <c r="CH39" s="3"/>
      <c r="CI39" s="3"/>
      <c r="CJ39" s="3"/>
      <c r="CK39" s="3"/>
      <c r="CL39" s="3"/>
      <c r="CM39" s="3"/>
      <c r="CN39" s="3"/>
      <c r="CO39" s="3"/>
      <c r="CP39" s="3"/>
      <c r="CQ39" s="3"/>
      <c r="CR39" s="3"/>
      <c r="CS39" s="3"/>
      <c r="CT39" s="3"/>
      <c r="CU39" s="3"/>
      <c r="CV39" s="3"/>
      <c r="CW39" s="3"/>
      <c r="CX39" s="3"/>
      <c r="CY39" s="3"/>
      <c r="CZ39" s="3"/>
      <c r="DA39" s="3"/>
      <c r="DB39" s="3"/>
      <c r="DC39" s="3"/>
      <c r="DD39" s="3"/>
      <c r="DE39" s="3"/>
      <c r="DF39" s="3"/>
      <c r="DG39" s="3"/>
      <c r="DH39" s="8"/>
      <c r="DI39" s="8"/>
      <c r="DJ39" s="8"/>
      <c r="DK39" s="8"/>
      <c r="DL39" s="8"/>
      <c r="DM39" s="8"/>
      <c r="DN39" s="8"/>
      <c r="DO39" s="8"/>
      <c r="DP39" s="8"/>
      <c r="DQ39" s="8"/>
      <c r="DR39" s="8"/>
      <c r="DS39" s="8"/>
      <c r="DT39" s="3"/>
      <c r="DU39" s="3"/>
      <c r="DV39" s="3"/>
      <c r="DW39" s="3"/>
      <c r="DX39" s="3"/>
      <c r="DY39" s="3"/>
      <c r="DZ39" s="3"/>
      <c r="EA39" s="3"/>
      <c r="EB39" s="3"/>
      <c r="EC39" s="3"/>
      <c r="ED39" s="3"/>
      <c r="EE39" s="3"/>
      <c r="EF39" s="3"/>
      <c r="EG39" s="3"/>
      <c r="EH39" s="3"/>
      <c r="EI39" s="3"/>
      <c r="EJ39" s="3"/>
      <c r="EK39" s="3"/>
      <c r="EL39" s="3"/>
      <c r="EM39" s="3"/>
      <c r="EN39" s="3"/>
      <c r="EO39" s="3"/>
      <c r="EP39" s="3"/>
      <c r="EQ39" s="3"/>
      <c r="ER39" s="3"/>
      <c r="ES39" s="3"/>
      <c r="ET39" s="3"/>
      <c r="EU39" s="3"/>
      <c r="EV39" s="3"/>
      <c r="EW39" s="3"/>
      <c r="EX39" s="3"/>
      <c r="EY39" s="3"/>
      <c r="EZ39" s="3"/>
      <c r="FA39" s="3"/>
      <c r="FB39" s="3"/>
      <c r="FC39" s="4"/>
      <c r="FD39" s="20"/>
    </row>
    <row r="40" spans="2:167" x14ac:dyDescent="0.3">
      <c r="B40" s="50" t="s">
        <v>1</v>
      </c>
      <c r="C40" s="24"/>
      <c r="E40" s="65" t="s">
        <v>1</v>
      </c>
      <c r="F40" s="1358"/>
      <c r="G40" s="1292"/>
      <c r="H40" s="1293"/>
      <c r="I40" s="1354"/>
      <c r="J40" s="68"/>
      <c r="K40" s="68"/>
      <c r="L40" s="44"/>
      <c r="Z40" s="167"/>
      <c r="AA40" s="456" t="s">
        <v>794</v>
      </c>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3"/>
      <c r="BK40" s="3"/>
      <c r="BL40" s="3"/>
      <c r="BM40" s="3"/>
      <c r="BN40" s="3"/>
      <c r="BO40" s="3"/>
      <c r="BP40" s="3"/>
      <c r="BQ40" s="3"/>
      <c r="BR40" s="3"/>
      <c r="BS40" s="3"/>
      <c r="BT40" s="3"/>
      <c r="BU40" s="3"/>
      <c r="BV40" s="3"/>
      <c r="BW40" s="3"/>
      <c r="BX40" s="3"/>
      <c r="BY40" s="3"/>
      <c r="BZ40" s="3"/>
      <c r="CA40" s="3"/>
      <c r="CB40" s="3"/>
      <c r="CC40" s="3"/>
      <c r="CD40" s="3"/>
      <c r="CE40" s="3"/>
      <c r="CF40" s="3"/>
      <c r="CG40" s="3"/>
      <c r="CH40" s="3"/>
      <c r="CI40" s="3"/>
      <c r="CJ40" s="3"/>
      <c r="CK40" s="3"/>
      <c r="CL40" s="3"/>
      <c r="CM40" s="3"/>
      <c r="CN40" s="3"/>
      <c r="CO40" s="3"/>
      <c r="CP40" s="3"/>
      <c r="CQ40" s="3"/>
      <c r="CR40" s="3"/>
      <c r="CS40" s="3"/>
      <c r="CT40" s="3"/>
      <c r="CU40" s="3"/>
      <c r="CV40" s="3"/>
      <c r="CW40" s="3"/>
      <c r="CX40" s="3"/>
      <c r="CY40" s="3"/>
      <c r="CZ40" s="3"/>
      <c r="DA40" s="3"/>
      <c r="DB40" s="3"/>
      <c r="DC40" s="3"/>
      <c r="DD40" s="3"/>
      <c r="DE40" s="3"/>
      <c r="DF40" s="3"/>
      <c r="DG40" s="3"/>
      <c r="DH40" s="8"/>
      <c r="DI40" s="8"/>
      <c r="DJ40" s="8"/>
      <c r="DK40" s="8"/>
      <c r="DL40" s="8"/>
      <c r="DM40" s="8"/>
      <c r="DN40" s="8"/>
      <c r="DO40" s="8"/>
      <c r="DP40" s="8"/>
      <c r="DQ40" s="8"/>
      <c r="DR40" s="8"/>
      <c r="DS40" s="8"/>
      <c r="DT40" s="3"/>
      <c r="DU40" s="3"/>
      <c r="DV40" s="3"/>
      <c r="DW40" s="3"/>
      <c r="DX40" s="3"/>
      <c r="DY40" s="3"/>
      <c r="DZ40" s="3"/>
      <c r="EA40" s="3"/>
      <c r="EB40" s="3"/>
      <c r="EC40" s="3"/>
      <c r="ED40" s="3"/>
      <c r="EE40" s="3"/>
      <c r="EF40" s="3"/>
      <c r="EG40" s="3"/>
      <c r="EH40" s="3"/>
      <c r="EI40" s="3"/>
      <c r="EJ40" s="3"/>
      <c r="EK40" s="3"/>
      <c r="EL40" s="3"/>
      <c r="EM40" s="3"/>
      <c r="EN40" s="3"/>
      <c r="EO40" s="3"/>
      <c r="EP40" s="3"/>
      <c r="EQ40" s="3"/>
      <c r="ER40" s="3"/>
      <c r="ES40" s="3"/>
      <c r="ET40" s="3"/>
      <c r="EU40" s="3"/>
      <c r="EV40" s="3"/>
      <c r="EW40" s="3"/>
      <c r="EX40" s="3"/>
      <c r="EY40" s="3"/>
      <c r="EZ40" s="3"/>
      <c r="FA40" s="3"/>
      <c r="FB40" s="3"/>
      <c r="FC40" s="4"/>
      <c r="FD40" s="20"/>
    </row>
    <row r="41" spans="2:167" x14ac:dyDescent="0.3">
      <c r="B41" s="50" t="s">
        <v>47</v>
      </c>
      <c r="C41" s="24"/>
      <c r="E41" s="65" t="s">
        <v>47</v>
      </c>
      <c r="F41" s="1356"/>
      <c r="G41" s="1292"/>
      <c r="H41" s="1293"/>
      <c r="I41" s="1294"/>
      <c r="J41" s="66"/>
      <c r="K41" s="66"/>
      <c r="L41" s="3"/>
      <c r="Z41" s="167"/>
      <c r="AA41" s="456" t="s">
        <v>1184</v>
      </c>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3"/>
      <c r="BL41" s="3"/>
      <c r="BM41" s="3"/>
      <c r="BN41" s="3"/>
      <c r="BO41" s="3"/>
      <c r="BP41" s="3"/>
      <c r="BQ41" s="3"/>
      <c r="BR41" s="3"/>
      <c r="BS41" s="3"/>
      <c r="BT41" s="3"/>
      <c r="BU41" s="3"/>
      <c r="BV41" s="3"/>
      <c r="BW41" s="3"/>
      <c r="BX41" s="3"/>
      <c r="BY41" s="3"/>
      <c r="BZ41" s="3"/>
      <c r="CA41" s="3"/>
      <c r="CB41" s="3"/>
      <c r="CC41" s="3"/>
      <c r="CD41" s="3"/>
      <c r="CE41" s="3"/>
      <c r="CF41" s="3"/>
      <c r="CG41" s="3"/>
      <c r="CH41" s="3"/>
      <c r="CI41" s="3"/>
      <c r="CJ41" s="3"/>
      <c r="CK41" s="3"/>
      <c r="CL41" s="3"/>
      <c r="CM41" s="3"/>
      <c r="CN41" s="3"/>
      <c r="CO41" s="3"/>
      <c r="CP41" s="3"/>
      <c r="CQ41" s="3"/>
      <c r="CR41" s="3"/>
      <c r="CS41" s="3"/>
      <c r="CT41" s="3"/>
      <c r="CU41" s="3"/>
      <c r="CV41" s="3"/>
      <c r="CW41" s="3"/>
      <c r="CX41" s="3"/>
      <c r="CY41" s="3"/>
      <c r="CZ41" s="3"/>
      <c r="DA41" s="3"/>
      <c r="DB41" s="3"/>
      <c r="DC41" s="3"/>
      <c r="DD41" s="3"/>
      <c r="DE41" s="3"/>
      <c r="DF41" s="3"/>
      <c r="DG41" s="3"/>
      <c r="DH41" s="8"/>
      <c r="DI41" s="8"/>
      <c r="DJ41" s="8"/>
      <c r="DK41" s="8"/>
      <c r="DL41" s="8"/>
      <c r="DM41" s="8"/>
      <c r="DN41" s="8"/>
      <c r="DO41" s="8"/>
      <c r="DP41" s="8"/>
      <c r="DQ41" s="8"/>
      <c r="DR41" s="8"/>
      <c r="DS41" s="8"/>
      <c r="DT41" s="3"/>
      <c r="DU41" s="3"/>
      <c r="DV41" s="3"/>
      <c r="DW41" s="3"/>
      <c r="DX41" s="3"/>
      <c r="DY41" s="3"/>
      <c r="DZ41" s="3"/>
      <c r="EA41" s="3"/>
      <c r="EB41" s="3"/>
      <c r="EC41" s="3"/>
      <c r="ED41" s="3"/>
      <c r="EE41" s="3"/>
      <c r="EF41" s="3"/>
      <c r="EG41" s="3"/>
      <c r="EH41" s="3"/>
      <c r="EI41" s="3"/>
      <c r="EJ41" s="3"/>
      <c r="EK41" s="3"/>
      <c r="EL41" s="3"/>
      <c r="EM41" s="3"/>
      <c r="EN41" s="3"/>
      <c r="EO41" s="3"/>
      <c r="EP41" s="3"/>
      <c r="EQ41" s="3"/>
      <c r="ER41" s="3"/>
      <c r="ES41" s="3"/>
      <c r="ET41" s="3"/>
      <c r="EU41" s="3"/>
      <c r="EV41" s="3"/>
      <c r="EW41" s="3"/>
      <c r="EX41" s="3"/>
      <c r="EY41" s="3"/>
      <c r="EZ41" s="3"/>
      <c r="FA41" s="3"/>
      <c r="FB41" s="3"/>
      <c r="FC41" s="4"/>
      <c r="FD41" s="20"/>
    </row>
    <row r="42" spans="2:167" ht="15" thickBot="1" x14ac:dyDescent="0.35">
      <c r="B42" s="41" t="s">
        <v>49</v>
      </c>
      <c r="C42" s="42"/>
      <c r="E42" s="306" t="s">
        <v>49</v>
      </c>
      <c r="F42" s="1359"/>
      <c r="G42" s="1295"/>
      <c r="H42" s="1296"/>
      <c r="I42" s="1286"/>
      <c r="J42" s="307"/>
      <c r="K42" s="307"/>
      <c r="L42" s="3"/>
      <c r="Z42" s="167"/>
      <c r="AA42" s="456" t="s">
        <v>1185</v>
      </c>
      <c r="AB42" s="3"/>
      <c r="AC42" s="3"/>
      <c r="AD42" s="3"/>
      <c r="AE42" s="3"/>
      <c r="AF42" s="3"/>
      <c r="AG42" s="3"/>
      <c r="AH42" s="3"/>
      <c r="AI42" s="3"/>
      <c r="AJ42" s="3"/>
      <c r="AK42" s="3"/>
      <c r="AL42" s="3"/>
      <c r="AM42" s="3"/>
      <c r="AN42" s="3"/>
      <c r="AO42" s="3"/>
      <c r="AP42" s="3"/>
      <c r="AQ42" s="3"/>
      <c r="AR42" s="3"/>
      <c r="AS42" s="3"/>
      <c r="AT42" s="3"/>
      <c r="AU42" s="3"/>
      <c r="AV42" s="3"/>
      <c r="AW42" s="3"/>
      <c r="AX42" s="3"/>
      <c r="AY42" s="3"/>
      <c r="AZ42" s="3"/>
      <c r="BA42" s="3"/>
      <c r="BB42" s="3"/>
      <c r="BC42" s="3"/>
      <c r="BD42" s="3"/>
      <c r="BE42" s="3"/>
      <c r="BF42" s="3"/>
      <c r="BG42" s="3"/>
      <c r="BH42" s="3"/>
      <c r="BI42" s="3"/>
      <c r="BJ42" s="3"/>
      <c r="BK42" s="3"/>
      <c r="BL42" s="3"/>
      <c r="BM42" s="3"/>
      <c r="BN42" s="3"/>
      <c r="BO42" s="3"/>
      <c r="BP42" s="3"/>
      <c r="BQ42" s="3"/>
      <c r="BR42" s="3"/>
      <c r="BS42" s="3"/>
      <c r="BT42" s="3"/>
      <c r="BU42" s="3"/>
      <c r="BV42" s="3"/>
      <c r="BW42" s="3"/>
      <c r="BX42" s="3"/>
      <c r="BY42" s="3"/>
      <c r="BZ42" s="3"/>
      <c r="CA42" s="3"/>
      <c r="CB42" s="3"/>
      <c r="CC42" s="3"/>
      <c r="CD42" s="3"/>
      <c r="CE42" s="3"/>
      <c r="CF42" s="3"/>
      <c r="CG42" s="3"/>
      <c r="CH42" s="3"/>
      <c r="CI42" s="3"/>
      <c r="CJ42" s="3"/>
      <c r="CK42" s="3"/>
      <c r="CL42" s="3"/>
      <c r="CM42" s="3"/>
      <c r="CN42" s="3"/>
      <c r="CO42" s="3"/>
      <c r="CP42" s="3"/>
      <c r="CQ42" s="3"/>
      <c r="CR42" s="3"/>
      <c r="CS42" s="3"/>
      <c r="CT42" s="3"/>
      <c r="CU42" s="3"/>
      <c r="CV42" s="3"/>
      <c r="CW42" s="3"/>
      <c r="CX42" s="3"/>
      <c r="CY42" s="3"/>
      <c r="CZ42" s="3"/>
      <c r="DA42" s="3"/>
      <c r="DB42" s="3"/>
      <c r="DC42" s="3"/>
      <c r="DD42" s="3"/>
      <c r="DE42" s="3"/>
      <c r="DF42" s="3"/>
      <c r="DG42" s="3"/>
      <c r="DH42" s="8"/>
      <c r="DI42" s="8"/>
      <c r="DJ42" s="8"/>
      <c r="DK42" s="8"/>
      <c r="DL42" s="8"/>
      <c r="DM42" s="8"/>
      <c r="DN42" s="8"/>
      <c r="DO42" s="8"/>
      <c r="DP42" s="8"/>
      <c r="DQ42" s="8"/>
      <c r="DR42" s="8"/>
      <c r="DS42" s="8"/>
      <c r="DT42" s="3"/>
      <c r="DU42" s="3"/>
      <c r="DV42" s="3"/>
      <c r="DW42" s="3"/>
      <c r="DX42" s="3"/>
      <c r="DY42" s="3"/>
      <c r="DZ42" s="3"/>
      <c r="EA42" s="3"/>
      <c r="EB42" s="3"/>
      <c r="EC42" s="3"/>
      <c r="ED42" s="3"/>
      <c r="EE42" s="3"/>
      <c r="EF42" s="3"/>
      <c r="EG42" s="3"/>
      <c r="EH42" s="3"/>
      <c r="EI42" s="3"/>
      <c r="EJ42" s="3"/>
      <c r="EK42" s="3"/>
      <c r="EL42" s="3"/>
      <c r="EM42" s="3"/>
      <c r="EN42" s="3"/>
      <c r="EO42" s="3"/>
      <c r="EP42" s="3"/>
      <c r="EQ42" s="3"/>
      <c r="ER42" s="3"/>
      <c r="ES42" s="3"/>
      <c r="ET42" s="3"/>
      <c r="EU42" s="3"/>
      <c r="EV42" s="3"/>
      <c r="EW42" s="3"/>
      <c r="EX42" s="3"/>
      <c r="EY42" s="3"/>
      <c r="EZ42" s="3"/>
      <c r="FA42" s="3"/>
      <c r="FB42" s="3"/>
      <c r="FC42" s="4"/>
      <c r="FD42" s="20"/>
    </row>
    <row r="43" spans="2:167" x14ac:dyDescent="0.3">
      <c r="B43" s="28" t="s">
        <v>173</v>
      </c>
      <c r="C43" s="16"/>
      <c r="E43" s="28" t="s">
        <v>173</v>
      </c>
      <c r="F43" s="59"/>
      <c r="G43" s="15"/>
      <c r="H43" s="15"/>
      <c r="I43" s="15"/>
      <c r="J43" s="15"/>
      <c r="K43" s="16"/>
      <c r="L43" s="3"/>
      <c r="Z43" s="966"/>
      <c r="AA43" s="456" t="s">
        <v>1243</v>
      </c>
      <c r="AB43" s="967"/>
      <c r="AC43" s="967"/>
      <c r="AD43" s="967"/>
      <c r="AE43" s="967"/>
      <c r="AF43" s="967"/>
      <c r="AG43" s="967"/>
      <c r="AH43" s="967"/>
      <c r="AI43" s="967"/>
      <c r="AJ43" s="967"/>
      <c r="AK43" s="967"/>
      <c r="AL43" s="967"/>
      <c r="AM43" s="967"/>
      <c r="AN43" s="967"/>
      <c r="AO43" s="967"/>
      <c r="AP43" s="967"/>
      <c r="AQ43" s="967"/>
      <c r="AR43" s="967"/>
      <c r="AS43" s="967"/>
      <c r="AT43" s="967"/>
      <c r="AU43" s="967"/>
      <c r="AV43" s="967"/>
      <c r="AW43" s="967"/>
      <c r="AX43" s="967"/>
      <c r="AY43" s="967"/>
      <c r="AZ43" s="967"/>
      <c r="BA43" s="967"/>
      <c r="BB43" s="967"/>
      <c r="BC43" s="967"/>
      <c r="BD43" s="967"/>
      <c r="BE43" s="967"/>
      <c r="BF43" s="967"/>
      <c r="BG43" s="967"/>
      <c r="BH43" s="967"/>
      <c r="BI43" s="967"/>
      <c r="BJ43" s="967"/>
      <c r="BK43" s="967"/>
      <c r="BL43" s="967"/>
      <c r="BM43" s="967"/>
      <c r="BN43" s="967"/>
      <c r="BO43" s="967"/>
      <c r="BP43" s="967"/>
      <c r="BQ43" s="967"/>
      <c r="BR43" s="967"/>
      <c r="BS43" s="967"/>
      <c r="BT43" s="967"/>
      <c r="BU43" s="967"/>
      <c r="BV43" s="967"/>
      <c r="BW43" s="967"/>
      <c r="BX43" s="967"/>
      <c r="BY43" s="967"/>
      <c r="BZ43" s="967"/>
      <c r="CA43" s="967"/>
      <c r="CB43" s="967"/>
      <c r="CC43" s="967"/>
      <c r="CD43" s="967"/>
      <c r="CE43" s="967"/>
      <c r="CF43" s="967"/>
      <c r="CG43" s="967"/>
      <c r="CH43" s="967"/>
      <c r="CI43" s="967"/>
      <c r="CJ43" s="967"/>
      <c r="CK43" s="967"/>
      <c r="CL43" s="967"/>
      <c r="CM43" s="967"/>
      <c r="CN43" s="967"/>
      <c r="CO43" s="967"/>
      <c r="CP43" s="967"/>
      <c r="CQ43" s="967"/>
      <c r="CR43" s="967"/>
      <c r="CS43" s="967"/>
      <c r="CT43" s="967"/>
      <c r="CU43" s="967"/>
      <c r="CV43" s="967"/>
      <c r="CW43" s="967"/>
      <c r="CX43" s="967"/>
      <c r="CY43" s="967"/>
      <c r="CZ43" s="967"/>
      <c r="DA43" s="967"/>
      <c r="DB43" s="967"/>
      <c r="DC43" s="967"/>
      <c r="DD43" s="967"/>
      <c r="DE43" s="967"/>
      <c r="DF43" s="967"/>
      <c r="DG43" s="967"/>
      <c r="DH43" s="967"/>
      <c r="DI43" s="967"/>
      <c r="DJ43" s="967"/>
      <c r="DK43" s="967"/>
      <c r="DL43" s="967"/>
      <c r="DM43" s="967"/>
      <c r="DN43" s="967"/>
      <c r="DO43" s="967"/>
      <c r="DP43" s="967"/>
      <c r="DQ43" s="967"/>
      <c r="DR43" s="967"/>
      <c r="DS43" s="967"/>
      <c r="DT43" s="967"/>
      <c r="DU43" s="967"/>
      <c r="DV43" s="967"/>
      <c r="DW43" s="967"/>
      <c r="DX43" s="967"/>
      <c r="DY43" s="967"/>
      <c r="DZ43" s="967"/>
      <c r="EA43" s="967"/>
      <c r="EB43" s="967"/>
      <c r="EC43" s="967"/>
      <c r="ED43" s="967"/>
      <c r="EE43" s="967"/>
      <c r="EF43" s="967"/>
      <c r="EG43" s="967"/>
      <c r="EH43" s="967"/>
      <c r="EI43" s="967"/>
      <c r="EJ43" s="967"/>
      <c r="EK43" s="967"/>
      <c r="EL43" s="967"/>
      <c r="EM43" s="967"/>
      <c r="EN43" s="967"/>
      <c r="EO43" s="967"/>
      <c r="EP43" s="967"/>
      <c r="EQ43" s="967"/>
      <c r="ER43" s="967"/>
      <c r="ES43" s="967"/>
      <c r="ET43" s="967"/>
      <c r="EU43" s="967"/>
      <c r="EV43" s="967"/>
      <c r="EW43" s="967"/>
      <c r="EX43" s="967"/>
      <c r="EY43" s="967"/>
      <c r="EZ43" s="967"/>
      <c r="FA43" s="967"/>
      <c r="FB43" s="967"/>
      <c r="FC43" s="968"/>
      <c r="FD43" s="20"/>
    </row>
    <row r="44" spans="2:167" x14ac:dyDescent="0.3">
      <c r="B44" s="43"/>
      <c r="C44" s="4" t="s">
        <v>755</v>
      </c>
      <c r="E44" s="17"/>
      <c r="F44" s="3" t="s">
        <v>755</v>
      </c>
      <c r="G44" s="3"/>
      <c r="H44" s="3"/>
      <c r="I44" s="3"/>
      <c r="J44" s="3"/>
      <c r="K44" s="4"/>
      <c r="L44" s="3"/>
      <c r="Z44" s="17"/>
      <c r="AA44" s="456" t="s">
        <v>1246</v>
      </c>
      <c r="AB44" s="3"/>
      <c r="AC44" s="3"/>
      <c r="AD44" s="3"/>
      <c r="AE44" s="3"/>
      <c r="AF44" s="3"/>
      <c r="AG44" s="3"/>
      <c r="AH44" s="3"/>
      <c r="AI44" s="3"/>
      <c r="AJ44" s="3"/>
      <c r="AK44" s="3"/>
      <c r="AL44" s="3"/>
      <c r="AM44" s="3"/>
      <c r="AN44" s="3"/>
      <c r="AO44" s="3"/>
      <c r="AP44" s="3"/>
      <c r="AQ44" s="3"/>
      <c r="AR44" s="3"/>
      <c r="AS44" s="3"/>
      <c r="AT44" s="3"/>
      <c r="AU44" s="3"/>
      <c r="AV44" s="3"/>
      <c r="AW44" s="3"/>
      <c r="AX44" s="3"/>
      <c r="AY44" s="3"/>
      <c r="AZ44" s="3"/>
      <c r="BA44" s="3"/>
      <c r="BB44" s="3"/>
      <c r="BC44" s="3"/>
      <c r="BD44" s="3"/>
      <c r="BE44" s="3"/>
      <c r="BF44" s="3"/>
      <c r="BG44" s="3"/>
      <c r="BH44" s="3"/>
      <c r="BI44" s="3"/>
      <c r="BJ44" s="3"/>
      <c r="BK44" s="3"/>
      <c r="BL44" s="3"/>
      <c r="BM44" s="3"/>
      <c r="BN44" s="3"/>
      <c r="BO44" s="3"/>
      <c r="BP44" s="3"/>
      <c r="BQ44" s="3"/>
      <c r="BR44" s="3"/>
      <c r="BS44" s="3"/>
      <c r="BT44" s="3"/>
      <c r="BU44" s="3"/>
      <c r="BV44" s="3"/>
      <c r="BW44" s="3"/>
      <c r="BX44" s="3"/>
      <c r="BY44" s="3"/>
      <c r="BZ44" s="3"/>
      <c r="CA44" s="3"/>
      <c r="CB44" s="3"/>
      <c r="CC44" s="3"/>
      <c r="CD44" s="3"/>
      <c r="CE44" s="3"/>
      <c r="CF44" s="3"/>
      <c r="CG44" s="3"/>
      <c r="CH44" s="3"/>
      <c r="CI44" s="3"/>
      <c r="CJ44" s="3"/>
      <c r="CK44" s="3"/>
      <c r="CL44" s="3"/>
      <c r="CM44" s="3"/>
      <c r="CN44" s="3"/>
      <c r="CO44" s="3"/>
      <c r="CP44" s="3"/>
      <c r="CQ44" s="3"/>
      <c r="CR44" s="3"/>
      <c r="CS44" s="3"/>
      <c r="CT44" s="3"/>
      <c r="CU44" s="3"/>
      <c r="CV44" s="3"/>
      <c r="CW44" s="3"/>
      <c r="CX44" s="3"/>
      <c r="CY44" s="3"/>
      <c r="CZ44" s="3"/>
      <c r="DA44" s="3"/>
      <c r="DB44" s="3"/>
      <c r="DC44" s="3"/>
      <c r="DD44" s="3"/>
      <c r="DE44" s="3"/>
      <c r="DF44" s="3"/>
      <c r="DG44" s="3"/>
      <c r="DH44" s="8"/>
      <c r="DI44" s="8"/>
      <c r="DJ44" s="8"/>
      <c r="DK44" s="8"/>
      <c r="DL44" s="8"/>
      <c r="DM44" s="8"/>
      <c r="DN44" s="8"/>
      <c r="DO44" s="8"/>
      <c r="DP44" s="8"/>
      <c r="DQ44" s="8"/>
      <c r="DR44" s="8"/>
      <c r="DS44" s="8"/>
      <c r="DT44" s="3"/>
      <c r="DU44" s="3"/>
      <c r="DV44" s="3"/>
      <c r="DW44" s="3"/>
      <c r="DX44" s="3"/>
      <c r="DY44" s="3"/>
      <c r="DZ44" s="3"/>
      <c r="EA44" s="3"/>
      <c r="EB44" s="3"/>
      <c r="EC44" s="3"/>
      <c r="ED44" s="3"/>
      <c r="EE44" s="3"/>
      <c r="EF44" s="3"/>
      <c r="EG44" s="3"/>
      <c r="EH44" s="3"/>
      <c r="EI44" s="3"/>
      <c r="EJ44" s="3"/>
      <c r="EK44" s="3"/>
      <c r="EL44" s="3"/>
      <c r="EM44" s="3"/>
      <c r="EN44" s="3"/>
      <c r="EO44" s="3"/>
      <c r="EP44" s="3"/>
      <c r="EQ44" s="3"/>
      <c r="ER44" s="3"/>
      <c r="ES44" s="3"/>
      <c r="ET44" s="3"/>
      <c r="EU44" s="3"/>
      <c r="EV44" s="3"/>
      <c r="EW44" s="3"/>
      <c r="EX44" s="3"/>
      <c r="EY44" s="3"/>
      <c r="EZ44" s="3"/>
      <c r="FA44" s="3"/>
      <c r="FB44" s="3"/>
      <c r="FC44" s="4"/>
      <c r="FD44" s="20"/>
    </row>
    <row r="45" spans="2:167" ht="29.4" thickBot="1" x14ac:dyDescent="0.35">
      <c r="B45" s="18"/>
      <c r="C45" s="47" t="s">
        <v>757</v>
      </c>
      <c r="E45" s="17"/>
      <c r="F45" s="3" t="s">
        <v>837</v>
      </c>
      <c r="G45" s="3"/>
      <c r="H45" s="3"/>
      <c r="I45" s="3"/>
      <c r="J45" s="3"/>
      <c r="K45" s="4"/>
      <c r="L45" s="3"/>
      <c r="Z45" s="18"/>
      <c r="AA45" s="969" t="s">
        <v>1260</v>
      </c>
      <c r="AB45" s="5"/>
      <c r="AC45" s="5"/>
      <c r="AD45" s="5"/>
      <c r="AE45" s="5"/>
      <c r="AF45" s="5"/>
      <c r="AG45" s="5"/>
      <c r="AH45" s="5"/>
      <c r="AI45" s="5"/>
      <c r="AJ45" s="5"/>
      <c r="AK45" s="5"/>
      <c r="AL45" s="5"/>
      <c r="AM45" s="5"/>
      <c r="AN45" s="5"/>
      <c r="AO45" s="5"/>
      <c r="AP45" s="5"/>
      <c r="AQ45" s="5"/>
      <c r="AR45" s="5"/>
      <c r="AS45" s="5"/>
      <c r="AT45" s="5"/>
      <c r="AU45" s="5"/>
      <c r="AV45" s="5"/>
      <c r="AW45" s="5"/>
      <c r="AX45" s="5"/>
      <c r="AY45" s="5"/>
      <c r="AZ45" s="5"/>
      <c r="BA45" s="5"/>
      <c r="BB45" s="5"/>
      <c r="BC45" s="5"/>
      <c r="BD45" s="5"/>
      <c r="BE45" s="5"/>
      <c r="BF45" s="5"/>
      <c r="BG45" s="5"/>
      <c r="BH45" s="5"/>
      <c r="BI45" s="5"/>
      <c r="BJ45" s="5"/>
      <c r="BK45" s="5"/>
      <c r="BL45" s="5"/>
      <c r="BM45" s="5"/>
      <c r="BN45" s="5"/>
      <c r="BO45" s="5"/>
      <c r="BP45" s="5"/>
      <c r="BQ45" s="5"/>
      <c r="BR45" s="5"/>
      <c r="BS45" s="5"/>
      <c r="BT45" s="5"/>
      <c r="BU45" s="5"/>
      <c r="BV45" s="5"/>
      <c r="BW45" s="5"/>
      <c r="BX45" s="5"/>
      <c r="BY45" s="5"/>
      <c r="BZ45" s="5"/>
      <c r="CA45" s="5"/>
      <c r="CB45" s="5"/>
      <c r="CC45" s="5"/>
      <c r="CD45" s="5"/>
      <c r="CE45" s="5"/>
      <c r="CF45" s="5"/>
      <c r="CG45" s="5"/>
      <c r="CH45" s="5"/>
      <c r="CI45" s="5"/>
      <c r="CJ45" s="5"/>
      <c r="CK45" s="5"/>
      <c r="CL45" s="5"/>
      <c r="CM45" s="5"/>
      <c r="CN45" s="5"/>
      <c r="CO45" s="5"/>
      <c r="CP45" s="5"/>
      <c r="CQ45" s="5"/>
      <c r="CR45" s="5"/>
      <c r="CS45" s="5"/>
      <c r="CT45" s="5"/>
      <c r="CU45" s="5"/>
      <c r="CV45" s="5"/>
      <c r="CW45" s="5"/>
      <c r="CX45" s="5"/>
      <c r="CY45" s="5"/>
      <c r="CZ45" s="5"/>
      <c r="DA45" s="5"/>
      <c r="DB45" s="5"/>
      <c r="DC45" s="5"/>
      <c r="DD45" s="5"/>
      <c r="DE45" s="5"/>
      <c r="DF45" s="5"/>
      <c r="DG45" s="5"/>
      <c r="DH45" s="351"/>
      <c r="DI45" s="351"/>
      <c r="DJ45" s="351"/>
      <c r="DK45" s="351"/>
      <c r="DL45" s="351"/>
      <c r="DM45" s="351"/>
      <c r="DN45" s="351"/>
      <c r="DO45" s="351"/>
      <c r="DP45" s="351"/>
      <c r="DQ45" s="351"/>
      <c r="DR45" s="351"/>
      <c r="DS45" s="351"/>
      <c r="DT45" s="5"/>
      <c r="DU45" s="5"/>
      <c r="DV45" s="5"/>
      <c r="DW45" s="5"/>
      <c r="DX45" s="5"/>
      <c r="DY45" s="5"/>
      <c r="DZ45" s="5"/>
      <c r="EA45" s="5"/>
      <c r="EB45" s="5"/>
      <c r="EC45" s="5"/>
      <c r="ED45" s="5"/>
      <c r="EE45" s="5"/>
      <c r="EF45" s="5"/>
      <c r="EG45" s="5"/>
      <c r="EH45" s="5"/>
      <c r="EI45" s="5"/>
      <c r="EJ45" s="5"/>
      <c r="EK45" s="5"/>
      <c r="EL45" s="5"/>
      <c r="EM45" s="5"/>
      <c r="EN45" s="5"/>
      <c r="EO45" s="5"/>
      <c r="EP45" s="5"/>
      <c r="EQ45" s="5"/>
      <c r="ER45" s="5"/>
      <c r="ES45" s="5"/>
      <c r="ET45" s="5"/>
      <c r="EU45" s="5"/>
      <c r="EV45" s="5"/>
      <c r="EW45" s="5"/>
      <c r="EX45" s="5"/>
      <c r="EY45" s="5"/>
      <c r="EZ45" s="5"/>
      <c r="FA45" s="5"/>
      <c r="FB45" s="5"/>
      <c r="FC45" s="6"/>
      <c r="FD45" s="20"/>
    </row>
    <row r="46" spans="2:167" x14ac:dyDescent="0.3">
      <c r="E46" s="17"/>
      <c r="F46" s="3" t="s">
        <v>113</v>
      </c>
      <c r="G46" s="3"/>
      <c r="H46" s="3"/>
      <c r="I46" s="3"/>
      <c r="J46" s="3"/>
      <c r="K46" s="4"/>
      <c r="L46" s="3"/>
      <c r="FD46" s="20"/>
    </row>
    <row r="47" spans="2:167" ht="15" thickBot="1" x14ac:dyDescent="0.35">
      <c r="E47" s="18"/>
      <c r="F47" s="5" t="s">
        <v>114</v>
      </c>
      <c r="G47" s="5"/>
      <c r="H47" s="5"/>
      <c r="I47" s="5"/>
      <c r="J47" s="5"/>
      <c r="K47" s="6"/>
      <c r="L47" s="3"/>
      <c r="FD47" s="8"/>
    </row>
    <row r="48" spans="2:167" x14ac:dyDescent="0.3">
      <c r="L48" s="3"/>
      <c r="FD48" s="8"/>
    </row>
    <row r="73" spans="26:26" x14ac:dyDescent="0.3">
      <c r="Z73" s="441" t="s">
        <v>41</v>
      </c>
    </row>
    <row r="74" spans="26:26" x14ac:dyDescent="0.3">
      <c r="Z74" s="441" t="s">
        <v>708</v>
      </c>
    </row>
    <row r="75" spans="26:26" x14ac:dyDescent="0.3">
      <c r="Z75" s="441" t="s">
        <v>12</v>
      </c>
    </row>
    <row r="76" spans="26:26" x14ac:dyDescent="0.3">
      <c r="Z76" s="441" t="s">
        <v>29</v>
      </c>
    </row>
    <row r="77" spans="26:26" x14ac:dyDescent="0.3">
      <c r="Z77" s="441" t="s">
        <v>33</v>
      </c>
    </row>
    <row r="78" spans="26:26" x14ac:dyDescent="0.3">
      <c r="Z78" s="441" t="s">
        <v>17</v>
      </c>
    </row>
    <row r="79" spans="26:26" x14ac:dyDescent="0.3">
      <c r="Z79" s="441" t="s">
        <v>23</v>
      </c>
    </row>
    <row r="80" spans="26:26" x14ac:dyDescent="0.3">
      <c r="Z80" s="441" t="s">
        <v>709</v>
      </c>
    </row>
    <row r="81" spans="26:159" x14ac:dyDescent="0.3">
      <c r="Z81" s="441" t="s">
        <v>15</v>
      </c>
      <c r="AQ81" s="20"/>
      <c r="AZ81" s="20"/>
      <c r="BV81" s="20"/>
      <c r="EM81" s="20"/>
      <c r="FC81" s="20"/>
    </row>
    <row r="82" spans="26:159" x14ac:dyDescent="0.3">
      <c r="Z82" s="441" t="s">
        <v>31</v>
      </c>
    </row>
    <row r="83" spans="26:159" x14ac:dyDescent="0.3">
      <c r="Z83" s="441" t="s">
        <v>10</v>
      </c>
    </row>
    <row r="84" spans="26:159" x14ac:dyDescent="0.3">
      <c r="Z84" s="441" t="s">
        <v>20</v>
      </c>
      <c r="BA84" s="20"/>
      <c r="BW84" s="20"/>
      <c r="DG84" s="20"/>
      <c r="DS84" s="20"/>
    </row>
    <row r="85" spans="26:159" x14ac:dyDescent="0.3">
      <c r="Z85" s="441" t="s">
        <v>40</v>
      </c>
    </row>
    <row r="86" spans="26:159" x14ac:dyDescent="0.3">
      <c r="Z86" s="442" t="s">
        <v>43</v>
      </c>
    </row>
    <row r="87" spans="26:159" x14ac:dyDescent="0.3">
      <c r="Z87" s="442" t="s">
        <v>47</v>
      </c>
    </row>
    <row r="88" spans="26:159" x14ac:dyDescent="0.3">
      <c r="Z88" s="442" t="s">
        <v>46</v>
      </c>
    </row>
    <row r="89" spans="26:159" x14ac:dyDescent="0.3">
      <c r="Z89" s="443" t="s">
        <v>6</v>
      </c>
    </row>
    <row r="90" spans="26:159" x14ac:dyDescent="0.3">
      <c r="Z90" s="443" t="s">
        <v>18</v>
      </c>
    </row>
    <row r="91" spans="26:159" x14ac:dyDescent="0.3">
      <c r="Z91" s="443" t="s">
        <v>93</v>
      </c>
    </row>
    <row r="92" spans="26:159" x14ac:dyDescent="0.3">
      <c r="Z92" s="443" t="s">
        <v>26</v>
      </c>
    </row>
    <row r="93" spans="26:159" x14ac:dyDescent="0.3">
      <c r="Z93" s="443" t="s">
        <v>94</v>
      </c>
    </row>
    <row r="94" spans="26:159" x14ac:dyDescent="0.3">
      <c r="Z94" s="443" t="s">
        <v>38</v>
      </c>
    </row>
    <row r="95" spans="26:159" x14ac:dyDescent="0.3">
      <c r="Z95" s="443" t="s">
        <v>51</v>
      </c>
      <c r="AA95" t="s">
        <v>730</v>
      </c>
    </row>
    <row r="96" spans="26:159" x14ac:dyDescent="0.3">
      <c r="Z96" s="443" t="s">
        <v>45</v>
      </c>
      <c r="AA96" t="s">
        <v>731</v>
      </c>
    </row>
    <row r="97" spans="26:26" x14ac:dyDescent="0.3">
      <c r="Z97" s="443" t="s">
        <v>1</v>
      </c>
    </row>
    <row r="98" spans="26:26" x14ac:dyDescent="0.3">
      <c r="Z98" s="443" t="s">
        <v>49</v>
      </c>
    </row>
  </sheetData>
  <mergeCells count="237">
    <mergeCell ref="Z7:Z12"/>
    <mergeCell ref="AA7:AE7"/>
    <mergeCell ref="AA8:AA12"/>
    <mergeCell ref="AB8:AB12"/>
    <mergeCell ref="AC8:AC12"/>
    <mergeCell ref="AD8:AD12"/>
    <mergeCell ref="AE8:AE12"/>
    <mergeCell ref="AV10:AV12"/>
    <mergeCell ref="BS10:BS12"/>
    <mergeCell ref="AR9:AZ9"/>
    <mergeCell ref="BG7:BV7"/>
    <mergeCell ref="AF7:AZ7"/>
    <mergeCell ref="BG9:BO9"/>
    <mergeCell ref="BH10:BH12"/>
    <mergeCell ref="AQ10:AQ12"/>
    <mergeCell ref="AR10:AR12"/>
    <mergeCell ref="AF10:AF12"/>
    <mergeCell ref="AN10:AN12"/>
    <mergeCell ref="AM10:AM12"/>
    <mergeCell ref="AF8:AQ8"/>
    <mergeCell ref="AR8:AZ8"/>
    <mergeCell ref="BG8:BO8"/>
    <mergeCell ref="CN10:CN12"/>
    <mergeCell ref="CO10:CO12"/>
    <mergeCell ref="EP10:EP12"/>
    <mergeCell ref="CI10:CI12"/>
    <mergeCell ref="AS10:AS12"/>
    <mergeCell ref="AT10:AT12"/>
    <mergeCell ref="AU10:AU12"/>
    <mergeCell ref="BZ8:BZ12"/>
    <mergeCell ref="CA8:CA12"/>
    <mergeCell ref="CB8:CB12"/>
    <mergeCell ref="CC8:CC12"/>
    <mergeCell ref="CD8:CD12"/>
    <mergeCell ref="CE8:CE12"/>
    <mergeCell ref="CF8:CF12"/>
    <mergeCell ref="CG8:CG12"/>
    <mergeCell ref="BT10:BT12"/>
    <mergeCell ref="BU10:BU12"/>
    <mergeCell ref="BV10:BV12"/>
    <mergeCell ref="BP8:BV8"/>
    <mergeCell ref="AW10:AW12"/>
    <mergeCell ref="AX10:AX12"/>
    <mergeCell ref="AY10:AY12"/>
    <mergeCell ref="AZ10:AZ12"/>
    <mergeCell ref="BG10:BG12"/>
    <mergeCell ref="DF10:DF12"/>
    <mergeCell ref="GL3:GL4"/>
    <mergeCell ref="FN5:FN6"/>
    <mergeCell ref="FO5:FO6"/>
    <mergeCell ref="GB6:GD6"/>
    <mergeCell ref="FT5:FT6"/>
    <mergeCell ref="FU5:FU6"/>
    <mergeCell ref="FZ5:FZ6"/>
    <mergeCell ref="GA5:GA6"/>
    <mergeCell ref="GI3:GJ3"/>
    <mergeCell ref="GI4:GJ4"/>
    <mergeCell ref="GI5:GI6"/>
    <mergeCell ref="GJ5:GJ6"/>
    <mergeCell ref="FZ4:GD4"/>
    <mergeCell ref="FZ3:GD3"/>
    <mergeCell ref="FP6:FR6"/>
    <mergeCell ref="FN4:FR4"/>
    <mergeCell ref="FN3:FR3"/>
    <mergeCell ref="FV6:FX6"/>
    <mergeCell ref="FT4:FX4"/>
    <mergeCell ref="FT3:FX3"/>
    <mergeCell ref="ER10:ER12"/>
    <mergeCell ref="ES10:ES12"/>
    <mergeCell ref="DJ10:DJ12"/>
    <mergeCell ref="FO17:FO18"/>
    <mergeCell ref="FM2:FM3"/>
    <mergeCell ref="FM13:FM14"/>
    <mergeCell ref="GF3:GG3"/>
    <mergeCell ref="GF4:GG4"/>
    <mergeCell ref="GF5:GF6"/>
    <mergeCell ref="GG5:GG6"/>
    <mergeCell ref="FF12:FK12"/>
    <mergeCell ref="FZ8:GD8"/>
    <mergeCell ref="FZ15:GD15"/>
    <mergeCell ref="FE4:FK4"/>
    <mergeCell ref="FN17:FN18"/>
    <mergeCell ref="FP17:FQ17"/>
    <mergeCell ref="DK10:DK12"/>
    <mergeCell ref="DX9:EG9"/>
    <mergeCell ref="EH9:EQ9"/>
    <mergeCell ref="FC10:FC12"/>
    <mergeCell ref="ET10:ET12"/>
    <mergeCell ref="EU10:EU12"/>
    <mergeCell ref="EV10:EV12"/>
    <mergeCell ref="EW10:EW12"/>
    <mergeCell ref="EX10:EX12"/>
    <mergeCell ref="DR10:DR12"/>
    <mergeCell ref="DQ10:DQ12"/>
    <mergeCell ref="EJ10:EJ12"/>
    <mergeCell ref="EK10:EK12"/>
    <mergeCell ref="EL10:EL12"/>
    <mergeCell ref="EM10:EM12"/>
    <mergeCell ref="EN10:EN12"/>
    <mergeCell ref="EO10:EO12"/>
    <mergeCell ref="CM10:CM12"/>
    <mergeCell ref="CH10:CH12"/>
    <mergeCell ref="BM10:BM12"/>
    <mergeCell ref="BA7:BA12"/>
    <mergeCell ref="BB7:BF7"/>
    <mergeCell ref="BB8:BB12"/>
    <mergeCell ref="BC8:BC12"/>
    <mergeCell ref="BD8:BD12"/>
    <mergeCell ref="BE8:BE12"/>
    <mergeCell ref="BF8:BF12"/>
    <mergeCell ref="BX7:CG7"/>
    <mergeCell ref="BX8:BX12"/>
    <mergeCell ref="BY8:BY12"/>
    <mergeCell ref="CH7:FC7"/>
    <mergeCell ref="DS10:DS12"/>
    <mergeCell ref="DT10:DT12"/>
    <mergeCell ref="DU10:DU12"/>
    <mergeCell ref="DV10:DV12"/>
    <mergeCell ref="DW10:DW12"/>
    <mergeCell ref="ER9:EW9"/>
    <mergeCell ref="EX9:FC9"/>
    <mergeCell ref="DC10:DC12"/>
    <mergeCell ref="DD10:DD12"/>
    <mergeCell ref="DE10:DE12"/>
    <mergeCell ref="B3:C3"/>
    <mergeCell ref="FE3:FK3"/>
    <mergeCell ref="B4:C4"/>
    <mergeCell ref="E4:K4"/>
    <mergeCell ref="E3:K3"/>
    <mergeCell ref="B5:B6"/>
    <mergeCell ref="C5:C6"/>
    <mergeCell ref="E5:E6"/>
    <mergeCell ref="F5:F6"/>
    <mergeCell ref="G5:I5"/>
    <mergeCell ref="I6:K6"/>
    <mergeCell ref="Z6:AZ6"/>
    <mergeCell ref="BA6:BV6"/>
    <mergeCell ref="FI6:FK6"/>
    <mergeCell ref="FE5:FE6"/>
    <mergeCell ref="FF5:FF6"/>
    <mergeCell ref="FG5:FI5"/>
    <mergeCell ref="CQ10:CQ12"/>
    <mergeCell ref="CR10:CR12"/>
    <mergeCell ref="CS10:CS12"/>
    <mergeCell ref="EY10:EY12"/>
    <mergeCell ref="EZ10:EZ12"/>
    <mergeCell ref="FA10:FA12"/>
    <mergeCell ref="FB10:FB12"/>
    <mergeCell ref="DX8:EG8"/>
    <mergeCell ref="EH8:EQ8"/>
    <mergeCell ref="ER8:EW8"/>
    <mergeCell ref="EX8:FC8"/>
    <mergeCell ref="DX10:DX12"/>
    <mergeCell ref="DY10:DY12"/>
    <mergeCell ref="DZ10:DZ12"/>
    <mergeCell ref="EA10:EA12"/>
    <mergeCell ref="EB10:EB12"/>
    <mergeCell ref="EC10:EC12"/>
    <mergeCell ref="ED10:ED12"/>
    <mergeCell ref="EE10:EE12"/>
    <mergeCell ref="EF10:EF12"/>
    <mergeCell ref="EG10:EG12"/>
    <mergeCell ref="EH10:EH12"/>
    <mergeCell ref="EI10:EI12"/>
    <mergeCell ref="EQ10:EQ12"/>
    <mergeCell ref="CV8:DI8"/>
    <mergeCell ref="DL10:DL12"/>
    <mergeCell ref="DM10:DM12"/>
    <mergeCell ref="CT9:CU9"/>
    <mergeCell ref="CH9:CS9"/>
    <mergeCell ref="DN10:DN12"/>
    <mergeCell ref="DO10:DO12"/>
    <mergeCell ref="DP10:DP12"/>
    <mergeCell ref="CV10:CV12"/>
    <mergeCell ref="CW10:CW12"/>
    <mergeCell ref="CX10:CX12"/>
    <mergeCell ref="CY10:CY12"/>
    <mergeCell ref="CZ10:CZ12"/>
    <mergeCell ref="DA10:DA12"/>
    <mergeCell ref="DB10:DB12"/>
    <mergeCell ref="DJ8:DW8"/>
    <mergeCell ref="CV9:DG9"/>
    <mergeCell ref="DH9:DI9"/>
    <mergeCell ref="DJ9:DU9"/>
    <mergeCell ref="DV9:DW9"/>
    <mergeCell ref="DG10:DG12"/>
    <mergeCell ref="DH10:DH12"/>
    <mergeCell ref="DI10:DI12"/>
    <mergeCell ref="CP10:CP12"/>
    <mergeCell ref="N25:X26"/>
    <mergeCell ref="AF9:AQ9"/>
    <mergeCell ref="Z3:FC3"/>
    <mergeCell ref="Z4:FC4"/>
    <mergeCell ref="Z5:DW5"/>
    <mergeCell ref="DX5:EQ5"/>
    <mergeCell ref="ER5:FC5"/>
    <mergeCell ref="BX6:FC6"/>
    <mergeCell ref="CU10:CU12"/>
    <mergeCell ref="CT10:CT12"/>
    <mergeCell ref="CL10:CL12"/>
    <mergeCell ref="CK10:CK12"/>
    <mergeCell ref="CJ10:CJ12"/>
    <mergeCell ref="BR10:BR12"/>
    <mergeCell ref="BQ10:BQ12"/>
    <mergeCell ref="BP10:BP12"/>
    <mergeCell ref="BO10:BO12"/>
    <mergeCell ref="BN10:BN12"/>
    <mergeCell ref="BL10:BL12"/>
    <mergeCell ref="BK10:BK12"/>
    <mergeCell ref="BJ10:BJ12"/>
    <mergeCell ref="BI10:BI12"/>
    <mergeCell ref="AP10:AP12"/>
    <mergeCell ref="AO10:AO12"/>
    <mergeCell ref="FP19:FQ19"/>
    <mergeCell ref="FP20:FQ20"/>
    <mergeCell ref="FN16:FQ16"/>
    <mergeCell ref="FN15:FQ15"/>
    <mergeCell ref="FS14:FU15"/>
    <mergeCell ref="BW7:BW12"/>
    <mergeCell ref="M3:X3"/>
    <mergeCell ref="M4:X4"/>
    <mergeCell ref="M5:M7"/>
    <mergeCell ref="N5:N7"/>
    <mergeCell ref="O5:S5"/>
    <mergeCell ref="T5:X5"/>
    <mergeCell ref="O6:Q6"/>
    <mergeCell ref="T6:V6"/>
    <mergeCell ref="Q7:S7"/>
    <mergeCell ref="V7:X7"/>
    <mergeCell ref="BP9:BV9"/>
    <mergeCell ref="AL10:AL12"/>
    <mergeCell ref="AK10:AK12"/>
    <mergeCell ref="AJ10:AJ12"/>
    <mergeCell ref="AI10:AI12"/>
    <mergeCell ref="AH10:AH12"/>
    <mergeCell ref="AG10:AG12"/>
    <mergeCell ref="CH8:CU8"/>
  </mergeCells>
  <hyperlinks>
    <hyperlink ref="G28" location="'UL489B Variant'!A1" display="Yes*" xr:uid="{00000000-0004-0000-0400-000000000000}"/>
    <hyperlink ref="C34" location="'Retrofill Cassette Variant'!A1" display="EntelliGuard R Retrofill (See Variant)" xr:uid="{00000000-0004-0000-0400-000001000000}"/>
    <hyperlink ref="C17" location="'AEG (ME10) Cassette Variant'!A1" display="AEG Branded EntelliGuard G (ME10)" xr:uid="{00000000-0004-0000-0400-000002000000}"/>
  </hyperlink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6" tint="-0.249977111117893"/>
  </sheetPr>
  <dimension ref="A1:AV58"/>
  <sheetViews>
    <sheetView topLeftCell="F1" zoomScale="55" zoomScaleNormal="55" workbookViewId="0">
      <selection activeCell="AV3" sqref="AV3:AV4"/>
    </sheetView>
  </sheetViews>
  <sheetFormatPr defaultRowHeight="14.4" x14ac:dyDescent="0.3"/>
  <cols>
    <col min="2" max="2" width="9.44140625" bestFit="1" customWidth="1"/>
    <col min="3" max="3" width="38.6640625" bestFit="1" customWidth="1"/>
    <col min="4" max="8" width="6" customWidth="1"/>
    <col min="10" max="10" width="9.44140625" bestFit="1" customWidth="1"/>
    <col min="11" max="11" width="49.5546875" bestFit="1" customWidth="1"/>
    <col min="12" max="16" width="5.88671875" customWidth="1"/>
    <col min="18" max="18" width="24.88671875" bestFit="1" customWidth="1"/>
    <col min="19" max="19" width="23.88671875" bestFit="1" customWidth="1"/>
    <col min="20" max="20" width="5.88671875" customWidth="1"/>
    <col min="21" max="21" width="11.109375" bestFit="1" customWidth="1"/>
    <col min="22" max="24" width="5.88671875" customWidth="1"/>
    <col min="25" max="25" width="18.5546875" bestFit="1" customWidth="1"/>
    <col min="26" max="26" width="18.88671875" bestFit="1" customWidth="1"/>
    <col min="28" max="28" width="9.44140625" bestFit="1" customWidth="1"/>
    <col min="29" max="29" width="45.6640625" bestFit="1" customWidth="1"/>
    <col min="30" max="30" width="5.88671875" customWidth="1"/>
    <col min="31" max="31" width="9.44140625" bestFit="1" customWidth="1"/>
    <col min="32" max="34" width="5.88671875" customWidth="1"/>
    <col min="35" max="35" width="18.5546875" bestFit="1" customWidth="1"/>
    <col min="36" max="36" width="18.88671875" bestFit="1" customWidth="1"/>
    <col min="38" max="38" width="9.44140625" bestFit="1" customWidth="1"/>
    <col min="39" max="39" width="45.6640625" bestFit="1" customWidth="1"/>
    <col min="40" max="40" width="6" customWidth="1"/>
    <col min="41" max="41" width="9.44140625" bestFit="1" customWidth="1"/>
    <col min="42" max="44" width="6" customWidth="1"/>
    <col min="45" max="45" width="18.5546875" bestFit="1" customWidth="1"/>
    <col min="46" max="46" width="18.88671875" bestFit="1" customWidth="1"/>
    <col min="48" max="48" width="18.5546875" bestFit="1" customWidth="1"/>
  </cols>
  <sheetData>
    <row r="1" spans="1:48" ht="23.4" x14ac:dyDescent="0.45">
      <c r="A1" s="27" t="s">
        <v>592</v>
      </c>
    </row>
    <row r="2" spans="1:48" ht="15" thickBot="1" x14ac:dyDescent="0.35">
      <c r="A2" s="131" t="s">
        <v>293</v>
      </c>
    </row>
    <row r="3" spans="1:48" ht="15" thickBot="1" x14ac:dyDescent="0.35">
      <c r="A3" s="82"/>
      <c r="B3" s="1819" t="s">
        <v>279</v>
      </c>
      <c r="C3" s="1820"/>
      <c r="D3" s="1820"/>
      <c r="E3" s="1820"/>
      <c r="F3" s="1820"/>
      <c r="G3" s="1820"/>
      <c r="H3" s="1821"/>
      <c r="I3" s="80"/>
      <c r="J3" s="1819" t="s">
        <v>1451</v>
      </c>
      <c r="K3" s="1820"/>
      <c r="L3" s="1820"/>
      <c r="M3" s="1820"/>
      <c r="N3" s="1820"/>
      <c r="O3" s="1820"/>
      <c r="P3" s="1821"/>
      <c r="Q3" s="81"/>
      <c r="R3" s="1802" t="s">
        <v>1452</v>
      </c>
      <c r="S3" s="1803"/>
      <c r="T3" s="1803"/>
      <c r="U3" s="1803"/>
      <c r="V3" s="1803"/>
      <c r="W3" s="1803"/>
      <c r="X3" s="1803"/>
      <c r="Y3" s="1803"/>
      <c r="Z3" s="1804"/>
      <c r="AA3" s="81"/>
      <c r="AB3" s="1819" t="s">
        <v>1453</v>
      </c>
      <c r="AC3" s="1820"/>
      <c r="AD3" s="1820"/>
      <c r="AE3" s="1820"/>
      <c r="AF3" s="1820"/>
      <c r="AG3" s="1820"/>
      <c r="AH3" s="1820"/>
      <c r="AI3" s="1820"/>
      <c r="AJ3" s="1821"/>
      <c r="AK3" s="82"/>
      <c r="AL3" s="1859" t="s">
        <v>292</v>
      </c>
      <c r="AM3" s="1814"/>
      <c r="AN3" s="1814"/>
      <c r="AO3" s="1814"/>
      <c r="AP3" s="1814"/>
      <c r="AQ3" s="1814"/>
      <c r="AR3" s="1814"/>
      <c r="AS3" s="1814"/>
      <c r="AT3" s="1860"/>
      <c r="AU3" s="81"/>
      <c r="AV3" s="1954" t="s">
        <v>290</v>
      </c>
    </row>
    <row r="4" spans="1:48" ht="15" thickBot="1" x14ac:dyDescent="0.35">
      <c r="B4" s="1816" t="s">
        <v>281</v>
      </c>
      <c r="C4" s="1817"/>
      <c r="D4" s="1817"/>
      <c r="E4" s="1817"/>
      <c r="F4" s="1817"/>
      <c r="G4" s="1817"/>
      <c r="H4" s="1818"/>
      <c r="J4" s="1816" t="s">
        <v>306</v>
      </c>
      <c r="K4" s="1817"/>
      <c r="L4" s="1817"/>
      <c r="M4" s="1817"/>
      <c r="N4" s="1817"/>
      <c r="O4" s="1817"/>
      <c r="P4" s="1818"/>
      <c r="R4" s="1802" t="s">
        <v>309</v>
      </c>
      <c r="S4" s="1803"/>
      <c r="T4" s="1787"/>
      <c r="U4" s="1787"/>
      <c r="V4" s="1787"/>
      <c r="W4" s="1787"/>
      <c r="X4" s="1787"/>
      <c r="Y4" s="1787"/>
      <c r="Z4" s="1788"/>
      <c r="AB4" s="1830" t="s">
        <v>317</v>
      </c>
      <c r="AC4" s="1828"/>
      <c r="AD4" s="1817"/>
      <c r="AE4" s="1817"/>
      <c r="AF4" s="1817"/>
      <c r="AG4" s="1817"/>
      <c r="AH4" s="1817"/>
      <c r="AI4" s="1817"/>
      <c r="AJ4" s="1818"/>
      <c r="AL4" s="1861" t="s">
        <v>1057</v>
      </c>
      <c r="AM4" s="1815"/>
      <c r="AN4" s="1956"/>
      <c r="AO4" s="1956"/>
      <c r="AP4" s="1956"/>
      <c r="AQ4" s="1956"/>
      <c r="AR4" s="1956"/>
      <c r="AS4" s="1956"/>
      <c r="AT4" s="1927"/>
      <c r="AV4" s="1954"/>
    </row>
    <row r="5" spans="1:48" ht="15.75" customHeight="1" x14ac:dyDescent="0.3">
      <c r="B5" s="1809" t="s">
        <v>89</v>
      </c>
      <c r="C5" s="1859" t="s">
        <v>60</v>
      </c>
      <c r="D5" s="863" t="s">
        <v>396</v>
      </c>
      <c r="E5" s="1949" t="s">
        <v>1175</v>
      </c>
      <c r="F5" s="1949"/>
      <c r="G5" s="864" t="s">
        <v>179</v>
      </c>
      <c r="H5" s="867" t="s">
        <v>182</v>
      </c>
      <c r="J5" s="1819" t="s">
        <v>89</v>
      </c>
      <c r="K5" s="1943" t="s">
        <v>1510</v>
      </c>
      <c r="L5" s="942" t="s">
        <v>396</v>
      </c>
      <c r="M5" s="1949" t="s">
        <v>1175</v>
      </c>
      <c r="N5" s="1949"/>
      <c r="O5" s="938" t="s">
        <v>179</v>
      </c>
      <c r="P5" s="945" t="s">
        <v>182</v>
      </c>
      <c r="R5" s="1872" t="s">
        <v>89</v>
      </c>
      <c r="S5" s="1839" t="s">
        <v>60</v>
      </c>
      <c r="T5" s="877" t="s">
        <v>396</v>
      </c>
      <c r="U5" s="875" t="s">
        <v>1175</v>
      </c>
      <c r="V5" s="875" t="s">
        <v>396</v>
      </c>
      <c r="W5" s="875" t="s">
        <v>179</v>
      </c>
      <c r="X5" s="875" t="s">
        <v>182</v>
      </c>
      <c r="Y5" s="875" t="s">
        <v>1189</v>
      </c>
      <c r="Z5" s="878" t="s">
        <v>1190</v>
      </c>
      <c r="AB5" s="1872" t="s">
        <v>89</v>
      </c>
      <c r="AC5" s="1839" t="s">
        <v>60</v>
      </c>
      <c r="AD5" s="836" t="s">
        <v>396</v>
      </c>
      <c r="AE5" s="837" t="s">
        <v>1175</v>
      </c>
      <c r="AF5" s="837" t="s">
        <v>396</v>
      </c>
      <c r="AG5" s="837" t="s">
        <v>179</v>
      </c>
      <c r="AH5" s="837" t="s">
        <v>182</v>
      </c>
      <c r="AI5" s="837" t="s">
        <v>1189</v>
      </c>
      <c r="AJ5" s="838" t="s">
        <v>1190</v>
      </c>
      <c r="AL5" s="1809" t="s">
        <v>89</v>
      </c>
      <c r="AM5" s="1859" t="s">
        <v>60</v>
      </c>
      <c r="AN5" s="877" t="s">
        <v>396</v>
      </c>
      <c r="AO5" s="875" t="s">
        <v>1175</v>
      </c>
      <c r="AP5" s="875" t="s">
        <v>396</v>
      </c>
      <c r="AQ5" s="875" t="s">
        <v>179</v>
      </c>
      <c r="AR5" s="875" t="s">
        <v>182</v>
      </c>
      <c r="AS5" s="837" t="s">
        <v>1189</v>
      </c>
      <c r="AT5" s="838" t="s">
        <v>1190</v>
      </c>
    </row>
    <row r="6" spans="1:48" ht="15.75" customHeight="1" thickBot="1" x14ac:dyDescent="0.35">
      <c r="B6" s="1810"/>
      <c r="C6" s="1861"/>
      <c r="D6" s="865" t="s">
        <v>90</v>
      </c>
      <c r="E6" s="866" t="s">
        <v>91</v>
      </c>
      <c r="F6" s="1937" t="s">
        <v>92</v>
      </c>
      <c r="G6" s="1937"/>
      <c r="H6" s="1905"/>
      <c r="J6" s="1830"/>
      <c r="K6" s="1950"/>
      <c r="L6" s="943" t="s">
        <v>90</v>
      </c>
      <c r="M6" s="937" t="s">
        <v>91</v>
      </c>
      <c r="N6" s="1937" t="s">
        <v>92</v>
      </c>
      <c r="O6" s="1937"/>
      <c r="P6" s="1905"/>
      <c r="R6" s="1926"/>
      <c r="S6" s="1955"/>
      <c r="T6" s="844" t="s">
        <v>90</v>
      </c>
      <c r="U6" s="842" t="s">
        <v>91</v>
      </c>
      <c r="V6" s="1828" t="s">
        <v>92</v>
      </c>
      <c r="W6" s="1828"/>
      <c r="X6" s="1828"/>
      <c r="Y6" s="1828"/>
      <c r="Z6" s="1915"/>
      <c r="AB6" s="1810"/>
      <c r="AC6" s="1861"/>
      <c r="AD6" s="844" t="s">
        <v>90</v>
      </c>
      <c r="AE6" s="842" t="s">
        <v>91</v>
      </c>
      <c r="AF6" s="1828" t="s">
        <v>92</v>
      </c>
      <c r="AG6" s="1828"/>
      <c r="AH6" s="1828"/>
      <c r="AI6" s="1828"/>
      <c r="AJ6" s="1915"/>
      <c r="AL6" s="1810"/>
      <c r="AM6" s="1861"/>
      <c r="AN6" s="844" t="s">
        <v>90</v>
      </c>
      <c r="AO6" s="842" t="s">
        <v>91</v>
      </c>
      <c r="AP6" s="1828" t="s">
        <v>92</v>
      </c>
      <c r="AQ6" s="1828"/>
      <c r="AR6" s="1828"/>
      <c r="AS6" s="1828"/>
      <c r="AT6" s="1915"/>
    </row>
    <row r="7" spans="1:48" ht="15.75" customHeight="1" thickBot="1" x14ac:dyDescent="0.35">
      <c r="B7" s="149" t="s">
        <v>6</v>
      </c>
      <c r="C7" s="63" t="s">
        <v>355</v>
      </c>
      <c r="D7" s="142" t="s">
        <v>180</v>
      </c>
      <c r="E7" s="61" t="s">
        <v>180</v>
      </c>
      <c r="F7" s="143" t="s">
        <v>180</v>
      </c>
      <c r="G7" s="147" t="s">
        <v>180</v>
      </c>
      <c r="H7" s="120" t="s">
        <v>180</v>
      </c>
      <c r="J7" s="1831" t="s">
        <v>307</v>
      </c>
      <c r="K7" s="1833"/>
      <c r="L7" s="1934"/>
      <c r="M7" s="1934"/>
      <c r="N7" s="1934"/>
      <c r="O7" s="1934"/>
      <c r="P7" s="1935"/>
      <c r="R7" s="1802" t="s">
        <v>308</v>
      </c>
      <c r="S7" s="1803"/>
      <c r="T7" s="1856"/>
      <c r="U7" s="1856"/>
      <c r="V7" s="1856"/>
      <c r="W7" s="1856"/>
      <c r="X7" s="1856"/>
      <c r="Y7" s="1944"/>
      <c r="Z7" s="1945"/>
      <c r="AB7" s="149">
        <v>1</v>
      </c>
      <c r="AC7" s="60" t="s">
        <v>294</v>
      </c>
      <c r="AD7" s="142" t="s">
        <v>180</v>
      </c>
      <c r="AE7" s="61" t="s">
        <v>180</v>
      </c>
      <c r="AF7" s="876" t="s">
        <v>180</v>
      </c>
      <c r="AG7" s="120" t="s">
        <v>180</v>
      </c>
      <c r="AH7" s="120" t="s">
        <v>180</v>
      </c>
      <c r="AI7" s="850" t="s">
        <v>180</v>
      </c>
      <c r="AJ7" s="851" t="s">
        <v>180</v>
      </c>
      <c r="AL7" s="1802" t="s">
        <v>308</v>
      </c>
      <c r="AM7" s="1803"/>
      <c r="AN7" s="1856"/>
      <c r="AO7" s="1856"/>
      <c r="AP7" s="1856"/>
      <c r="AQ7" s="1856"/>
      <c r="AR7" s="1856"/>
      <c r="AS7" s="1944"/>
      <c r="AT7" s="1945"/>
    </row>
    <row r="8" spans="1:48" ht="15" customHeight="1" x14ac:dyDescent="0.3">
      <c r="B8" s="141" t="s">
        <v>10</v>
      </c>
      <c r="C8" s="146" t="s">
        <v>295</v>
      </c>
      <c r="D8" s="51" t="s">
        <v>180</v>
      </c>
      <c r="E8" s="62" t="s">
        <v>180</v>
      </c>
      <c r="F8" s="99" t="s">
        <v>180</v>
      </c>
      <c r="G8" s="109"/>
      <c r="H8" s="120" t="s">
        <v>180</v>
      </c>
      <c r="J8" s="156" t="s">
        <v>6</v>
      </c>
      <c r="K8" s="466" t="s">
        <v>1281</v>
      </c>
      <c r="L8" s="936" t="s">
        <v>180</v>
      </c>
      <c r="M8" s="932" t="s">
        <v>180</v>
      </c>
      <c r="N8" s="933" t="s">
        <v>180</v>
      </c>
      <c r="O8" s="150" t="s">
        <v>180</v>
      </c>
      <c r="P8" s="150" t="s">
        <v>180</v>
      </c>
      <c r="R8" s="810" t="s">
        <v>6</v>
      </c>
      <c r="S8" s="798" t="s">
        <v>294</v>
      </c>
      <c r="T8" s="317"/>
      <c r="U8" s="186"/>
      <c r="V8" s="797" t="s">
        <v>180</v>
      </c>
      <c r="W8" s="120" t="s">
        <v>180</v>
      </c>
      <c r="X8" s="846" t="s">
        <v>180</v>
      </c>
      <c r="Y8" s="834" t="s">
        <v>180</v>
      </c>
      <c r="Z8" s="835" t="s">
        <v>180</v>
      </c>
      <c r="AB8" s="160">
        <v>2</v>
      </c>
      <c r="AC8" s="115" t="s">
        <v>303</v>
      </c>
      <c r="AD8" s="51" t="s">
        <v>180</v>
      </c>
      <c r="AE8" s="62" t="s">
        <v>180</v>
      </c>
      <c r="AF8" s="859"/>
      <c r="AG8" s="116"/>
      <c r="AH8" s="116"/>
      <c r="AI8" s="182"/>
      <c r="AJ8" s="379"/>
      <c r="AL8" s="156" t="s">
        <v>6</v>
      </c>
      <c r="AM8" s="649" t="s">
        <v>294</v>
      </c>
      <c r="AN8" s="157"/>
      <c r="AO8" s="158"/>
      <c r="AP8" s="412" t="s">
        <v>180</v>
      </c>
      <c r="AQ8" s="155"/>
      <c r="AR8" s="881"/>
      <c r="AS8" s="157"/>
      <c r="AT8" s="835" t="s">
        <v>180</v>
      </c>
    </row>
    <row r="9" spans="1:48" ht="15" customHeight="1" x14ac:dyDescent="0.3">
      <c r="B9" s="141" t="s">
        <v>12</v>
      </c>
      <c r="C9" s="146" t="s">
        <v>296</v>
      </c>
      <c r="D9" s="51" t="s">
        <v>180</v>
      </c>
      <c r="E9" s="62" t="s">
        <v>180</v>
      </c>
      <c r="F9" s="99" t="s">
        <v>180</v>
      </c>
      <c r="G9" s="109"/>
      <c r="H9" s="120" t="s">
        <v>180</v>
      </c>
      <c r="J9" s="428" t="s">
        <v>10</v>
      </c>
      <c r="K9" s="946" t="s">
        <v>640</v>
      </c>
      <c r="L9" s="939" t="s">
        <v>180</v>
      </c>
      <c r="M9" s="934" t="s">
        <v>180</v>
      </c>
      <c r="N9" s="379"/>
      <c r="O9" s="116"/>
      <c r="P9" s="116"/>
      <c r="R9" s="428" t="s">
        <v>10</v>
      </c>
      <c r="S9" s="419" t="s">
        <v>303</v>
      </c>
      <c r="T9" s="382"/>
      <c r="U9" s="426"/>
      <c r="V9" s="856" t="s">
        <v>180</v>
      </c>
      <c r="W9" s="116"/>
      <c r="X9" s="839" t="s">
        <v>180</v>
      </c>
      <c r="Y9" s="855" t="s">
        <v>180</v>
      </c>
      <c r="Z9" s="856" t="s">
        <v>180</v>
      </c>
      <c r="AB9" s="160">
        <v>3</v>
      </c>
      <c r="AC9" s="115" t="s">
        <v>311</v>
      </c>
      <c r="AD9" s="51" t="s">
        <v>180</v>
      </c>
      <c r="AE9" s="62" t="s">
        <v>180</v>
      </c>
      <c r="AF9" s="868" t="s">
        <v>180</v>
      </c>
      <c r="AG9" s="115" t="s">
        <v>180</v>
      </c>
      <c r="AH9" s="115" t="s">
        <v>180</v>
      </c>
      <c r="AI9" s="832" t="s">
        <v>180</v>
      </c>
      <c r="AJ9" s="856" t="s">
        <v>180</v>
      </c>
      <c r="AL9" s="428" t="s">
        <v>10</v>
      </c>
      <c r="AM9" s="648" t="s">
        <v>303</v>
      </c>
      <c r="AN9" s="382"/>
      <c r="AO9" s="426"/>
      <c r="AP9" s="414" t="s">
        <v>180</v>
      </c>
      <c r="AQ9" s="116"/>
      <c r="AR9" s="597"/>
      <c r="AS9" s="382"/>
      <c r="AT9" s="856" t="s">
        <v>180</v>
      </c>
    </row>
    <row r="10" spans="1:48" ht="15" customHeight="1" x14ac:dyDescent="0.3">
      <c r="B10" s="141" t="s">
        <v>17</v>
      </c>
      <c r="C10" s="192" t="s">
        <v>297</v>
      </c>
      <c r="D10" s="52"/>
      <c r="E10" s="106"/>
      <c r="F10" s="49"/>
      <c r="G10" s="109"/>
      <c r="H10" s="116"/>
      <c r="J10" s="428" t="s">
        <v>12</v>
      </c>
      <c r="K10" s="946" t="s">
        <v>1282</v>
      </c>
      <c r="L10" s="939" t="s">
        <v>180</v>
      </c>
      <c r="M10" s="934" t="s">
        <v>180</v>
      </c>
      <c r="N10" s="940" t="s">
        <v>180</v>
      </c>
      <c r="O10" s="116"/>
      <c r="P10" s="115" t="s">
        <v>180</v>
      </c>
      <c r="R10" s="428" t="s">
        <v>12</v>
      </c>
      <c r="S10" s="419" t="s">
        <v>311</v>
      </c>
      <c r="T10" s="382"/>
      <c r="U10" s="426"/>
      <c r="V10" s="414" t="s">
        <v>180</v>
      </c>
      <c r="W10" s="115" t="s">
        <v>180</v>
      </c>
      <c r="X10" s="839" t="s">
        <v>180</v>
      </c>
      <c r="Y10" s="855" t="s">
        <v>180</v>
      </c>
      <c r="Z10" s="856" t="s">
        <v>180</v>
      </c>
      <c r="AB10" s="160">
        <v>4</v>
      </c>
      <c r="AC10" s="115" t="s">
        <v>1034</v>
      </c>
      <c r="AD10" s="51" t="s">
        <v>180</v>
      </c>
      <c r="AE10" s="62" t="s">
        <v>180</v>
      </c>
      <c r="AF10" s="868" t="s">
        <v>180</v>
      </c>
      <c r="AG10" s="116"/>
      <c r="AH10" s="115" t="s">
        <v>180</v>
      </c>
      <c r="AI10" s="832" t="s">
        <v>180</v>
      </c>
      <c r="AJ10" s="856" t="s">
        <v>180</v>
      </c>
      <c r="AL10" s="428" t="s">
        <v>12</v>
      </c>
      <c r="AM10" s="648" t="s">
        <v>311</v>
      </c>
      <c r="AN10" s="382"/>
      <c r="AO10" s="426"/>
      <c r="AP10" s="414" t="s">
        <v>180</v>
      </c>
      <c r="AQ10" s="116"/>
      <c r="AR10" s="597"/>
      <c r="AS10" s="382"/>
      <c r="AT10" s="856" t="s">
        <v>180</v>
      </c>
    </row>
    <row r="11" spans="1:48" ht="15" customHeight="1" x14ac:dyDescent="0.3">
      <c r="B11" s="141" t="s">
        <v>15</v>
      </c>
      <c r="C11" s="146" t="s">
        <v>298</v>
      </c>
      <c r="D11" s="51" t="s">
        <v>180</v>
      </c>
      <c r="E11" s="62" t="s">
        <v>180</v>
      </c>
      <c r="F11" s="148" t="s">
        <v>180</v>
      </c>
      <c r="G11" s="147" t="s">
        <v>180</v>
      </c>
      <c r="H11" s="120" t="s">
        <v>180</v>
      </c>
      <c r="J11" s="428" t="s">
        <v>17</v>
      </c>
      <c r="K11" s="663" t="s">
        <v>1283</v>
      </c>
      <c r="L11" s="939" t="s">
        <v>180</v>
      </c>
      <c r="M11" s="934" t="s">
        <v>180</v>
      </c>
      <c r="N11" s="940" t="s">
        <v>180</v>
      </c>
      <c r="O11" s="116"/>
      <c r="P11" s="120" t="s">
        <v>180</v>
      </c>
      <c r="R11" s="428" t="s">
        <v>17</v>
      </c>
      <c r="S11" s="419" t="s">
        <v>358</v>
      </c>
      <c r="T11" s="382"/>
      <c r="U11" s="426"/>
      <c r="V11" s="414" t="s">
        <v>180</v>
      </c>
      <c r="W11" s="116"/>
      <c r="X11" s="839" t="s">
        <v>180</v>
      </c>
      <c r="Y11" s="855" t="s">
        <v>180</v>
      </c>
      <c r="Z11" s="856" t="s">
        <v>180</v>
      </c>
      <c r="AB11" s="160">
        <v>5</v>
      </c>
      <c r="AC11" s="115" t="s">
        <v>1035</v>
      </c>
      <c r="AD11" s="51" t="s">
        <v>180</v>
      </c>
      <c r="AE11" s="62" t="s">
        <v>180</v>
      </c>
      <c r="AF11" s="868" t="s">
        <v>180</v>
      </c>
      <c r="AG11" s="115" t="s">
        <v>180</v>
      </c>
      <c r="AH11" s="115" t="s">
        <v>180</v>
      </c>
      <c r="AI11" s="832" t="s">
        <v>180</v>
      </c>
      <c r="AJ11" s="856" t="s">
        <v>180</v>
      </c>
      <c r="AL11" s="428" t="s">
        <v>17</v>
      </c>
      <c r="AM11" s="648" t="s">
        <v>358</v>
      </c>
      <c r="AN11" s="382"/>
      <c r="AO11" s="426"/>
      <c r="AP11" s="414" t="s">
        <v>180</v>
      </c>
      <c r="AQ11" s="116"/>
      <c r="AR11" s="597"/>
      <c r="AS11" s="382"/>
      <c r="AT11" s="856" t="s">
        <v>180</v>
      </c>
    </row>
    <row r="12" spans="1:48" ht="15" customHeight="1" x14ac:dyDescent="0.3">
      <c r="B12" s="141">
        <v>6</v>
      </c>
      <c r="C12" s="146" t="s">
        <v>639</v>
      </c>
      <c r="D12" s="52"/>
      <c r="E12" s="106"/>
      <c r="F12" s="99" t="s">
        <v>180</v>
      </c>
      <c r="G12" s="147" t="s">
        <v>180</v>
      </c>
      <c r="H12" s="120" t="s">
        <v>180</v>
      </c>
      <c r="J12" s="428" t="s">
        <v>15</v>
      </c>
      <c r="K12" s="663" t="s">
        <v>1284</v>
      </c>
      <c r="L12" s="939" t="s">
        <v>180</v>
      </c>
      <c r="M12" s="934" t="s">
        <v>180</v>
      </c>
      <c r="N12" s="940" t="s">
        <v>180</v>
      </c>
      <c r="O12" s="115" t="s">
        <v>180</v>
      </c>
      <c r="P12" s="115" t="s">
        <v>180</v>
      </c>
      <c r="R12" s="428" t="s">
        <v>15</v>
      </c>
      <c r="S12" s="419" t="s">
        <v>312</v>
      </c>
      <c r="T12" s="382"/>
      <c r="U12" s="426"/>
      <c r="V12" s="414" t="s">
        <v>180</v>
      </c>
      <c r="W12" s="115" t="s">
        <v>180</v>
      </c>
      <c r="X12" s="839" t="s">
        <v>180</v>
      </c>
      <c r="Y12" s="855" t="s">
        <v>180</v>
      </c>
      <c r="Z12" s="856" t="s">
        <v>180</v>
      </c>
      <c r="AB12" s="160">
        <v>6</v>
      </c>
      <c r="AC12" s="115" t="s">
        <v>304</v>
      </c>
      <c r="AD12" s="51" t="s">
        <v>180</v>
      </c>
      <c r="AE12" s="62" t="s">
        <v>180</v>
      </c>
      <c r="AF12" s="859"/>
      <c r="AG12" s="116"/>
      <c r="AH12" s="116"/>
      <c r="AI12" s="182"/>
      <c r="AJ12" s="379"/>
      <c r="AL12" s="428" t="s">
        <v>15</v>
      </c>
      <c r="AM12" s="648" t="s">
        <v>312</v>
      </c>
      <c r="AN12" s="382"/>
      <c r="AO12" s="426"/>
      <c r="AP12" s="414" t="s">
        <v>180</v>
      </c>
      <c r="AQ12" s="116"/>
      <c r="AR12" s="597"/>
      <c r="AS12" s="382"/>
      <c r="AT12" s="856" t="s">
        <v>180</v>
      </c>
    </row>
    <row r="13" spans="1:48" ht="15" customHeight="1" x14ac:dyDescent="0.3">
      <c r="B13" s="141" t="s">
        <v>18</v>
      </c>
      <c r="C13" s="146" t="s">
        <v>314</v>
      </c>
      <c r="D13" s="51" t="s">
        <v>180</v>
      </c>
      <c r="E13" s="62" t="s">
        <v>180</v>
      </c>
      <c r="F13" s="297" t="s">
        <v>180</v>
      </c>
      <c r="G13" s="109"/>
      <c r="H13" s="120" t="s">
        <v>180</v>
      </c>
      <c r="J13" s="428" t="s">
        <v>18</v>
      </c>
      <c r="K13" s="946" t="s">
        <v>1285</v>
      </c>
      <c r="L13" s="939" t="s">
        <v>180</v>
      </c>
      <c r="M13" s="934" t="s">
        <v>180</v>
      </c>
      <c r="N13" s="379"/>
      <c r="O13" s="116"/>
      <c r="P13" s="116"/>
      <c r="R13" s="192" t="s">
        <v>18</v>
      </c>
      <c r="S13" s="430" t="s">
        <v>304</v>
      </c>
      <c r="T13" s="382"/>
      <c r="U13" s="426"/>
      <c r="V13" s="379"/>
      <c r="W13" s="116"/>
      <c r="X13" s="597"/>
      <c r="Y13" s="382"/>
      <c r="Z13" s="379"/>
      <c r="AB13" s="160">
        <v>7</v>
      </c>
      <c r="AC13" s="115" t="s">
        <v>360</v>
      </c>
      <c r="AD13" s="51" t="s">
        <v>180</v>
      </c>
      <c r="AE13" s="62" t="s">
        <v>180</v>
      </c>
      <c r="AF13" s="868" t="s">
        <v>180</v>
      </c>
      <c r="AG13" s="115" t="s">
        <v>180</v>
      </c>
      <c r="AH13" s="115" t="s">
        <v>180</v>
      </c>
      <c r="AI13" s="832" t="s">
        <v>180</v>
      </c>
      <c r="AJ13" s="856" t="s">
        <v>180</v>
      </c>
      <c r="AL13" s="192" t="s">
        <v>18</v>
      </c>
      <c r="AM13" s="430" t="s">
        <v>304</v>
      </c>
      <c r="AN13" s="382"/>
      <c r="AO13" s="426"/>
      <c r="AP13" s="379"/>
      <c r="AQ13" s="116"/>
      <c r="AR13" s="597"/>
      <c r="AS13" s="382"/>
      <c r="AT13" s="379"/>
    </row>
    <row r="14" spans="1:48" ht="15" customHeight="1" x14ac:dyDescent="0.3">
      <c r="B14" s="141" t="s">
        <v>20</v>
      </c>
      <c r="C14" s="146" t="s">
        <v>299</v>
      </c>
      <c r="D14" s="51" t="s">
        <v>180</v>
      </c>
      <c r="E14" s="62" t="s">
        <v>180</v>
      </c>
      <c r="F14" s="99" t="s">
        <v>180</v>
      </c>
      <c r="G14" s="109"/>
      <c r="H14" s="120" t="s">
        <v>180</v>
      </c>
      <c r="J14" s="428" t="s">
        <v>20</v>
      </c>
      <c r="K14" s="663" t="s">
        <v>1286</v>
      </c>
      <c r="L14" s="939" t="s">
        <v>180</v>
      </c>
      <c r="M14" s="934" t="s">
        <v>180</v>
      </c>
      <c r="N14" s="940" t="s">
        <v>180</v>
      </c>
      <c r="O14" s="115" t="s">
        <v>180</v>
      </c>
      <c r="P14" s="115" t="s">
        <v>180</v>
      </c>
      <c r="R14" s="428" t="s">
        <v>20</v>
      </c>
      <c r="S14" s="419" t="s">
        <v>305</v>
      </c>
      <c r="T14" s="382"/>
      <c r="U14" s="426"/>
      <c r="V14" s="414" t="s">
        <v>180</v>
      </c>
      <c r="W14" s="115" t="s">
        <v>180</v>
      </c>
      <c r="X14" s="839" t="s">
        <v>180</v>
      </c>
      <c r="Y14" s="855" t="s">
        <v>180</v>
      </c>
      <c r="Z14" s="856" t="s">
        <v>180</v>
      </c>
      <c r="AB14" s="160">
        <v>8</v>
      </c>
      <c r="AC14" s="115" t="s">
        <v>361</v>
      </c>
      <c r="AD14" s="51" t="s">
        <v>180</v>
      </c>
      <c r="AE14" s="62" t="s">
        <v>180</v>
      </c>
      <c r="AF14" s="868" t="s">
        <v>180</v>
      </c>
      <c r="AG14" s="116"/>
      <c r="AH14" s="115" t="s">
        <v>180</v>
      </c>
      <c r="AI14" s="832" t="s">
        <v>180</v>
      </c>
      <c r="AJ14" s="856" t="s">
        <v>180</v>
      </c>
      <c r="AL14" s="428" t="s">
        <v>20</v>
      </c>
      <c r="AM14" s="648" t="s">
        <v>305</v>
      </c>
      <c r="AN14" s="382"/>
      <c r="AO14" s="426"/>
      <c r="AP14" s="414" t="s">
        <v>180</v>
      </c>
      <c r="AQ14" s="116"/>
      <c r="AR14" s="597"/>
      <c r="AS14" s="382"/>
      <c r="AT14" s="856" t="s">
        <v>180</v>
      </c>
    </row>
    <row r="15" spans="1:48" ht="15" customHeight="1" x14ac:dyDescent="0.3">
      <c r="B15" s="141" t="s">
        <v>23</v>
      </c>
      <c r="C15" s="146" t="s">
        <v>356</v>
      </c>
      <c r="D15" s="51" t="s">
        <v>180</v>
      </c>
      <c r="E15" s="62" t="s">
        <v>180</v>
      </c>
      <c r="F15" s="99" t="s">
        <v>180</v>
      </c>
      <c r="G15" s="147" t="s">
        <v>180</v>
      </c>
      <c r="H15" s="120" t="s">
        <v>180</v>
      </c>
      <c r="J15" s="428" t="s">
        <v>23</v>
      </c>
      <c r="K15" s="946" t="s">
        <v>1287</v>
      </c>
      <c r="L15" s="939" t="s">
        <v>180</v>
      </c>
      <c r="M15" s="934" t="s">
        <v>180</v>
      </c>
      <c r="N15" s="940" t="s">
        <v>180</v>
      </c>
      <c r="O15" s="116"/>
      <c r="P15" s="115" t="s">
        <v>180</v>
      </c>
      <c r="R15" s="428" t="s">
        <v>23</v>
      </c>
      <c r="S15" s="419" t="s">
        <v>359</v>
      </c>
      <c r="T15" s="382"/>
      <c r="U15" s="426"/>
      <c r="V15" s="414" t="s">
        <v>180</v>
      </c>
      <c r="W15" s="116"/>
      <c r="X15" s="839" t="s">
        <v>180</v>
      </c>
      <c r="Y15" s="855" t="s">
        <v>180</v>
      </c>
      <c r="Z15" s="856" t="s">
        <v>180</v>
      </c>
      <c r="AB15" s="160">
        <v>9</v>
      </c>
      <c r="AC15" s="115" t="s">
        <v>316</v>
      </c>
      <c r="AD15" s="52"/>
      <c r="AE15" s="106"/>
      <c r="AF15" s="868" t="s">
        <v>180</v>
      </c>
      <c r="AG15" s="116"/>
      <c r="AH15" s="115" t="s">
        <v>180</v>
      </c>
      <c r="AI15" s="832" t="s">
        <v>180</v>
      </c>
      <c r="AJ15" s="856" t="s">
        <v>180</v>
      </c>
      <c r="AL15" s="428" t="s">
        <v>23</v>
      </c>
      <c r="AM15" s="648" t="s">
        <v>359</v>
      </c>
      <c r="AN15" s="382"/>
      <c r="AO15" s="426"/>
      <c r="AP15" s="414" t="s">
        <v>180</v>
      </c>
      <c r="AQ15" s="116"/>
      <c r="AR15" s="597"/>
      <c r="AS15" s="382"/>
      <c r="AT15" s="856" t="s">
        <v>180</v>
      </c>
    </row>
    <row r="16" spans="1:48" ht="15" customHeight="1" x14ac:dyDescent="0.3">
      <c r="B16" s="141" t="s">
        <v>26</v>
      </c>
      <c r="C16" s="146" t="s">
        <v>357</v>
      </c>
      <c r="D16" s="51" t="s">
        <v>180</v>
      </c>
      <c r="E16" s="62" t="s">
        <v>180</v>
      </c>
      <c r="F16" s="99" t="s">
        <v>180</v>
      </c>
      <c r="G16" s="147" t="s">
        <v>180</v>
      </c>
      <c r="H16" s="120" t="s">
        <v>180</v>
      </c>
      <c r="J16" s="428" t="s">
        <v>29</v>
      </c>
      <c r="K16" s="946" t="s">
        <v>301</v>
      </c>
      <c r="L16" s="382"/>
      <c r="M16" s="426"/>
      <c r="N16" s="940" t="s">
        <v>180</v>
      </c>
      <c r="O16" s="116"/>
      <c r="P16" s="115" t="s">
        <v>180</v>
      </c>
      <c r="R16" s="428" t="s">
        <v>29</v>
      </c>
      <c r="S16" s="419" t="s">
        <v>301</v>
      </c>
      <c r="T16" s="382"/>
      <c r="U16" s="426"/>
      <c r="V16" s="414" t="s">
        <v>180</v>
      </c>
      <c r="W16" s="115" t="s">
        <v>180</v>
      </c>
      <c r="X16" s="839" t="s">
        <v>180</v>
      </c>
      <c r="Y16" s="855" t="s">
        <v>180</v>
      </c>
      <c r="Z16" s="856" t="s">
        <v>180</v>
      </c>
      <c r="AB16" s="114" t="s">
        <v>46</v>
      </c>
      <c r="AC16" s="115" t="s">
        <v>301</v>
      </c>
      <c r="AD16" s="52"/>
      <c r="AE16" s="106"/>
      <c r="AF16" s="868" t="s">
        <v>180</v>
      </c>
      <c r="AG16" s="115" t="s">
        <v>180</v>
      </c>
      <c r="AH16" s="115" t="s">
        <v>180</v>
      </c>
      <c r="AI16" s="832" t="s">
        <v>180</v>
      </c>
      <c r="AJ16" s="856" t="s">
        <v>180</v>
      </c>
      <c r="AL16" s="428" t="s">
        <v>29</v>
      </c>
      <c r="AM16" s="648" t="s">
        <v>301</v>
      </c>
      <c r="AN16" s="382"/>
      <c r="AO16" s="426"/>
      <c r="AP16" s="414" t="s">
        <v>180</v>
      </c>
      <c r="AQ16" s="116"/>
      <c r="AR16" s="597"/>
      <c r="AS16" s="382"/>
      <c r="AT16" s="856" t="s">
        <v>180</v>
      </c>
    </row>
    <row r="17" spans="2:46" ht="15" customHeight="1" x14ac:dyDescent="0.3">
      <c r="B17" s="141" t="s">
        <v>29</v>
      </c>
      <c r="C17" s="146" t="s">
        <v>300</v>
      </c>
      <c r="D17" s="51" t="s">
        <v>180</v>
      </c>
      <c r="E17" s="62" t="s">
        <v>180</v>
      </c>
      <c r="F17" s="49"/>
      <c r="G17" s="109"/>
      <c r="H17" s="116"/>
      <c r="J17" s="428" t="s">
        <v>40</v>
      </c>
      <c r="K17" s="946" t="s">
        <v>302</v>
      </c>
      <c r="L17" s="382"/>
      <c r="M17" s="426"/>
      <c r="N17" s="940" t="s">
        <v>180</v>
      </c>
      <c r="O17" s="116"/>
      <c r="P17" s="115" t="s">
        <v>180</v>
      </c>
      <c r="R17" s="428" t="s">
        <v>40</v>
      </c>
      <c r="S17" s="419" t="s">
        <v>302</v>
      </c>
      <c r="T17" s="382"/>
      <c r="U17" s="426"/>
      <c r="V17" s="414" t="s">
        <v>180</v>
      </c>
      <c r="W17" s="116"/>
      <c r="X17" s="839" t="s">
        <v>180</v>
      </c>
      <c r="Y17" s="855" t="s">
        <v>180</v>
      </c>
      <c r="Z17" s="856" t="s">
        <v>180</v>
      </c>
      <c r="AB17" s="114" t="s">
        <v>47</v>
      </c>
      <c r="AC17" s="115" t="s">
        <v>302</v>
      </c>
      <c r="AD17" s="52"/>
      <c r="AE17" s="106"/>
      <c r="AF17" s="868" t="s">
        <v>180</v>
      </c>
      <c r="AG17" s="116"/>
      <c r="AH17" s="115" t="s">
        <v>180</v>
      </c>
      <c r="AI17" s="832" t="s">
        <v>180</v>
      </c>
      <c r="AJ17" s="856" t="s">
        <v>180</v>
      </c>
      <c r="AL17" s="428" t="s">
        <v>40</v>
      </c>
      <c r="AM17" s="648" t="s">
        <v>302</v>
      </c>
      <c r="AN17" s="382"/>
      <c r="AO17" s="426"/>
      <c r="AP17" s="414" t="s">
        <v>180</v>
      </c>
      <c r="AQ17" s="116"/>
      <c r="AR17" s="597"/>
      <c r="AS17" s="382"/>
      <c r="AT17" s="856" t="s">
        <v>180</v>
      </c>
    </row>
    <row r="18" spans="2:46" ht="15.75" customHeight="1" thickBot="1" x14ac:dyDescent="0.35">
      <c r="B18" s="141" t="s">
        <v>31</v>
      </c>
      <c r="C18" s="146" t="s">
        <v>301</v>
      </c>
      <c r="D18" s="52"/>
      <c r="E18" s="106"/>
      <c r="F18" s="99" t="s">
        <v>180</v>
      </c>
      <c r="G18" s="109"/>
      <c r="H18" s="120" t="s">
        <v>180</v>
      </c>
      <c r="J18" s="431" t="s">
        <v>1</v>
      </c>
      <c r="K18" s="424" t="s">
        <v>285</v>
      </c>
      <c r="L18" s="944" t="s">
        <v>180</v>
      </c>
      <c r="M18" s="935" t="s">
        <v>180</v>
      </c>
      <c r="N18" s="941" t="s">
        <v>180</v>
      </c>
      <c r="O18" s="144" t="s">
        <v>180</v>
      </c>
      <c r="P18" s="144" t="s">
        <v>180</v>
      </c>
      <c r="R18" s="428" t="s">
        <v>31</v>
      </c>
      <c r="S18" s="429" t="s">
        <v>294</v>
      </c>
      <c r="T18" s="417" t="s">
        <v>180</v>
      </c>
      <c r="U18" s="413" t="s">
        <v>180</v>
      </c>
      <c r="V18" s="379"/>
      <c r="W18" s="116"/>
      <c r="X18" s="597"/>
      <c r="Y18" s="382"/>
      <c r="Z18" s="379"/>
      <c r="AB18" s="117" t="s">
        <v>1</v>
      </c>
      <c r="AC18" s="144" t="s">
        <v>285</v>
      </c>
      <c r="AD18" s="102" t="s">
        <v>180</v>
      </c>
      <c r="AE18" s="25" t="s">
        <v>180</v>
      </c>
      <c r="AF18" s="424" t="s">
        <v>180</v>
      </c>
      <c r="AG18" s="144" t="s">
        <v>180</v>
      </c>
      <c r="AH18" s="144" t="s">
        <v>180</v>
      </c>
      <c r="AI18" s="833" t="s">
        <v>180</v>
      </c>
      <c r="AJ18" s="862" t="s">
        <v>180</v>
      </c>
      <c r="AL18" s="428" t="s">
        <v>31</v>
      </c>
      <c r="AM18" s="649" t="s">
        <v>294</v>
      </c>
      <c r="AN18" s="417" t="s">
        <v>180</v>
      </c>
      <c r="AO18" s="413" t="s">
        <v>180</v>
      </c>
      <c r="AP18" s="379"/>
      <c r="AQ18" s="116"/>
      <c r="AR18" s="597"/>
      <c r="AS18" s="382"/>
      <c r="AT18" s="379"/>
    </row>
    <row r="19" spans="2:46" ht="15.75" customHeight="1" thickBot="1" x14ac:dyDescent="0.35">
      <c r="B19" s="141" t="s">
        <v>33</v>
      </c>
      <c r="C19" s="146" t="s">
        <v>302</v>
      </c>
      <c r="D19" s="52"/>
      <c r="E19" s="106"/>
      <c r="F19" s="99" t="s">
        <v>180</v>
      </c>
      <c r="G19" s="109"/>
      <c r="H19" s="120" t="s">
        <v>180</v>
      </c>
      <c r="J19" s="1831" t="s">
        <v>1632</v>
      </c>
      <c r="K19" s="1833"/>
      <c r="L19" s="1833"/>
      <c r="M19" s="1833"/>
      <c r="N19" s="1833"/>
      <c r="O19" s="1833"/>
      <c r="P19" s="1834"/>
      <c r="R19" s="428" t="s">
        <v>37</v>
      </c>
      <c r="S19" s="419" t="s">
        <v>311</v>
      </c>
      <c r="T19" s="417" t="s">
        <v>180</v>
      </c>
      <c r="U19" s="413" t="s">
        <v>180</v>
      </c>
      <c r="V19" s="379"/>
      <c r="W19" s="116"/>
      <c r="X19" s="597"/>
      <c r="Y19" s="382"/>
      <c r="Z19" s="379"/>
      <c r="AB19" s="1947"/>
      <c r="AC19" s="1947"/>
      <c r="AD19" s="1947"/>
      <c r="AE19" s="1947"/>
      <c r="AF19" s="1947"/>
      <c r="AG19" s="1947"/>
      <c r="AH19" s="1947"/>
      <c r="AI19" s="1947"/>
      <c r="AJ19" s="1947"/>
      <c r="AL19" s="428" t="s">
        <v>37</v>
      </c>
      <c r="AM19" s="648" t="s">
        <v>311</v>
      </c>
      <c r="AN19" s="417" t="s">
        <v>180</v>
      </c>
      <c r="AO19" s="413" t="s">
        <v>180</v>
      </c>
      <c r="AP19" s="379"/>
      <c r="AQ19" s="116"/>
      <c r="AR19" s="597"/>
      <c r="AS19" s="382"/>
      <c r="AT19" s="379"/>
    </row>
    <row r="20" spans="2:46" ht="18" customHeight="1" thickBot="1" x14ac:dyDescent="0.35">
      <c r="B20" s="151" t="s">
        <v>1</v>
      </c>
      <c r="C20" s="152" t="s">
        <v>285</v>
      </c>
      <c r="D20" s="102" t="s">
        <v>180</v>
      </c>
      <c r="E20" s="25" t="s">
        <v>180</v>
      </c>
      <c r="F20" s="100" t="s">
        <v>180</v>
      </c>
      <c r="G20" s="145" t="s">
        <v>180</v>
      </c>
      <c r="H20" s="153" t="s">
        <v>180</v>
      </c>
      <c r="J20" s="156" t="s">
        <v>31</v>
      </c>
      <c r="K20" s="466" t="s">
        <v>1281</v>
      </c>
      <c r="L20" s="936" t="s">
        <v>180</v>
      </c>
      <c r="M20" s="932" t="s">
        <v>180</v>
      </c>
      <c r="N20" s="933" t="s">
        <v>180</v>
      </c>
      <c r="O20" s="155"/>
      <c r="P20" s="150" t="s">
        <v>180</v>
      </c>
      <c r="R20" s="428" t="s">
        <v>38</v>
      </c>
      <c r="S20" s="419" t="s">
        <v>297</v>
      </c>
      <c r="T20" s="417" t="s">
        <v>180</v>
      </c>
      <c r="U20" s="413" t="s">
        <v>180</v>
      </c>
      <c r="V20" s="379"/>
      <c r="W20" s="116"/>
      <c r="X20" s="597"/>
      <c r="Y20" s="382"/>
      <c r="Z20" s="379"/>
      <c r="AB20" s="1819" t="s">
        <v>803</v>
      </c>
      <c r="AC20" s="1820"/>
      <c r="AD20" s="1820"/>
      <c r="AE20" s="1820"/>
      <c r="AF20" s="1820"/>
      <c r="AG20" s="1820"/>
      <c r="AH20" s="1820"/>
      <c r="AI20" s="1820"/>
      <c r="AJ20" s="1821"/>
      <c r="AL20" s="428" t="s">
        <v>38</v>
      </c>
      <c r="AM20" s="648" t="s">
        <v>297</v>
      </c>
      <c r="AN20" s="417" t="s">
        <v>180</v>
      </c>
      <c r="AO20" s="413" t="s">
        <v>180</v>
      </c>
      <c r="AP20" s="379"/>
      <c r="AQ20" s="116"/>
      <c r="AR20" s="597"/>
      <c r="AS20" s="382"/>
      <c r="AT20" s="379"/>
    </row>
    <row r="21" spans="2:46" ht="15.75" customHeight="1" thickBot="1" x14ac:dyDescent="0.35">
      <c r="J21" s="428" t="s">
        <v>33</v>
      </c>
      <c r="K21" s="946" t="s">
        <v>640</v>
      </c>
      <c r="L21" s="939" t="s">
        <v>180</v>
      </c>
      <c r="M21" s="934" t="s">
        <v>180</v>
      </c>
      <c r="N21" s="426"/>
      <c r="O21" s="116"/>
      <c r="P21" s="116"/>
      <c r="R21" s="428" t="s">
        <v>41</v>
      </c>
      <c r="S21" s="419" t="s">
        <v>313</v>
      </c>
      <c r="T21" s="417" t="s">
        <v>180</v>
      </c>
      <c r="U21" s="413" t="s">
        <v>180</v>
      </c>
      <c r="V21" s="379"/>
      <c r="W21" s="116"/>
      <c r="X21" s="597"/>
      <c r="Y21" s="382"/>
      <c r="Z21" s="379"/>
      <c r="AB21" s="1802" t="s">
        <v>1454</v>
      </c>
      <c r="AC21" s="1803"/>
      <c r="AD21" s="1803"/>
      <c r="AE21" s="1803"/>
      <c r="AF21" s="1803"/>
      <c r="AG21" s="1803"/>
      <c r="AH21" s="1803"/>
      <c r="AI21" s="1944"/>
      <c r="AJ21" s="1945"/>
      <c r="AL21" s="428" t="s">
        <v>41</v>
      </c>
      <c r="AM21" s="648" t="s">
        <v>313</v>
      </c>
      <c r="AN21" s="417" t="s">
        <v>180</v>
      </c>
      <c r="AO21" s="413" t="s">
        <v>180</v>
      </c>
      <c r="AP21" s="379"/>
      <c r="AQ21" s="116"/>
      <c r="AR21" s="597"/>
      <c r="AS21" s="382"/>
      <c r="AT21" s="379"/>
    </row>
    <row r="22" spans="2:46" x14ac:dyDescent="0.3">
      <c r="C22" s="168"/>
      <c r="J22" s="428" t="s">
        <v>37</v>
      </c>
      <c r="K22" s="946" t="s">
        <v>1282</v>
      </c>
      <c r="L22" s="939" t="s">
        <v>180</v>
      </c>
      <c r="M22" s="934" t="s">
        <v>180</v>
      </c>
      <c r="N22" s="934" t="s">
        <v>180</v>
      </c>
      <c r="O22" s="116"/>
      <c r="P22" s="115" t="s">
        <v>180</v>
      </c>
      <c r="R22" s="428" t="s">
        <v>42</v>
      </c>
      <c r="S22" s="419" t="s">
        <v>304</v>
      </c>
      <c r="T22" s="417" t="s">
        <v>180</v>
      </c>
      <c r="U22" s="413" t="s">
        <v>180</v>
      </c>
      <c r="V22" s="379"/>
      <c r="W22" s="116"/>
      <c r="X22" s="597"/>
      <c r="Y22" s="382"/>
      <c r="Z22" s="379"/>
      <c r="AB22" s="1872" t="s">
        <v>89</v>
      </c>
      <c r="AC22" s="1839" t="s">
        <v>60</v>
      </c>
      <c r="AD22" s="836" t="s">
        <v>396</v>
      </c>
      <c r="AE22" s="837" t="s">
        <v>1175</v>
      </c>
      <c r="AF22" s="837" t="s">
        <v>396</v>
      </c>
      <c r="AG22" s="837" t="s">
        <v>179</v>
      </c>
      <c r="AH22" s="837" t="s">
        <v>182</v>
      </c>
      <c r="AI22" s="837" t="s">
        <v>1189</v>
      </c>
      <c r="AJ22" s="838" t="s">
        <v>1190</v>
      </c>
      <c r="AL22" s="428" t="s">
        <v>42</v>
      </c>
      <c r="AM22" s="648" t="s">
        <v>304</v>
      </c>
      <c r="AN22" s="417" t="s">
        <v>180</v>
      </c>
      <c r="AO22" s="413" t="s">
        <v>180</v>
      </c>
      <c r="AP22" s="379"/>
      <c r="AQ22" s="116"/>
      <c r="AR22" s="597"/>
      <c r="AS22" s="382"/>
      <c r="AT22" s="379"/>
    </row>
    <row r="23" spans="2:46" ht="15" thickBot="1" x14ac:dyDescent="0.35">
      <c r="C23" s="168"/>
      <c r="J23" s="1570" t="s">
        <v>38</v>
      </c>
      <c r="K23" s="1571" t="s">
        <v>1283</v>
      </c>
      <c r="L23" s="1566" t="s">
        <v>180</v>
      </c>
      <c r="M23" s="1567" t="s">
        <v>180</v>
      </c>
      <c r="N23" s="1567" t="s">
        <v>180</v>
      </c>
      <c r="O23" s="1569"/>
      <c r="P23" s="1568" t="s">
        <v>180</v>
      </c>
      <c r="R23" s="428" t="s">
        <v>51</v>
      </c>
      <c r="S23" s="419" t="s">
        <v>318</v>
      </c>
      <c r="T23" s="417" t="s">
        <v>180</v>
      </c>
      <c r="U23" s="413" t="s">
        <v>180</v>
      </c>
      <c r="V23" s="379"/>
      <c r="W23" s="116"/>
      <c r="X23" s="597"/>
      <c r="Y23" s="382"/>
      <c r="Z23" s="379"/>
      <c r="AB23" s="1810"/>
      <c r="AC23" s="1861"/>
      <c r="AD23" s="844" t="s">
        <v>90</v>
      </c>
      <c r="AE23" s="842" t="s">
        <v>91</v>
      </c>
      <c r="AF23" s="1828" t="s">
        <v>92</v>
      </c>
      <c r="AG23" s="1828"/>
      <c r="AH23" s="1828"/>
      <c r="AI23" s="1828"/>
      <c r="AJ23" s="1915"/>
      <c r="AL23" s="428" t="s">
        <v>51</v>
      </c>
      <c r="AM23" s="648" t="s">
        <v>318</v>
      </c>
      <c r="AN23" s="417" t="s">
        <v>180</v>
      </c>
      <c r="AO23" s="413" t="s">
        <v>180</v>
      </c>
      <c r="AP23" s="379"/>
      <c r="AQ23" s="116"/>
      <c r="AR23" s="597"/>
      <c r="AS23" s="382"/>
      <c r="AT23" s="379"/>
    </row>
    <row r="24" spans="2:46" ht="15" customHeight="1" x14ac:dyDescent="0.3">
      <c r="J24" s="428" t="s">
        <v>41</v>
      </c>
      <c r="K24" s="663" t="s">
        <v>1284</v>
      </c>
      <c r="L24" s="939" t="s">
        <v>180</v>
      </c>
      <c r="M24" s="934" t="s">
        <v>180</v>
      </c>
      <c r="N24" s="934" t="s">
        <v>180</v>
      </c>
      <c r="O24" s="116"/>
      <c r="P24" s="115" t="s">
        <v>180</v>
      </c>
      <c r="R24" s="428" t="s">
        <v>45</v>
      </c>
      <c r="S24" s="419" t="s">
        <v>314</v>
      </c>
      <c r="T24" s="417" t="s">
        <v>180</v>
      </c>
      <c r="U24" s="413" t="s">
        <v>180</v>
      </c>
      <c r="V24" s="379"/>
      <c r="W24" s="116"/>
      <c r="X24" s="597"/>
      <c r="Y24" s="382"/>
      <c r="Z24" s="379"/>
      <c r="AB24" s="288">
        <v>1</v>
      </c>
      <c r="AC24" s="845" t="s">
        <v>294</v>
      </c>
      <c r="AD24" s="317"/>
      <c r="AE24" s="186"/>
      <c r="AF24" s="187"/>
      <c r="AG24" s="871"/>
      <c r="AH24" s="815"/>
      <c r="AI24" s="317"/>
      <c r="AJ24" s="187"/>
      <c r="AL24" s="428" t="s">
        <v>45</v>
      </c>
      <c r="AM24" s="648" t="s">
        <v>314</v>
      </c>
      <c r="AN24" s="417" t="s">
        <v>180</v>
      </c>
      <c r="AO24" s="413" t="s">
        <v>180</v>
      </c>
      <c r="AP24" s="379"/>
      <c r="AQ24" s="116"/>
      <c r="AR24" s="597"/>
      <c r="AS24" s="382"/>
      <c r="AT24" s="379"/>
    </row>
    <row r="25" spans="2:46" ht="15.75" customHeight="1" thickBot="1" x14ac:dyDescent="0.35">
      <c r="J25" s="1577" t="s">
        <v>42</v>
      </c>
      <c r="K25" s="1576" t="s">
        <v>1285</v>
      </c>
      <c r="L25" s="1573" t="s">
        <v>180</v>
      </c>
      <c r="M25" s="1574" t="s">
        <v>180</v>
      </c>
      <c r="N25" s="1572"/>
      <c r="O25" s="1575"/>
      <c r="P25" s="1575"/>
      <c r="R25" s="807" t="s">
        <v>1</v>
      </c>
      <c r="S25" s="808" t="s">
        <v>285</v>
      </c>
      <c r="T25" s="635" t="s">
        <v>180</v>
      </c>
      <c r="U25" s="293" t="s">
        <v>180</v>
      </c>
      <c r="V25" s="870" t="s">
        <v>180</v>
      </c>
      <c r="W25" s="809" t="s">
        <v>180</v>
      </c>
      <c r="X25" s="872" t="s">
        <v>180</v>
      </c>
      <c r="Y25" s="861" t="s">
        <v>180</v>
      </c>
      <c r="Z25" s="862" t="s">
        <v>180</v>
      </c>
      <c r="AB25" s="160">
        <v>2</v>
      </c>
      <c r="AC25" s="839" t="s">
        <v>303</v>
      </c>
      <c r="AD25" s="382"/>
      <c r="AE25" s="426"/>
      <c r="AF25" s="379"/>
      <c r="AG25" s="860"/>
      <c r="AH25" s="597"/>
      <c r="AI25" s="382"/>
      <c r="AJ25" s="379"/>
      <c r="AL25" s="431" t="s">
        <v>1</v>
      </c>
      <c r="AM25" s="424" t="s">
        <v>285</v>
      </c>
      <c r="AN25" s="418" t="s">
        <v>180</v>
      </c>
      <c r="AO25" s="415" t="s">
        <v>180</v>
      </c>
      <c r="AP25" s="647" t="s">
        <v>180</v>
      </c>
      <c r="AQ25" s="144" t="s">
        <v>180</v>
      </c>
      <c r="AR25" s="854" t="s">
        <v>180</v>
      </c>
      <c r="AS25" s="861" t="s">
        <v>180</v>
      </c>
      <c r="AT25" s="862" t="s">
        <v>180</v>
      </c>
    </row>
    <row r="26" spans="2:46" ht="18" customHeight="1" thickBot="1" x14ac:dyDescent="0.35">
      <c r="J26" s="428" t="s">
        <v>51</v>
      </c>
      <c r="K26" s="663" t="s">
        <v>1286</v>
      </c>
      <c r="L26" s="939" t="s">
        <v>180</v>
      </c>
      <c r="M26" s="934" t="s">
        <v>180</v>
      </c>
      <c r="N26" s="940" t="s">
        <v>180</v>
      </c>
      <c r="O26" s="116"/>
      <c r="P26" s="115" t="s">
        <v>180</v>
      </c>
      <c r="R26" s="1802" t="s">
        <v>1238</v>
      </c>
      <c r="S26" s="1803"/>
      <c r="T26" s="1803"/>
      <c r="U26" s="1803"/>
      <c r="V26" s="1803"/>
      <c r="W26" s="1803"/>
      <c r="X26" s="1803"/>
      <c r="Y26" s="1944"/>
      <c r="Z26" s="1945"/>
      <c r="AB26" s="160">
        <v>3</v>
      </c>
      <c r="AC26" s="839" t="s">
        <v>311</v>
      </c>
      <c r="AD26" s="382"/>
      <c r="AE26" s="426"/>
      <c r="AF26" s="379"/>
      <c r="AG26" s="860"/>
      <c r="AH26" s="597"/>
      <c r="AI26" s="382"/>
      <c r="AJ26" s="379"/>
      <c r="AL26" s="1802" t="s">
        <v>317</v>
      </c>
      <c r="AM26" s="1803"/>
      <c r="AN26" s="1803"/>
      <c r="AO26" s="1803"/>
      <c r="AP26" s="1803"/>
      <c r="AQ26" s="1803"/>
      <c r="AR26" s="1803"/>
      <c r="AS26" s="1944"/>
      <c r="AT26" s="1945"/>
    </row>
    <row r="27" spans="2:46" ht="15" customHeight="1" x14ac:dyDescent="0.3">
      <c r="J27" s="428" t="s">
        <v>43</v>
      </c>
      <c r="K27" s="946" t="s">
        <v>1287</v>
      </c>
      <c r="L27" s="939" t="s">
        <v>180</v>
      </c>
      <c r="M27" s="934" t="s">
        <v>180</v>
      </c>
      <c r="N27" s="934" t="s">
        <v>180</v>
      </c>
      <c r="O27" s="116"/>
      <c r="P27" s="115" t="s">
        <v>180</v>
      </c>
      <c r="R27" s="800" t="s">
        <v>49</v>
      </c>
      <c r="S27" s="798" t="s">
        <v>294</v>
      </c>
      <c r="T27" s="317"/>
      <c r="U27" s="186"/>
      <c r="V27" s="797" t="s">
        <v>180</v>
      </c>
      <c r="W27" s="381"/>
      <c r="X27" s="815"/>
      <c r="Y27" s="157"/>
      <c r="Z27" s="835" t="s">
        <v>180</v>
      </c>
      <c r="AB27" s="160">
        <v>4</v>
      </c>
      <c r="AC27" s="839" t="s">
        <v>296</v>
      </c>
      <c r="AD27" s="382"/>
      <c r="AE27" s="426"/>
      <c r="AF27" s="379"/>
      <c r="AG27" s="860"/>
      <c r="AH27" s="597"/>
      <c r="AI27" s="382"/>
      <c r="AJ27" s="379"/>
      <c r="AL27" s="149">
        <v>1</v>
      </c>
      <c r="AM27" s="646" t="s">
        <v>294</v>
      </c>
      <c r="AN27" s="177" t="s">
        <v>180</v>
      </c>
      <c r="AO27" s="176" t="s">
        <v>180</v>
      </c>
      <c r="AP27" s="178" t="s">
        <v>180</v>
      </c>
      <c r="AQ27" s="155"/>
      <c r="AR27" s="881"/>
      <c r="AS27" s="157"/>
      <c r="AT27" s="835" t="s">
        <v>180</v>
      </c>
    </row>
    <row r="28" spans="2:46" ht="15" customHeight="1" x14ac:dyDescent="0.3">
      <c r="J28" s="428" t="s">
        <v>46</v>
      </c>
      <c r="K28" s="946" t="s">
        <v>301</v>
      </c>
      <c r="L28" s="382"/>
      <c r="M28" s="426"/>
      <c r="N28" s="934" t="s">
        <v>180</v>
      </c>
      <c r="O28" s="116"/>
      <c r="P28" s="115" t="s">
        <v>180</v>
      </c>
      <c r="R28" s="1596">
        <v>3</v>
      </c>
      <c r="S28" s="1597" t="s">
        <v>311</v>
      </c>
      <c r="T28" s="1531"/>
      <c r="U28" s="1532"/>
      <c r="V28" s="1533"/>
      <c r="W28" s="1512"/>
      <c r="X28" s="1534"/>
      <c r="Y28" s="1535"/>
      <c r="Z28" s="1536"/>
      <c r="AB28" s="160">
        <v>5</v>
      </c>
      <c r="AC28" s="839" t="s">
        <v>310</v>
      </c>
      <c r="AD28" s="855" t="s">
        <v>180</v>
      </c>
      <c r="AE28" s="840" t="s">
        <v>180</v>
      </c>
      <c r="AF28" s="856" t="s">
        <v>180</v>
      </c>
      <c r="AG28" s="860"/>
      <c r="AH28" s="597"/>
      <c r="AI28" s="382"/>
      <c r="AJ28" s="856" t="s">
        <v>180</v>
      </c>
      <c r="AL28" s="160">
        <v>2</v>
      </c>
      <c r="AM28" s="115" t="s">
        <v>303</v>
      </c>
      <c r="AN28" s="179" t="s">
        <v>180</v>
      </c>
      <c r="AO28" s="169" t="s">
        <v>180</v>
      </c>
      <c r="AP28" s="49"/>
      <c r="AQ28" s="116"/>
      <c r="AR28" s="597"/>
      <c r="AS28" s="382"/>
      <c r="AT28" s="379"/>
    </row>
    <row r="29" spans="2:46" ht="15" customHeight="1" x14ac:dyDescent="0.3">
      <c r="J29" s="428" t="s">
        <v>47</v>
      </c>
      <c r="K29" s="946" t="s">
        <v>302</v>
      </c>
      <c r="L29" s="382"/>
      <c r="M29" s="426"/>
      <c r="N29" s="934" t="s">
        <v>180</v>
      </c>
      <c r="O29" s="116"/>
      <c r="P29" s="115" t="s">
        <v>180</v>
      </c>
      <c r="R29" s="1598" t="s">
        <v>1613</v>
      </c>
      <c r="S29" s="1597" t="s">
        <v>358</v>
      </c>
      <c r="T29" s="1531"/>
      <c r="U29" s="1532"/>
      <c r="V29" s="1533"/>
      <c r="W29" s="1512"/>
      <c r="X29" s="1534"/>
      <c r="Y29" s="1535"/>
      <c r="Z29" s="1536"/>
      <c r="AB29" s="160">
        <v>6</v>
      </c>
      <c r="AC29" s="839" t="s">
        <v>304</v>
      </c>
      <c r="AD29" s="382"/>
      <c r="AE29" s="426"/>
      <c r="AF29" s="379"/>
      <c r="AG29" s="860"/>
      <c r="AH29" s="597"/>
      <c r="AI29" s="382"/>
      <c r="AJ29" s="379"/>
      <c r="AL29" s="160">
        <v>3</v>
      </c>
      <c r="AM29" s="115" t="s">
        <v>311</v>
      </c>
      <c r="AN29" s="179" t="s">
        <v>180</v>
      </c>
      <c r="AO29" s="169" t="s">
        <v>180</v>
      </c>
      <c r="AP29" s="171" t="s">
        <v>180</v>
      </c>
      <c r="AQ29" s="116"/>
      <c r="AR29" s="597"/>
      <c r="AS29" s="382"/>
      <c r="AT29" s="856" t="s">
        <v>180</v>
      </c>
    </row>
    <row r="30" spans="2:46" ht="15.75" customHeight="1" thickBot="1" x14ac:dyDescent="0.35">
      <c r="J30" s="431" t="s">
        <v>1</v>
      </c>
      <c r="K30" s="424" t="s">
        <v>285</v>
      </c>
      <c r="L30" s="944" t="s">
        <v>180</v>
      </c>
      <c r="M30" s="935" t="s">
        <v>180</v>
      </c>
      <c r="N30" s="941" t="s">
        <v>180</v>
      </c>
      <c r="O30" s="118"/>
      <c r="P30" s="144" t="s">
        <v>180</v>
      </c>
      <c r="R30" s="1599">
        <v>5</v>
      </c>
      <c r="S30" s="336" t="s">
        <v>312</v>
      </c>
      <c r="T30" s="52"/>
      <c r="U30" s="106"/>
      <c r="V30" s="99" t="s">
        <v>180</v>
      </c>
      <c r="W30" s="116"/>
      <c r="X30" s="597"/>
      <c r="Y30" s="382"/>
      <c r="Z30" s="856" t="s">
        <v>180</v>
      </c>
      <c r="AB30" s="160">
        <v>7</v>
      </c>
      <c r="AC30" s="839" t="s">
        <v>360</v>
      </c>
      <c r="AD30" s="382"/>
      <c r="AE30" s="426"/>
      <c r="AF30" s="856" t="s">
        <v>180</v>
      </c>
      <c r="AG30" s="860"/>
      <c r="AH30" s="597"/>
      <c r="AI30" s="382"/>
      <c r="AJ30" s="856" t="s">
        <v>180</v>
      </c>
      <c r="AL30" s="160">
        <v>4</v>
      </c>
      <c r="AM30" s="115" t="s">
        <v>1034</v>
      </c>
      <c r="AN30" s="179" t="s">
        <v>180</v>
      </c>
      <c r="AO30" s="169" t="s">
        <v>180</v>
      </c>
      <c r="AP30" s="171" t="s">
        <v>180</v>
      </c>
      <c r="AQ30" s="116"/>
      <c r="AR30" s="597"/>
      <c r="AS30" s="382"/>
      <c r="AT30" s="856" t="s">
        <v>180</v>
      </c>
    </row>
    <row r="31" spans="2:46" x14ac:dyDescent="0.3">
      <c r="J31" s="1592" t="s">
        <v>1608</v>
      </c>
      <c r="K31" s="1593"/>
      <c r="L31" s="1594"/>
      <c r="M31" s="1594"/>
      <c r="N31" s="1594"/>
      <c r="O31" s="1594"/>
      <c r="P31" s="1595"/>
      <c r="R31" s="1599">
        <v>7</v>
      </c>
      <c r="S31" s="1600" t="s">
        <v>305</v>
      </c>
      <c r="T31" s="52"/>
      <c r="U31" s="106"/>
      <c r="V31" s="99" t="s">
        <v>180</v>
      </c>
      <c r="W31" s="116"/>
      <c r="X31" s="597"/>
      <c r="Y31" s="382"/>
      <c r="Z31" s="856" t="s">
        <v>180</v>
      </c>
      <c r="AB31" s="160">
        <v>8</v>
      </c>
      <c r="AC31" s="839" t="s">
        <v>1033</v>
      </c>
      <c r="AD31" s="382"/>
      <c r="AE31" s="426"/>
      <c r="AF31" s="379"/>
      <c r="AG31" s="860"/>
      <c r="AH31" s="597"/>
      <c r="AI31" s="382"/>
      <c r="AJ31" s="379"/>
      <c r="AL31" s="160">
        <v>5</v>
      </c>
      <c r="AM31" s="115" t="s">
        <v>1035</v>
      </c>
      <c r="AN31" s="179" t="s">
        <v>180</v>
      </c>
      <c r="AO31" s="169" t="s">
        <v>180</v>
      </c>
      <c r="AP31" s="171" t="s">
        <v>180</v>
      </c>
      <c r="AQ31" s="116"/>
      <c r="AR31" s="597"/>
      <c r="AS31" s="382"/>
      <c r="AT31" s="856" t="s">
        <v>180</v>
      </c>
    </row>
    <row r="32" spans="2:46" ht="15" thickBot="1" x14ac:dyDescent="0.35">
      <c r="J32" s="1951" t="s">
        <v>1609</v>
      </c>
      <c r="K32" s="1952"/>
      <c r="L32" s="1952"/>
      <c r="M32" s="1952"/>
      <c r="N32" s="1952"/>
      <c r="O32" s="1952"/>
      <c r="P32" s="1953"/>
      <c r="R32" s="1596">
        <v>8</v>
      </c>
      <c r="S32" s="1597" t="s">
        <v>359</v>
      </c>
      <c r="T32" s="1531"/>
      <c r="U32" s="1532"/>
      <c r="V32" s="1533"/>
      <c r="W32" s="1512"/>
      <c r="X32" s="1534"/>
      <c r="Y32" s="1535"/>
      <c r="Z32" s="1536"/>
      <c r="AB32" s="160">
        <v>9</v>
      </c>
      <c r="AC32" s="192" t="s">
        <v>316</v>
      </c>
      <c r="AD32" s="382"/>
      <c r="AE32" s="426"/>
      <c r="AF32" s="379"/>
      <c r="AG32" s="860"/>
      <c r="AH32" s="597"/>
      <c r="AI32" s="382"/>
      <c r="AJ32" s="379"/>
      <c r="AL32" s="160">
        <v>6</v>
      </c>
      <c r="AM32" s="115" t="s">
        <v>304</v>
      </c>
      <c r="AN32" s="179" t="s">
        <v>180</v>
      </c>
      <c r="AO32" s="169" t="s">
        <v>180</v>
      </c>
      <c r="AP32" s="49"/>
      <c r="AQ32" s="116"/>
      <c r="AR32" s="597"/>
      <c r="AS32" s="382"/>
      <c r="AT32" s="379"/>
    </row>
    <row r="33" spans="18:46" ht="15.75" customHeight="1" x14ac:dyDescent="0.3">
      <c r="R33" s="1596" t="s">
        <v>46</v>
      </c>
      <c r="S33" s="1597" t="s">
        <v>301</v>
      </c>
      <c r="T33" s="1531"/>
      <c r="U33" s="1532"/>
      <c r="V33" s="1533"/>
      <c r="W33" s="1512"/>
      <c r="X33" s="1534"/>
      <c r="Y33" s="1535"/>
      <c r="Z33" s="1536"/>
      <c r="AB33" s="114" t="s">
        <v>46</v>
      </c>
      <c r="AC33" s="839" t="s">
        <v>301</v>
      </c>
      <c r="AD33" s="382"/>
      <c r="AE33" s="426"/>
      <c r="AF33" s="379"/>
      <c r="AG33" s="860"/>
      <c r="AH33" s="597"/>
      <c r="AI33" s="382"/>
      <c r="AJ33" s="379"/>
      <c r="AL33" s="160">
        <v>7</v>
      </c>
      <c r="AM33" s="115" t="s">
        <v>360</v>
      </c>
      <c r="AN33" s="179" t="s">
        <v>180</v>
      </c>
      <c r="AO33" s="169" t="s">
        <v>180</v>
      </c>
      <c r="AP33" s="171" t="s">
        <v>180</v>
      </c>
      <c r="AQ33" s="116"/>
      <c r="AR33" s="597"/>
      <c r="AS33" s="382"/>
      <c r="AT33" s="856" t="s">
        <v>180</v>
      </c>
    </row>
    <row r="34" spans="18:46" ht="15" thickBot="1" x14ac:dyDescent="0.35">
      <c r="R34" s="1601" t="s">
        <v>47</v>
      </c>
      <c r="S34" s="1602" t="s">
        <v>302</v>
      </c>
      <c r="T34" s="1537"/>
      <c r="U34" s="1538"/>
      <c r="V34" s="1539"/>
      <c r="W34" s="1517"/>
      <c r="X34" s="1540"/>
      <c r="Y34" s="1541"/>
      <c r="Z34" s="1542"/>
      <c r="AB34" s="198" t="s">
        <v>47</v>
      </c>
      <c r="AC34" s="872" t="s">
        <v>302</v>
      </c>
      <c r="AD34" s="1054"/>
      <c r="AE34" s="1195"/>
      <c r="AF34" s="1051"/>
      <c r="AG34" s="879"/>
      <c r="AH34" s="278"/>
      <c r="AI34" s="276"/>
      <c r="AJ34" s="275"/>
      <c r="AL34" s="160">
        <v>8</v>
      </c>
      <c r="AM34" s="928" t="s">
        <v>361</v>
      </c>
      <c r="AN34" s="179" t="s">
        <v>180</v>
      </c>
      <c r="AO34" s="169" t="s">
        <v>180</v>
      </c>
      <c r="AP34" s="171" t="s">
        <v>180</v>
      </c>
      <c r="AQ34" s="116"/>
      <c r="AR34" s="597"/>
      <c r="AS34" s="382"/>
      <c r="AT34" s="856" t="s">
        <v>180</v>
      </c>
    </row>
    <row r="35" spans="18:46" ht="16.8" thickBot="1" x14ac:dyDescent="0.35">
      <c r="R35" s="1802" t="s">
        <v>1454</v>
      </c>
      <c r="S35" s="1803"/>
      <c r="T35" s="1803"/>
      <c r="U35" s="1803"/>
      <c r="V35" s="1803"/>
      <c r="W35" s="1803"/>
      <c r="X35" s="1803"/>
      <c r="Y35" s="1944"/>
      <c r="Z35" s="1945"/>
      <c r="AB35" s="198" t="s">
        <v>49</v>
      </c>
      <c r="AC35" s="1560" t="s">
        <v>1616</v>
      </c>
      <c r="AD35" s="276"/>
      <c r="AE35" s="273"/>
      <c r="AF35" s="989"/>
      <c r="AG35" s="879"/>
      <c r="AH35" s="1104"/>
      <c r="AI35" s="276"/>
      <c r="AJ35" s="989"/>
      <c r="AL35" s="160">
        <v>9</v>
      </c>
      <c r="AM35" s="115" t="s">
        <v>316</v>
      </c>
      <c r="AN35" s="52"/>
      <c r="AO35" s="106"/>
      <c r="AP35" s="171" t="s">
        <v>180</v>
      </c>
      <c r="AQ35" s="116"/>
      <c r="AR35" s="597"/>
      <c r="AS35" s="382"/>
      <c r="AT35" s="856" t="s">
        <v>180</v>
      </c>
    </row>
    <row r="36" spans="18:46" ht="15" thickBot="1" x14ac:dyDescent="0.35">
      <c r="R36" s="799">
        <v>1</v>
      </c>
      <c r="S36" s="811" t="s">
        <v>315</v>
      </c>
      <c r="T36" s="799" t="s">
        <v>180</v>
      </c>
      <c r="U36" s="796" t="s">
        <v>180</v>
      </c>
      <c r="V36" s="812" t="s">
        <v>180</v>
      </c>
      <c r="W36" s="813"/>
      <c r="X36" s="816"/>
      <c r="Y36" s="873"/>
      <c r="Z36" s="874" t="s">
        <v>180</v>
      </c>
      <c r="AB36" s="28" t="s">
        <v>174</v>
      </c>
      <c r="AC36" s="1946" t="s">
        <v>804</v>
      </c>
      <c r="AD36" s="1946"/>
      <c r="AE36" s="1946"/>
      <c r="AF36" s="1946"/>
      <c r="AG36" s="1946"/>
      <c r="AH36" s="1946"/>
      <c r="AI36" s="15"/>
      <c r="AJ36" s="16"/>
      <c r="AL36" s="114" t="s">
        <v>46</v>
      </c>
      <c r="AM36" s="115" t="s">
        <v>301</v>
      </c>
      <c r="AN36" s="52"/>
      <c r="AO36" s="106"/>
      <c r="AP36" s="171" t="s">
        <v>180</v>
      </c>
      <c r="AQ36" s="116"/>
      <c r="AR36" s="597"/>
      <c r="AS36" s="382"/>
      <c r="AT36" s="856" t="s">
        <v>180</v>
      </c>
    </row>
    <row r="37" spans="18:46" ht="15" thickBot="1" x14ac:dyDescent="0.35">
      <c r="R37" s="1802" t="s">
        <v>711</v>
      </c>
      <c r="S37" s="1803"/>
      <c r="T37" s="1803"/>
      <c r="U37" s="1803"/>
      <c r="V37" s="1803"/>
      <c r="W37" s="1803"/>
      <c r="X37" s="1803"/>
      <c r="Y37" s="1944"/>
      <c r="Z37" s="1945"/>
      <c r="AB37" s="18"/>
      <c r="AC37" s="1948" t="s">
        <v>1448</v>
      </c>
      <c r="AD37" s="1948"/>
      <c r="AE37" s="1948"/>
      <c r="AF37" s="1948"/>
      <c r="AG37" s="1948"/>
      <c r="AH37" s="1948"/>
      <c r="AI37" s="848"/>
      <c r="AJ37" s="849"/>
      <c r="AL37" s="114" t="s">
        <v>47</v>
      </c>
      <c r="AM37" s="115" t="s">
        <v>302</v>
      </c>
      <c r="AN37" s="52"/>
      <c r="AO37" s="106"/>
      <c r="AP37" s="171" t="s">
        <v>180</v>
      </c>
      <c r="AQ37" s="116"/>
      <c r="AR37" s="597"/>
      <c r="AS37" s="382"/>
      <c r="AT37" s="856" t="s">
        <v>180</v>
      </c>
    </row>
    <row r="38" spans="18:46" ht="15" thickBot="1" x14ac:dyDescent="0.35">
      <c r="R38" s="800" t="s">
        <v>18</v>
      </c>
      <c r="S38" s="797" t="s">
        <v>712</v>
      </c>
      <c r="T38" s="800" t="s">
        <v>180</v>
      </c>
      <c r="U38" s="814" t="s">
        <v>180</v>
      </c>
      <c r="V38" s="797" t="s">
        <v>180</v>
      </c>
      <c r="W38" s="381"/>
      <c r="X38" s="846" t="s">
        <v>180</v>
      </c>
      <c r="Y38" s="834" t="s">
        <v>180</v>
      </c>
      <c r="Z38" s="835" t="s">
        <v>180</v>
      </c>
      <c r="AL38" s="198" t="s">
        <v>1</v>
      </c>
      <c r="AM38" s="809" t="s">
        <v>285</v>
      </c>
      <c r="AN38" s="635" t="s">
        <v>180</v>
      </c>
      <c r="AO38" s="857" t="s">
        <v>180</v>
      </c>
      <c r="AP38" s="858" t="s">
        <v>180</v>
      </c>
      <c r="AQ38" s="809" t="s">
        <v>180</v>
      </c>
      <c r="AR38" s="872" t="s">
        <v>180</v>
      </c>
      <c r="AS38" s="861" t="s">
        <v>180</v>
      </c>
      <c r="AT38" s="862" t="s">
        <v>180</v>
      </c>
    </row>
    <row r="39" spans="18:46" ht="15" thickBot="1" x14ac:dyDescent="0.35">
      <c r="R39" s="427" t="s">
        <v>26</v>
      </c>
      <c r="S39" s="414" t="s">
        <v>313</v>
      </c>
      <c r="T39" s="427" t="s">
        <v>180</v>
      </c>
      <c r="U39" s="425" t="s">
        <v>180</v>
      </c>
      <c r="V39" s="414" t="s">
        <v>180</v>
      </c>
      <c r="W39" s="116"/>
      <c r="X39" s="839" t="s">
        <v>180</v>
      </c>
      <c r="Y39" s="855" t="s">
        <v>180</v>
      </c>
      <c r="Z39" s="856" t="s">
        <v>180</v>
      </c>
      <c r="AL39" s="1802" t="s">
        <v>711</v>
      </c>
      <c r="AM39" s="1803"/>
      <c r="AN39" s="1803"/>
      <c r="AO39" s="1803"/>
      <c r="AP39" s="1803"/>
      <c r="AQ39" s="1803"/>
      <c r="AR39" s="1803"/>
      <c r="AS39" s="1944"/>
      <c r="AT39" s="1945"/>
    </row>
    <row r="40" spans="18:46" ht="15" thickBot="1" x14ac:dyDescent="0.35">
      <c r="R40" s="420" t="s">
        <v>43</v>
      </c>
      <c r="S40" s="416" t="s">
        <v>714</v>
      </c>
      <c r="T40" s="420" t="s">
        <v>180</v>
      </c>
      <c r="U40" s="421" t="s">
        <v>180</v>
      </c>
      <c r="V40" s="416" t="s">
        <v>180</v>
      </c>
      <c r="W40" s="118"/>
      <c r="X40" s="854" t="s">
        <v>180</v>
      </c>
      <c r="Y40" s="861" t="s">
        <v>180</v>
      </c>
      <c r="Z40" s="862" t="s">
        <v>180</v>
      </c>
      <c r="AL40" s="836" t="s">
        <v>18</v>
      </c>
      <c r="AM40" s="835" t="s">
        <v>712</v>
      </c>
      <c r="AN40" s="836" t="s">
        <v>180</v>
      </c>
      <c r="AO40" s="837" t="s">
        <v>180</v>
      </c>
      <c r="AP40" s="835" t="s">
        <v>180</v>
      </c>
      <c r="AQ40" s="155"/>
      <c r="AR40" s="881"/>
      <c r="AS40" s="157"/>
      <c r="AT40" s="835" t="s">
        <v>180</v>
      </c>
    </row>
    <row r="41" spans="18:46" ht="16.8" thickBot="1" x14ac:dyDescent="0.35">
      <c r="R41" s="1802" t="s">
        <v>1624</v>
      </c>
      <c r="S41" s="1803"/>
      <c r="T41" s="1803"/>
      <c r="U41" s="1803"/>
      <c r="V41" s="1803"/>
      <c r="W41" s="1803"/>
      <c r="X41" s="1803"/>
      <c r="Y41" s="1944"/>
      <c r="Z41" s="1945"/>
      <c r="AL41" s="843" t="s">
        <v>26</v>
      </c>
      <c r="AM41" s="856" t="s">
        <v>313</v>
      </c>
      <c r="AN41" s="843" t="s">
        <v>180</v>
      </c>
      <c r="AO41" s="841" t="s">
        <v>180</v>
      </c>
      <c r="AP41" s="856" t="s">
        <v>180</v>
      </c>
      <c r="AQ41" s="116"/>
      <c r="AR41" s="597"/>
      <c r="AS41" s="382"/>
      <c r="AT41" s="856" t="s">
        <v>180</v>
      </c>
    </row>
    <row r="42" spans="18:46" ht="15" thickBot="1" x14ac:dyDescent="0.35">
      <c r="R42" s="1603">
        <v>3</v>
      </c>
      <c r="S42" s="1604" t="s">
        <v>294</v>
      </c>
      <c r="T42" s="1603" t="s">
        <v>180</v>
      </c>
      <c r="U42" s="1605" t="s">
        <v>180</v>
      </c>
      <c r="V42" s="1604" t="s">
        <v>180</v>
      </c>
      <c r="W42" s="1606"/>
      <c r="X42" s="1421" t="s">
        <v>180</v>
      </c>
      <c r="Y42" s="157"/>
      <c r="Z42" s="553"/>
      <c r="AL42" s="844" t="s">
        <v>43</v>
      </c>
      <c r="AM42" s="862" t="s">
        <v>714</v>
      </c>
      <c r="AN42" s="844" t="s">
        <v>180</v>
      </c>
      <c r="AO42" s="842" t="s">
        <v>180</v>
      </c>
      <c r="AP42" s="862" t="s">
        <v>180</v>
      </c>
      <c r="AQ42" s="118"/>
      <c r="AR42" s="190"/>
      <c r="AS42" s="545"/>
      <c r="AT42" s="862" t="s">
        <v>180</v>
      </c>
    </row>
    <row r="43" spans="18:46" x14ac:dyDescent="0.3">
      <c r="R43" s="1607">
        <v>4</v>
      </c>
      <c r="S43" s="1608" t="s">
        <v>303</v>
      </c>
      <c r="T43" s="1603" t="s">
        <v>180</v>
      </c>
      <c r="U43" s="1605" t="s">
        <v>180</v>
      </c>
      <c r="V43" s="1604" t="s">
        <v>180</v>
      </c>
      <c r="W43" s="1606"/>
      <c r="X43" s="1421" t="s">
        <v>180</v>
      </c>
      <c r="Y43" s="1054"/>
      <c r="Z43" s="1051"/>
    </row>
    <row r="44" spans="18:46" x14ac:dyDescent="0.3">
      <c r="R44" s="1607">
        <v>8</v>
      </c>
      <c r="S44" s="1608" t="s">
        <v>311</v>
      </c>
      <c r="T44" s="1603" t="s">
        <v>180</v>
      </c>
      <c r="U44" s="1605" t="s">
        <v>180</v>
      </c>
      <c r="V44" s="1604" t="s">
        <v>180</v>
      </c>
      <c r="W44" s="1606"/>
      <c r="X44" s="1421" t="s">
        <v>180</v>
      </c>
      <c r="Y44" s="1054"/>
      <c r="Z44" s="1051"/>
    </row>
    <row r="45" spans="18:46" x14ac:dyDescent="0.3">
      <c r="R45" s="1607" t="s">
        <v>33</v>
      </c>
      <c r="S45" s="1608" t="s">
        <v>312</v>
      </c>
      <c r="T45" s="1603" t="s">
        <v>180</v>
      </c>
      <c r="U45" s="1605" t="s">
        <v>180</v>
      </c>
      <c r="V45" s="1604" t="s">
        <v>180</v>
      </c>
      <c r="W45" s="1606"/>
      <c r="X45" s="1421" t="s">
        <v>180</v>
      </c>
      <c r="Y45" s="1054"/>
      <c r="Z45" s="1051"/>
    </row>
    <row r="46" spans="18:46" x14ac:dyDescent="0.3">
      <c r="R46" s="1607" t="s">
        <v>46</v>
      </c>
      <c r="S46" s="1608" t="s">
        <v>305</v>
      </c>
      <c r="T46" s="1603" t="s">
        <v>180</v>
      </c>
      <c r="U46" s="1605" t="s">
        <v>180</v>
      </c>
      <c r="V46" s="1604" t="s">
        <v>180</v>
      </c>
      <c r="W46" s="1606"/>
      <c r="X46" s="1421" t="s">
        <v>180</v>
      </c>
      <c r="Y46" s="1054"/>
      <c r="Z46" s="1051"/>
    </row>
    <row r="47" spans="18:46" ht="15" thickBot="1" x14ac:dyDescent="0.35">
      <c r="R47" s="1607" t="s">
        <v>47</v>
      </c>
      <c r="S47" s="1608" t="s">
        <v>359</v>
      </c>
      <c r="T47" s="1603" t="s">
        <v>180</v>
      </c>
      <c r="U47" s="1605" t="s">
        <v>180</v>
      </c>
      <c r="V47" s="1604" t="s">
        <v>180</v>
      </c>
      <c r="W47" s="1606"/>
      <c r="X47" s="1421" t="s">
        <v>180</v>
      </c>
      <c r="Y47" s="317"/>
      <c r="Z47" s="987"/>
    </row>
    <row r="48" spans="18:46" ht="16.8" thickBot="1" x14ac:dyDescent="0.35">
      <c r="R48" s="301"/>
      <c r="S48" s="977"/>
      <c r="T48" s="977"/>
      <c r="U48" s="977" t="s">
        <v>1491</v>
      </c>
      <c r="V48" s="977"/>
      <c r="W48" s="977"/>
      <c r="X48" s="977"/>
      <c r="Y48" s="977"/>
      <c r="Z48" s="16"/>
    </row>
    <row r="49" spans="18:26" x14ac:dyDescent="0.3">
      <c r="R49" s="1329">
        <v>2</v>
      </c>
      <c r="S49" s="1330" t="s">
        <v>1492</v>
      </c>
      <c r="T49" s="158"/>
      <c r="U49" s="1313" t="s">
        <v>180</v>
      </c>
      <c r="V49" s="158"/>
      <c r="W49" s="158"/>
      <c r="X49" s="158"/>
      <c r="Y49" s="158"/>
      <c r="Z49" s="553"/>
    </row>
    <row r="50" spans="18:26" x14ac:dyDescent="0.3">
      <c r="R50" s="1331">
        <v>6</v>
      </c>
      <c r="S50" s="385" t="s">
        <v>1493</v>
      </c>
      <c r="T50" s="1195"/>
      <c r="U50" s="1314" t="s">
        <v>180</v>
      </c>
      <c r="V50" s="1195"/>
      <c r="W50" s="1195"/>
      <c r="X50" s="1195"/>
      <c r="Y50" s="1195"/>
      <c r="Z50" s="1051"/>
    </row>
    <row r="51" spans="18:26" ht="15" thickBot="1" x14ac:dyDescent="0.35">
      <c r="R51" s="1332">
        <v>9</v>
      </c>
      <c r="S51" s="1333" t="s">
        <v>1446</v>
      </c>
      <c r="T51" s="554"/>
      <c r="U51" s="1312" t="s">
        <v>180</v>
      </c>
      <c r="V51" s="554"/>
      <c r="W51" s="554"/>
      <c r="X51" s="554"/>
      <c r="Y51" s="554"/>
      <c r="Z51" s="1052"/>
    </row>
    <row r="52" spans="18:26" x14ac:dyDescent="0.3">
      <c r="R52" s="1317" t="s">
        <v>173</v>
      </c>
      <c r="S52" s="1310"/>
      <c r="T52" s="1310"/>
      <c r="U52" s="1310"/>
      <c r="V52" s="1310"/>
      <c r="W52" s="1310"/>
      <c r="X52" s="1310"/>
      <c r="Y52" s="1310"/>
      <c r="Z52" s="1311"/>
    </row>
    <row r="53" spans="18:26" x14ac:dyDescent="0.3">
      <c r="R53" s="1221" t="s">
        <v>1239</v>
      </c>
      <c r="S53" s="1219"/>
      <c r="T53" s="1219"/>
      <c r="U53" s="1219"/>
      <c r="V53" s="1219"/>
      <c r="W53" s="1219"/>
      <c r="X53" s="1219"/>
      <c r="Y53" s="1219"/>
      <c r="Z53" s="1220"/>
    </row>
    <row r="54" spans="18:26" s="1479" customFormat="1" x14ac:dyDescent="0.3">
      <c r="R54" s="1221" t="s">
        <v>1447</v>
      </c>
      <c r="S54" s="1219"/>
      <c r="T54" s="1219"/>
      <c r="U54" s="1219"/>
      <c r="V54" s="1219"/>
      <c r="W54" s="1219"/>
      <c r="X54" s="1219"/>
      <c r="Y54" s="1219"/>
      <c r="Z54" s="1220"/>
    </row>
    <row r="55" spans="18:26" ht="15" thickBot="1" x14ac:dyDescent="0.35">
      <c r="R55" s="1587" t="s">
        <v>1625</v>
      </c>
      <c r="S55" s="1048"/>
      <c r="T55" s="1048"/>
      <c r="U55" s="1048"/>
      <c r="V55" s="1048"/>
      <c r="W55" s="1048"/>
      <c r="X55" s="1048"/>
      <c r="Y55" s="1048"/>
      <c r="Z55" s="1049"/>
    </row>
    <row r="56" spans="18:26" x14ac:dyDescent="0.3">
      <c r="R56" s="422"/>
      <c r="S56" s="423"/>
      <c r="T56" s="423"/>
    </row>
    <row r="57" spans="18:26" x14ac:dyDescent="0.3">
      <c r="R57" s="422"/>
      <c r="S57" s="423"/>
      <c r="T57" s="423"/>
    </row>
    <row r="58" spans="18:26" x14ac:dyDescent="0.3">
      <c r="R58" s="422"/>
      <c r="S58" s="423"/>
      <c r="T58" s="423"/>
    </row>
  </sheetData>
  <mergeCells count="47">
    <mergeCell ref="AV3:AV4"/>
    <mergeCell ref="R5:R6"/>
    <mergeCell ref="S5:S6"/>
    <mergeCell ref="AC5:AC6"/>
    <mergeCell ref="AL5:AL6"/>
    <mergeCell ref="AM5:AM6"/>
    <mergeCell ref="R3:Z3"/>
    <mergeCell ref="R4:Z4"/>
    <mergeCell ref="AL4:AT4"/>
    <mergeCell ref="AL3:AT3"/>
    <mergeCell ref="V6:Z6"/>
    <mergeCell ref="B3:H3"/>
    <mergeCell ref="B4:H4"/>
    <mergeCell ref="B5:B6"/>
    <mergeCell ref="C5:C6"/>
    <mergeCell ref="F6:H6"/>
    <mergeCell ref="E5:F5"/>
    <mergeCell ref="J19:P19"/>
    <mergeCell ref="K5:K6"/>
    <mergeCell ref="J7:P7"/>
    <mergeCell ref="N6:P6"/>
    <mergeCell ref="R35:Z35"/>
    <mergeCell ref="R26:Z26"/>
    <mergeCell ref="R7:Z7"/>
    <mergeCell ref="J32:P32"/>
    <mergeCell ref="J3:P3"/>
    <mergeCell ref="J4:P4"/>
    <mergeCell ref="J5:J6"/>
    <mergeCell ref="AB5:AB6"/>
    <mergeCell ref="AB4:AJ4"/>
    <mergeCell ref="AB3:AJ3"/>
    <mergeCell ref="M5:N5"/>
    <mergeCell ref="R41:Z41"/>
    <mergeCell ref="AB20:AJ20"/>
    <mergeCell ref="AF6:AJ6"/>
    <mergeCell ref="AP6:AT6"/>
    <mergeCell ref="AL39:AT39"/>
    <mergeCell ref="AL26:AT26"/>
    <mergeCell ref="AL7:AT7"/>
    <mergeCell ref="AB22:AB23"/>
    <mergeCell ref="AC22:AC23"/>
    <mergeCell ref="AC36:AH36"/>
    <mergeCell ref="AB19:AJ19"/>
    <mergeCell ref="AF23:AJ23"/>
    <mergeCell ref="AB21:AJ21"/>
    <mergeCell ref="R37:Z37"/>
    <mergeCell ref="AC37:AH37"/>
  </mergeCells>
  <hyperlinks>
    <hyperlink ref="A2" location="'DIGITS 1-6 MAIN'!AG1" display="Back" xr:uid="{00000000-0004-0000-0500-000000000000}"/>
    <hyperlink ref="AV3:AV4" location="'DIGITS 12-15 ACC2'!A1" display="Continue…" xr:uid="{00000000-0004-0000-0500-000001000000}"/>
  </hyperlink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6" tint="-0.249977111117893"/>
  </sheetPr>
  <dimension ref="A1:CD121"/>
  <sheetViews>
    <sheetView topLeftCell="AP1" zoomScale="70" zoomScaleNormal="70" workbookViewId="0">
      <selection activeCell="AU34" activeCellId="2" sqref="BD6:BD11 AY6:AY11 AU34"/>
    </sheetView>
  </sheetViews>
  <sheetFormatPr defaultRowHeight="14.4" x14ac:dyDescent="0.3"/>
  <cols>
    <col min="2" max="2" width="10.33203125" style="173" bestFit="1" customWidth="1"/>
    <col min="3" max="6" width="6.6640625" style="173" customWidth="1"/>
    <col min="7" max="18" width="6.6640625" customWidth="1"/>
    <col min="19" max="23" width="6" customWidth="1"/>
    <col min="24" max="25" width="8.6640625" customWidth="1"/>
    <col min="27" max="27" width="9.44140625" style="173" bestFit="1" customWidth="1"/>
    <col min="28" max="33" width="4.6640625" customWidth="1"/>
    <col min="34" max="40" width="6.6640625" customWidth="1"/>
    <col min="41" max="45" width="5.88671875" customWidth="1"/>
    <col min="47" max="47" width="9.44140625" style="173" bestFit="1" customWidth="1"/>
    <col min="48" max="51" width="4.6640625" style="173" customWidth="1"/>
    <col min="52" max="52" width="4.6640625" customWidth="1"/>
    <col min="53" max="56" width="4.6640625" style="173" customWidth="1"/>
    <col min="57" max="59" width="4.6640625" customWidth="1"/>
    <col min="60" max="60" width="6" customWidth="1"/>
    <col min="61" max="61" width="11.109375" bestFit="1" customWidth="1"/>
    <col min="62" max="64" width="6" customWidth="1"/>
    <col min="65" max="65" width="18.5546875" bestFit="1" customWidth="1"/>
    <col min="66" max="66" width="18.88671875" bestFit="1" customWidth="1"/>
    <col min="68" max="68" width="9.44140625" style="173" bestFit="1" customWidth="1"/>
    <col min="69" max="69" width="63.5546875" bestFit="1" customWidth="1"/>
    <col min="70" max="70" width="8.88671875" style="1270" bestFit="1" customWidth="1"/>
    <col min="71" max="71" width="9.33203125" style="1270" customWidth="1"/>
    <col min="72" max="72" width="11" style="1270" customWidth="1"/>
    <col min="73" max="75" width="5.88671875" customWidth="1"/>
    <col min="76" max="76" width="11.109375" bestFit="1" customWidth="1"/>
    <col min="77" max="78" width="5.88671875" customWidth="1"/>
    <col min="79" max="79" width="19.33203125" bestFit="1" customWidth="1"/>
    <col min="80" max="80" width="4.6640625" customWidth="1"/>
    <col min="82" max="82" width="46.88671875" bestFit="1" customWidth="1"/>
  </cols>
  <sheetData>
    <row r="1" spans="1:82" ht="23.4" x14ac:dyDescent="0.45">
      <c r="A1" s="27" t="s">
        <v>593</v>
      </c>
    </row>
    <row r="2" spans="1:82" ht="15" thickBot="1" x14ac:dyDescent="0.35">
      <c r="A2" s="131" t="s">
        <v>293</v>
      </c>
      <c r="Z2" s="173"/>
      <c r="AA2"/>
    </row>
    <row r="3" spans="1:82" ht="16.8" thickBot="1" x14ac:dyDescent="0.35">
      <c r="A3" s="82"/>
      <c r="B3" s="1802" t="s">
        <v>319</v>
      </c>
      <c r="C3" s="1803"/>
      <c r="D3" s="1803"/>
      <c r="E3" s="1803"/>
      <c r="F3" s="1803"/>
      <c r="G3" s="1803"/>
      <c r="H3" s="1803"/>
      <c r="I3" s="1803"/>
      <c r="J3" s="1803"/>
      <c r="K3" s="1803"/>
      <c r="L3" s="1803"/>
      <c r="M3" s="1803"/>
      <c r="N3" s="1803"/>
      <c r="O3" s="1803"/>
      <c r="P3" s="1803"/>
      <c r="Q3" s="1803"/>
      <c r="R3" s="1803"/>
      <c r="S3" s="1803"/>
      <c r="T3" s="1803"/>
      <c r="U3" s="1803"/>
      <c r="V3" s="1803"/>
      <c r="W3" s="1803"/>
      <c r="X3" s="1803"/>
      <c r="Y3" s="1804"/>
      <c r="Z3" s="82"/>
      <c r="AA3" s="1819" t="s">
        <v>320</v>
      </c>
      <c r="AB3" s="1971"/>
      <c r="AC3" s="1971"/>
      <c r="AD3" s="1971"/>
      <c r="AE3" s="1971"/>
      <c r="AF3" s="1971"/>
      <c r="AG3" s="1971"/>
      <c r="AH3" s="1971"/>
      <c r="AI3" s="1971"/>
      <c r="AJ3" s="1971"/>
      <c r="AK3" s="1971"/>
      <c r="AL3" s="1971"/>
      <c r="AM3" s="1820"/>
      <c r="AN3" s="1820"/>
      <c r="AO3" s="1820"/>
      <c r="AP3" s="1820"/>
      <c r="AQ3" s="1820"/>
      <c r="AR3" s="1820"/>
      <c r="AS3" s="1821"/>
      <c r="AT3" s="80"/>
      <c r="AU3" s="1802" t="s">
        <v>321</v>
      </c>
      <c r="AV3" s="1803"/>
      <c r="AW3" s="1803"/>
      <c r="AX3" s="1803"/>
      <c r="AY3" s="1803"/>
      <c r="AZ3" s="1803"/>
      <c r="BA3" s="1803"/>
      <c r="BB3" s="1803"/>
      <c r="BC3" s="1803"/>
      <c r="BD3" s="1803"/>
      <c r="BE3" s="1803"/>
      <c r="BF3" s="1803"/>
      <c r="BG3" s="1803"/>
      <c r="BH3" s="1803"/>
      <c r="BI3" s="1803"/>
      <c r="BJ3" s="1803"/>
      <c r="BK3" s="1803"/>
      <c r="BL3" s="1803"/>
      <c r="BM3" s="1803"/>
      <c r="BN3" s="1804"/>
      <c r="BO3" s="81"/>
      <c r="BP3" s="1819" t="s">
        <v>1651</v>
      </c>
      <c r="BQ3" s="1820"/>
      <c r="BR3" s="1820"/>
      <c r="BS3" s="1820"/>
      <c r="BT3" s="1820"/>
      <c r="BU3" s="1820"/>
      <c r="BV3" s="1820"/>
      <c r="BW3" s="1820"/>
      <c r="BX3" s="1820"/>
      <c r="BY3" s="1820"/>
      <c r="BZ3" s="1820"/>
      <c r="CA3" s="1821"/>
      <c r="CB3" s="170"/>
      <c r="CC3" s="81"/>
      <c r="CD3" s="1980" t="s">
        <v>392</v>
      </c>
    </row>
    <row r="4" spans="1:82" ht="15" thickBot="1" x14ac:dyDescent="0.35">
      <c r="B4" s="1802" t="s">
        <v>322</v>
      </c>
      <c r="C4" s="1803"/>
      <c r="D4" s="1803"/>
      <c r="E4" s="1803"/>
      <c r="F4" s="1803"/>
      <c r="G4" s="1803"/>
      <c r="H4" s="1803"/>
      <c r="I4" s="1803"/>
      <c r="J4" s="1803"/>
      <c r="K4" s="1803"/>
      <c r="L4" s="1803"/>
      <c r="M4" s="1803"/>
      <c r="N4" s="1803"/>
      <c r="O4" s="1803"/>
      <c r="P4" s="1803"/>
      <c r="Q4" s="1803"/>
      <c r="R4" s="1803"/>
      <c r="S4" s="1787"/>
      <c r="T4" s="1787"/>
      <c r="U4" s="1787"/>
      <c r="V4" s="1787"/>
      <c r="W4" s="1787"/>
      <c r="X4" s="1787"/>
      <c r="Y4" s="1788"/>
      <c r="AA4" s="1816" t="s">
        <v>325</v>
      </c>
      <c r="AB4" s="1972"/>
      <c r="AC4" s="1972"/>
      <c r="AD4" s="1972"/>
      <c r="AE4" s="1972"/>
      <c r="AF4" s="1972"/>
      <c r="AG4" s="1972"/>
      <c r="AH4" s="1972"/>
      <c r="AI4" s="1972"/>
      <c r="AJ4" s="1972"/>
      <c r="AK4" s="1972"/>
      <c r="AL4" s="1972"/>
      <c r="AM4" s="1817"/>
      <c r="AN4" s="1817"/>
      <c r="AO4" s="1817"/>
      <c r="AP4" s="1817"/>
      <c r="AQ4" s="1817"/>
      <c r="AR4" s="1817"/>
      <c r="AS4" s="1818"/>
      <c r="AU4" s="1802" t="s">
        <v>618</v>
      </c>
      <c r="AV4" s="1803"/>
      <c r="AW4" s="1803"/>
      <c r="AX4" s="1803"/>
      <c r="AY4" s="1803"/>
      <c r="AZ4" s="1803"/>
      <c r="BA4" s="1803"/>
      <c r="BB4" s="1803"/>
      <c r="BC4" s="1803"/>
      <c r="BD4" s="1803"/>
      <c r="BE4" s="1803"/>
      <c r="BF4" s="1803"/>
      <c r="BG4" s="1803"/>
      <c r="BH4" s="1787"/>
      <c r="BI4" s="1787"/>
      <c r="BJ4" s="1787"/>
      <c r="BK4" s="1787"/>
      <c r="BL4" s="1787"/>
      <c r="BM4" s="1787"/>
      <c r="BN4" s="1788"/>
      <c r="BP4" s="1830" t="s">
        <v>1487</v>
      </c>
      <c r="BQ4" s="1828"/>
      <c r="BR4" s="1828"/>
      <c r="BS4" s="1828"/>
      <c r="BT4" s="1828"/>
      <c r="BU4" s="1828"/>
      <c r="BV4" s="1828"/>
      <c r="BW4" s="1828"/>
      <c r="BX4" s="1828"/>
      <c r="BY4" s="1828"/>
      <c r="BZ4" s="1828"/>
      <c r="CA4" s="1915"/>
      <c r="CB4" s="852"/>
      <c r="CD4" s="1980"/>
    </row>
    <row r="5" spans="1:82" ht="16.95" customHeight="1" thickBot="1" x14ac:dyDescent="0.35">
      <c r="B5" s="2004" t="s">
        <v>89</v>
      </c>
      <c r="C5" s="2032" t="s">
        <v>323</v>
      </c>
      <c r="D5" s="2033"/>
      <c r="E5" s="2033"/>
      <c r="F5" s="2033"/>
      <c r="G5" s="2041"/>
      <c r="H5" s="2032" t="s">
        <v>1414</v>
      </c>
      <c r="I5" s="2033"/>
      <c r="J5" s="2033"/>
      <c r="K5" s="2033"/>
      <c r="L5" s="2033"/>
      <c r="M5" s="2033"/>
      <c r="N5" s="2033"/>
      <c r="O5" s="2033"/>
      <c r="P5" s="2033"/>
      <c r="Q5" s="2033"/>
      <c r="R5" s="2034"/>
      <c r="S5" s="1819" t="s">
        <v>396</v>
      </c>
      <c r="T5" s="1993" t="s">
        <v>1191</v>
      </c>
      <c r="U5" s="1820" t="s">
        <v>396</v>
      </c>
      <c r="V5" s="1820" t="s">
        <v>179</v>
      </c>
      <c r="W5" s="1820" t="s">
        <v>182</v>
      </c>
      <c r="X5" s="1993" t="s">
        <v>1189</v>
      </c>
      <c r="Y5" s="2028" t="s">
        <v>1190</v>
      </c>
      <c r="AA5" s="1987" t="s">
        <v>89</v>
      </c>
      <c r="AB5" s="1831" t="s">
        <v>810</v>
      </c>
      <c r="AC5" s="1833"/>
      <c r="AD5" s="2014"/>
      <c r="AE5" s="1834"/>
      <c r="AF5" s="1831" t="s">
        <v>330</v>
      </c>
      <c r="AG5" s="1834"/>
      <c r="AH5" s="1831" t="s">
        <v>811</v>
      </c>
      <c r="AI5" s="1833"/>
      <c r="AJ5" s="1833"/>
      <c r="AK5" s="1833"/>
      <c r="AL5" s="1833"/>
      <c r="AM5" s="1833"/>
      <c r="AN5" s="2014"/>
      <c r="AO5" s="1819" t="s">
        <v>396</v>
      </c>
      <c r="AP5" s="1820" t="s">
        <v>1175</v>
      </c>
      <c r="AQ5" s="1820"/>
      <c r="AR5" s="1820" t="s">
        <v>179</v>
      </c>
      <c r="AS5" s="1821" t="s">
        <v>182</v>
      </c>
      <c r="AU5" s="1979" t="s">
        <v>89</v>
      </c>
      <c r="AV5" s="2004" t="s">
        <v>868</v>
      </c>
      <c r="AW5" s="2005"/>
      <c r="AX5" s="2005"/>
      <c r="AY5" s="2005"/>
      <c r="AZ5" s="2005"/>
      <c r="BA5" s="2004" t="s">
        <v>1086</v>
      </c>
      <c r="BB5" s="2005"/>
      <c r="BC5" s="2005"/>
      <c r="BD5" s="2005"/>
      <c r="BE5" s="2005"/>
      <c r="BF5" s="1959" t="s">
        <v>1593</v>
      </c>
      <c r="BG5" s="1960"/>
      <c r="BH5" s="877" t="s">
        <v>396</v>
      </c>
      <c r="BI5" s="875" t="s">
        <v>1175</v>
      </c>
      <c r="BJ5" s="875" t="s">
        <v>396</v>
      </c>
      <c r="BK5" s="875" t="s">
        <v>179</v>
      </c>
      <c r="BL5" s="875" t="s">
        <v>182</v>
      </c>
      <c r="BM5" s="875" t="s">
        <v>1189</v>
      </c>
      <c r="BN5" s="878" t="s">
        <v>1190</v>
      </c>
      <c r="BP5" s="1987" t="s">
        <v>89</v>
      </c>
      <c r="BQ5" s="1863" t="s">
        <v>60</v>
      </c>
      <c r="BR5" s="1966" t="s">
        <v>1516</v>
      </c>
      <c r="BS5" s="1995" t="s">
        <v>1482</v>
      </c>
      <c r="BT5" s="1966" t="s">
        <v>1629</v>
      </c>
      <c r="BU5" s="1819" t="s">
        <v>396</v>
      </c>
      <c r="BV5" s="1820"/>
      <c r="BW5" s="875" t="s">
        <v>1176</v>
      </c>
      <c r="BX5" s="875" t="s">
        <v>1175</v>
      </c>
      <c r="BY5" s="875" t="s">
        <v>179</v>
      </c>
      <c r="BZ5" s="875" t="s">
        <v>182</v>
      </c>
      <c r="CA5" s="878" t="s">
        <v>1657</v>
      </c>
      <c r="CB5" s="885"/>
      <c r="CD5" s="203"/>
    </row>
    <row r="6" spans="1:82" ht="15.75" customHeight="1" thickBot="1" x14ac:dyDescent="0.35">
      <c r="B6" s="2030"/>
      <c r="C6" s="2039" t="s">
        <v>805</v>
      </c>
      <c r="D6" s="2037" t="s">
        <v>337</v>
      </c>
      <c r="E6" s="2037" t="s">
        <v>806</v>
      </c>
      <c r="F6" s="2037" t="s">
        <v>324</v>
      </c>
      <c r="G6" s="1997" t="s">
        <v>807</v>
      </c>
      <c r="H6" s="2039" t="s">
        <v>285</v>
      </c>
      <c r="I6" s="1999" t="s">
        <v>338</v>
      </c>
      <c r="J6" s="1999" t="s">
        <v>1409</v>
      </c>
      <c r="K6" s="1999" t="s">
        <v>339</v>
      </c>
      <c r="L6" s="1999" t="s">
        <v>1410</v>
      </c>
      <c r="M6" s="1999" t="s">
        <v>340</v>
      </c>
      <c r="N6" s="1999" t="s">
        <v>1411</v>
      </c>
      <c r="O6" s="1999" t="s">
        <v>341</v>
      </c>
      <c r="P6" s="1999" t="s">
        <v>1412</v>
      </c>
      <c r="Q6" s="1999" t="s">
        <v>342</v>
      </c>
      <c r="R6" s="2019" t="s">
        <v>1413</v>
      </c>
      <c r="S6" s="1829"/>
      <c r="T6" s="1994"/>
      <c r="U6" s="1827"/>
      <c r="V6" s="1827"/>
      <c r="W6" s="1827"/>
      <c r="X6" s="1994"/>
      <c r="Y6" s="2029"/>
      <c r="AA6" s="1979"/>
      <c r="AB6" s="1975" t="s">
        <v>1106</v>
      </c>
      <c r="AC6" s="1989" t="s">
        <v>1105</v>
      </c>
      <c r="AD6" s="2035" t="s">
        <v>1332</v>
      </c>
      <c r="AE6" s="1977" t="s">
        <v>285</v>
      </c>
      <c r="AF6" s="1975" t="s">
        <v>329</v>
      </c>
      <c r="AG6" s="1973" t="s">
        <v>285</v>
      </c>
      <c r="AH6" s="2015" t="s">
        <v>331</v>
      </c>
      <c r="AI6" s="1991" t="s">
        <v>332</v>
      </c>
      <c r="AJ6" s="1991" t="s">
        <v>812</v>
      </c>
      <c r="AK6" s="1991" t="s">
        <v>333</v>
      </c>
      <c r="AL6" s="1991" t="s">
        <v>334</v>
      </c>
      <c r="AM6" s="1991" t="s">
        <v>813</v>
      </c>
      <c r="AN6" s="2001" t="s">
        <v>285</v>
      </c>
      <c r="AO6" s="1829"/>
      <c r="AP6" s="1827"/>
      <c r="AQ6" s="1827"/>
      <c r="AR6" s="1827"/>
      <c r="AS6" s="1965"/>
      <c r="AU6" s="1979"/>
      <c r="AV6" s="1985" t="s">
        <v>327</v>
      </c>
      <c r="AW6" s="1983" t="s">
        <v>732</v>
      </c>
      <c r="AX6" s="1983" t="s">
        <v>328</v>
      </c>
      <c r="AY6" s="1981" t="s">
        <v>1660</v>
      </c>
      <c r="AZ6" s="2006" t="s">
        <v>285</v>
      </c>
      <c r="BA6" s="1985" t="s">
        <v>327</v>
      </c>
      <c r="BB6" s="1983" t="s">
        <v>732</v>
      </c>
      <c r="BC6" s="1983" t="s">
        <v>328</v>
      </c>
      <c r="BD6" s="1981" t="s">
        <v>1660</v>
      </c>
      <c r="BE6" s="2006" t="s">
        <v>285</v>
      </c>
      <c r="BF6" s="1961"/>
      <c r="BG6" s="1962"/>
      <c r="BH6" s="1829" t="s">
        <v>90</v>
      </c>
      <c r="BI6" s="1827" t="s">
        <v>91</v>
      </c>
      <c r="BJ6" s="1827" t="s">
        <v>92</v>
      </c>
      <c r="BK6" s="1827"/>
      <c r="BL6" s="1827"/>
      <c r="BM6" s="1827"/>
      <c r="BN6" s="1965"/>
      <c r="BP6" s="1988"/>
      <c r="BQ6" s="1850"/>
      <c r="BR6" s="1967"/>
      <c r="BS6" s="1996"/>
      <c r="BT6" s="1967"/>
      <c r="BU6" s="1153" t="s">
        <v>90</v>
      </c>
      <c r="BV6" s="1828" t="s">
        <v>1653</v>
      </c>
      <c r="BW6" s="1828"/>
      <c r="BX6" s="1828" t="s">
        <v>92</v>
      </c>
      <c r="BY6" s="1828"/>
      <c r="BZ6" s="1828"/>
      <c r="CA6" s="1915"/>
      <c r="CB6" s="853"/>
      <c r="CC6" s="202"/>
      <c r="CD6" s="1968" t="s">
        <v>393</v>
      </c>
    </row>
    <row r="7" spans="1:82" ht="16.2" x14ac:dyDescent="0.3">
      <c r="B7" s="2030"/>
      <c r="C7" s="2039"/>
      <c r="D7" s="2037"/>
      <c r="E7" s="2037"/>
      <c r="F7" s="2037"/>
      <c r="G7" s="1997"/>
      <c r="H7" s="2039"/>
      <c r="I7" s="1999"/>
      <c r="J7" s="1999"/>
      <c r="K7" s="1999"/>
      <c r="L7" s="1999"/>
      <c r="M7" s="1999"/>
      <c r="N7" s="1999"/>
      <c r="O7" s="1999"/>
      <c r="P7" s="1999"/>
      <c r="Q7" s="1999"/>
      <c r="R7" s="2019"/>
      <c r="S7" s="1829"/>
      <c r="T7" s="1994"/>
      <c r="U7" s="1827"/>
      <c r="V7" s="1827"/>
      <c r="W7" s="1827"/>
      <c r="X7" s="1994"/>
      <c r="Y7" s="2029"/>
      <c r="AA7" s="1979"/>
      <c r="AB7" s="1976"/>
      <c r="AC7" s="1990"/>
      <c r="AD7" s="2036"/>
      <c r="AE7" s="1978"/>
      <c r="AF7" s="1976"/>
      <c r="AG7" s="1974"/>
      <c r="AH7" s="2016"/>
      <c r="AI7" s="1992"/>
      <c r="AJ7" s="1992"/>
      <c r="AK7" s="1992"/>
      <c r="AL7" s="1992"/>
      <c r="AM7" s="1992"/>
      <c r="AN7" s="2002"/>
      <c r="AO7" s="1829"/>
      <c r="AP7" s="1827"/>
      <c r="AQ7" s="1827"/>
      <c r="AR7" s="1827"/>
      <c r="AS7" s="1965"/>
      <c r="AU7" s="1979"/>
      <c r="AV7" s="1986"/>
      <c r="AW7" s="1984"/>
      <c r="AX7" s="1984"/>
      <c r="AY7" s="1982"/>
      <c r="AZ7" s="2007"/>
      <c r="BA7" s="1986"/>
      <c r="BB7" s="1984"/>
      <c r="BC7" s="1984"/>
      <c r="BD7" s="1982"/>
      <c r="BE7" s="2007"/>
      <c r="BF7" s="1961"/>
      <c r="BG7" s="1962"/>
      <c r="BH7" s="1829"/>
      <c r="BI7" s="1827"/>
      <c r="BJ7" s="1827"/>
      <c r="BK7" s="1827"/>
      <c r="BL7" s="1827"/>
      <c r="BM7" s="1827"/>
      <c r="BN7" s="1965"/>
      <c r="BP7" s="1070">
        <v>1</v>
      </c>
      <c r="BQ7" s="1157" t="s">
        <v>822</v>
      </c>
      <c r="BR7" s="1304" t="s">
        <v>1</v>
      </c>
      <c r="BS7" s="1308"/>
      <c r="BT7" s="1308"/>
      <c r="BU7" s="1884" t="s">
        <v>180</v>
      </c>
      <c r="BV7" s="1843"/>
      <c r="BW7" s="884"/>
      <c r="BX7" s="1160" t="s">
        <v>180</v>
      </c>
      <c r="BY7" s="1158" t="s">
        <v>180</v>
      </c>
      <c r="BZ7" s="1062" t="s">
        <v>180</v>
      </c>
      <c r="CA7" s="381"/>
      <c r="CB7" s="20"/>
      <c r="CD7" s="1968"/>
    </row>
    <row r="8" spans="1:82" ht="16.2" x14ac:dyDescent="0.3">
      <c r="B8" s="2030"/>
      <c r="C8" s="2039"/>
      <c r="D8" s="2037"/>
      <c r="E8" s="2037"/>
      <c r="F8" s="2037"/>
      <c r="G8" s="1997"/>
      <c r="H8" s="2039"/>
      <c r="I8" s="1999"/>
      <c r="J8" s="1999"/>
      <c r="K8" s="1999"/>
      <c r="L8" s="1999"/>
      <c r="M8" s="1999"/>
      <c r="N8" s="1999"/>
      <c r="O8" s="1999"/>
      <c r="P8" s="1999"/>
      <c r="Q8" s="1999"/>
      <c r="R8" s="2019"/>
      <c r="S8" s="1829"/>
      <c r="T8" s="1994"/>
      <c r="U8" s="1827"/>
      <c r="V8" s="1827"/>
      <c r="W8" s="1827"/>
      <c r="X8" s="1994"/>
      <c r="Y8" s="2029"/>
      <c r="AA8" s="1979"/>
      <c r="AB8" s="1976"/>
      <c r="AC8" s="1990"/>
      <c r="AD8" s="2036"/>
      <c r="AE8" s="1978"/>
      <c r="AF8" s="1976"/>
      <c r="AG8" s="1974"/>
      <c r="AH8" s="2016"/>
      <c r="AI8" s="1992"/>
      <c r="AJ8" s="1992"/>
      <c r="AK8" s="1992"/>
      <c r="AL8" s="1992"/>
      <c r="AM8" s="1992"/>
      <c r="AN8" s="2002"/>
      <c r="AO8" s="1829"/>
      <c r="AP8" s="1827"/>
      <c r="AQ8" s="1827"/>
      <c r="AR8" s="1827"/>
      <c r="AS8" s="1965"/>
      <c r="AU8" s="1979"/>
      <c r="AV8" s="1986"/>
      <c r="AW8" s="1984"/>
      <c r="AX8" s="1984"/>
      <c r="AY8" s="1982"/>
      <c r="AZ8" s="2007"/>
      <c r="BA8" s="1986"/>
      <c r="BB8" s="1984"/>
      <c r="BC8" s="1984"/>
      <c r="BD8" s="1982"/>
      <c r="BE8" s="2007"/>
      <c r="BF8" s="1961"/>
      <c r="BG8" s="1962"/>
      <c r="BH8" s="1829"/>
      <c r="BI8" s="1827"/>
      <c r="BJ8" s="1827"/>
      <c r="BK8" s="1827"/>
      <c r="BL8" s="1827"/>
      <c r="BM8" s="1827"/>
      <c r="BN8" s="1965"/>
      <c r="BP8" s="1071">
        <v>2</v>
      </c>
      <c r="BQ8" s="1155" t="s">
        <v>819</v>
      </c>
      <c r="BR8" s="1304" t="s">
        <v>1</v>
      </c>
      <c r="BS8" s="1308"/>
      <c r="BT8" s="1308"/>
      <c r="BU8" s="1921" t="s">
        <v>180</v>
      </c>
      <c r="BV8" s="1825"/>
      <c r="BW8" s="826"/>
      <c r="BX8" s="1164" t="s">
        <v>180</v>
      </c>
      <c r="BY8" s="1158" t="s">
        <v>180</v>
      </c>
      <c r="BZ8" s="1062" t="s">
        <v>180</v>
      </c>
      <c r="CA8" s="381"/>
      <c r="CB8" s="20"/>
    </row>
    <row r="9" spans="1:82" ht="16.2" x14ac:dyDescent="0.3">
      <c r="B9" s="2030"/>
      <c r="C9" s="2039"/>
      <c r="D9" s="2037"/>
      <c r="E9" s="2037"/>
      <c r="F9" s="2037"/>
      <c r="G9" s="1997"/>
      <c r="H9" s="2039"/>
      <c r="I9" s="1999"/>
      <c r="J9" s="1999"/>
      <c r="K9" s="1999"/>
      <c r="L9" s="1999"/>
      <c r="M9" s="1999"/>
      <c r="N9" s="1999"/>
      <c r="O9" s="1999"/>
      <c r="P9" s="1999"/>
      <c r="Q9" s="1999"/>
      <c r="R9" s="2019"/>
      <c r="S9" s="1829"/>
      <c r="T9" s="1994"/>
      <c r="U9" s="1827"/>
      <c r="V9" s="1827"/>
      <c r="W9" s="1827"/>
      <c r="X9" s="1994"/>
      <c r="Y9" s="2029"/>
      <c r="AA9" s="1979"/>
      <c r="AB9" s="1976"/>
      <c r="AC9" s="1990"/>
      <c r="AD9" s="2036"/>
      <c r="AE9" s="1978"/>
      <c r="AF9" s="1976"/>
      <c r="AG9" s="1974"/>
      <c r="AH9" s="2016"/>
      <c r="AI9" s="1992"/>
      <c r="AJ9" s="1992"/>
      <c r="AK9" s="1992"/>
      <c r="AL9" s="1992"/>
      <c r="AM9" s="1992"/>
      <c r="AN9" s="2002"/>
      <c r="AO9" s="1829"/>
      <c r="AP9" s="1827"/>
      <c r="AQ9" s="1827"/>
      <c r="AR9" s="1827"/>
      <c r="AS9" s="1965"/>
      <c r="AU9" s="1979"/>
      <c r="AV9" s="1986"/>
      <c r="AW9" s="1984"/>
      <c r="AX9" s="1984"/>
      <c r="AY9" s="1982"/>
      <c r="AZ9" s="2007"/>
      <c r="BA9" s="1986"/>
      <c r="BB9" s="1984"/>
      <c r="BC9" s="1984"/>
      <c r="BD9" s="1982"/>
      <c r="BE9" s="2007"/>
      <c r="BF9" s="1961"/>
      <c r="BG9" s="1962"/>
      <c r="BH9" s="1829"/>
      <c r="BI9" s="1827"/>
      <c r="BJ9" s="1827"/>
      <c r="BK9" s="1827"/>
      <c r="BL9" s="1827"/>
      <c r="BM9" s="1827"/>
      <c r="BN9" s="1965"/>
      <c r="BP9" s="1071">
        <v>3</v>
      </c>
      <c r="BQ9" s="1155" t="s">
        <v>820</v>
      </c>
      <c r="BR9" s="1304" t="s">
        <v>1</v>
      </c>
      <c r="BS9" s="1308"/>
      <c r="BT9" s="1308"/>
      <c r="BU9" s="1921" t="s">
        <v>180</v>
      </c>
      <c r="BV9" s="1825"/>
      <c r="BW9" s="826"/>
      <c r="BX9" s="1164" t="s">
        <v>180</v>
      </c>
      <c r="BY9" s="1158" t="s">
        <v>180</v>
      </c>
      <c r="BZ9" s="1062" t="s">
        <v>180</v>
      </c>
      <c r="CA9" s="381"/>
      <c r="CB9" s="20"/>
    </row>
    <row r="10" spans="1:82" ht="16.2" x14ac:dyDescent="0.3">
      <c r="B10" s="2030"/>
      <c r="C10" s="2039"/>
      <c r="D10" s="2037"/>
      <c r="E10" s="2037"/>
      <c r="F10" s="2037"/>
      <c r="G10" s="1997"/>
      <c r="H10" s="2039"/>
      <c r="I10" s="1999"/>
      <c r="J10" s="1999"/>
      <c r="K10" s="1999"/>
      <c r="L10" s="1999"/>
      <c r="M10" s="1999"/>
      <c r="N10" s="1999"/>
      <c r="O10" s="1999"/>
      <c r="P10" s="1999"/>
      <c r="Q10" s="1999"/>
      <c r="R10" s="2019"/>
      <c r="S10" s="1829"/>
      <c r="T10" s="1994"/>
      <c r="U10" s="1827"/>
      <c r="V10" s="1827"/>
      <c r="W10" s="1827"/>
      <c r="X10" s="1994"/>
      <c r="Y10" s="2029"/>
      <c r="AA10" s="1979"/>
      <c r="AB10" s="1976"/>
      <c r="AC10" s="1990"/>
      <c r="AD10" s="2036"/>
      <c r="AE10" s="1978"/>
      <c r="AF10" s="1976"/>
      <c r="AG10" s="1974"/>
      <c r="AH10" s="2016"/>
      <c r="AI10" s="1992"/>
      <c r="AJ10" s="1992"/>
      <c r="AK10" s="1992"/>
      <c r="AL10" s="1992"/>
      <c r="AM10" s="1992"/>
      <c r="AN10" s="2002"/>
      <c r="AO10" s="1829"/>
      <c r="AP10" s="1827"/>
      <c r="AQ10" s="1827"/>
      <c r="AR10" s="1827"/>
      <c r="AS10" s="1965"/>
      <c r="AU10" s="1979"/>
      <c r="AV10" s="1986"/>
      <c r="AW10" s="1984"/>
      <c r="AX10" s="1984"/>
      <c r="AY10" s="1982"/>
      <c r="AZ10" s="2007"/>
      <c r="BA10" s="1986"/>
      <c r="BB10" s="1984"/>
      <c r="BC10" s="1984"/>
      <c r="BD10" s="1982"/>
      <c r="BE10" s="2007"/>
      <c r="BF10" s="1963"/>
      <c r="BG10" s="1964"/>
      <c r="BH10" s="1829"/>
      <c r="BI10" s="1827"/>
      <c r="BJ10" s="1827"/>
      <c r="BK10" s="1827"/>
      <c r="BL10" s="1827"/>
      <c r="BM10" s="1827"/>
      <c r="BN10" s="1965"/>
      <c r="BP10" s="1071">
        <v>4</v>
      </c>
      <c r="BQ10" s="1155" t="s">
        <v>821</v>
      </c>
      <c r="BR10" s="1304" t="s">
        <v>1</v>
      </c>
      <c r="BS10" s="1308"/>
      <c r="BT10" s="1308"/>
      <c r="BU10" s="1921" t="s">
        <v>180</v>
      </c>
      <c r="BV10" s="1825"/>
      <c r="BW10" s="826"/>
      <c r="BX10" s="1164" t="s">
        <v>180</v>
      </c>
      <c r="BY10" s="1158" t="s">
        <v>180</v>
      </c>
      <c r="BZ10" s="1062" t="s">
        <v>180</v>
      </c>
      <c r="CA10" s="381"/>
      <c r="CB10" s="20"/>
    </row>
    <row r="11" spans="1:82" ht="16.8" thickBot="1" x14ac:dyDescent="0.35">
      <c r="B11" s="2030"/>
      <c r="C11" s="2039"/>
      <c r="D11" s="2037"/>
      <c r="E11" s="2037"/>
      <c r="F11" s="2037"/>
      <c r="G11" s="1997"/>
      <c r="H11" s="2039"/>
      <c r="I11" s="1999"/>
      <c r="J11" s="1999"/>
      <c r="K11" s="1999"/>
      <c r="L11" s="1999"/>
      <c r="M11" s="1999"/>
      <c r="N11" s="1999"/>
      <c r="O11" s="1999"/>
      <c r="P11" s="1999"/>
      <c r="Q11" s="1999"/>
      <c r="R11" s="2019"/>
      <c r="S11" s="1829" t="s">
        <v>90</v>
      </c>
      <c r="T11" s="1827" t="s">
        <v>91</v>
      </c>
      <c r="U11" s="1827" t="s">
        <v>92</v>
      </c>
      <c r="V11" s="1827"/>
      <c r="W11" s="1827"/>
      <c r="X11" s="1827"/>
      <c r="Y11" s="1965"/>
      <c r="AA11" s="1979"/>
      <c r="AB11" s="1976"/>
      <c r="AC11" s="1990"/>
      <c r="AD11" s="2036"/>
      <c r="AE11" s="1978"/>
      <c r="AF11" s="1976"/>
      <c r="AG11" s="1974"/>
      <c r="AH11" s="2016"/>
      <c r="AI11" s="1992"/>
      <c r="AJ11" s="1992"/>
      <c r="AK11" s="1992"/>
      <c r="AL11" s="1992"/>
      <c r="AM11" s="1992"/>
      <c r="AN11" s="2002"/>
      <c r="AO11" s="1829" t="s">
        <v>90</v>
      </c>
      <c r="AP11" s="1827" t="s">
        <v>91</v>
      </c>
      <c r="AQ11" s="1827" t="s">
        <v>92</v>
      </c>
      <c r="AR11" s="1827"/>
      <c r="AS11" s="1965"/>
      <c r="AU11" s="1979"/>
      <c r="AV11" s="1986"/>
      <c r="AW11" s="1984"/>
      <c r="AX11" s="1984"/>
      <c r="AY11" s="1982"/>
      <c r="AZ11" s="2007"/>
      <c r="BA11" s="1986"/>
      <c r="BB11" s="1984"/>
      <c r="BC11" s="1984"/>
      <c r="BD11" s="1982"/>
      <c r="BE11" s="2007"/>
      <c r="BF11" s="330" t="s">
        <v>180</v>
      </c>
      <c r="BG11" s="869" t="s">
        <v>617</v>
      </c>
      <c r="BH11" s="1830"/>
      <c r="BI11" s="1828"/>
      <c r="BJ11" s="1828"/>
      <c r="BK11" s="1828"/>
      <c r="BL11" s="1828"/>
      <c r="BM11" s="1828"/>
      <c r="BN11" s="1915"/>
      <c r="BP11" s="1420">
        <v>5</v>
      </c>
      <c r="BQ11" s="338" t="s">
        <v>1594</v>
      </c>
      <c r="BR11" s="1308"/>
      <c r="BS11" s="1421" t="s">
        <v>1</v>
      </c>
      <c r="BT11" s="1308"/>
      <c r="BU11" s="1957" t="s">
        <v>180</v>
      </c>
      <c r="BV11" s="1958"/>
      <c r="BW11" s="1423" t="s">
        <v>180</v>
      </c>
      <c r="BX11" s="1051"/>
      <c r="BY11" s="871"/>
      <c r="BZ11" s="381"/>
      <c r="CA11" s="1309"/>
      <c r="CB11" s="20"/>
    </row>
    <row r="12" spans="1:82" ht="16.2" x14ac:dyDescent="0.3">
      <c r="B12" s="2030"/>
      <c r="C12" s="2039"/>
      <c r="D12" s="2037"/>
      <c r="E12" s="2037"/>
      <c r="F12" s="2037"/>
      <c r="G12" s="1997"/>
      <c r="H12" s="2039"/>
      <c r="I12" s="1999"/>
      <c r="J12" s="1999"/>
      <c r="K12" s="1999"/>
      <c r="L12" s="1999"/>
      <c r="M12" s="1999"/>
      <c r="N12" s="1999"/>
      <c r="O12" s="1999"/>
      <c r="P12" s="1999"/>
      <c r="Q12" s="1999"/>
      <c r="R12" s="2019"/>
      <c r="S12" s="1829"/>
      <c r="T12" s="1827"/>
      <c r="U12" s="1827"/>
      <c r="V12" s="1827"/>
      <c r="W12" s="1827"/>
      <c r="X12" s="1827"/>
      <c r="Y12" s="1965"/>
      <c r="AA12" s="1979"/>
      <c r="AB12" s="1976"/>
      <c r="AC12" s="1990"/>
      <c r="AD12" s="2036"/>
      <c r="AE12" s="1978"/>
      <c r="AF12" s="1976"/>
      <c r="AG12" s="1974"/>
      <c r="AH12" s="2016"/>
      <c r="AI12" s="1992"/>
      <c r="AJ12" s="1992"/>
      <c r="AK12" s="1992"/>
      <c r="AL12" s="1992"/>
      <c r="AM12" s="1992"/>
      <c r="AN12" s="2002"/>
      <c r="AO12" s="1829"/>
      <c r="AP12" s="1827"/>
      <c r="AQ12" s="1827"/>
      <c r="AR12" s="1827"/>
      <c r="AS12" s="1965"/>
      <c r="AU12" s="653" t="s">
        <v>37</v>
      </c>
      <c r="AV12" s="183" t="s">
        <v>1</v>
      </c>
      <c r="AW12" s="184"/>
      <c r="AX12" s="184"/>
      <c r="AY12" s="184"/>
      <c r="AZ12" s="461"/>
      <c r="BA12" s="457"/>
      <c r="BB12" s="184"/>
      <c r="BC12" s="184"/>
      <c r="BD12" s="184"/>
      <c r="BE12" s="444" t="s">
        <v>1</v>
      </c>
      <c r="BF12" s="464"/>
      <c r="BG12" s="466" t="s">
        <v>1</v>
      </c>
      <c r="BH12" s="847" t="s">
        <v>180</v>
      </c>
      <c r="BI12" s="831" t="s">
        <v>180</v>
      </c>
      <c r="BJ12" s="797" t="s">
        <v>180</v>
      </c>
      <c r="BK12" s="120" t="s">
        <v>180</v>
      </c>
      <c r="BL12" s="794" t="s">
        <v>180</v>
      </c>
      <c r="BM12" s="846" t="s">
        <v>180</v>
      </c>
      <c r="BN12" s="851" t="s">
        <v>180</v>
      </c>
      <c r="BP12" s="1420">
        <v>6</v>
      </c>
      <c r="BQ12" s="1421" t="s">
        <v>1595</v>
      </c>
      <c r="BR12" s="1421" t="s">
        <v>1</v>
      </c>
      <c r="BS12" s="1421" t="s">
        <v>1</v>
      </c>
      <c r="BT12" s="1308"/>
      <c r="BU12" s="1957" t="s">
        <v>180</v>
      </c>
      <c r="BV12" s="1958"/>
      <c r="BW12" s="826"/>
      <c r="BX12" s="1051"/>
      <c r="BY12" s="871"/>
      <c r="BZ12" s="381"/>
      <c r="CA12" s="1309"/>
    </row>
    <row r="13" spans="1:82" ht="16.2" x14ac:dyDescent="0.3">
      <c r="B13" s="2030"/>
      <c r="C13" s="2039"/>
      <c r="D13" s="2037"/>
      <c r="E13" s="2037"/>
      <c r="F13" s="2037"/>
      <c r="G13" s="1997"/>
      <c r="H13" s="2039"/>
      <c r="I13" s="1999"/>
      <c r="J13" s="1999"/>
      <c r="K13" s="1999"/>
      <c r="L13" s="1999"/>
      <c r="M13" s="1999"/>
      <c r="N13" s="1999"/>
      <c r="O13" s="1999"/>
      <c r="P13" s="1999"/>
      <c r="Q13" s="1999"/>
      <c r="R13" s="2019"/>
      <c r="S13" s="1829"/>
      <c r="T13" s="1827"/>
      <c r="U13" s="1827"/>
      <c r="V13" s="1827"/>
      <c r="W13" s="1827"/>
      <c r="X13" s="1827"/>
      <c r="Y13" s="1965"/>
      <c r="AA13" s="1979"/>
      <c r="AB13" s="1976"/>
      <c r="AC13" s="1990"/>
      <c r="AD13" s="2036"/>
      <c r="AE13" s="1978"/>
      <c r="AF13" s="1976"/>
      <c r="AG13" s="1974"/>
      <c r="AH13" s="2016"/>
      <c r="AI13" s="1992"/>
      <c r="AJ13" s="1992"/>
      <c r="AK13" s="1992"/>
      <c r="AL13" s="1992"/>
      <c r="AM13" s="1992"/>
      <c r="AN13" s="2002"/>
      <c r="AO13" s="1829"/>
      <c r="AP13" s="1827"/>
      <c r="AQ13" s="1827"/>
      <c r="AR13" s="1827"/>
      <c r="AS13" s="1965"/>
      <c r="AU13" s="645" t="s">
        <v>41</v>
      </c>
      <c r="AV13" s="462"/>
      <c r="AW13" s="459" t="s">
        <v>1</v>
      </c>
      <c r="AX13" s="460"/>
      <c r="AY13" s="460"/>
      <c r="AZ13" s="454"/>
      <c r="BA13" s="462"/>
      <c r="BB13" s="460"/>
      <c r="BC13" s="460"/>
      <c r="BD13" s="460"/>
      <c r="BE13" s="445" t="s">
        <v>1</v>
      </c>
      <c r="BF13" s="451"/>
      <c r="BG13" s="449" t="s">
        <v>1</v>
      </c>
      <c r="BH13" s="447" t="s">
        <v>180</v>
      </c>
      <c r="BI13" s="445" t="s">
        <v>180</v>
      </c>
      <c r="BJ13" s="446" t="s">
        <v>180</v>
      </c>
      <c r="BK13" s="115" t="s">
        <v>180</v>
      </c>
      <c r="BL13" s="795" t="s">
        <v>180</v>
      </c>
      <c r="BM13" s="839" t="s">
        <v>180</v>
      </c>
      <c r="BN13" s="856" t="s">
        <v>180</v>
      </c>
      <c r="BP13" s="1420">
        <v>7</v>
      </c>
      <c r="BQ13" s="1421" t="s">
        <v>1596</v>
      </c>
      <c r="BR13" s="1421" t="s">
        <v>1</v>
      </c>
      <c r="BS13" s="1421" t="s">
        <v>1</v>
      </c>
      <c r="BT13" s="1308"/>
      <c r="BU13" s="1957" t="s">
        <v>180</v>
      </c>
      <c r="BV13" s="1958"/>
      <c r="BW13" s="826"/>
      <c r="BX13" s="1051"/>
      <c r="BY13" s="871"/>
      <c r="BZ13" s="381"/>
      <c r="CA13" s="1309"/>
    </row>
    <row r="14" spans="1:82" ht="16.2" x14ac:dyDescent="0.3">
      <c r="B14" s="2030"/>
      <c r="C14" s="2039"/>
      <c r="D14" s="2037"/>
      <c r="E14" s="2037"/>
      <c r="F14" s="2037"/>
      <c r="G14" s="1997"/>
      <c r="H14" s="2039"/>
      <c r="I14" s="1999"/>
      <c r="J14" s="1999"/>
      <c r="K14" s="1999"/>
      <c r="L14" s="1999"/>
      <c r="M14" s="1999"/>
      <c r="N14" s="1999"/>
      <c r="O14" s="1999"/>
      <c r="P14" s="1999"/>
      <c r="Q14" s="1999"/>
      <c r="R14" s="2019"/>
      <c r="S14" s="1829"/>
      <c r="T14" s="1827"/>
      <c r="U14" s="1827"/>
      <c r="V14" s="1827"/>
      <c r="W14" s="1827"/>
      <c r="X14" s="1827"/>
      <c r="Y14" s="1965"/>
      <c r="AA14" s="1979"/>
      <c r="AB14" s="1976"/>
      <c r="AC14" s="1990"/>
      <c r="AD14" s="2036"/>
      <c r="AE14" s="1978"/>
      <c r="AF14" s="1976"/>
      <c r="AG14" s="1974"/>
      <c r="AH14" s="2016"/>
      <c r="AI14" s="1992"/>
      <c r="AJ14" s="1992"/>
      <c r="AK14" s="1992"/>
      <c r="AL14" s="1992"/>
      <c r="AM14" s="1992"/>
      <c r="AN14" s="2002"/>
      <c r="AO14" s="1829"/>
      <c r="AP14" s="1827"/>
      <c r="AQ14" s="1827"/>
      <c r="AR14" s="1827"/>
      <c r="AS14" s="1965"/>
      <c r="AU14" s="645" t="s">
        <v>29</v>
      </c>
      <c r="AV14" s="462"/>
      <c r="AW14" s="460"/>
      <c r="AX14" s="459" t="s">
        <v>1</v>
      </c>
      <c r="AY14" s="460"/>
      <c r="AZ14" s="454"/>
      <c r="BA14" s="462"/>
      <c r="BB14" s="460"/>
      <c r="BC14" s="460"/>
      <c r="BD14" s="460"/>
      <c r="BE14" s="445" t="s">
        <v>1</v>
      </c>
      <c r="BF14" s="451"/>
      <c r="BG14" s="449" t="s">
        <v>1</v>
      </c>
      <c r="BH14" s="447" t="s">
        <v>180</v>
      </c>
      <c r="BI14" s="445" t="s">
        <v>180</v>
      </c>
      <c r="BJ14" s="379"/>
      <c r="BK14" s="116"/>
      <c r="BL14" s="597"/>
      <c r="BM14" s="597"/>
      <c r="BN14" s="379"/>
      <c r="BP14" s="1420">
        <v>8</v>
      </c>
      <c r="BQ14" s="1421" t="s">
        <v>1597</v>
      </c>
      <c r="BR14" s="1421" t="s">
        <v>1</v>
      </c>
      <c r="BS14" s="1421" t="s">
        <v>1</v>
      </c>
      <c r="BT14" s="1308"/>
      <c r="BU14" s="1957" t="s">
        <v>180</v>
      </c>
      <c r="BV14" s="1958"/>
      <c r="BW14" s="826"/>
      <c r="BX14" s="1051"/>
      <c r="BY14" s="871"/>
      <c r="BZ14" s="381"/>
      <c r="CA14" s="1309"/>
    </row>
    <row r="15" spans="1:82" ht="16.2" x14ac:dyDescent="0.3">
      <c r="B15" s="2030"/>
      <c r="C15" s="2039"/>
      <c r="D15" s="2037"/>
      <c r="E15" s="2037"/>
      <c r="F15" s="2037"/>
      <c r="G15" s="1997"/>
      <c r="H15" s="2039"/>
      <c r="I15" s="1999"/>
      <c r="J15" s="1999"/>
      <c r="K15" s="1999"/>
      <c r="L15" s="1999"/>
      <c r="M15" s="1999"/>
      <c r="N15" s="1999"/>
      <c r="O15" s="1999"/>
      <c r="P15" s="1999"/>
      <c r="Q15" s="1999"/>
      <c r="R15" s="2019"/>
      <c r="S15" s="1829"/>
      <c r="T15" s="1827"/>
      <c r="U15" s="1827"/>
      <c r="V15" s="1827"/>
      <c r="W15" s="1827"/>
      <c r="X15" s="1827"/>
      <c r="Y15" s="1965"/>
      <c r="AA15" s="1979"/>
      <c r="AB15" s="1976"/>
      <c r="AC15" s="1990"/>
      <c r="AD15" s="2036"/>
      <c r="AE15" s="1978"/>
      <c r="AF15" s="1976"/>
      <c r="AG15" s="1974"/>
      <c r="AH15" s="2016"/>
      <c r="AI15" s="1992"/>
      <c r="AJ15" s="1992"/>
      <c r="AK15" s="1992"/>
      <c r="AL15" s="1992"/>
      <c r="AM15" s="1992"/>
      <c r="AN15" s="2002"/>
      <c r="AO15" s="1829"/>
      <c r="AP15" s="1827"/>
      <c r="AQ15" s="1827"/>
      <c r="AR15" s="1827"/>
      <c r="AS15" s="1965"/>
      <c r="AU15" s="645" t="s">
        <v>12</v>
      </c>
      <c r="AV15" s="462"/>
      <c r="AW15" s="460"/>
      <c r="AX15" s="460"/>
      <c r="AY15" s="459" t="s">
        <v>1</v>
      </c>
      <c r="AZ15" s="454"/>
      <c r="BA15" s="462"/>
      <c r="BB15" s="460"/>
      <c r="BC15" s="460"/>
      <c r="BD15" s="460"/>
      <c r="BE15" s="445" t="s">
        <v>1</v>
      </c>
      <c r="BF15" s="451"/>
      <c r="BG15" s="449" t="s">
        <v>1</v>
      </c>
      <c r="BH15" s="447" t="s">
        <v>180</v>
      </c>
      <c r="BI15" s="445" t="s">
        <v>180</v>
      </c>
      <c r="BJ15" s="446" t="s">
        <v>180</v>
      </c>
      <c r="BK15" s="1575"/>
      <c r="BL15" s="597"/>
      <c r="BM15" s="597"/>
      <c r="BN15" s="856" t="s">
        <v>180</v>
      </c>
      <c r="BP15" s="1420">
        <v>9</v>
      </c>
      <c r="BQ15" s="1421" t="s">
        <v>1598</v>
      </c>
      <c r="BR15" s="1421" t="s">
        <v>1</v>
      </c>
      <c r="BS15" s="1421" t="s">
        <v>1</v>
      </c>
      <c r="BT15" s="1308"/>
      <c r="BU15" s="1957" t="s">
        <v>180</v>
      </c>
      <c r="BV15" s="1958"/>
      <c r="BW15" s="826"/>
      <c r="BX15" s="1051"/>
      <c r="BY15" s="871"/>
      <c r="BZ15" s="381"/>
      <c r="CA15" s="1309"/>
    </row>
    <row r="16" spans="1:82" ht="16.8" thickBot="1" x14ac:dyDescent="0.35">
      <c r="B16" s="2031"/>
      <c r="C16" s="2040"/>
      <c r="D16" s="2038"/>
      <c r="E16" s="2038"/>
      <c r="F16" s="2038"/>
      <c r="G16" s="1998"/>
      <c r="H16" s="2040"/>
      <c r="I16" s="2000"/>
      <c r="J16" s="2000"/>
      <c r="K16" s="2000"/>
      <c r="L16" s="2000"/>
      <c r="M16" s="2000"/>
      <c r="N16" s="2000"/>
      <c r="O16" s="2000"/>
      <c r="P16" s="2000"/>
      <c r="Q16" s="2000"/>
      <c r="R16" s="2020"/>
      <c r="S16" s="1830"/>
      <c r="T16" s="1828"/>
      <c r="U16" s="1828"/>
      <c r="V16" s="1828"/>
      <c r="W16" s="1828"/>
      <c r="X16" s="1817"/>
      <c r="Y16" s="1818"/>
      <c r="AA16" s="1979"/>
      <c r="AB16" s="1976"/>
      <c r="AC16" s="1990"/>
      <c r="AD16" s="2036"/>
      <c r="AE16" s="1978"/>
      <c r="AF16" s="1976"/>
      <c r="AG16" s="1974"/>
      <c r="AH16" s="2016"/>
      <c r="AI16" s="1992"/>
      <c r="AJ16" s="1992"/>
      <c r="AK16" s="1992"/>
      <c r="AL16" s="1992"/>
      <c r="AM16" s="1992"/>
      <c r="AN16" s="2003"/>
      <c r="AO16" s="1830"/>
      <c r="AP16" s="1828"/>
      <c r="AQ16" s="1828"/>
      <c r="AR16" s="1828"/>
      <c r="AS16" s="1915"/>
      <c r="AU16" s="645" t="s">
        <v>1</v>
      </c>
      <c r="AV16" s="462"/>
      <c r="AW16" s="460"/>
      <c r="AX16" s="460"/>
      <c r="AY16" s="460"/>
      <c r="AZ16" s="446" t="s">
        <v>1</v>
      </c>
      <c r="BA16" s="462"/>
      <c r="BB16" s="460"/>
      <c r="BC16" s="460"/>
      <c r="BD16" s="460"/>
      <c r="BE16" s="445" t="s">
        <v>1</v>
      </c>
      <c r="BF16" s="451"/>
      <c r="BG16" s="449" t="s">
        <v>1</v>
      </c>
      <c r="BH16" s="447" t="s">
        <v>180</v>
      </c>
      <c r="BI16" s="445" t="s">
        <v>180</v>
      </c>
      <c r="BJ16" s="446" t="s">
        <v>180</v>
      </c>
      <c r="BK16" s="115" t="s">
        <v>180</v>
      </c>
      <c r="BL16" s="795" t="s">
        <v>180</v>
      </c>
      <c r="BM16" s="839" t="s">
        <v>180</v>
      </c>
      <c r="BN16" s="856" t="s">
        <v>180</v>
      </c>
      <c r="BP16" s="1420" t="s">
        <v>23</v>
      </c>
      <c r="BQ16" s="1422" t="s">
        <v>1599</v>
      </c>
      <c r="BR16" s="1308"/>
      <c r="BS16" s="1421" t="s">
        <v>1</v>
      </c>
      <c r="BT16" s="338" t="s">
        <v>1</v>
      </c>
      <c r="BU16" s="2008"/>
      <c r="BV16" s="2009"/>
      <c r="BW16" s="1424" t="s">
        <v>180</v>
      </c>
      <c r="BX16" s="1051"/>
      <c r="BY16" s="871"/>
      <c r="BZ16" s="381"/>
      <c r="CA16" s="1309"/>
    </row>
    <row r="17" spans="2:79" ht="15.75" customHeight="1" x14ac:dyDescent="0.3">
      <c r="B17" s="1079">
        <v>2</v>
      </c>
      <c r="C17" s="1085" t="s">
        <v>1</v>
      </c>
      <c r="D17" s="1086"/>
      <c r="E17" s="1086"/>
      <c r="F17" s="1086"/>
      <c r="G17" s="1096"/>
      <c r="H17" s="1085" t="s">
        <v>1</v>
      </c>
      <c r="I17" s="1092"/>
      <c r="J17" s="1092"/>
      <c r="K17" s="1092"/>
      <c r="L17" s="1092"/>
      <c r="M17" s="1092"/>
      <c r="N17" s="1092"/>
      <c r="O17" s="1092"/>
      <c r="P17" s="1092"/>
      <c r="Q17" s="1092"/>
      <c r="R17" s="1096"/>
      <c r="S17" s="1969" t="s">
        <v>180</v>
      </c>
      <c r="T17" s="1843"/>
      <c r="U17" s="1970"/>
      <c r="V17" s="1062" t="s">
        <v>180</v>
      </c>
      <c r="W17" s="1057" t="s">
        <v>180</v>
      </c>
      <c r="X17" s="1068" t="s">
        <v>180</v>
      </c>
      <c r="Y17" s="1069" t="s">
        <v>180</v>
      </c>
      <c r="AA17" s="1070" t="s">
        <v>20</v>
      </c>
      <c r="AB17" s="1135" t="s">
        <v>1</v>
      </c>
      <c r="AC17" s="1136"/>
      <c r="AD17" s="1136"/>
      <c r="AE17" s="1137"/>
      <c r="AF17" s="1135" t="s">
        <v>1</v>
      </c>
      <c r="AG17" s="1137"/>
      <c r="AH17" s="1135" t="s">
        <v>1</v>
      </c>
      <c r="AI17" s="1136"/>
      <c r="AJ17" s="1136"/>
      <c r="AK17" s="1136"/>
      <c r="AL17" s="1136"/>
      <c r="AM17" s="1132"/>
      <c r="AN17" s="1002"/>
      <c r="AO17" s="1884" t="s">
        <v>180</v>
      </c>
      <c r="AP17" s="1843"/>
      <c r="AQ17" s="1970"/>
      <c r="AR17" s="1067" t="s">
        <v>180</v>
      </c>
      <c r="AS17" s="1062" t="s">
        <v>180</v>
      </c>
      <c r="AU17" s="645" t="s">
        <v>40</v>
      </c>
      <c r="AV17" s="462"/>
      <c r="AW17" s="460"/>
      <c r="AX17" s="460"/>
      <c r="AY17" s="460"/>
      <c r="AZ17" s="446" t="s">
        <v>1</v>
      </c>
      <c r="BA17" s="462"/>
      <c r="BB17" s="460"/>
      <c r="BC17" s="460"/>
      <c r="BD17" s="460"/>
      <c r="BE17" s="445" t="s">
        <v>1</v>
      </c>
      <c r="BF17" s="445" t="s">
        <v>1</v>
      </c>
      <c r="BG17" s="453"/>
      <c r="BH17" s="447" t="s">
        <v>180</v>
      </c>
      <c r="BI17" s="445" t="s">
        <v>180</v>
      </c>
      <c r="BJ17" s="446" t="s">
        <v>180</v>
      </c>
      <c r="BK17" s="115" t="s">
        <v>180</v>
      </c>
      <c r="BL17" s="795" t="s">
        <v>180</v>
      </c>
      <c r="BM17" s="839" t="s">
        <v>180</v>
      </c>
      <c r="BN17" s="856" t="s">
        <v>180</v>
      </c>
      <c r="BP17" s="174" t="s">
        <v>33</v>
      </c>
      <c r="BQ17" s="872" t="s">
        <v>1485</v>
      </c>
      <c r="BR17" s="1308"/>
      <c r="BS17" s="1308"/>
      <c r="BT17" s="640" t="s">
        <v>1</v>
      </c>
      <c r="BU17" s="2008"/>
      <c r="BV17" s="2009"/>
      <c r="BW17" s="1424" t="s">
        <v>180</v>
      </c>
      <c r="BX17" s="1051"/>
      <c r="BY17" s="1051"/>
      <c r="BZ17" s="1051"/>
      <c r="CA17" s="1051"/>
    </row>
    <row r="18" spans="2:79" ht="15" customHeight="1" thickBot="1" x14ac:dyDescent="0.35">
      <c r="B18" s="1080">
        <v>3</v>
      </c>
      <c r="C18" s="1084"/>
      <c r="D18" s="1081" t="s">
        <v>1</v>
      </c>
      <c r="E18" s="1083"/>
      <c r="F18" s="1083"/>
      <c r="G18" s="1094"/>
      <c r="H18" s="1082" t="s">
        <v>1</v>
      </c>
      <c r="I18" s="1090"/>
      <c r="J18" s="1090"/>
      <c r="K18" s="1090"/>
      <c r="L18" s="1090"/>
      <c r="M18" s="1090"/>
      <c r="N18" s="1090"/>
      <c r="O18" s="1090"/>
      <c r="P18" s="1090"/>
      <c r="Q18" s="1090"/>
      <c r="R18" s="1106"/>
      <c r="S18" s="2017"/>
      <c r="T18" s="2008"/>
      <c r="U18" s="2018"/>
      <c r="V18" s="1059" t="s">
        <v>180</v>
      </c>
      <c r="W18" s="1066" t="s">
        <v>180</v>
      </c>
      <c r="X18" s="1053" t="s">
        <v>180</v>
      </c>
      <c r="Y18" s="1051"/>
      <c r="AA18" s="1071" t="s">
        <v>23</v>
      </c>
      <c r="AB18" s="1124" t="s">
        <v>1</v>
      </c>
      <c r="AC18" s="1091"/>
      <c r="AD18" s="1091"/>
      <c r="AE18" s="1095"/>
      <c r="AF18" s="1124" t="s">
        <v>1</v>
      </c>
      <c r="AG18" s="1095"/>
      <c r="AH18" s="1089"/>
      <c r="AI18" s="1125" t="s">
        <v>1</v>
      </c>
      <c r="AJ18" s="1091"/>
      <c r="AK18" s="1091"/>
      <c r="AL18" s="1091"/>
      <c r="AM18" s="1122"/>
      <c r="AN18" s="1140"/>
      <c r="AO18" s="1921" t="s">
        <v>180</v>
      </c>
      <c r="AP18" s="1825"/>
      <c r="AQ18" s="2013"/>
      <c r="AR18" s="1058"/>
      <c r="AS18" s="1059" t="s">
        <v>180</v>
      </c>
      <c r="AU18" s="645">
        <v>4</v>
      </c>
      <c r="AV18" s="463" t="s">
        <v>1</v>
      </c>
      <c r="AW18" s="460"/>
      <c r="AX18" s="460"/>
      <c r="AY18" s="460"/>
      <c r="AZ18" s="454"/>
      <c r="BA18" s="462"/>
      <c r="BB18" s="460"/>
      <c r="BC18" s="460"/>
      <c r="BD18" s="460"/>
      <c r="BE18" s="445" t="s">
        <v>1</v>
      </c>
      <c r="BF18" s="445" t="s">
        <v>1</v>
      </c>
      <c r="BG18" s="453"/>
      <c r="BH18" s="447" t="s">
        <v>180</v>
      </c>
      <c r="BI18" s="445" t="s">
        <v>180</v>
      </c>
      <c r="BJ18" s="446" t="s">
        <v>180</v>
      </c>
      <c r="BK18" s="115" t="s">
        <v>180</v>
      </c>
      <c r="BL18" s="795" t="s">
        <v>180</v>
      </c>
      <c r="BM18" s="839" t="s">
        <v>180</v>
      </c>
      <c r="BN18" s="856" t="s">
        <v>180</v>
      </c>
      <c r="BP18" s="174" t="s">
        <v>1</v>
      </c>
      <c r="BQ18" s="872" t="s">
        <v>285</v>
      </c>
      <c r="BR18" s="872"/>
      <c r="BS18" s="872"/>
      <c r="BT18" s="1318"/>
      <c r="BU18" s="2024" t="s">
        <v>180</v>
      </c>
      <c r="BV18" s="2011"/>
      <c r="BW18" s="882" t="s">
        <v>180</v>
      </c>
      <c r="BX18" s="1163" t="s">
        <v>180</v>
      </c>
      <c r="BY18" s="1093" t="s">
        <v>180</v>
      </c>
      <c r="BZ18" s="883" t="s">
        <v>180</v>
      </c>
      <c r="CA18" s="883" t="s">
        <v>180</v>
      </c>
    </row>
    <row r="19" spans="2:79" ht="17.25" customHeight="1" x14ac:dyDescent="0.3">
      <c r="B19" s="1080">
        <v>4</v>
      </c>
      <c r="C19" s="1084"/>
      <c r="D19" s="1083"/>
      <c r="E19" s="1081" t="s">
        <v>1048</v>
      </c>
      <c r="F19" s="1083"/>
      <c r="G19" s="1094"/>
      <c r="H19" s="1082" t="s">
        <v>1</v>
      </c>
      <c r="I19" s="1090"/>
      <c r="J19" s="1090"/>
      <c r="K19" s="1090"/>
      <c r="L19" s="1090"/>
      <c r="M19" s="1090"/>
      <c r="N19" s="1090"/>
      <c r="O19" s="1090"/>
      <c r="P19" s="1090"/>
      <c r="Q19" s="1090"/>
      <c r="R19" s="1094"/>
      <c r="S19" s="1874" t="s">
        <v>180</v>
      </c>
      <c r="T19" s="1825"/>
      <c r="U19" s="2013"/>
      <c r="V19" s="1060"/>
      <c r="W19" s="1102"/>
      <c r="X19" s="1054"/>
      <c r="Y19" s="1056" t="s">
        <v>180</v>
      </c>
      <c r="AA19" s="1071" t="s">
        <v>26</v>
      </c>
      <c r="AB19" s="1124" t="s">
        <v>1</v>
      </c>
      <c r="AC19" s="1091"/>
      <c r="AD19" s="1091"/>
      <c r="AE19" s="1095"/>
      <c r="AF19" s="1124" t="s">
        <v>1</v>
      </c>
      <c r="AG19" s="1095"/>
      <c r="AH19" s="1089"/>
      <c r="AI19" s="1091"/>
      <c r="AJ19" s="1125" t="s">
        <v>1</v>
      </c>
      <c r="AK19" s="1091"/>
      <c r="AL19" s="1091"/>
      <c r="AM19" s="1122"/>
      <c r="AN19" s="1140"/>
      <c r="AO19" s="1921" t="s">
        <v>180</v>
      </c>
      <c r="AP19" s="1825"/>
      <c r="AQ19" s="2013"/>
      <c r="AR19" s="1058"/>
      <c r="AS19" s="1059" t="s">
        <v>180</v>
      </c>
      <c r="AU19" s="645">
        <v>3</v>
      </c>
      <c r="AV19" s="462"/>
      <c r="AW19" s="459" t="s">
        <v>1</v>
      </c>
      <c r="AX19" s="460"/>
      <c r="AY19" s="460"/>
      <c r="AZ19" s="454"/>
      <c r="BA19" s="462"/>
      <c r="BB19" s="460"/>
      <c r="BC19" s="460"/>
      <c r="BD19" s="460"/>
      <c r="BE19" s="445" t="s">
        <v>1</v>
      </c>
      <c r="BF19" s="445" t="s">
        <v>1</v>
      </c>
      <c r="BG19" s="453"/>
      <c r="BH19" s="447" t="s">
        <v>180</v>
      </c>
      <c r="BI19" s="445" t="s">
        <v>180</v>
      </c>
      <c r="BJ19" s="446" t="s">
        <v>180</v>
      </c>
      <c r="BK19" s="115" t="s">
        <v>180</v>
      </c>
      <c r="BL19" s="795" t="s">
        <v>180</v>
      </c>
      <c r="BM19" s="839" t="s">
        <v>180</v>
      </c>
      <c r="BN19" s="856" t="s">
        <v>180</v>
      </c>
      <c r="BP19" s="353" t="s">
        <v>173</v>
      </c>
      <c r="BQ19" s="977"/>
      <c r="BR19" s="977"/>
      <c r="BS19" s="977"/>
      <c r="BT19" s="977"/>
      <c r="BU19" s="977"/>
      <c r="BV19" s="977"/>
      <c r="BW19" s="977"/>
      <c r="BX19" s="977"/>
      <c r="BY19" s="977"/>
      <c r="BZ19" s="977"/>
      <c r="CA19" s="16"/>
    </row>
    <row r="20" spans="2:79" ht="15.75" customHeight="1" x14ac:dyDescent="0.3">
      <c r="B20" s="1080">
        <v>6</v>
      </c>
      <c r="C20" s="1084"/>
      <c r="D20" s="1083"/>
      <c r="E20" s="1083"/>
      <c r="F20" s="1081" t="s">
        <v>1</v>
      </c>
      <c r="G20" s="1095"/>
      <c r="H20" s="1082" t="s">
        <v>1</v>
      </c>
      <c r="I20" s="1091"/>
      <c r="J20" s="1091"/>
      <c r="K20" s="1091"/>
      <c r="L20" s="1091"/>
      <c r="M20" s="1091"/>
      <c r="N20" s="1091"/>
      <c r="O20" s="1091"/>
      <c r="P20" s="1091"/>
      <c r="Q20" s="1091"/>
      <c r="R20" s="1095"/>
      <c r="S20" s="1874" t="s">
        <v>180</v>
      </c>
      <c r="T20" s="1825"/>
      <c r="U20" s="2013"/>
      <c r="V20" s="1060"/>
      <c r="W20" s="1102"/>
      <c r="X20" s="1054"/>
      <c r="Y20" s="1056" t="s">
        <v>180</v>
      </c>
      <c r="AA20" s="1071" t="s">
        <v>12</v>
      </c>
      <c r="AB20" s="1124" t="s">
        <v>1</v>
      </c>
      <c r="AC20" s="1091"/>
      <c r="AD20" s="1091"/>
      <c r="AE20" s="1095"/>
      <c r="AF20" s="1124" t="s">
        <v>1</v>
      </c>
      <c r="AG20" s="1095"/>
      <c r="AH20" s="1089"/>
      <c r="AI20" s="1091"/>
      <c r="AJ20" s="1091"/>
      <c r="AK20" s="1091"/>
      <c r="AL20" s="1091"/>
      <c r="AM20" s="1122"/>
      <c r="AN20" s="1141" t="s">
        <v>1</v>
      </c>
      <c r="AO20" s="1921" t="s">
        <v>180</v>
      </c>
      <c r="AP20" s="1825"/>
      <c r="AQ20" s="2013"/>
      <c r="AR20" s="1139" t="s">
        <v>180</v>
      </c>
      <c r="AS20" s="1059" t="s">
        <v>180</v>
      </c>
      <c r="AU20" s="645">
        <v>2</v>
      </c>
      <c r="AV20" s="462"/>
      <c r="AW20" s="460"/>
      <c r="AX20" s="459" t="s">
        <v>1</v>
      </c>
      <c r="AY20" s="460"/>
      <c r="AZ20" s="454"/>
      <c r="BA20" s="462"/>
      <c r="BB20" s="460"/>
      <c r="BC20" s="460"/>
      <c r="BD20" s="460"/>
      <c r="BE20" s="445" t="s">
        <v>1</v>
      </c>
      <c r="BF20" s="445" t="s">
        <v>1</v>
      </c>
      <c r="BG20" s="453"/>
      <c r="BH20" s="447" t="s">
        <v>180</v>
      </c>
      <c r="BI20" s="445" t="s">
        <v>180</v>
      </c>
      <c r="BJ20" s="379"/>
      <c r="BK20" s="116"/>
      <c r="BL20" s="597"/>
      <c r="BM20" s="597"/>
      <c r="BN20" s="379"/>
      <c r="BP20" s="354" t="s">
        <v>823</v>
      </c>
      <c r="BQ20" s="1050"/>
      <c r="BR20" s="1050"/>
      <c r="BS20" s="1050"/>
      <c r="BT20" s="1050"/>
      <c r="BU20" s="1219"/>
      <c r="BV20" s="1219"/>
      <c r="BW20" s="1219"/>
      <c r="BX20" s="1219"/>
      <c r="BY20" s="1219"/>
      <c r="BZ20" s="1219"/>
      <c r="CA20" s="1220"/>
    </row>
    <row r="21" spans="2:79" ht="17.25" customHeight="1" thickBot="1" x14ac:dyDescent="0.35">
      <c r="B21" s="1080">
        <v>8</v>
      </c>
      <c r="C21" s="1084"/>
      <c r="D21" s="1083"/>
      <c r="E21" s="1083"/>
      <c r="F21" s="1083"/>
      <c r="G21" s="1081" t="s">
        <v>1048</v>
      </c>
      <c r="H21" s="1082" t="s">
        <v>1</v>
      </c>
      <c r="I21" s="1091"/>
      <c r="J21" s="1091"/>
      <c r="K21" s="1091"/>
      <c r="L21" s="1091"/>
      <c r="M21" s="1091"/>
      <c r="N21" s="1091"/>
      <c r="O21" s="1091"/>
      <c r="P21" s="1091"/>
      <c r="Q21" s="1091"/>
      <c r="R21" s="1095"/>
      <c r="S21" s="1874" t="s">
        <v>180</v>
      </c>
      <c r="T21" s="1825"/>
      <c r="U21" s="2013"/>
      <c r="V21" s="1060"/>
      <c r="W21" s="1102"/>
      <c r="X21" s="1054"/>
      <c r="Y21" s="1056" t="s">
        <v>180</v>
      </c>
      <c r="AA21" s="1071" t="s">
        <v>17</v>
      </c>
      <c r="AB21" s="1123" t="s">
        <v>1</v>
      </c>
      <c r="AC21" s="1090"/>
      <c r="AD21" s="1090"/>
      <c r="AE21" s="1094"/>
      <c r="AF21" s="1088"/>
      <c r="AG21" s="1121" t="s">
        <v>1</v>
      </c>
      <c r="AH21" s="1123" t="s">
        <v>1</v>
      </c>
      <c r="AI21" s="1090"/>
      <c r="AJ21" s="1090"/>
      <c r="AK21" s="1090"/>
      <c r="AL21" s="1090"/>
      <c r="AM21" s="1122"/>
      <c r="AN21" s="1140"/>
      <c r="AO21" s="1921" t="s">
        <v>180</v>
      </c>
      <c r="AP21" s="1825"/>
      <c r="AQ21" s="2013"/>
      <c r="AR21" s="1139" t="s">
        <v>180</v>
      </c>
      <c r="AS21" s="1059" t="s">
        <v>180</v>
      </c>
      <c r="AU21" s="654">
        <v>1</v>
      </c>
      <c r="AV21" s="632"/>
      <c r="AW21" s="633"/>
      <c r="AX21" s="633"/>
      <c r="AY21" s="634" t="s">
        <v>1</v>
      </c>
      <c r="AZ21" s="280"/>
      <c r="BA21" s="632"/>
      <c r="BB21" s="633"/>
      <c r="BC21" s="633"/>
      <c r="BD21" s="633"/>
      <c r="BE21" s="293" t="s">
        <v>1</v>
      </c>
      <c r="BF21" s="293" t="s">
        <v>1</v>
      </c>
      <c r="BG21" s="284"/>
      <c r="BH21" s="635" t="s">
        <v>180</v>
      </c>
      <c r="BI21" s="293" t="s">
        <v>180</v>
      </c>
      <c r="BJ21" s="277" t="s">
        <v>180</v>
      </c>
      <c r="BK21" s="1575"/>
      <c r="BL21" s="278"/>
      <c r="BM21" s="278"/>
      <c r="BN21" s="858" t="s">
        <v>180</v>
      </c>
      <c r="BP21" s="354" t="s">
        <v>900</v>
      </c>
      <c r="BQ21" s="1050"/>
      <c r="BR21" s="1050"/>
      <c r="BS21" s="1050"/>
      <c r="BT21" s="1050"/>
      <c r="BU21" s="1219"/>
      <c r="BV21" s="1219"/>
      <c r="BW21" s="1219"/>
      <c r="BX21" s="1219"/>
      <c r="BY21" s="1219"/>
      <c r="BZ21" s="1219"/>
      <c r="CA21" s="1220"/>
    </row>
    <row r="22" spans="2:79" ht="15.75" customHeight="1" x14ac:dyDescent="0.3">
      <c r="B22" s="1080" t="s">
        <v>6</v>
      </c>
      <c r="C22" s="1082" t="s">
        <v>1</v>
      </c>
      <c r="D22" s="1083"/>
      <c r="E22" s="1083"/>
      <c r="F22" s="1083"/>
      <c r="G22" s="1094"/>
      <c r="H22" s="1088"/>
      <c r="I22" s="1081" t="s">
        <v>1</v>
      </c>
      <c r="J22" s="1090"/>
      <c r="K22" s="1090"/>
      <c r="L22" s="1090"/>
      <c r="M22" s="1090"/>
      <c r="N22" s="1090"/>
      <c r="O22" s="1090"/>
      <c r="P22" s="1090"/>
      <c r="Q22" s="1090"/>
      <c r="R22" s="1094"/>
      <c r="S22" s="1874" t="s">
        <v>180</v>
      </c>
      <c r="T22" s="1825"/>
      <c r="U22" s="2013"/>
      <c r="V22" s="1060"/>
      <c r="W22" s="1102"/>
      <c r="X22" s="1054"/>
      <c r="Y22" s="1051"/>
      <c r="AA22" s="1071" t="s">
        <v>15</v>
      </c>
      <c r="AB22" s="1123" t="s">
        <v>1</v>
      </c>
      <c r="AC22" s="1090"/>
      <c r="AD22" s="1090"/>
      <c r="AE22" s="1094"/>
      <c r="AF22" s="1088"/>
      <c r="AG22" s="1121" t="s">
        <v>1</v>
      </c>
      <c r="AH22" s="1088"/>
      <c r="AI22" s="1120" t="s">
        <v>1</v>
      </c>
      <c r="AJ22" s="1090"/>
      <c r="AK22" s="1090"/>
      <c r="AL22" s="1090"/>
      <c r="AM22" s="1122"/>
      <c r="AN22" s="1140"/>
      <c r="AO22" s="1921" t="s">
        <v>180</v>
      </c>
      <c r="AP22" s="1825"/>
      <c r="AQ22" s="2013"/>
      <c r="AR22" s="1058"/>
      <c r="AS22" s="1059" t="s">
        <v>180</v>
      </c>
      <c r="AU22" s="921" t="s">
        <v>38</v>
      </c>
      <c r="AV22" s="636" t="s">
        <v>1</v>
      </c>
      <c r="AW22" s="184"/>
      <c r="AX22" s="184"/>
      <c r="AY22" s="184"/>
      <c r="AZ22" s="461"/>
      <c r="BA22" s="636" t="s">
        <v>1</v>
      </c>
      <c r="BB22" s="184"/>
      <c r="BC22" s="184"/>
      <c r="BD22" s="184"/>
      <c r="BE22" s="464"/>
      <c r="BF22" s="464"/>
      <c r="BG22" s="909" t="s">
        <v>1</v>
      </c>
      <c r="BH22" s="912" t="s">
        <v>180</v>
      </c>
      <c r="BI22" s="908" t="s">
        <v>180</v>
      </c>
      <c r="BJ22" s="909" t="s">
        <v>180</v>
      </c>
      <c r="BK22" s="150" t="s">
        <v>180</v>
      </c>
      <c r="BL22" s="150" t="s">
        <v>180</v>
      </c>
      <c r="BM22" s="912" t="s">
        <v>180</v>
      </c>
      <c r="BN22" s="909" t="s">
        <v>180</v>
      </c>
      <c r="BP22" s="354" t="s">
        <v>901</v>
      </c>
      <c r="BQ22" s="1050"/>
      <c r="BR22" s="1050"/>
      <c r="BS22" s="1050"/>
      <c r="BT22" s="1050"/>
      <c r="BU22" s="1219"/>
      <c r="BV22" s="1219"/>
      <c r="BW22" s="1219"/>
      <c r="BX22" s="1219"/>
      <c r="BY22" s="1219"/>
      <c r="BZ22" s="1219"/>
      <c r="CA22" s="1220"/>
    </row>
    <row r="23" spans="2:79" ht="15.75" customHeight="1" x14ac:dyDescent="0.3">
      <c r="B23" s="1080" t="s">
        <v>26</v>
      </c>
      <c r="C23" s="1084"/>
      <c r="D23" s="1083"/>
      <c r="E23" s="1083"/>
      <c r="F23" s="1081" t="s">
        <v>1</v>
      </c>
      <c r="G23" s="1095"/>
      <c r="H23" s="1089"/>
      <c r="I23" s="1081" t="s">
        <v>1</v>
      </c>
      <c r="J23" s="1091"/>
      <c r="K23" s="1091"/>
      <c r="L23" s="1091"/>
      <c r="M23" s="1091"/>
      <c r="N23" s="1091"/>
      <c r="O23" s="1091"/>
      <c r="P23" s="1091"/>
      <c r="Q23" s="1091"/>
      <c r="R23" s="1095"/>
      <c r="S23" s="1874" t="s">
        <v>180</v>
      </c>
      <c r="T23" s="1825"/>
      <c r="U23" s="2013"/>
      <c r="V23" s="1060"/>
      <c r="W23" s="1102"/>
      <c r="X23" s="1054"/>
      <c r="Y23" s="1051"/>
      <c r="AA23" s="1071" t="s">
        <v>18</v>
      </c>
      <c r="AB23" s="1123" t="s">
        <v>1</v>
      </c>
      <c r="AC23" s="1090"/>
      <c r="AD23" s="1090"/>
      <c r="AE23" s="1094"/>
      <c r="AF23" s="1088"/>
      <c r="AG23" s="1121" t="s">
        <v>1</v>
      </c>
      <c r="AH23" s="1088"/>
      <c r="AI23" s="1090"/>
      <c r="AJ23" s="1120" t="s">
        <v>1</v>
      </c>
      <c r="AK23" s="1090"/>
      <c r="AL23" s="1090"/>
      <c r="AM23" s="1122"/>
      <c r="AN23" s="1140"/>
      <c r="AO23" s="1921" t="s">
        <v>180</v>
      </c>
      <c r="AP23" s="1825"/>
      <c r="AQ23" s="2013"/>
      <c r="AR23" s="1058"/>
      <c r="AS23" s="1059" t="s">
        <v>180</v>
      </c>
      <c r="AU23" s="922" t="s">
        <v>42</v>
      </c>
      <c r="AV23" s="462"/>
      <c r="AW23" s="631" t="s">
        <v>1</v>
      </c>
      <c r="AX23" s="460"/>
      <c r="AY23" s="460"/>
      <c r="AZ23" s="454"/>
      <c r="BA23" s="462"/>
      <c r="BB23" s="631" t="s">
        <v>1</v>
      </c>
      <c r="BC23" s="460"/>
      <c r="BD23" s="460"/>
      <c r="BE23" s="451"/>
      <c r="BF23" s="451"/>
      <c r="BG23" s="914" t="s">
        <v>1</v>
      </c>
      <c r="BH23" s="913" t="s">
        <v>180</v>
      </c>
      <c r="BI23" s="910" t="s">
        <v>180</v>
      </c>
      <c r="BJ23" s="914" t="s">
        <v>180</v>
      </c>
      <c r="BK23" s="115" t="s">
        <v>180</v>
      </c>
      <c r="BL23" s="115" t="s">
        <v>180</v>
      </c>
      <c r="BM23" s="913" t="s">
        <v>180</v>
      </c>
      <c r="BN23" s="914" t="s">
        <v>180</v>
      </c>
      <c r="BP23" s="354" t="s">
        <v>824</v>
      </c>
      <c r="BQ23" s="1050"/>
      <c r="BR23" s="1050"/>
      <c r="BS23" s="1050"/>
      <c r="BT23" s="1050"/>
      <c r="BU23" s="1219"/>
      <c r="BV23" s="1219"/>
      <c r="BW23" s="1219"/>
      <c r="BX23" s="1219"/>
      <c r="BY23" s="1219"/>
      <c r="BZ23" s="1219"/>
      <c r="CA23" s="1220"/>
    </row>
    <row r="24" spans="2:79" ht="15" customHeight="1" x14ac:dyDescent="0.3">
      <c r="B24" s="1080" t="s">
        <v>10</v>
      </c>
      <c r="C24" s="1082" t="s">
        <v>1</v>
      </c>
      <c r="D24" s="1083"/>
      <c r="E24" s="1083"/>
      <c r="F24" s="1083"/>
      <c r="G24" s="1094"/>
      <c r="H24" s="1088"/>
      <c r="I24" s="1090"/>
      <c r="J24" s="1081" t="s">
        <v>1</v>
      </c>
      <c r="K24" s="1090"/>
      <c r="L24" s="1090"/>
      <c r="M24" s="1090"/>
      <c r="N24" s="1090"/>
      <c r="O24" s="1090"/>
      <c r="P24" s="1090"/>
      <c r="Q24" s="1090"/>
      <c r="R24" s="1094"/>
      <c r="S24" s="1874" t="s">
        <v>180</v>
      </c>
      <c r="T24" s="1825"/>
      <c r="U24" s="2013"/>
      <c r="V24" s="1060"/>
      <c r="W24" s="1102"/>
      <c r="X24" s="1054"/>
      <c r="Y24" s="1051"/>
      <c r="AA24" s="1071" t="s">
        <v>6</v>
      </c>
      <c r="AB24" s="1123" t="s">
        <v>1</v>
      </c>
      <c r="AC24" s="1090"/>
      <c r="AD24" s="1090"/>
      <c r="AE24" s="1094"/>
      <c r="AF24" s="1088"/>
      <c r="AG24" s="1121" t="s">
        <v>1</v>
      </c>
      <c r="AH24" s="1088"/>
      <c r="AI24" s="1090"/>
      <c r="AJ24" s="1090"/>
      <c r="AK24" s="1090"/>
      <c r="AL24" s="1090"/>
      <c r="AM24" s="1122"/>
      <c r="AN24" s="1141" t="s">
        <v>1</v>
      </c>
      <c r="AO24" s="1921" t="s">
        <v>180</v>
      </c>
      <c r="AP24" s="1825"/>
      <c r="AQ24" s="2013"/>
      <c r="AR24" s="1139" t="s">
        <v>180</v>
      </c>
      <c r="AS24" s="1059" t="s">
        <v>180</v>
      </c>
      <c r="AT24" s="422"/>
      <c r="AU24" s="922" t="s">
        <v>17</v>
      </c>
      <c r="AV24" s="462"/>
      <c r="AW24" s="460"/>
      <c r="AX24" s="631" t="s">
        <v>1</v>
      </c>
      <c r="AY24" s="460"/>
      <c r="AZ24" s="454"/>
      <c r="BA24" s="462"/>
      <c r="BB24" s="460"/>
      <c r="BC24" s="631" t="s">
        <v>1</v>
      </c>
      <c r="BD24" s="460"/>
      <c r="BE24" s="451"/>
      <c r="BF24" s="451"/>
      <c r="BG24" s="914" t="s">
        <v>1</v>
      </c>
      <c r="BH24" s="913" t="s">
        <v>180</v>
      </c>
      <c r="BI24" s="910" t="s">
        <v>180</v>
      </c>
      <c r="BJ24" s="379"/>
      <c r="BK24" s="116"/>
      <c r="BL24" s="116"/>
      <c r="BM24" s="382"/>
      <c r="BN24" s="379"/>
      <c r="BP24" s="354" t="s">
        <v>825</v>
      </c>
      <c r="BQ24" s="1050"/>
      <c r="BR24" s="1219"/>
      <c r="BS24" s="1050"/>
      <c r="BT24" s="1050"/>
      <c r="BU24" s="1219"/>
      <c r="BV24" s="1219"/>
      <c r="BW24" s="1219"/>
      <c r="BX24" s="1219"/>
      <c r="BY24" s="1219"/>
      <c r="BZ24" s="1219"/>
      <c r="CA24" s="1220"/>
    </row>
    <row r="25" spans="2:79" ht="16.5" customHeight="1" x14ac:dyDescent="0.3">
      <c r="B25" s="1080" t="s">
        <v>29</v>
      </c>
      <c r="C25" s="1084"/>
      <c r="D25" s="1083"/>
      <c r="E25" s="1083"/>
      <c r="F25" s="1081" t="s">
        <v>1</v>
      </c>
      <c r="G25" s="1095"/>
      <c r="H25" s="1089"/>
      <c r="I25" s="1091"/>
      <c r="J25" s="1081" t="s">
        <v>1</v>
      </c>
      <c r="K25" s="1091"/>
      <c r="L25" s="1091"/>
      <c r="M25" s="1091"/>
      <c r="N25" s="1091"/>
      <c r="O25" s="1091"/>
      <c r="P25" s="1091"/>
      <c r="Q25" s="1091"/>
      <c r="R25" s="1095"/>
      <c r="S25" s="1874" t="s">
        <v>180</v>
      </c>
      <c r="T25" s="1825"/>
      <c r="U25" s="2013"/>
      <c r="V25" s="1060"/>
      <c r="W25" s="1102"/>
      <c r="X25" s="1054"/>
      <c r="Y25" s="1051"/>
      <c r="AA25" s="1071" t="s">
        <v>43</v>
      </c>
      <c r="AB25" s="1089"/>
      <c r="AC25" s="1125" t="s">
        <v>1</v>
      </c>
      <c r="AD25" s="1091"/>
      <c r="AE25" s="1095"/>
      <c r="AF25" s="1124" t="s">
        <v>1</v>
      </c>
      <c r="AG25" s="1095"/>
      <c r="AH25" s="1124" t="s">
        <v>1</v>
      </c>
      <c r="AI25" s="1091"/>
      <c r="AJ25" s="1091"/>
      <c r="AK25" s="1091"/>
      <c r="AL25" s="1091"/>
      <c r="AM25" s="1122"/>
      <c r="AN25" s="1140"/>
      <c r="AO25" s="1921" t="s">
        <v>180</v>
      </c>
      <c r="AP25" s="1825"/>
      <c r="AQ25" s="2013"/>
      <c r="AR25" s="1058"/>
      <c r="AS25" s="1059" t="s">
        <v>180</v>
      </c>
      <c r="AT25" s="422"/>
      <c r="AU25" s="922" t="s">
        <v>18</v>
      </c>
      <c r="AV25" s="462"/>
      <c r="AW25" s="460"/>
      <c r="AX25" s="460"/>
      <c r="AY25" s="631" t="s">
        <v>1</v>
      </c>
      <c r="AZ25" s="454"/>
      <c r="BA25" s="462"/>
      <c r="BB25" s="460"/>
      <c r="BC25" s="460"/>
      <c r="BD25" s="631" t="s">
        <v>1</v>
      </c>
      <c r="BE25" s="451"/>
      <c r="BF25" s="451"/>
      <c r="BG25" s="914" t="s">
        <v>1</v>
      </c>
      <c r="BH25" s="913" t="s">
        <v>180</v>
      </c>
      <c r="BI25" s="910" t="s">
        <v>180</v>
      </c>
      <c r="BJ25" s="914" t="s">
        <v>180</v>
      </c>
      <c r="BK25" s="116"/>
      <c r="BL25" s="116"/>
      <c r="BM25" s="382"/>
      <c r="BN25" s="914" t="s">
        <v>180</v>
      </c>
      <c r="BP25" s="1425" t="s">
        <v>1509</v>
      </c>
      <c r="BQ25" s="1050"/>
      <c r="BR25" s="1050"/>
      <c r="BS25" s="1050"/>
      <c r="BT25" s="1050"/>
      <c r="BU25" s="1219"/>
      <c r="BV25" s="1219"/>
      <c r="BW25" s="1219"/>
      <c r="BX25" s="1219"/>
      <c r="BY25" s="1219"/>
      <c r="BZ25" s="1219"/>
      <c r="CA25" s="1220"/>
    </row>
    <row r="26" spans="2:79" ht="15.75" customHeight="1" x14ac:dyDescent="0.3">
      <c r="B26" s="1080" t="s">
        <v>12</v>
      </c>
      <c r="C26" s="1082" t="s">
        <v>1</v>
      </c>
      <c r="D26" s="1083"/>
      <c r="E26" s="1083"/>
      <c r="F26" s="1083"/>
      <c r="G26" s="1094"/>
      <c r="H26" s="1088"/>
      <c r="I26" s="1090"/>
      <c r="J26" s="1090"/>
      <c r="K26" s="1081" t="s">
        <v>1</v>
      </c>
      <c r="L26" s="1090"/>
      <c r="M26" s="1090"/>
      <c r="N26" s="1090"/>
      <c r="O26" s="1090"/>
      <c r="P26" s="1090"/>
      <c r="Q26" s="1090"/>
      <c r="R26" s="1094"/>
      <c r="S26" s="1874" t="s">
        <v>180</v>
      </c>
      <c r="T26" s="1825"/>
      <c r="U26" s="2013"/>
      <c r="V26" s="1060"/>
      <c r="W26" s="1102"/>
      <c r="X26" s="1054"/>
      <c r="Y26" s="1051"/>
      <c r="AA26" s="1071" t="s">
        <v>45</v>
      </c>
      <c r="AB26" s="1089"/>
      <c r="AC26" s="1125" t="s">
        <v>1</v>
      </c>
      <c r="AD26" s="1091"/>
      <c r="AE26" s="1095"/>
      <c r="AF26" s="1124" t="s">
        <v>1</v>
      </c>
      <c r="AG26" s="1095"/>
      <c r="AH26" s="1089"/>
      <c r="AI26" s="1125" t="s">
        <v>1</v>
      </c>
      <c r="AJ26" s="1091"/>
      <c r="AK26" s="1091"/>
      <c r="AL26" s="1091"/>
      <c r="AM26" s="1122"/>
      <c r="AN26" s="1140"/>
      <c r="AO26" s="1921" t="s">
        <v>180</v>
      </c>
      <c r="AP26" s="1825"/>
      <c r="AQ26" s="2013"/>
      <c r="AR26" s="1058"/>
      <c r="AS26" s="1059" t="s">
        <v>180</v>
      </c>
      <c r="AT26" s="422"/>
      <c r="AU26" s="922">
        <v>6</v>
      </c>
      <c r="AV26" s="630" t="s">
        <v>1</v>
      </c>
      <c r="AW26" s="460"/>
      <c r="AX26" s="460"/>
      <c r="AY26" s="460"/>
      <c r="AZ26" s="454"/>
      <c r="BA26" s="630" t="s">
        <v>1</v>
      </c>
      <c r="BB26" s="460"/>
      <c r="BC26" s="460"/>
      <c r="BD26" s="460"/>
      <c r="BE26" s="451"/>
      <c r="BF26" s="910" t="s">
        <v>1</v>
      </c>
      <c r="BG26" s="454"/>
      <c r="BH26" s="913" t="s">
        <v>180</v>
      </c>
      <c r="BI26" s="910" t="s">
        <v>180</v>
      </c>
      <c r="BJ26" s="914" t="s">
        <v>180</v>
      </c>
      <c r="BK26" s="115" t="s">
        <v>180</v>
      </c>
      <c r="BL26" s="115" t="s">
        <v>180</v>
      </c>
      <c r="BM26" s="913" t="s">
        <v>180</v>
      </c>
      <c r="BN26" s="914" t="s">
        <v>180</v>
      </c>
      <c r="BP26" s="1425" t="s">
        <v>1483</v>
      </c>
      <c r="BQ26" s="1426"/>
      <c r="BR26" s="1050"/>
      <c r="BS26" s="1050"/>
      <c r="BT26" s="1050"/>
      <c r="BU26" s="1219"/>
      <c r="BV26" s="1219"/>
      <c r="BW26" s="1219"/>
      <c r="BX26" s="1219"/>
      <c r="BY26" s="1219"/>
      <c r="BZ26" s="1219"/>
      <c r="CA26" s="1220"/>
    </row>
    <row r="27" spans="2:79" ht="15" customHeight="1" x14ac:dyDescent="0.3">
      <c r="B27" s="1080" t="s">
        <v>40</v>
      </c>
      <c r="C27" s="1084"/>
      <c r="D27" s="1083"/>
      <c r="E27" s="1083"/>
      <c r="F27" s="1081" t="s">
        <v>1</v>
      </c>
      <c r="G27" s="1095"/>
      <c r="H27" s="1089"/>
      <c r="I27" s="1091"/>
      <c r="J27" s="1091"/>
      <c r="K27" s="1081" t="s">
        <v>1</v>
      </c>
      <c r="L27" s="1091"/>
      <c r="M27" s="1091"/>
      <c r="N27" s="1091"/>
      <c r="O27" s="1091"/>
      <c r="P27" s="1091"/>
      <c r="Q27" s="1091"/>
      <c r="R27" s="1095"/>
      <c r="S27" s="1874" t="s">
        <v>180</v>
      </c>
      <c r="T27" s="1825"/>
      <c r="U27" s="2013"/>
      <c r="V27" s="1060"/>
      <c r="W27" s="1102"/>
      <c r="X27" s="1054"/>
      <c r="Y27" s="1051"/>
      <c r="AA27" s="1071" t="s">
        <v>47</v>
      </c>
      <c r="AB27" s="1089"/>
      <c r="AC27" s="1125" t="s">
        <v>1</v>
      </c>
      <c r="AD27" s="1091"/>
      <c r="AE27" s="1095"/>
      <c r="AF27" s="1124" t="s">
        <v>1</v>
      </c>
      <c r="AG27" s="1095"/>
      <c r="AH27" s="1089"/>
      <c r="AI27" s="1091"/>
      <c r="AJ27" s="1125" t="s">
        <v>1</v>
      </c>
      <c r="AK27" s="1091"/>
      <c r="AL27" s="1091"/>
      <c r="AM27" s="1122"/>
      <c r="AN27" s="1140"/>
      <c r="AO27" s="1921" t="s">
        <v>180</v>
      </c>
      <c r="AP27" s="1825"/>
      <c r="AQ27" s="2013"/>
      <c r="AR27" s="1058"/>
      <c r="AS27" s="1059" t="s">
        <v>180</v>
      </c>
      <c r="AT27" s="422"/>
      <c r="AU27" s="922">
        <v>7</v>
      </c>
      <c r="AV27" s="462"/>
      <c r="AW27" s="631" t="s">
        <v>1</v>
      </c>
      <c r="AX27" s="460"/>
      <c r="AY27" s="460"/>
      <c r="AZ27" s="454"/>
      <c r="BA27" s="462"/>
      <c r="BB27" s="631" t="s">
        <v>1</v>
      </c>
      <c r="BC27" s="460"/>
      <c r="BD27" s="460"/>
      <c r="BE27" s="451"/>
      <c r="BF27" s="910" t="s">
        <v>1</v>
      </c>
      <c r="BG27" s="454"/>
      <c r="BH27" s="913" t="s">
        <v>180</v>
      </c>
      <c r="BI27" s="910" t="s">
        <v>180</v>
      </c>
      <c r="BJ27" s="914" t="s">
        <v>180</v>
      </c>
      <c r="BK27" s="115" t="s">
        <v>180</v>
      </c>
      <c r="BL27" s="115" t="s">
        <v>180</v>
      </c>
      <c r="BM27" s="913" t="s">
        <v>180</v>
      </c>
      <c r="BN27" s="914" t="s">
        <v>180</v>
      </c>
      <c r="BP27" s="1425" t="s">
        <v>1484</v>
      </c>
      <c r="BQ27" s="1426"/>
      <c r="BR27" s="1050"/>
      <c r="BS27" s="1050"/>
      <c r="BT27" s="1050"/>
      <c r="BU27" s="1219"/>
      <c r="BV27" s="1219"/>
      <c r="BW27" s="1219"/>
      <c r="BX27" s="1219"/>
      <c r="BY27" s="1219"/>
      <c r="BZ27" s="1219"/>
      <c r="CA27" s="1220"/>
    </row>
    <row r="28" spans="2:79" ht="15" customHeight="1" x14ac:dyDescent="0.3">
      <c r="B28" s="1080" t="s">
        <v>17</v>
      </c>
      <c r="C28" s="1082" t="s">
        <v>1</v>
      </c>
      <c r="D28" s="1083"/>
      <c r="E28" s="1083"/>
      <c r="F28" s="1083"/>
      <c r="G28" s="1094"/>
      <c r="H28" s="1088"/>
      <c r="I28" s="1090"/>
      <c r="J28" s="1090"/>
      <c r="K28" s="1090"/>
      <c r="L28" s="1081" t="s">
        <v>1</v>
      </c>
      <c r="M28" s="1090"/>
      <c r="N28" s="1090"/>
      <c r="O28" s="1090"/>
      <c r="P28" s="1090"/>
      <c r="Q28" s="1090"/>
      <c r="R28" s="1094"/>
      <c r="S28" s="1874" t="s">
        <v>180</v>
      </c>
      <c r="T28" s="1825"/>
      <c r="U28" s="2013"/>
      <c r="V28" s="1060"/>
      <c r="W28" s="1102"/>
      <c r="X28" s="1054"/>
      <c r="Y28" s="1051"/>
      <c r="AA28" s="1071" t="s">
        <v>51</v>
      </c>
      <c r="AB28" s="1089"/>
      <c r="AC28" s="1125" t="s">
        <v>1</v>
      </c>
      <c r="AD28" s="1091"/>
      <c r="AE28" s="1095"/>
      <c r="AF28" s="1124" t="s">
        <v>1</v>
      </c>
      <c r="AG28" s="1095"/>
      <c r="AH28" s="1089"/>
      <c r="AI28" s="1091"/>
      <c r="AJ28" s="1091"/>
      <c r="AK28" s="1091"/>
      <c r="AL28" s="1091"/>
      <c r="AM28" s="1122"/>
      <c r="AN28" s="1141" t="s">
        <v>1</v>
      </c>
      <c r="AO28" s="1921" t="s">
        <v>180</v>
      </c>
      <c r="AP28" s="1825"/>
      <c r="AQ28" s="2013"/>
      <c r="AR28" s="1058"/>
      <c r="AS28" s="1059" t="s">
        <v>180</v>
      </c>
      <c r="AT28" s="422"/>
      <c r="AU28" s="923" t="s">
        <v>26</v>
      </c>
      <c r="AV28" s="462"/>
      <c r="AW28" s="460"/>
      <c r="AX28" s="631" t="s">
        <v>1</v>
      </c>
      <c r="AY28" s="460"/>
      <c r="AZ28" s="454"/>
      <c r="BA28" s="462"/>
      <c r="BB28" s="460"/>
      <c r="BC28" s="631" t="s">
        <v>1</v>
      </c>
      <c r="BD28" s="460"/>
      <c r="BE28" s="451"/>
      <c r="BF28" s="910" t="s">
        <v>1</v>
      </c>
      <c r="BG28" s="454"/>
      <c r="BH28" s="913" t="s">
        <v>180</v>
      </c>
      <c r="BI28" s="910" t="s">
        <v>180</v>
      </c>
      <c r="BJ28" s="379"/>
      <c r="BK28" s="116"/>
      <c r="BL28" s="116"/>
      <c r="BM28" s="382"/>
      <c r="BN28" s="379"/>
      <c r="BP28" s="1425" t="s">
        <v>1601</v>
      </c>
      <c r="BQ28" s="1426"/>
      <c r="BR28" s="1050"/>
      <c r="BS28" s="1050"/>
      <c r="BT28" s="1050"/>
      <c r="BU28" s="1219"/>
      <c r="BV28" s="1219"/>
      <c r="BW28" s="1219"/>
      <c r="BX28" s="1219"/>
      <c r="BY28" s="1219"/>
      <c r="BZ28" s="1219"/>
      <c r="CA28" s="1220"/>
    </row>
    <row r="29" spans="2:79" ht="15.75" customHeight="1" thickBot="1" x14ac:dyDescent="0.35">
      <c r="B29" s="1080" t="s">
        <v>31</v>
      </c>
      <c r="C29" s="1084"/>
      <c r="D29" s="1083"/>
      <c r="E29" s="1083"/>
      <c r="F29" s="1081" t="s">
        <v>1</v>
      </c>
      <c r="G29" s="1095"/>
      <c r="H29" s="1089"/>
      <c r="I29" s="1091"/>
      <c r="J29" s="1091"/>
      <c r="K29" s="1091"/>
      <c r="L29" s="1081" t="s">
        <v>1</v>
      </c>
      <c r="M29" s="1091"/>
      <c r="N29" s="1091"/>
      <c r="O29" s="1091"/>
      <c r="P29" s="1091"/>
      <c r="Q29" s="1091"/>
      <c r="R29" s="1095"/>
      <c r="S29" s="1874" t="s">
        <v>180</v>
      </c>
      <c r="T29" s="1825"/>
      <c r="U29" s="2013"/>
      <c r="V29" s="1060"/>
      <c r="W29" s="1102"/>
      <c r="X29" s="1054"/>
      <c r="Y29" s="1051"/>
      <c r="AA29" s="1071" t="s">
        <v>37</v>
      </c>
      <c r="AB29" s="1088"/>
      <c r="AC29" s="1120" t="s">
        <v>1</v>
      </c>
      <c r="AD29" s="1090"/>
      <c r="AE29" s="1094"/>
      <c r="AF29" s="1088"/>
      <c r="AG29" s="1121" t="s">
        <v>1</v>
      </c>
      <c r="AH29" s="1123" t="s">
        <v>1</v>
      </c>
      <c r="AI29" s="1090"/>
      <c r="AJ29" s="1090"/>
      <c r="AK29" s="1090"/>
      <c r="AL29" s="1090"/>
      <c r="AM29" s="1122"/>
      <c r="AN29" s="1140"/>
      <c r="AO29" s="1921" t="s">
        <v>180</v>
      </c>
      <c r="AP29" s="1825"/>
      <c r="AQ29" s="2013"/>
      <c r="AR29" s="1058"/>
      <c r="AS29" s="1059" t="s">
        <v>180</v>
      </c>
      <c r="AT29" s="422"/>
      <c r="AU29" s="927" t="s">
        <v>33</v>
      </c>
      <c r="AV29" s="924"/>
      <c r="AW29" s="925"/>
      <c r="AX29" s="925"/>
      <c r="AY29" s="926" t="s">
        <v>1</v>
      </c>
      <c r="AZ29" s="480"/>
      <c r="BA29" s="924"/>
      <c r="BB29" s="925"/>
      <c r="BC29" s="925"/>
      <c r="BD29" s="926" t="s">
        <v>1</v>
      </c>
      <c r="BE29" s="465"/>
      <c r="BF29" s="911" t="s">
        <v>1</v>
      </c>
      <c r="BG29" s="480"/>
      <c r="BH29" s="916" t="s">
        <v>180</v>
      </c>
      <c r="BI29" s="911" t="s">
        <v>180</v>
      </c>
      <c r="BJ29" s="915" t="s">
        <v>180</v>
      </c>
      <c r="BK29" s="118"/>
      <c r="BL29" s="118"/>
      <c r="BM29" s="545"/>
      <c r="BN29" s="915" t="s">
        <v>180</v>
      </c>
      <c r="BP29" s="1673" t="s">
        <v>1630</v>
      </c>
      <c r="BQ29" s="1426"/>
      <c r="BR29" s="1050"/>
      <c r="BS29" s="1050"/>
      <c r="BT29" s="1050"/>
      <c r="BU29" s="1219"/>
      <c r="BV29" s="1219"/>
      <c r="BW29" s="1219"/>
      <c r="BX29" s="1219"/>
      <c r="BY29" s="1219"/>
      <c r="BZ29" s="1219"/>
      <c r="CA29" s="1220"/>
    </row>
    <row r="30" spans="2:79" ht="15.75" customHeight="1" thickBot="1" x14ac:dyDescent="0.35">
      <c r="B30" s="1080" t="s">
        <v>15</v>
      </c>
      <c r="C30" s="1082" t="s">
        <v>1</v>
      </c>
      <c r="D30" s="1083"/>
      <c r="E30" s="1083"/>
      <c r="F30" s="1083"/>
      <c r="G30" s="1094"/>
      <c r="H30" s="1088"/>
      <c r="I30" s="1090"/>
      <c r="J30" s="1090"/>
      <c r="K30" s="1090"/>
      <c r="L30" s="1090"/>
      <c r="M30" s="1081" t="s">
        <v>1</v>
      </c>
      <c r="N30" s="1090"/>
      <c r="O30" s="1090"/>
      <c r="P30" s="1090"/>
      <c r="Q30" s="1090"/>
      <c r="R30" s="1094"/>
      <c r="S30" s="1874" t="s">
        <v>180</v>
      </c>
      <c r="T30" s="1825"/>
      <c r="U30" s="2013"/>
      <c r="V30" s="1060"/>
      <c r="W30" s="1102"/>
      <c r="X30" s="1054"/>
      <c r="Y30" s="1051"/>
      <c r="AA30" s="1071" t="s">
        <v>41</v>
      </c>
      <c r="AB30" s="1088"/>
      <c r="AC30" s="1120" t="s">
        <v>1</v>
      </c>
      <c r="AD30" s="1090"/>
      <c r="AE30" s="1094"/>
      <c r="AF30" s="1088"/>
      <c r="AG30" s="1121" t="s">
        <v>1</v>
      </c>
      <c r="AH30" s="1088"/>
      <c r="AI30" s="1120" t="s">
        <v>1</v>
      </c>
      <c r="AJ30" s="1090"/>
      <c r="AK30" s="1090"/>
      <c r="AL30" s="1090"/>
      <c r="AM30" s="1122"/>
      <c r="AN30" s="1140"/>
      <c r="AO30" s="1921" t="s">
        <v>180</v>
      </c>
      <c r="AP30" s="1825"/>
      <c r="AQ30" s="2013"/>
      <c r="AR30" s="1058"/>
      <c r="AS30" s="1059" t="s">
        <v>180</v>
      </c>
      <c r="AT30" s="422"/>
      <c r="AU30" s="185" t="s">
        <v>173</v>
      </c>
      <c r="AV30" s="571"/>
      <c r="AW30" s="571"/>
      <c r="AX30" s="571"/>
      <c r="AY30" s="571"/>
      <c r="AZ30" s="3"/>
      <c r="BA30" s="571"/>
      <c r="BB30" s="571"/>
      <c r="BC30" s="571"/>
      <c r="BD30" s="571"/>
      <c r="BE30" s="3"/>
      <c r="BF30" s="3"/>
      <c r="BG30" s="3"/>
      <c r="BH30" s="3"/>
      <c r="BI30" s="3"/>
      <c r="BJ30" s="3"/>
      <c r="BK30" s="3"/>
      <c r="BL30" s="3"/>
      <c r="BM30" s="3"/>
      <c r="BN30" s="4"/>
      <c r="BP30" s="1672" t="s">
        <v>1652</v>
      </c>
      <c r="BQ30" s="1427"/>
      <c r="BR30" s="1350"/>
      <c r="BS30" s="1350"/>
      <c r="BT30" s="1050"/>
      <c r="BU30" s="1048"/>
      <c r="BV30" s="1048"/>
      <c r="BW30" s="1048"/>
      <c r="BX30" s="1048"/>
      <c r="BY30" s="1048"/>
      <c r="BZ30" s="1048"/>
      <c r="CA30" s="1049"/>
    </row>
    <row r="31" spans="2:79" ht="15" customHeight="1" thickBot="1" x14ac:dyDescent="0.35">
      <c r="B31" s="1080" t="s">
        <v>33</v>
      </c>
      <c r="C31" s="1084"/>
      <c r="D31" s="1083"/>
      <c r="E31" s="1083"/>
      <c r="F31" s="1081" t="s">
        <v>1</v>
      </c>
      <c r="G31" s="1095"/>
      <c r="H31" s="1089"/>
      <c r="I31" s="1091"/>
      <c r="J31" s="1091"/>
      <c r="K31" s="1091"/>
      <c r="L31" s="1091"/>
      <c r="M31" s="1081" t="s">
        <v>1</v>
      </c>
      <c r="N31" s="1091"/>
      <c r="O31" s="1091"/>
      <c r="P31" s="1091"/>
      <c r="Q31" s="1091"/>
      <c r="R31" s="1095"/>
      <c r="S31" s="1874" t="s">
        <v>180</v>
      </c>
      <c r="T31" s="1825"/>
      <c r="U31" s="2013"/>
      <c r="V31" s="1060"/>
      <c r="W31" s="1102"/>
      <c r="X31" s="1054"/>
      <c r="Y31" s="1051"/>
      <c r="AA31" s="1071" t="s">
        <v>42</v>
      </c>
      <c r="AB31" s="1088"/>
      <c r="AC31" s="1120" t="s">
        <v>1</v>
      </c>
      <c r="AD31" s="1090"/>
      <c r="AE31" s="1094"/>
      <c r="AF31" s="1088"/>
      <c r="AG31" s="1121" t="s">
        <v>1</v>
      </c>
      <c r="AH31" s="1088"/>
      <c r="AI31" s="1090"/>
      <c r="AJ31" s="1120" t="s">
        <v>1</v>
      </c>
      <c r="AK31" s="1090"/>
      <c r="AL31" s="1090"/>
      <c r="AM31" s="1122"/>
      <c r="AN31" s="1140"/>
      <c r="AO31" s="1921" t="s">
        <v>180</v>
      </c>
      <c r="AP31" s="1825"/>
      <c r="AQ31" s="2013"/>
      <c r="AR31" s="1058"/>
      <c r="AS31" s="1059" t="s">
        <v>180</v>
      </c>
      <c r="AU31" s="352" t="s">
        <v>818</v>
      </c>
      <c r="AV31" s="571"/>
      <c r="AW31" s="571"/>
      <c r="AX31" s="571"/>
      <c r="AY31" s="571"/>
      <c r="AZ31" s="3"/>
      <c r="BA31" s="571"/>
      <c r="BB31" s="571"/>
      <c r="BC31" s="571"/>
      <c r="BD31" s="571"/>
      <c r="BE31" s="3"/>
      <c r="BF31" s="3"/>
      <c r="BG31" s="3"/>
      <c r="BH31" s="3"/>
      <c r="BI31" s="3"/>
      <c r="BJ31" s="3"/>
      <c r="BK31" s="3"/>
      <c r="BL31" s="3"/>
      <c r="BM31" s="3"/>
      <c r="BN31" s="4"/>
      <c r="BP31" s="2025" t="s">
        <v>902</v>
      </c>
      <c r="BQ31" s="2026"/>
      <c r="BR31" s="2026"/>
      <c r="BS31" s="2026"/>
      <c r="BT31" s="2026"/>
      <c r="BU31" s="2026"/>
      <c r="BV31" s="2026"/>
      <c r="BW31" s="2026"/>
      <c r="BX31" s="2026"/>
      <c r="BY31" s="2026"/>
      <c r="BZ31" s="2026"/>
      <c r="CA31" s="2027"/>
    </row>
    <row r="32" spans="2:79" ht="15" customHeight="1" x14ac:dyDescent="0.3">
      <c r="B32" s="1080" t="s">
        <v>18</v>
      </c>
      <c r="C32" s="1082" t="s">
        <v>1</v>
      </c>
      <c r="D32" s="1083"/>
      <c r="E32" s="1083"/>
      <c r="F32" s="1083"/>
      <c r="G32" s="1094"/>
      <c r="H32" s="1088"/>
      <c r="I32" s="1090"/>
      <c r="J32" s="1090"/>
      <c r="K32" s="1090"/>
      <c r="L32" s="1090"/>
      <c r="M32" s="1090"/>
      <c r="N32" s="1081" t="s">
        <v>1</v>
      </c>
      <c r="O32" s="1090"/>
      <c r="P32" s="1090"/>
      <c r="Q32" s="1090"/>
      <c r="R32" s="1094"/>
      <c r="S32" s="1874" t="s">
        <v>180</v>
      </c>
      <c r="T32" s="1825"/>
      <c r="U32" s="2013"/>
      <c r="V32" s="1060"/>
      <c r="W32" s="1102"/>
      <c r="X32" s="1054"/>
      <c r="Y32" s="1051"/>
      <c r="AA32" s="1071" t="s">
        <v>33</v>
      </c>
      <c r="AB32" s="1088"/>
      <c r="AC32" s="1120" t="s">
        <v>1</v>
      </c>
      <c r="AD32" s="1090"/>
      <c r="AE32" s="1094"/>
      <c r="AF32" s="1088"/>
      <c r="AG32" s="1121" t="s">
        <v>1</v>
      </c>
      <c r="AH32" s="1088"/>
      <c r="AI32" s="1090"/>
      <c r="AJ32" s="1090"/>
      <c r="AK32" s="1090"/>
      <c r="AL32" s="1090"/>
      <c r="AM32" s="1122"/>
      <c r="AN32" s="1141" t="s">
        <v>1</v>
      </c>
      <c r="AO32" s="1921" t="s">
        <v>180</v>
      </c>
      <c r="AP32" s="1825"/>
      <c r="AQ32" s="2013"/>
      <c r="AR32" s="1058"/>
      <c r="AS32" s="1059" t="s">
        <v>180</v>
      </c>
      <c r="AU32" s="1518" t="s">
        <v>1087</v>
      </c>
      <c r="AV32" s="571"/>
      <c r="AW32" s="571"/>
      <c r="AX32" s="571"/>
      <c r="AY32" s="571"/>
      <c r="AZ32" s="1219"/>
      <c r="BA32" s="571"/>
      <c r="BB32" s="571"/>
      <c r="BC32" s="571"/>
      <c r="BD32" s="571"/>
      <c r="BE32" s="1219"/>
      <c r="BF32" s="1219"/>
      <c r="BG32" s="1219"/>
      <c r="BH32" s="1219"/>
      <c r="BI32" s="1219"/>
      <c r="BJ32" s="1219"/>
      <c r="BK32" s="1219"/>
      <c r="BL32" s="1219"/>
      <c r="BM32" s="1219"/>
      <c r="BN32" s="1220"/>
      <c r="BP32" s="357" t="s">
        <v>643</v>
      </c>
      <c r="BQ32" s="886" t="s">
        <v>650</v>
      </c>
      <c r="BR32" s="1305"/>
      <c r="BS32" s="1305"/>
      <c r="BT32" s="1305"/>
      <c r="BU32" s="1902" t="s">
        <v>657</v>
      </c>
      <c r="BV32" s="1949"/>
      <c r="BW32" s="718"/>
      <c r="BX32" s="1792" t="s">
        <v>180</v>
      </c>
      <c r="BY32" s="1792"/>
      <c r="BZ32" s="1793"/>
      <c r="CA32" s="155"/>
    </row>
    <row r="33" spans="2:79" ht="15" customHeight="1" x14ac:dyDescent="0.3">
      <c r="B33" s="1080" t="s">
        <v>37</v>
      </c>
      <c r="C33" s="1084"/>
      <c r="D33" s="1083"/>
      <c r="E33" s="1083"/>
      <c r="F33" s="1081" t="s">
        <v>1</v>
      </c>
      <c r="G33" s="1095"/>
      <c r="H33" s="1089"/>
      <c r="I33" s="1091"/>
      <c r="J33" s="1091"/>
      <c r="K33" s="1091"/>
      <c r="L33" s="1091"/>
      <c r="M33" s="1091"/>
      <c r="N33" s="1081" t="s">
        <v>1</v>
      </c>
      <c r="O33" s="1091"/>
      <c r="P33" s="1091"/>
      <c r="Q33" s="1091"/>
      <c r="R33" s="1095"/>
      <c r="S33" s="1874" t="s">
        <v>180</v>
      </c>
      <c r="T33" s="1825"/>
      <c r="U33" s="2013"/>
      <c r="V33" s="1060"/>
      <c r="W33" s="1102"/>
      <c r="X33" s="1054"/>
      <c r="Y33" s="1051"/>
      <c r="AA33" s="1138">
        <v>8</v>
      </c>
      <c r="AB33" s="1088"/>
      <c r="AC33" s="1090"/>
      <c r="AD33" s="1125" t="s">
        <v>1</v>
      </c>
      <c r="AE33" s="1094"/>
      <c r="AF33" s="1124" t="s">
        <v>1</v>
      </c>
      <c r="AG33" s="1094"/>
      <c r="AH33" s="1133" t="s">
        <v>1</v>
      </c>
      <c r="AI33" s="1090"/>
      <c r="AJ33" s="1090"/>
      <c r="AK33" s="1090"/>
      <c r="AL33" s="1090"/>
      <c r="AM33" s="1122"/>
      <c r="AN33" s="1140"/>
      <c r="AO33" s="1822" t="s">
        <v>180</v>
      </c>
      <c r="AP33" s="1874"/>
      <c r="AQ33" s="1144"/>
      <c r="AR33" s="1058"/>
      <c r="AS33" s="1060"/>
      <c r="AU33" s="1671" t="s">
        <v>1600</v>
      </c>
      <c r="AV33" s="571"/>
      <c r="AW33" s="571"/>
      <c r="AX33" s="571"/>
      <c r="AY33" s="571"/>
      <c r="AZ33" s="1219"/>
      <c r="BA33" s="571"/>
      <c r="BB33" s="571"/>
      <c r="BC33" s="571"/>
      <c r="BD33" s="571"/>
      <c r="BE33" s="1219"/>
      <c r="BF33" s="1219"/>
      <c r="BG33" s="1219"/>
      <c r="BH33" s="1219"/>
      <c r="BI33" s="1219"/>
      <c r="BJ33" s="1219"/>
      <c r="BK33" s="1219"/>
      <c r="BL33" s="1219"/>
      <c r="BM33" s="1219"/>
      <c r="BN33" s="1220"/>
      <c r="BP33" s="355" t="s">
        <v>644</v>
      </c>
      <c r="BQ33" s="887" t="s">
        <v>651</v>
      </c>
      <c r="BR33" s="1306"/>
      <c r="BS33" s="1306"/>
      <c r="BT33" s="1306"/>
      <c r="BU33" s="2022" t="s">
        <v>657</v>
      </c>
      <c r="BV33" s="2023"/>
      <c r="BW33" s="824"/>
      <c r="BX33" s="1825" t="s">
        <v>180</v>
      </c>
      <c r="BY33" s="1825"/>
      <c r="BZ33" s="2013"/>
      <c r="CA33" s="1060"/>
    </row>
    <row r="34" spans="2:79" ht="15" customHeight="1" thickBot="1" x14ac:dyDescent="0.35">
      <c r="B34" s="1080" t="s">
        <v>20</v>
      </c>
      <c r="C34" s="1082" t="s">
        <v>1</v>
      </c>
      <c r="D34" s="1083"/>
      <c r="E34" s="1083"/>
      <c r="F34" s="1083"/>
      <c r="G34" s="1094"/>
      <c r="H34" s="1088"/>
      <c r="I34" s="1090"/>
      <c r="J34" s="1090"/>
      <c r="K34" s="1090"/>
      <c r="L34" s="1090"/>
      <c r="M34" s="1090"/>
      <c r="N34" s="1090"/>
      <c r="O34" s="1081" t="s">
        <v>1</v>
      </c>
      <c r="P34" s="1090"/>
      <c r="Q34" s="1090"/>
      <c r="R34" s="1094"/>
      <c r="S34" s="1874" t="s">
        <v>180</v>
      </c>
      <c r="T34" s="1825"/>
      <c r="U34" s="2013"/>
      <c r="V34" s="1060"/>
      <c r="W34" s="1102"/>
      <c r="X34" s="1054"/>
      <c r="Y34" s="1051"/>
      <c r="AA34" s="1138">
        <v>9</v>
      </c>
      <c r="AB34" s="1088"/>
      <c r="AC34" s="1090"/>
      <c r="AD34" s="1125" t="s">
        <v>1</v>
      </c>
      <c r="AE34" s="1094"/>
      <c r="AF34" s="1124" t="s">
        <v>1</v>
      </c>
      <c r="AG34" s="1094"/>
      <c r="AH34" s="1088"/>
      <c r="AI34" s="1119" t="s">
        <v>1</v>
      </c>
      <c r="AJ34" s="1090"/>
      <c r="AK34" s="1090"/>
      <c r="AL34" s="1090"/>
      <c r="AM34" s="1122"/>
      <c r="AN34" s="1140"/>
      <c r="AO34" s="1822" t="s">
        <v>180</v>
      </c>
      <c r="AP34" s="1874"/>
      <c r="AQ34" s="1144"/>
      <c r="AR34" s="1058"/>
      <c r="AS34" s="1060"/>
      <c r="AU34" s="1709" t="s">
        <v>1659</v>
      </c>
      <c r="AV34" s="467"/>
      <c r="AW34" s="467"/>
      <c r="AX34" s="467"/>
      <c r="AY34" s="467"/>
      <c r="AZ34" s="1048"/>
      <c r="BA34" s="467"/>
      <c r="BB34" s="467"/>
      <c r="BC34" s="467"/>
      <c r="BD34" s="467"/>
      <c r="BE34" s="1048"/>
      <c r="BF34" s="1048"/>
      <c r="BG34" s="1048"/>
      <c r="BH34" s="1048"/>
      <c r="BI34" s="1048"/>
      <c r="BJ34" s="1048"/>
      <c r="BK34" s="1048"/>
      <c r="BL34" s="1048"/>
      <c r="BM34" s="1048"/>
      <c r="BN34" s="1049"/>
      <c r="BP34" s="355" t="s">
        <v>645</v>
      </c>
      <c r="BQ34" s="887" t="s">
        <v>652</v>
      </c>
      <c r="BR34" s="1306"/>
      <c r="BS34" s="1306"/>
      <c r="BT34" s="1306"/>
      <c r="BU34" s="2022" t="s">
        <v>657</v>
      </c>
      <c r="BV34" s="2023"/>
      <c r="BW34" s="824"/>
      <c r="BX34" s="1825" t="s">
        <v>180</v>
      </c>
      <c r="BY34" s="1825"/>
      <c r="BZ34" s="2013"/>
      <c r="CA34" s="1060"/>
    </row>
    <row r="35" spans="2:79" ht="15" customHeight="1" x14ac:dyDescent="0.3">
      <c r="B35" s="1080" t="s">
        <v>38</v>
      </c>
      <c r="C35" s="1084"/>
      <c r="D35" s="1083"/>
      <c r="E35" s="1083"/>
      <c r="F35" s="1081" t="s">
        <v>1</v>
      </c>
      <c r="G35" s="1095"/>
      <c r="H35" s="1089"/>
      <c r="I35" s="1091"/>
      <c r="J35" s="1091"/>
      <c r="K35" s="1091"/>
      <c r="L35" s="1091"/>
      <c r="M35" s="1091"/>
      <c r="N35" s="1091"/>
      <c r="O35" s="1081" t="s">
        <v>1</v>
      </c>
      <c r="P35" s="1091"/>
      <c r="Q35" s="1091"/>
      <c r="R35" s="1095"/>
      <c r="S35" s="1874" t="s">
        <v>180</v>
      </c>
      <c r="T35" s="1825"/>
      <c r="U35" s="2013"/>
      <c r="V35" s="1060"/>
      <c r="W35" s="1102"/>
      <c r="X35" s="1054"/>
      <c r="Y35" s="1051"/>
      <c r="AA35" s="1138" t="s">
        <v>38</v>
      </c>
      <c r="AB35" s="1088"/>
      <c r="AC35" s="1090"/>
      <c r="AD35" s="1125" t="s">
        <v>1</v>
      </c>
      <c r="AE35" s="1094"/>
      <c r="AF35" s="1124" t="s">
        <v>1</v>
      </c>
      <c r="AG35" s="1094"/>
      <c r="AH35" s="1088"/>
      <c r="AI35" s="1090"/>
      <c r="AJ35" s="1119" t="s">
        <v>1</v>
      </c>
      <c r="AK35" s="1090"/>
      <c r="AL35" s="1090"/>
      <c r="AM35" s="1122"/>
      <c r="AN35" s="1140"/>
      <c r="AO35" s="1822" t="s">
        <v>180</v>
      </c>
      <c r="AP35" s="1874"/>
      <c r="AQ35" s="1144"/>
      <c r="AR35" s="1058"/>
      <c r="AS35" s="1060"/>
      <c r="AU35" s="458"/>
      <c r="BP35" s="355" t="s">
        <v>646</v>
      </c>
      <c r="BQ35" s="887" t="s">
        <v>653</v>
      </c>
      <c r="BR35" s="1306"/>
      <c r="BS35" s="1306"/>
      <c r="BT35" s="1306"/>
      <c r="BU35" s="2022" t="s">
        <v>657</v>
      </c>
      <c r="BV35" s="2023"/>
      <c r="BW35" s="824"/>
      <c r="BX35" s="1825" t="s">
        <v>180</v>
      </c>
      <c r="BY35" s="1825"/>
      <c r="BZ35" s="2013"/>
      <c r="CA35" s="1060"/>
    </row>
    <row r="36" spans="2:79" ht="15" customHeight="1" x14ac:dyDescent="0.3">
      <c r="B36" s="1080" t="s">
        <v>23</v>
      </c>
      <c r="C36" s="1082" t="s">
        <v>1</v>
      </c>
      <c r="D36" s="1083"/>
      <c r="E36" s="1083"/>
      <c r="F36" s="1083"/>
      <c r="G36" s="1094"/>
      <c r="H36" s="1088"/>
      <c r="I36" s="1090"/>
      <c r="J36" s="1090"/>
      <c r="K36" s="1090"/>
      <c r="L36" s="1090"/>
      <c r="M36" s="1090"/>
      <c r="N36" s="1090"/>
      <c r="O36" s="1090"/>
      <c r="P36" s="1081" t="s">
        <v>1</v>
      </c>
      <c r="Q36" s="1090"/>
      <c r="R36" s="1094"/>
      <c r="S36" s="1874" t="s">
        <v>180</v>
      </c>
      <c r="T36" s="1825"/>
      <c r="U36" s="2013"/>
      <c r="V36" s="1060"/>
      <c r="W36" s="1102"/>
      <c r="X36" s="1054"/>
      <c r="Y36" s="1051"/>
      <c r="AA36" s="1138">
        <v>7</v>
      </c>
      <c r="AB36" s="1088"/>
      <c r="AC36" s="1090"/>
      <c r="AD36" s="1125" t="s">
        <v>1</v>
      </c>
      <c r="AE36" s="1094"/>
      <c r="AF36" s="1124" t="s">
        <v>1</v>
      </c>
      <c r="AG36" s="1094"/>
      <c r="AH36" s="1088"/>
      <c r="AI36" s="1090"/>
      <c r="AJ36" s="1090"/>
      <c r="AK36" s="1090"/>
      <c r="AL36" s="1090"/>
      <c r="AM36" s="1122"/>
      <c r="AN36" s="1141" t="s">
        <v>1</v>
      </c>
      <c r="AO36" s="1822" t="s">
        <v>180</v>
      </c>
      <c r="AP36" s="1874"/>
      <c r="AQ36" s="1144"/>
      <c r="AR36" s="1058"/>
      <c r="AS36" s="1060"/>
      <c r="AU36" s="458"/>
      <c r="BP36" s="355" t="s">
        <v>647</v>
      </c>
      <c r="BQ36" s="887" t="s">
        <v>654</v>
      </c>
      <c r="BR36" s="1306"/>
      <c r="BS36" s="1306"/>
      <c r="BT36" s="1306"/>
      <c r="BU36" s="2022" t="s">
        <v>657</v>
      </c>
      <c r="BV36" s="2023"/>
      <c r="BW36" s="824"/>
      <c r="BX36" s="1825" t="s">
        <v>180</v>
      </c>
      <c r="BY36" s="1825"/>
      <c r="BZ36" s="2013"/>
      <c r="CA36" s="1060"/>
    </row>
    <row r="37" spans="2:79" ht="15" customHeight="1" x14ac:dyDescent="0.3">
      <c r="B37" s="1080" t="s">
        <v>41</v>
      </c>
      <c r="C37" s="1084"/>
      <c r="D37" s="1083"/>
      <c r="E37" s="1083"/>
      <c r="F37" s="1081" t="s">
        <v>1</v>
      </c>
      <c r="G37" s="1095"/>
      <c r="H37" s="1089"/>
      <c r="I37" s="1091"/>
      <c r="J37" s="1091"/>
      <c r="K37" s="1091"/>
      <c r="L37" s="1091"/>
      <c r="M37" s="1091"/>
      <c r="N37" s="1091"/>
      <c r="O37" s="1091"/>
      <c r="P37" s="1081" t="s">
        <v>1</v>
      </c>
      <c r="Q37" s="1091"/>
      <c r="R37" s="1095"/>
      <c r="S37" s="1874" t="s">
        <v>180</v>
      </c>
      <c r="T37" s="1825"/>
      <c r="U37" s="2013"/>
      <c r="V37" s="1060"/>
      <c r="W37" s="1102"/>
      <c r="X37" s="1054"/>
      <c r="Y37" s="1051"/>
      <c r="AA37" s="1071" t="s">
        <v>29</v>
      </c>
      <c r="AB37" s="1088"/>
      <c r="AC37" s="1090"/>
      <c r="AD37" s="1090"/>
      <c r="AE37" s="1121" t="s">
        <v>1</v>
      </c>
      <c r="AF37" s="1123" t="s">
        <v>1</v>
      </c>
      <c r="AG37" s="1094"/>
      <c r="AH37" s="1123" t="s">
        <v>1</v>
      </c>
      <c r="AI37" s="1090"/>
      <c r="AJ37" s="1090"/>
      <c r="AK37" s="1090"/>
      <c r="AL37" s="1090"/>
      <c r="AM37" s="1122"/>
      <c r="AN37" s="1140"/>
      <c r="AO37" s="1921" t="s">
        <v>180</v>
      </c>
      <c r="AP37" s="1825"/>
      <c r="AQ37" s="2013"/>
      <c r="AR37" s="1139" t="s">
        <v>180</v>
      </c>
      <c r="AS37" s="1059" t="s">
        <v>180</v>
      </c>
      <c r="AU37" s="458"/>
      <c r="BP37" s="355" t="s">
        <v>648</v>
      </c>
      <c r="BQ37" s="887" t="s">
        <v>655</v>
      </c>
      <c r="BR37" s="1306"/>
      <c r="BS37" s="1306"/>
      <c r="BT37" s="1306"/>
      <c r="BU37" s="2022" t="s">
        <v>657</v>
      </c>
      <c r="BV37" s="2023"/>
      <c r="BW37" s="824"/>
      <c r="BX37" s="1825" t="s">
        <v>180</v>
      </c>
      <c r="BY37" s="1825"/>
      <c r="BZ37" s="2013"/>
      <c r="CA37" s="1060"/>
    </row>
    <row r="38" spans="2:79" ht="15.75" customHeight="1" thickBot="1" x14ac:dyDescent="0.35">
      <c r="B38" s="1080" t="s">
        <v>42</v>
      </c>
      <c r="C38" s="1082" t="s">
        <v>1</v>
      </c>
      <c r="D38" s="1083"/>
      <c r="E38" s="1083"/>
      <c r="F38" s="1083"/>
      <c r="G38" s="1094"/>
      <c r="H38" s="1088"/>
      <c r="I38" s="1090"/>
      <c r="J38" s="1090"/>
      <c r="K38" s="1090"/>
      <c r="L38" s="1090"/>
      <c r="M38" s="1090"/>
      <c r="N38" s="1090"/>
      <c r="O38" s="1090"/>
      <c r="P38" s="1090"/>
      <c r="Q38" s="1081" t="s">
        <v>1</v>
      </c>
      <c r="R38" s="1094"/>
      <c r="S38" s="1874" t="s">
        <v>180</v>
      </c>
      <c r="T38" s="1825"/>
      <c r="U38" s="2013"/>
      <c r="V38" s="1060"/>
      <c r="W38" s="1102"/>
      <c r="X38" s="1054"/>
      <c r="Y38" s="1051"/>
      <c r="AA38" s="1071" t="s">
        <v>40</v>
      </c>
      <c r="AB38" s="1088"/>
      <c r="AC38" s="1090"/>
      <c r="AD38" s="1090"/>
      <c r="AE38" s="1121" t="s">
        <v>1</v>
      </c>
      <c r="AF38" s="1123" t="s">
        <v>1</v>
      </c>
      <c r="AG38" s="1094"/>
      <c r="AH38" s="1088"/>
      <c r="AI38" s="1120" t="s">
        <v>1</v>
      </c>
      <c r="AJ38" s="1090"/>
      <c r="AK38" s="1090"/>
      <c r="AL38" s="1090"/>
      <c r="AM38" s="1122"/>
      <c r="AN38" s="1140"/>
      <c r="AO38" s="1921" t="s">
        <v>180</v>
      </c>
      <c r="AP38" s="1825"/>
      <c r="AQ38" s="2013"/>
      <c r="AR38" s="1058"/>
      <c r="AS38" s="1059" t="s">
        <v>180</v>
      </c>
      <c r="AU38" s="458"/>
      <c r="BP38" s="356" t="s">
        <v>649</v>
      </c>
      <c r="BQ38" s="888" t="s">
        <v>656</v>
      </c>
      <c r="BR38" s="1307"/>
      <c r="BS38" s="1307"/>
      <c r="BT38" s="1307"/>
      <c r="BU38" s="1904" t="s">
        <v>657</v>
      </c>
      <c r="BV38" s="1937"/>
      <c r="BW38" s="825"/>
      <c r="BX38" s="1826" t="s">
        <v>180</v>
      </c>
      <c r="BY38" s="1826"/>
      <c r="BZ38" s="2021"/>
      <c r="CA38" s="118"/>
    </row>
    <row r="39" spans="2:79" ht="15" customHeight="1" x14ac:dyDescent="0.3">
      <c r="B39" s="1080" t="s">
        <v>43</v>
      </c>
      <c r="C39" s="1084"/>
      <c r="D39" s="1083"/>
      <c r="E39" s="1083"/>
      <c r="F39" s="1081" t="s">
        <v>1</v>
      </c>
      <c r="G39" s="1095"/>
      <c r="H39" s="1089"/>
      <c r="I39" s="1091"/>
      <c r="J39" s="1091"/>
      <c r="K39" s="1091"/>
      <c r="L39" s="1091"/>
      <c r="M39" s="1091"/>
      <c r="N39" s="1091"/>
      <c r="O39" s="1091"/>
      <c r="P39" s="1091"/>
      <c r="Q39" s="1081" t="s">
        <v>1</v>
      </c>
      <c r="R39" s="1095"/>
      <c r="S39" s="1874" t="s">
        <v>180</v>
      </c>
      <c r="T39" s="1825"/>
      <c r="U39" s="2013"/>
      <c r="V39" s="1060"/>
      <c r="W39" s="1102"/>
      <c r="X39" s="1054"/>
      <c r="Y39" s="1051"/>
      <c r="AA39" s="1071" t="s">
        <v>31</v>
      </c>
      <c r="AB39" s="1088"/>
      <c r="AC39" s="1090"/>
      <c r="AD39" s="1090"/>
      <c r="AE39" s="1121" t="s">
        <v>1</v>
      </c>
      <c r="AF39" s="1123" t="s">
        <v>1</v>
      </c>
      <c r="AG39" s="1094"/>
      <c r="AH39" s="1088"/>
      <c r="AI39" s="1090"/>
      <c r="AJ39" s="1120" t="s">
        <v>1</v>
      </c>
      <c r="AK39" s="1090"/>
      <c r="AL39" s="1090"/>
      <c r="AM39" s="1122"/>
      <c r="AN39" s="1140"/>
      <c r="AO39" s="1921" t="s">
        <v>180</v>
      </c>
      <c r="AP39" s="1825"/>
      <c r="AQ39" s="2013"/>
      <c r="AR39" s="1058"/>
      <c r="AS39" s="1059" t="s">
        <v>180</v>
      </c>
      <c r="AU39" s="458"/>
    </row>
    <row r="40" spans="2:79" ht="15" customHeight="1" x14ac:dyDescent="0.3">
      <c r="B40" s="1080" t="s">
        <v>51</v>
      </c>
      <c r="C40" s="1082" t="s">
        <v>1</v>
      </c>
      <c r="D40" s="1083"/>
      <c r="E40" s="1083"/>
      <c r="F40" s="1083"/>
      <c r="G40" s="1094"/>
      <c r="H40" s="1088"/>
      <c r="I40" s="1090"/>
      <c r="J40" s="1090"/>
      <c r="K40" s="1090"/>
      <c r="L40" s="1090"/>
      <c r="M40" s="1090"/>
      <c r="N40" s="1090"/>
      <c r="O40" s="1090"/>
      <c r="P40" s="1090"/>
      <c r="Q40" s="1090"/>
      <c r="R40" s="1097" t="s">
        <v>1</v>
      </c>
      <c r="S40" s="1874" t="s">
        <v>180</v>
      </c>
      <c r="T40" s="1825"/>
      <c r="U40" s="2013"/>
      <c r="V40" s="1060"/>
      <c r="W40" s="1102"/>
      <c r="X40" s="1054"/>
      <c r="Y40" s="1051"/>
      <c r="AA40" s="1071" t="s">
        <v>10</v>
      </c>
      <c r="AB40" s="1088"/>
      <c r="AC40" s="1090"/>
      <c r="AD40" s="1090"/>
      <c r="AE40" s="1121" t="s">
        <v>1</v>
      </c>
      <c r="AF40" s="1123" t="s">
        <v>1</v>
      </c>
      <c r="AG40" s="1094"/>
      <c r="AH40" s="1088"/>
      <c r="AI40" s="1090"/>
      <c r="AJ40" s="1090"/>
      <c r="AK40" s="1090"/>
      <c r="AL40" s="1090"/>
      <c r="AM40" s="1122"/>
      <c r="AN40" s="1141" t="s">
        <v>1</v>
      </c>
      <c r="AO40" s="1921" t="s">
        <v>180</v>
      </c>
      <c r="AP40" s="1825"/>
      <c r="AQ40" s="2013"/>
      <c r="AR40" s="1139" t="s">
        <v>180</v>
      </c>
      <c r="AS40" s="1059" t="s">
        <v>180</v>
      </c>
      <c r="AU40" s="458"/>
      <c r="BP40"/>
    </row>
    <row r="41" spans="2:79" ht="15.75" customHeight="1" thickBot="1" x14ac:dyDescent="0.35">
      <c r="B41" s="991" t="s">
        <v>45</v>
      </c>
      <c r="C41" s="1116"/>
      <c r="D41" s="1117"/>
      <c r="E41" s="1117"/>
      <c r="F41" s="1118" t="s">
        <v>1</v>
      </c>
      <c r="G41" s="992"/>
      <c r="H41" s="993"/>
      <c r="I41" s="994"/>
      <c r="J41" s="994"/>
      <c r="K41" s="994"/>
      <c r="L41" s="994"/>
      <c r="M41" s="994"/>
      <c r="N41" s="994"/>
      <c r="O41" s="994"/>
      <c r="P41" s="994"/>
      <c r="Q41" s="994"/>
      <c r="R41" s="995" t="s">
        <v>1</v>
      </c>
      <c r="S41" s="2010" t="s">
        <v>180</v>
      </c>
      <c r="T41" s="2011"/>
      <c r="U41" s="2012"/>
      <c r="V41" s="1075"/>
      <c r="W41" s="1104"/>
      <c r="X41" s="1055"/>
      <c r="Y41" s="1052"/>
      <c r="AA41" s="1071">
        <v>1</v>
      </c>
      <c r="AB41" s="1089"/>
      <c r="AC41" s="1091"/>
      <c r="AD41" s="1091"/>
      <c r="AE41" s="1126" t="s">
        <v>1</v>
      </c>
      <c r="AF41" s="1089"/>
      <c r="AG41" s="1126" t="s">
        <v>1</v>
      </c>
      <c r="AH41" s="1124" t="s">
        <v>1</v>
      </c>
      <c r="AI41" s="1091"/>
      <c r="AJ41" s="1091"/>
      <c r="AK41" s="1091"/>
      <c r="AL41" s="1091"/>
      <c r="AM41" s="1122"/>
      <c r="AN41" s="1140"/>
      <c r="AO41" s="1921" t="s">
        <v>180</v>
      </c>
      <c r="AP41" s="1825"/>
      <c r="AQ41" s="2013"/>
      <c r="AR41" s="1139" t="s">
        <v>180</v>
      </c>
      <c r="AS41" s="1059" t="s">
        <v>180</v>
      </c>
      <c r="AU41" s="458"/>
      <c r="BP41"/>
    </row>
    <row r="42" spans="2:79" ht="15" customHeight="1" x14ac:dyDescent="0.3">
      <c r="B42" s="996" t="s">
        <v>173</v>
      </c>
      <c r="C42" s="997"/>
      <c r="D42" s="997"/>
      <c r="E42" s="997"/>
      <c r="F42" s="997"/>
      <c r="G42" s="998"/>
      <c r="H42" s="998"/>
      <c r="I42" s="998"/>
      <c r="J42" s="998"/>
      <c r="K42" s="998"/>
      <c r="L42" s="998"/>
      <c r="M42" s="998"/>
      <c r="N42" s="998"/>
      <c r="O42" s="998"/>
      <c r="P42" s="998"/>
      <c r="Q42" s="998"/>
      <c r="R42" s="999"/>
      <c r="S42" s="1145"/>
      <c r="T42" s="1145"/>
      <c r="U42" s="1145"/>
      <c r="V42" s="1145"/>
      <c r="W42" s="1145"/>
      <c r="X42" s="1050"/>
      <c r="Y42" s="1093"/>
      <c r="AA42" s="1071">
        <v>2</v>
      </c>
      <c r="AB42" s="1089"/>
      <c r="AC42" s="1091"/>
      <c r="AD42" s="1091"/>
      <c r="AE42" s="1126" t="s">
        <v>1</v>
      </c>
      <c r="AF42" s="1089"/>
      <c r="AG42" s="1126" t="s">
        <v>1</v>
      </c>
      <c r="AH42" s="1089"/>
      <c r="AI42" s="1125" t="s">
        <v>1</v>
      </c>
      <c r="AJ42" s="1091"/>
      <c r="AK42" s="1091"/>
      <c r="AL42" s="1091"/>
      <c r="AM42" s="1122"/>
      <c r="AN42" s="1140"/>
      <c r="AO42" s="1921" t="s">
        <v>180</v>
      </c>
      <c r="AP42" s="1825"/>
      <c r="AQ42" s="2013"/>
      <c r="AR42" s="1058"/>
      <c r="AS42" s="1059" t="s">
        <v>180</v>
      </c>
      <c r="AU42" s="458"/>
      <c r="BP42"/>
    </row>
    <row r="43" spans="2:79" ht="15" customHeight="1" x14ac:dyDescent="0.3">
      <c r="B43" s="1000" t="s">
        <v>1182</v>
      </c>
      <c r="C43" s="1107"/>
      <c r="D43" s="1107"/>
      <c r="E43" s="1107"/>
      <c r="F43" s="1107"/>
      <c r="G43" s="1107"/>
      <c r="H43" s="1107"/>
      <c r="I43" s="1107"/>
      <c r="J43" s="1107"/>
      <c r="K43" s="1107"/>
      <c r="L43" s="1107"/>
      <c r="M43" s="1107"/>
      <c r="N43" s="1107"/>
      <c r="O43" s="1107"/>
      <c r="P43" s="1107"/>
      <c r="Q43" s="1107"/>
      <c r="R43" s="1107"/>
      <c r="S43" s="1107"/>
      <c r="T43" s="1107"/>
      <c r="U43" s="1107"/>
      <c r="V43" s="1107"/>
      <c r="W43" s="1107"/>
      <c r="X43" s="1107"/>
      <c r="Y43" s="1001"/>
      <c r="AA43" s="1071">
        <v>3</v>
      </c>
      <c r="AB43" s="1089"/>
      <c r="AC43" s="1091"/>
      <c r="AD43" s="1091"/>
      <c r="AE43" s="1126" t="s">
        <v>1</v>
      </c>
      <c r="AF43" s="1089"/>
      <c r="AG43" s="1126" t="s">
        <v>1</v>
      </c>
      <c r="AH43" s="1089"/>
      <c r="AI43" s="1091"/>
      <c r="AJ43" s="1125" t="s">
        <v>1</v>
      </c>
      <c r="AK43" s="1091"/>
      <c r="AL43" s="1091"/>
      <c r="AM43" s="1122"/>
      <c r="AN43" s="1140"/>
      <c r="AO43" s="1921" t="s">
        <v>180</v>
      </c>
      <c r="AP43" s="1825"/>
      <c r="AQ43" s="2013"/>
      <c r="AR43" s="1058"/>
      <c r="AS43" s="1059" t="s">
        <v>180</v>
      </c>
      <c r="BP43"/>
    </row>
    <row r="44" spans="2:79" ht="15" customHeight="1" x14ac:dyDescent="0.3">
      <c r="B44" s="1099" t="s">
        <v>808</v>
      </c>
      <c r="C44" s="1076"/>
      <c r="D44" s="1076"/>
      <c r="E44" s="1076"/>
      <c r="F44" s="1076"/>
      <c r="G44" s="1077"/>
      <c r="H44" s="1077"/>
      <c r="I44" s="1077"/>
      <c r="J44" s="1077"/>
      <c r="K44" s="1077"/>
      <c r="L44" s="1077"/>
      <c r="M44" s="1077"/>
      <c r="N44" s="1077"/>
      <c r="O44" s="1077"/>
      <c r="P44" s="1077"/>
      <c r="Q44" s="1077"/>
      <c r="R44" s="1078"/>
      <c r="S44" s="1050"/>
      <c r="T44" s="1050"/>
      <c r="U44" s="1050"/>
      <c r="V44" s="1050"/>
      <c r="W44" s="1050"/>
      <c r="X44" s="1050"/>
      <c r="Y44" s="1093"/>
      <c r="AA44" s="1071">
        <v>4</v>
      </c>
      <c r="AB44" s="1089"/>
      <c r="AC44" s="1091"/>
      <c r="AD44" s="1091"/>
      <c r="AE44" s="1126" t="s">
        <v>1</v>
      </c>
      <c r="AF44" s="1089"/>
      <c r="AG44" s="1126" t="s">
        <v>1</v>
      </c>
      <c r="AH44" s="1089"/>
      <c r="AI44" s="1091"/>
      <c r="AJ44" s="1091"/>
      <c r="AK44" s="1125" t="s">
        <v>1</v>
      </c>
      <c r="AL44" s="1091"/>
      <c r="AM44" s="1122"/>
      <c r="AN44" s="1140"/>
      <c r="AO44" s="1921" t="s">
        <v>180</v>
      </c>
      <c r="AP44" s="1825"/>
      <c r="AQ44" s="2013"/>
      <c r="AR44" s="1058"/>
      <c r="AS44" s="1059" t="s">
        <v>180</v>
      </c>
      <c r="BP44"/>
    </row>
    <row r="45" spans="2:79" ht="15" customHeight="1" x14ac:dyDescent="0.3">
      <c r="B45" s="1099" t="s">
        <v>809</v>
      </c>
      <c r="C45" s="1076"/>
      <c r="D45" s="1076"/>
      <c r="E45" s="1076"/>
      <c r="F45" s="1076"/>
      <c r="G45" s="1077"/>
      <c r="H45" s="1077"/>
      <c r="I45" s="1077"/>
      <c r="J45" s="1077"/>
      <c r="K45" s="1077"/>
      <c r="L45" s="1077"/>
      <c r="M45" s="1077"/>
      <c r="N45" s="1077"/>
      <c r="O45" s="1077"/>
      <c r="P45" s="1077"/>
      <c r="Q45" s="1077"/>
      <c r="R45" s="1078"/>
      <c r="S45" s="1050"/>
      <c r="T45" s="1050"/>
      <c r="U45" s="1050"/>
      <c r="V45" s="1050"/>
      <c r="W45" s="1050"/>
      <c r="X45" s="1050"/>
      <c r="Y45" s="1093"/>
      <c r="AA45" s="1071">
        <v>5</v>
      </c>
      <c r="AB45" s="1089"/>
      <c r="AC45" s="1091"/>
      <c r="AD45" s="1091"/>
      <c r="AE45" s="1126" t="s">
        <v>1</v>
      </c>
      <c r="AF45" s="1089"/>
      <c r="AG45" s="1126" t="s">
        <v>1</v>
      </c>
      <c r="AH45" s="1089"/>
      <c r="AI45" s="1091"/>
      <c r="AJ45" s="1091"/>
      <c r="AK45" s="1091"/>
      <c r="AL45" s="1125" t="s">
        <v>1</v>
      </c>
      <c r="AM45" s="1122"/>
      <c r="AN45" s="1140"/>
      <c r="AO45" s="1921" t="s">
        <v>180</v>
      </c>
      <c r="AP45" s="1825"/>
      <c r="AQ45" s="2013"/>
      <c r="AR45" s="1058"/>
      <c r="AS45" s="1059" t="s">
        <v>180</v>
      </c>
      <c r="BP45"/>
    </row>
    <row r="46" spans="2:79" ht="15" customHeight="1" x14ac:dyDescent="0.3">
      <c r="B46" s="1044" t="s">
        <v>1334</v>
      </c>
      <c r="C46" s="1076"/>
      <c r="D46" s="1076"/>
      <c r="E46" s="1076"/>
      <c r="F46" s="1076"/>
      <c r="G46" s="1077"/>
      <c r="H46" s="1077"/>
      <c r="I46" s="1077"/>
      <c r="J46" s="1077"/>
      <c r="K46" s="1077"/>
      <c r="L46" s="1077"/>
      <c r="M46" s="1077"/>
      <c r="N46" s="1077"/>
      <c r="O46" s="1077"/>
      <c r="P46" s="1077"/>
      <c r="Q46" s="1077"/>
      <c r="R46" s="1078"/>
      <c r="S46" s="1050"/>
      <c r="T46" s="1050"/>
      <c r="U46" s="1050"/>
      <c r="V46" s="1050"/>
      <c r="W46" s="1050"/>
      <c r="X46" s="1050"/>
      <c r="Y46" s="1093"/>
      <c r="AA46" s="1071">
        <v>6</v>
      </c>
      <c r="AB46" s="1089"/>
      <c r="AC46" s="1091"/>
      <c r="AD46" s="1091"/>
      <c r="AE46" s="1126" t="s">
        <v>1</v>
      </c>
      <c r="AF46" s="1089"/>
      <c r="AG46" s="1126" t="s">
        <v>1</v>
      </c>
      <c r="AH46" s="1089"/>
      <c r="AI46" s="1091"/>
      <c r="AJ46" s="1091"/>
      <c r="AK46" s="1091"/>
      <c r="AL46" s="1091"/>
      <c r="AM46" s="1119" t="s">
        <v>1</v>
      </c>
      <c r="AN46" s="1140"/>
      <c r="AO46" s="1921" t="s">
        <v>180</v>
      </c>
      <c r="AP46" s="1825"/>
      <c r="AQ46" s="2013"/>
      <c r="AR46" s="1058"/>
      <c r="AS46" s="1059" t="s">
        <v>180</v>
      </c>
      <c r="BP46"/>
    </row>
    <row r="47" spans="2:79" ht="15.75" customHeight="1" thickBot="1" x14ac:dyDescent="0.35">
      <c r="B47" s="1099" t="s">
        <v>1181</v>
      </c>
      <c r="C47" s="1076"/>
      <c r="D47" s="1076"/>
      <c r="E47" s="1076"/>
      <c r="F47" s="1076"/>
      <c r="G47" s="1077"/>
      <c r="H47" s="1077"/>
      <c r="I47" s="1077"/>
      <c r="J47" s="1077"/>
      <c r="K47" s="1077"/>
      <c r="L47" s="1077"/>
      <c r="M47" s="1077"/>
      <c r="N47" s="1077"/>
      <c r="O47" s="1077"/>
      <c r="P47" s="1077"/>
      <c r="Q47" s="1077"/>
      <c r="R47" s="1078"/>
      <c r="S47" s="1050"/>
      <c r="T47" s="1050"/>
      <c r="U47" s="1050"/>
      <c r="V47" s="1050"/>
      <c r="W47" s="1050"/>
      <c r="X47" s="1050"/>
      <c r="Y47" s="1093"/>
      <c r="AA47" s="1074" t="s">
        <v>1</v>
      </c>
      <c r="AB47" s="1129"/>
      <c r="AC47" s="1130"/>
      <c r="AD47" s="1130"/>
      <c r="AE47" s="1131" t="s">
        <v>1</v>
      </c>
      <c r="AF47" s="1129"/>
      <c r="AG47" s="1131" t="s">
        <v>1</v>
      </c>
      <c r="AH47" s="1129"/>
      <c r="AI47" s="1130"/>
      <c r="AJ47" s="1130"/>
      <c r="AK47" s="1130"/>
      <c r="AL47" s="1130"/>
      <c r="AM47" s="1134"/>
      <c r="AN47" s="1142" t="s">
        <v>1</v>
      </c>
      <c r="AO47" s="1922" t="s">
        <v>180</v>
      </c>
      <c r="AP47" s="1826"/>
      <c r="AQ47" s="2021"/>
      <c r="AR47" s="1143" t="s">
        <v>180</v>
      </c>
      <c r="AS47" s="1065" t="s">
        <v>180</v>
      </c>
      <c r="BP47"/>
    </row>
    <row r="48" spans="2:79" ht="15" customHeight="1" x14ac:dyDescent="0.3">
      <c r="B48" s="1099" t="s">
        <v>1415</v>
      </c>
      <c r="C48" s="1076"/>
      <c r="D48" s="1076"/>
      <c r="E48" s="1076"/>
      <c r="F48" s="1076"/>
      <c r="G48" s="1077"/>
      <c r="H48" s="1077"/>
      <c r="I48" s="1077"/>
      <c r="J48" s="1077"/>
      <c r="K48" s="1077"/>
      <c r="L48" s="1077"/>
      <c r="M48" s="1077"/>
      <c r="N48" s="1077"/>
      <c r="O48" s="1077"/>
      <c r="P48" s="1077"/>
      <c r="Q48" s="1077"/>
      <c r="R48" s="1078"/>
      <c r="S48" s="1050"/>
      <c r="T48" s="1050"/>
      <c r="U48" s="1050"/>
      <c r="V48" s="1050"/>
      <c r="W48" s="1050"/>
      <c r="X48" s="1050"/>
      <c r="Y48" s="1093"/>
      <c r="AA48" s="1128" t="s">
        <v>174</v>
      </c>
      <c r="AB48" s="1046"/>
      <c r="AC48" s="1046"/>
      <c r="AD48" s="1046"/>
      <c r="AE48" s="1046"/>
      <c r="AF48" s="1046"/>
      <c r="AG48" s="1046"/>
      <c r="AH48" s="1046"/>
      <c r="AI48" s="1046"/>
      <c r="AJ48" s="1046"/>
      <c r="AK48" s="1046"/>
      <c r="AL48" s="1046"/>
      <c r="AM48" s="1046"/>
      <c r="AN48" s="1046"/>
      <c r="AO48" s="1046"/>
      <c r="AP48" s="1046"/>
      <c r="AQ48" s="1046"/>
      <c r="AR48" s="1046"/>
      <c r="AS48" s="1047"/>
      <c r="BP48"/>
    </row>
    <row r="49" spans="2:68" ht="15" customHeight="1" x14ac:dyDescent="0.3">
      <c r="B49" s="1099" t="s">
        <v>343</v>
      </c>
      <c r="C49" s="1076"/>
      <c r="D49" s="1076"/>
      <c r="E49" s="1076"/>
      <c r="F49" s="1076"/>
      <c r="G49" s="1077"/>
      <c r="H49" s="1077"/>
      <c r="I49" s="1077"/>
      <c r="J49" s="1077"/>
      <c r="K49" s="1077"/>
      <c r="L49" s="1077"/>
      <c r="M49" s="1077"/>
      <c r="N49" s="1077"/>
      <c r="O49" s="1077"/>
      <c r="P49" s="1077"/>
      <c r="Q49" s="1077"/>
      <c r="R49" s="1078"/>
      <c r="S49" s="1050"/>
      <c r="T49" s="1050"/>
      <c r="U49" s="1050"/>
      <c r="V49" s="1050"/>
      <c r="W49" s="1050"/>
      <c r="X49" s="1050"/>
      <c r="Y49" s="1093"/>
      <c r="AA49" s="1105" t="s">
        <v>814</v>
      </c>
      <c r="AB49" s="1046"/>
      <c r="AC49" s="1046"/>
      <c r="AD49" s="1046"/>
      <c r="AE49" s="1046"/>
      <c r="AF49" s="1046"/>
      <c r="AG49" s="1046"/>
      <c r="AH49" s="1046"/>
      <c r="AI49" s="1046"/>
      <c r="AJ49" s="1046"/>
      <c r="AK49" s="1046"/>
      <c r="AL49" s="1046"/>
      <c r="AM49" s="1046"/>
      <c r="AN49" s="1046"/>
      <c r="AO49" s="1046"/>
      <c r="AP49" s="1046"/>
      <c r="AQ49" s="1046"/>
      <c r="AR49" s="1046"/>
      <c r="AS49" s="1047"/>
      <c r="BP49"/>
    </row>
    <row r="50" spans="2:68" ht="15" customHeight="1" x14ac:dyDescent="0.3">
      <c r="B50" s="1099" t="s">
        <v>344</v>
      </c>
      <c r="C50" s="1076"/>
      <c r="D50" s="1076"/>
      <c r="E50" s="1076"/>
      <c r="F50" s="1076"/>
      <c r="G50" s="1077"/>
      <c r="H50" s="1077"/>
      <c r="I50" s="1077"/>
      <c r="J50" s="1077"/>
      <c r="K50" s="1077"/>
      <c r="L50" s="1077"/>
      <c r="M50" s="1077"/>
      <c r="N50" s="1077"/>
      <c r="O50" s="1077"/>
      <c r="P50" s="1077"/>
      <c r="Q50" s="1077"/>
      <c r="R50" s="1078"/>
      <c r="S50" s="1050"/>
      <c r="T50" s="1050"/>
      <c r="U50" s="1050"/>
      <c r="V50" s="1050"/>
      <c r="W50" s="1050"/>
      <c r="X50" s="1050"/>
      <c r="Y50" s="1093"/>
      <c r="AA50" s="1105" t="s">
        <v>815</v>
      </c>
      <c r="AB50" s="1046"/>
      <c r="AC50" s="1046"/>
      <c r="AD50" s="1046"/>
      <c r="AE50" s="1046"/>
      <c r="AF50" s="1046"/>
      <c r="AG50" s="1046"/>
      <c r="AH50" s="1046"/>
      <c r="AI50" s="1046"/>
      <c r="AJ50" s="1046"/>
      <c r="AK50" s="1046"/>
      <c r="AL50" s="1046"/>
      <c r="AM50" s="1046"/>
      <c r="AN50" s="1046"/>
      <c r="AO50" s="1046"/>
      <c r="AP50" s="1046"/>
      <c r="AQ50" s="1046"/>
      <c r="AR50" s="1046"/>
      <c r="AS50" s="1047"/>
      <c r="BB50"/>
      <c r="BC50"/>
      <c r="BD50"/>
      <c r="BP50"/>
    </row>
    <row r="51" spans="2:68" ht="15" customHeight="1" x14ac:dyDescent="0.3">
      <c r="B51" s="1099" t="s">
        <v>345</v>
      </c>
      <c r="C51" s="1076"/>
      <c r="D51" s="1076"/>
      <c r="E51" s="1076"/>
      <c r="F51" s="1076"/>
      <c r="G51" s="1077"/>
      <c r="H51" s="1077"/>
      <c r="I51" s="1077"/>
      <c r="J51" s="1077"/>
      <c r="K51" s="1077"/>
      <c r="L51" s="1077"/>
      <c r="M51" s="1077"/>
      <c r="N51" s="1077"/>
      <c r="O51" s="1077"/>
      <c r="P51" s="1077"/>
      <c r="Q51" s="1077"/>
      <c r="R51" s="1078"/>
      <c r="S51" s="1050"/>
      <c r="T51" s="1050"/>
      <c r="U51" s="1050"/>
      <c r="V51" s="1050"/>
      <c r="W51" s="1050"/>
      <c r="X51" s="1050"/>
      <c r="Y51" s="1093"/>
      <c r="AA51" s="1127" t="s">
        <v>816</v>
      </c>
      <c r="AB51" s="1046"/>
      <c r="AC51" s="1046"/>
      <c r="AD51" s="1046"/>
      <c r="AE51" s="1046"/>
      <c r="AF51" s="1046"/>
      <c r="AG51" s="1046"/>
      <c r="AH51" s="1046"/>
      <c r="AI51" s="1046"/>
      <c r="AJ51" s="1046"/>
      <c r="AK51" s="1046"/>
      <c r="AL51" s="1046"/>
      <c r="AM51" s="1046"/>
      <c r="AN51" s="1046"/>
      <c r="AO51" s="1046"/>
      <c r="AP51" s="1046"/>
      <c r="AQ51" s="1046"/>
      <c r="AR51" s="1046"/>
      <c r="AS51" s="1047"/>
      <c r="AW51"/>
      <c r="AX51"/>
      <c r="AY51"/>
      <c r="BB51"/>
      <c r="BC51"/>
      <c r="BD51"/>
      <c r="BP51"/>
    </row>
    <row r="52" spans="2:68" x14ac:dyDescent="0.3">
      <c r="B52" s="1099" t="s">
        <v>346</v>
      </c>
      <c r="C52" s="1076"/>
      <c r="D52" s="1076"/>
      <c r="E52" s="1076"/>
      <c r="F52" s="1076"/>
      <c r="G52" s="1077"/>
      <c r="H52" s="1077"/>
      <c r="I52" s="1077"/>
      <c r="J52" s="1077"/>
      <c r="K52" s="1077"/>
      <c r="L52" s="1077"/>
      <c r="M52" s="1077"/>
      <c r="N52" s="1077"/>
      <c r="O52" s="1077"/>
      <c r="P52" s="1077"/>
      <c r="Q52" s="1077"/>
      <c r="R52" s="1078"/>
      <c r="S52" s="1050"/>
      <c r="T52" s="1050"/>
      <c r="U52" s="1050"/>
      <c r="V52" s="1050"/>
      <c r="W52" s="1050"/>
      <c r="X52" s="1050"/>
      <c r="Y52" s="1093"/>
      <c r="AA52" s="1105" t="s">
        <v>817</v>
      </c>
      <c r="AB52" s="1046"/>
      <c r="AC52" s="1046"/>
      <c r="AD52" s="1046"/>
      <c r="AE52" s="1046"/>
      <c r="AF52" s="1046"/>
      <c r="AG52" s="1046"/>
      <c r="AH52" s="1046"/>
      <c r="AI52" s="1046"/>
      <c r="AJ52" s="1046"/>
      <c r="AK52" s="1046"/>
      <c r="AL52" s="1046"/>
      <c r="AM52" s="1046"/>
      <c r="AN52" s="1046"/>
      <c r="AO52" s="1046"/>
      <c r="AP52" s="1046"/>
      <c r="AQ52" s="1046"/>
      <c r="AR52" s="1046"/>
      <c r="AS52" s="1047"/>
      <c r="AW52"/>
      <c r="AX52"/>
      <c r="AY52"/>
      <c r="BB52"/>
      <c r="BC52"/>
      <c r="BD52"/>
      <c r="BP52"/>
    </row>
    <row r="53" spans="2:68" x14ac:dyDescent="0.3">
      <c r="B53" s="1099" t="s">
        <v>335</v>
      </c>
      <c r="C53" s="1076"/>
      <c r="D53" s="1076"/>
      <c r="E53" s="1076"/>
      <c r="F53" s="1076"/>
      <c r="G53" s="1077"/>
      <c r="H53" s="1077"/>
      <c r="I53" s="1077"/>
      <c r="J53" s="1077"/>
      <c r="K53" s="1077"/>
      <c r="L53" s="1077"/>
      <c r="M53" s="1077"/>
      <c r="N53" s="1077"/>
      <c r="O53" s="1077"/>
      <c r="P53" s="1077"/>
      <c r="Q53" s="1077"/>
      <c r="R53" s="1078"/>
      <c r="S53" s="1050"/>
      <c r="T53" s="1050"/>
      <c r="U53" s="1050"/>
      <c r="V53" s="1050"/>
      <c r="W53" s="1050"/>
      <c r="X53" s="1050"/>
      <c r="Y53" s="1093"/>
      <c r="AA53" s="1105" t="s">
        <v>1333</v>
      </c>
      <c r="AB53" s="1046"/>
      <c r="AC53" s="1046"/>
      <c r="AD53" s="1046"/>
      <c r="AE53" s="1046"/>
      <c r="AF53" s="1046"/>
      <c r="AG53" s="1046"/>
      <c r="AH53" s="1046"/>
      <c r="AI53" s="1046"/>
      <c r="AJ53" s="1046"/>
      <c r="AK53" s="1046"/>
      <c r="AL53" s="1046"/>
      <c r="AM53" s="1046"/>
      <c r="AN53" s="1046"/>
      <c r="AO53" s="1046"/>
      <c r="AP53" s="1046"/>
      <c r="AQ53" s="1046"/>
      <c r="AR53" s="1046"/>
      <c r="AS53" s="1047"/>
      <c r="AW53"/>
      <c r="AX53"/>
      <c r="AY53"/>
      <c r="BB53"/>
      <c r="BC53"/>
      <c r="BD53"/>
      <c r="BP53"/>
    </row>
    <row r="54" spans="2:68" ht="15" thickBot="1" x14ac:dyDescent="0.35">
      <c r="B54" s="1100" t="s">
        <v>347</v>
      </c>
      <c r="C54" s="1087"/>
      <c r="D54" s="1087"/>
      <c r="E54" s="1087"/>
      <c r="F54" s="1087"/>
      <c r="G54" s="1061"/>
      <c r="H54" s="1061"/>
      <c r="I54" s="1061"/>
      <c r="J54" s="1061"/>
      <c r="K54" s="1061"/>
      <c r="L54" s="1061"/>
      <c r="M54" s="1061"/>
      <c r="N54" s="1061"/>
      <c r="O54" s="1061"/>
      <c r="P54" s="1061"/>
      <c r="Q54" s="1061"/>
      <c r="R54" s="1061"/>
      <c r="S54" s="1072"/>
      <c r="T54" s="1072"/>
      <c r="U54" s="1072"/>
      <c r="V54" s="1072"/>
      <c r="W54" s="1072"/>
      <c r="X54" s="1072"/>
      <c r="Y54" s="1073"/>
      <c r="AA54" s="1101" t="s">
        <v>335</v>
      </c>
      <c r="AB54" s="1046"/>
      <c r="AC54" s="1046"/>
      <c r="AD54" s="1046"/>
      <c r="AE54" s="1046"/>
      <c r="AF54" s="1046"/>
      <c r="AG54" s="1046"/>
      <c r="AH54" s="1046"/>
      <c r="AI54" s="1046"/>
      <c r="AJ54" s="1046"/>
      <c r="AK54" s="1046"/>
      <c r="AL54" s="1046"/>
      <c r="AM54" s="1046"/>
      <c r="AN54" s="1046"/>
      <c r="AO54" s="1046"/>
      <c r="AP54" s="1046"/>
      <c r="AQ54" s="1046"/>
      <c r="AR54" s="1046"/>
      <c r="AS54" s="1047"/>
      <c r="AW54"/>
      <c r="AX54"/>
      <c r="AY54"/>
      <c r="BB54"/>
      <c r="BC54"/>
      <c r="BD54"/>
      <c r="BP54"/>
    </row>
    <row r="55" spans="2:68" ht="15" thickBot="1" x14ac:dyDescent="0.35">
      <c r="AA55" s="1098" t="s">
        <v>336</v>
      </c>
      <c r="AB55" s="1048"/>
      <c r="AC55" s="1048"/>
      <c r="AD55" s="1048"/>
      <c r="AE55" s="1048"/>
      <c r="AF55" s="1048"/>
      <c r="AG55" s="1048"/>
      <c r="AH55" s="1048"/>
      <c r="AI55" s="1048"/>
      <c r="AJ55" s="1048"/>
      <c r="AK55" s="1048"/>
      <c r="AL55" s="1048"/>
      <c r="AM55" s="1048"/>
      <c r="AN55" s="1048"/>
      <c r="AO55" s="1048"/>
      <c r="AP55" s="1048"/>
      <c r="AQ55" s="1048"/>
      <c r="AR55" s="1048"/>
      <c r="AS55" s="1049"/>
      <c r="AW55"/>
      <c r="AX55"/>
      <c r="AY55"/>
      <c r="BB55"/>
      <c r="BC55"/>
      <c r="BD55"/>
      <c r="BP55"/>
    </row>
    <row r="56" spans="2:68" x14ac:dyDescent="0.3">
      <c r="AW56"/>
      <c r="AX56"/>
      <c r="AY56"/>
      <c r="BB56"/>
      <c r="BC56"/>
      <c r="BD56"/>
      <c r="BP56"/>
    </row>
    <row r="57" spans="2:68" ht="15" thickBot="1" x14ac:dyDescent="0.35">
      <c r="AW57"/>
      <c r="AX57"/>
      <c r="AY57"/>
      <c r="BB57"/>
      <c r="BC57"/>
      <c r="BD57"/>
      <c r="BP57"/>
    </row>
    <row r="58" spans="2:68" x14ac:dyDescent="0.3">
      <c r="AA58" s="508" t="s">
        <v>6</v>
      </c>
      <c r="AW58"/>
      <c r="AX58"/>
      <c r="AY58"/>
      <c r="BB58"/>
      <c r="BC58"/>
      <c r="BD58"/>
      <c r="BP58"/>
    </row>
    <row r="59" spans="2:68" x14ac:dyDescent="0.3">
      <c r="AA59" s="141">
        <v>7</v>
      </c>
      <c r="AW59"/>
      <c r="AX59"/>
      <c r="AY59"/>
      <c r="BB59"/>
      <c r="BC59"/>
      <c r="BD59"/>
      <c r="BP59"/>
    </row>
    <row r="60" spans="2:68" x14ac:dyDescent="0.3">
      <c r="AA60" s="160" t="s">
        <v>33</v>
      </c>
      <c r="AW60"/>
      <c r="AX60"/>
      <c r="AY60"/>
      <c r="BB60"/>
      <c r="BC60"/>
      <c r="BD60"/>
      <c r="BP60"/>
    </row>
    <row r="61" spans="2:68" x14ac:dyDescent="0.3">
      <c r="AA61" s="160" t="s">
        <v>10</v>
      </c>
      <c r="AW61"/>
      <c r="AX61"/>
      <c r="AY61"/>
      <c r="BB61"/>
      <c r="BC61"/>
      <c r="BD61"/>
      <c r="BP61"/>
    </row>
    <row r="62" spans="2:68" x14ac:dyDescent="0.3">
      <c r="AA62" s="160" t="s">
        <v>12</v>
      </c>
      <c r="AW62"/>
      <c r="AX62"/>
      <c r="AY62"/>
      <c r="BB62"/>
      <c r="BC62"/>
      <c r="BD62"/>
    </row>
    <row r="63" spans="2:68" x14ac:dyDescent="0.3">
      <c r="AA63" s="160" t="s">
        <v>51</v>
      </c>
      <c r="AW63"/>
      <c r="AX63"/>
      <c r="AY63"/>
      <c r="BB63"/>
      <c r="BC63"/>
      <c r="BD63"/>
    </row>
    <row r="64" spans="2:68" x14ac:dyDescent="0.3">
      <c r="AA64" s="160">
        <v>1</v>
      </c>
      <c r="AW64"/>
      <c r="AX64"/>
      <c r="AY64"/>
      <c r="BB64"/>
      <c r="BC64"/>
      <c r="BD64"/>
    </row>
    <row r="65" spans="27:56" x14ac:dyDescent="0.3">
      <c r="AA65" s="160">
        <v>2</v>
      </c>
      <c r="AW65"/>
      <c r="AX65"/>
      <c r="AY65"/>
      <c r="BB65"/>
      <c r="BC65"/>
      <c r="BD65"/>
    </row>
    <row r="66" spans="27:56" x14ac:dyDescent="0.3">
      <c r="AA66" s="160">
        <v>3</v>
      </c>
      <c r="AW66"/>
      <c r="AX66"/>
      <c r="AY66"/>
      <c r="BB66"/>
      <c r="BC66"/>
      <c r="BD66"/>
    </row>
    <row r="67" spans="27:56" x14ac:dyDescent="0.3">
      <c r="AA67" s="160">
        <v>4</v>
      </c>
      <c r="AW67"/>
      <c r="AX67"/>
      <c r="AY67"/>
      <c r="BB67"/>
      <c r="BC67"/>
      <c r="BD67"/>
    </row>
    <row r="68" spans="27:56" x14ac:dyDescent="0.3">
      <c r="AA68" s="160">
        <v>5</v>
      </c>
      <c r="AW68"/>
      <c r="AX68"/>
      <c r="AY68"/>
      <c r="BB68"/>
      <c r="BC68"/>
      <c r="BD68"/>
    </row>
    <row r="69" spans="27:56" x14ac:dyDescent="0.3">
      <c r="AA69" s="160">
        <v>6</v>
      </c>
      <c r="AW69"/>
      <c r="AX69"/>
      <c r="AY69"/>
      <c r="BB69"/>
      <c r="BC69"/>
      <c r="BD69"/>
    </row>
    <row r="70" spans="27:56" x14ac:dyDescent="0.3">
      <c r="AA70" s="160" t="s">
        <v>17</v>
      </c>
      <c r="AW70"/>
      <c r="AX70"/>
      <c r="AY70"/>
      <c r="BB70"/>
      <c r="BC70"/>
      <c r="BD70"/>
    </row>
    <row r="71" spans="27:56" x14ac:dyDescent="0.3">
      <c r="AA71" s="160" t="s">
        <v>37</v>
      </c>
      <c r="AW71"/>
      <c r="AX71"/>
      <c r="AY71"/>
    </row>
    <row r="72" spans="27:56" x14ac:dyDescent="0.3">
      <c r="AA72" s="160" t="s">
        <v>29</v>
      </c>
    </row>
    <row r="73" spans="27:56" x14ac:dyDescent="0.3">
      <c r="AA73" s="160" t="s">
        <v>20</v>
      </c>
    </row>
    <row r="74" spans="27:56" x14ac:dyDescent="0.3">
      <c r="AA74" s="160" t="s">
        <v>43</v>
      </c>
      <c r="AU74"/>
    </row>
    <row r="75" spans="27:56" x14ac:dyDescent="0.3">
      <c r="AA75" s="160" t="s">
        <v>15</v>
      </c>
    </row>
    <row r="76" spans="27:56" x14ac:dyDescent="0.3">
      <c r="AA76" s="160" t="s">
        <v>41</v>
      </c>
    </row>
    <row r="77" spans="27:56" x14ac:dyDescent="0.3">
      <c r="AA77" s="160" t="s">
        <v>40</v>
      </c>
    </row>
    <row r="78" spans="27:56" x14ac:dyDescent="0.3">
      <c r="AA78" s="160" t="s">
        <v>23</v>
      </c>
    </row>
    <row r="79" spans="27:56" x14ac:dyDescent="0.3">
      <c r="AA79" s="160" t="s">
        <v>45</v>
      </c>
    </row>
    <row r="80" spans="27:56" x14ac:dyDescent="0.3">
      <c r="AA80" s="160" t="s">
        <v>18</v>
      </c>
    </row>
    <row r="81" spans="27:27" x14ac:dyDescent="0.3">
      <c r="AA81" s="160" t="s">
        <v>42</v>
      </c>
    </row>
    <row r="82" spans="27:27" x14ac:dyDescent="0.3">
      <c r="AA82" s="160" t="s">
        <v>31</v>
      </c>
    </row>
    <row r="83" spans="27:27" x14ac:dyDescent="0.3">
      <c r="AA83" s="174" t="s">
        <v>26</v>
      </c>
    </row>
    <row r="84" spans="27:27" x14ac:dyDescent="0.3">
      <c r="AA84" s="174" t="s">
        <v>47</v>
      </c>
    </row>
    <row r="85" spans="27:27" ht="15" thickBot="1" x14ac:dyDescent="0.35">
      <c r="AA85" s="509" t="s">
        <v>1</v>
      </c>
    </row>
    <row r="86" spans="27:27" x14ac:dyDescent="0.3">
      <c r="AA86" s="547" t="s">
        <v>747</v>
      </c>
    </row>
    <row r="87" spans="27:27" x14ac:dyDescent="0.3">
      <c r="AA87" s="547" t="s">
        <v>748</v>
      </c>
    </row>
    <row r="88" spans="27:27" x14ac:dyDescent="0.3">
      <c r="AA88" s="643" t="s">
        <v>749</v>
      </c>
    </row>
    <row r="89" spans="27:27" x14ac:dyDescent="0.3">
      <c r="AA89" s="547" t="s">
        <v>750</v>
      </c>
    </row>
    <row r="90" spans="27:27" x14ac:dyDescent="0.3">
      <c r="AA90" s="547" t="s">
        <v>751</v>
      </c>
    </row>
    <row r="91" spans="27:27" x14ac:dyDescent="0.3">
      <c r="AA91" s="644">
        <v>8</v>
      </c>
    </row>
    <row r="92" spans="27:27" x14ac:dyDescent="0.3">
      <c r="AA92" s="644">
        <v>9</v>
      </c>
    </row>
    <row r="93" spans="27:27" x14ac:dyDescent="0.3">
      <c r="AA93" s="548">
        <v>0</v>
      </c>
    </row>
    <row r="94" spans="27:27" x14ac:dyDescent="0.3">
      <c r="AA94"/>
    </row>
    <row r="95" spans="27:27" x14ac:dyDescent="0.3">
      <c r="AA95"/>
    </row>
    <row r="96" spans="27:27" x14ac:dyDescent="0.3">
      <c r="AA96"/>
    </row>
    <row r="97" spans="27:27" x14ac:dyDescent="0.3">
      <c r="AA97"/>
    </row>
    <row r="98" spans="27:27" x14ac:dyDescent="0.3">
      <c r="AA98"/>
    </row>
    <row r="99" spans="27:27" x14ac:dyDescent="0.3">
      <c r="AA99"/>
    </row>
    <row r="100" spans="27:27" x14ac:dyDescent="0.3">
      <c r="AA100"/>
    </row>
    <row r="101" spans="27:27" x14ac:dyDescent="0.3">
      <c r="AA101"/>
    </row>
    <row r="102" spans="27:27" x14ac:dyDescent="0.3">
      <c r="AA102"/>
    </row>
    <row r="103" spans="27:27" x14ac:dyDescent="0.3">
      <c r="AA103"/>
    </row>
    <row r="104" spans="27:27" x14ac:dyDescent="0.3">
      <c r="AA104"/>
    </row>
    <row r="105" spans="27:27" x14ac:dyDescent="0.3">
      <c r="AA105"/>
    </row>
    <row r="106" spans="27:27" x14ac:dyDescent="0.3">
      <c r="AA106"/>
    </row>
    <row r="107" spans="27:27" x14ac:dyDescent="0.3">
      <c r="AA107"/>
    </row>
    <row r="108" spans="27:27" x14ac:dyDescent="0.3">
      <c r="AA108"/>
    </row>
    <row r="109" spans="27:27" x14ac:dyDescent="0.3">
      <c r="AA109"/>
    </row>
    <row r="110" spans="27:27" x14ac:dyDescent="0.3">
      <c r="AA110"/>
    </row>
    <row r="111" spans="27:27" x14ac:dyDescent="0.3">
      <c r="AA111"/>
    </row>
    <row r="112" spans="27:27" x14ac:dyDescent="0.3">
      <c r="AA112"/>
    </row>
    <row r="113" spans="27:27" x14ac:dyDescent="0.3">
      <c r="AA113"/>
    </row>
    <row r="114" spans="27:27" x14ac:dyDescent="0.3">
      <c r="AA114"/>
    </row>
    <row r="115" spans="27:27" x14ac:dyDescent="0.3">
      <c r="AA115"/>
    </row>
    <row r="116" spans="27:27" x14ac:dyDescent="0.3">
      <c r="AA116"/>
    </row>
    <row r="117" spans="27:27" x14ac:dyDescent="0.3">
      <c r="AA117"/>
    </row>
    <row r="118" spans="27:27" x14ac:dyDescent="0.3">
      <c r="AA118"/>
    </row>
    <row r="119" spans="27:27" x14ac:dyDescent="0.3">
      <c r="AA119"/>
    </row>
    <row r="120" spans="27:27" x14ac:dyDescent="0.3">
      <c r="AA120"/>
    </row>
    <row r="121" spans="27:27" x14ac:dyDescent="0.3">
      <c r="AA121"/>
    </row>
  </sheetData>
  <sortState ref="AA61:AA86">
    <sortCondition ref="AA60"/>
  </sortState>
  <mergeCells count="171">
    <mergeCell ref="BU16:BV16"/>
    <mergeCell ref="AU4:BN4"/>
    <mergeCell ref="AU3:BN3"/>
    <mergeCell ref="Y5:Y10"/>
    <mergeCell ref="B4:Y4"/>
    <mergeCell ref="B3:Y3"/>
    <mergeCell ref="U11:Y16"/>
    <mergeCell ref="U5:U10"/>
    <mergeCell ref="B5:B16"/>
    <mergeCell ref="H5:R5"/>
    <mergeCell ref="AD6:AD16"/>
    <mergeCell ref="AF5:AG5"/>
    <mergeCell ref="E6:E16"/>
    <mergeCell ref="D6:D16"/>
    <mergeCell ref="C6:C16"/>
    <mergeCell ref="I6:I16"/>
    <mergeCell ref="K6:K16"/>
    <mergeCell ref="J6:J16"/>
    <mergeCell ref="BI6:BI11"/>
    <mergeCell ref="BH6:BH11"/>
    <mergeCell ref="AZ6:AZ11"/>
    <mergeCell ref="C5:G5"/>
    <mergeCell ref="F6:F16"/>
    <mergeCell ref="H6:H16"/>
    <mergeCell ref="AO18:AQ18"/>
    <mergeCell ref="BX37:BZ37"/>
    <mergeCell ref="BX38:BZ38"/>
    <mergeCell ref="BU32:BV32"/>
    <mergeCell ref="BU33:BV33"/>
    <mergeCell ref="BU34:BV34"/>
    <mergeCell ref="BU35:BV35"/>
    <mergeCell ref="BU36:BV36"/>
    <mergeCell ref="BU37:BV37"/>
    <mergeCell ref="BU38:BV38"/>
    <mergeCell ref="BX32:BZ32"/>
    <mergeCell ref="BX33:BZ33"/>
    <mergeCell ref="BX34:BZ34"/>
    <mergeCell ref="BX35:BZ35"/>
    <mergeCell ref="BX36:BZ36"/>
    <mergeCell ref="AO34:AP34"/>
    <mergeCell ref="AO26:AQ26"/>
    <mergeCell ref="BU18:BV18"/>
    <mergeCell ref="BP31:CA31"/>
    <mergeCell ref="AO45:AQ45"/>
    <mergeCell ref="AO46:AQ46"/>
    <mergeCell ref="AO21:AQ21"/>
    <mergeCell ref="AO29:AQ29"/>
    <mergeCell ref="AO41:AQ41"/>
    <mergeCell ref="AO42:AQ42"/>
    <mergeCell ref="AO43:AQ43"/>
    <mergeCell ref="AO25:AQ25"/>
    <mergeCell ref="AO22:AQ22"/>
    <mergeCell ref="AO33:AP33"/>
    <mergeCell ref="AO37:AQ37"/>
    <mergeCell ref="S36:U36"/>
    <mergeCell ref="AO47:AQ47"/>
    <mergeCell ref="AO23:AQ23"/>
    <mergeCell ref="AO31:AQ31"/>
    <mergeCell ref="AO39:AQ39"/>
    <mergeCell ref="AO19:AQ19"/>
    <mergeCell ref="AO30:AQ30"/>
    <mergeCell ref="AO38:AQ38"/>
    <mergeCell ref="S29:U29"/>
    <mergeCell ref="S30:U30"/>
    <mergeCell ref="S31:U31"/>
    <mergeCell ref="S22:U22"/>
    <mergeCell ref="S23:U23"/>
    <mergeCell ref="S24:U24"/>
    <mergeCell ref="S25:U25"/>
    <mergeCell ref="S33:U33"/>
    <mergeCell ref="S34:U34"/>
    <mergeCell ref="AO44:AQ44"/>
    <mergeCell ref="AO28:AQ28"/>
    <mergeCell ref="AO40:AQ40"/>
    <mergeCell ref="AO20:AQ20"/>
    <mergeCell ref="AO24:AQ24"/>
    <mergeCell ref="AO36:AP36"/>
    <mergeCell ref="AO35:AP35"/>
    <mergeCell ref="S27:U27"/>
    <mergeCell ref="S28:U28"/>
    <mergeCell ref="R6:R16"/>
    <mergeCell ref="Q6:Q16"/>
    <mergeCell ref="P6:P16"/>
    <mergeCell ref="O6:O16"/>
    <mergeCell ref="W5:W10"/>
    <mergeCell ref="V5:V10"/>
    <mergeCell ref="S35:U35"/>
    <mergeCell ref="BU17:BV17"/>
    <mergeCell ref="BR5:BR6"/>
    <mergeCell ref="S41:U41"/>
    <mergeCell ref="AO32:AQ32"/>
    <mergeCell ref="AV5:AZ5"/>
    <mergeCell ref="AA5:AA16"/>
    <mergeCell ref="AB5:AE5"/>
    <mergeCell ref="AH6:AH16"/>
    <mergeCell ref="AP11:AP16"/>
    <mergeCell ref="AI6:AI16"/>
    <mergeCell ref="S20:U20"/>
    <mergeCell ref="S21:U21"/>
    <mergeCell ref="S32:U32"/>
    <mergeCell ref="AS5:AS10"/>
    <mergeCell ref="AO17:AQ17"/>
    <mergeCell ref="S38:U38"/>
    <mergeCell ref="S39:U39"/>
    <mergeCell ref="AO27:AQ27"/>
    <mergeCell ref="S18:U18"/>
    <mergeCell ref="S26:U26"/>
    <mergeCell ref="S40:U40"/>
    <mergeCell ref="S19:U19"/>
    <mergeCell ref="AH5:AN5"/>
    <mergeCell ref="S37:U37"/>
    <mergeCell ref="G6:G16"/>
    <mergeCell ref="AM6:AM16"/>
    <mergeCell ref="AB6:AB16"/>
    <mergeCell ref="T11:T16"/>
    <mergeCell ref="BA6:BA11"/>
    <mergeCell ref="BB6:BB11"/>
    <mergeCell ref="BC6:BC11"/>
    <mergeCell ref="M6:M16"/>
    <mergeCell ref="L6:L16"/>
    <mergeCell ref="N6:N16"/>
    <mergeCell ref="AN6:AN16"/>
    <mergeCell ref="AP5:AQ10"/>
    <mergeCell ref="AO5:AO10"/>
    <mergeCell ref="AO11:AO16"/>
    <mergeCell ref="AR5:AR10"/>
    <mergeCell ref="BA5:BE5"/>
    <mergeCell ref="BD6:BD11"/>
    <mergeCell ref="BE6:BE11"/>
    <mergeCell ref="X5:X10"/>
    <mergeCell ref="AQ11:AS16"/>
    <mergeCell ref="CD6:CD7"/>
    <mergeCell ref="S17:U17"/>
    <mergeCell ref="AA3:AS3"/>
    <mergeCell ref="AA4:AS4"/>
    <mergeCell ref="AG6:AG16"/>
    <mergeCell ref="AF6:AF16"/>
    <mergeCell ref="AE6:AE16"/>
    <mergeCell ref="AU5:AU11"/>
    <mergeCell ref="CD3:CD4"/>
    <mergeCell ref="AY6:AY11"/>
    <mergeCell ref="AX6:AX11"/>
    <mergeCell ref="AW6:AW11"/>
    <mergeCell ref="AV6:AV11"/>
    <mergeCell ref="BP5:BP6"/>
    <mergeCell ref="S11:S16"/>
    <mergeCell ref="AC6:AC16"/>
    <mergeCell ref="AL6:AL16"/>
    <mergeCell ref="AK6:AK16"/>
    <mergeCell ref="AJ6:AJ16"/>
    <mergeCell ref="S5:S10"/>
    <mergeCell ref="T5:T10"/>
    <mergeCell ref="BU5:BV5"/>
    <mergeCell ref="BV6:BW6"/>
    <mergeCell ref="BS5:BS6"/>
    <mergeCell ref="BU11:BV11"/>
    <mergeCell ref="BU12:BV12"/>
    <mergeCell ref="BU13:BV13"/>
    <mergeCell ref="BU14:BV14"/>
    <mergeCell ref="BU15:BV15"/>
    <mergeCell ref="BF5:BG10"/>
    <mergeCell ref="BP4:CA4"/>
    <mergeCell ref="BP3:CA3"/>
    <mergeCell ref="BU10:BV10"/>
    <mergeCell ref="BU9:BV9"/>
    <mergeCell ref="BU8:BV8"/>
    <mergeCell ref="BU7:BV7"/>
    <mergeCell ref="BX6:CA6"/>
    <mergeCell ref="BQ5:BQ6"/>
    <mergeCell ref="BJ6:BN11"/>
    <mergeCell ref="BT5:BT6"/>
  </mergeCells>
  <hyperlinks>
    <hyperlink ref="A2" location="'DIGITS 7-11 ACC1'!AW1" display="Back" xr:uid="{00000000-0004-0000-0600-000000000000}"/>
    <hyperlink ref="CD3:CD4" location="'DIGITS 16-19, IEC GTU'!A1" display="Continue for IEC…" xr:uid="{00000000-0004-0000-0600-000001000000}"/>
    <hyperlink ref="CD6:CD7" location="'DIGITS 16-20, UL_ANSI GTU'!A1" display="Continue for UL/ANSI…" xr:uid="{00000000-0004-0000-0600-000002000000}"/>
  </hyperlinks>
  <pageMargins left="0.17" right="0.17" top="0.17" bottom="0.17" header="0.25" footer="0.25"/>
  <pageSetup paperSize="3" scale="120"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6" tint="-0.249977111117893"/>
  </sheetPr>
  <dimension ref="A1:BC135"/>
  <sheetViews>
    <sheetView topLeftCell="G1" zoomScale="70" zoomScaleNormal="70" workbookViewId="0">
      <selection activeCell="R13" sqref="R1:R1048576"/>
    </sheetView>
  </sheetViews>
  <sheetFormatPr defaultRowHeight="14.4" x14ac:dyDescent="0.3"/>
  <cols>
    <col min="8" max="8" width="6.88671875" bestFit="1" customWidth="1"/>
    <col min="9" max="9" width="29.5546875" customWidth="1"/>
    <col min="10" max="10" width="3.88671875" style="1479" bestFit="1" customWidth="1"/>
    <col min="11" max="17" width="4.6640625" customWidth="1"/>
    <col min="18" max="18" width="4.6640625" style="1675" hidden="1" customWidth="1"/>
    <col min="19" max="28" width="4.6640625" customWidth="1"/>
    <col min="29" max="29" width="4.6640625" style="1479" customWidth="1"/>
    <col min="30" max="30" width="4.6640625" customWidth="1"/>
    <col min="31" max="44" width="4.6640625" style="1706" customWidth="1"/>
    <col min="45" max="47" width="4.6640625" customWidth="1"/>
    <col min="48" max="48" width="4.6640625" style="1479" customWidth="1"/>
    <col min="49" max="49" width="4.6640625" customWidth="1"/>
    <col min="50" max="50" width="4.6640625" style="1270" customWidth="1"/>
    <col min="53" max="53" width="84.44140625" customWidth="1"/>
    <col min="55" max="55" width="25.6640625" bestFit="1" customWidth="1"/>
  </cols>
  <sheetData>
    <row r="1" spans="1:55" ht="23.4" x14ac:dyDescent="0.45">
      <c r="A1" s="27" t="s">
        <v>559</v>
      </c>
      <c r="H1" s="1103"/>
      <c r="AE1" s="53"/>
      <c r="AF1" s="53"/>
      <c r="AG1" s="53"/>
      <c r="AH1" s="53"/>
      <c r="AI1" s="53"/>
      <c r="AJ1" s="53"/>
      <c r="AK1" s="53"/>
      <c r="AL1" s="53"/>
      <c r="AM1" s="53"/>
      <c r="AN1" s="53"/>
      <c r="AO1" s="53"/>
      <c r="AP1" s="53"/>
      <c r="AQ1" s="53"/>
      <c r="AR1" s="53"/>
    </row>
    <row r="2" spans="1:55" x14ac:dyDescent="0.3">
      <c r="A2" s="131" t="s">
        <v>293</v>
      </c>
      <c r="AE2" s="53"/>
      <c r="AF2" s="53"/>
      <c r="AG2" s="53"/>
      <c r="AH2" s="53"/>
      <c r="AI2" s="53"/>
      <c r="AJ2" s="53"/>
      <c r="AK2" s="53"/>
      <c r="AL2" s="53"/>
      <c r="AM2" s="53"/>
      <c r="AN2" s="53"/>
      <c r="AO2" s="53"/>
      <c r="AP2" s="53"/>
      <c r="AQ2" s="53"/>
      <c r="AR2" s="53"/>
    </row>
    <row r="3" spans="1:55" ht="15" customHeight="1" thickBot="1" x14ac:dyDescent="0.35">
      <c r="B3" s="2053" t="s">
        <v>348</v>
      </c>
      <c r="C3" s="2053"/>
      <c r="D3" s="2053"/>
      <c r="E3" s="2053"/>
      <c r="F3" s="2053"/>
      <c r="AE3" s="53"/>
      <c r="AF3" s="53"/>
      <c r="AG3" s="53"/>
      <c r="AH3" s="53"/>
      <c r="AI3" s="53"/>
      <c r="AJ3" s="53"/>
      <c r="AK3" s="53"/>
      <c r="AL3" s="53"/>
      <c r="AM3" s="53"/>
      <c r="AN3" s="53"/>
      <c r="AO3" s="53"/>
      <c r="AP3" s="53"/>
      <c r="AQ3" s="53"/>
      <c r="AR3" s="53"/>
    </row>
    <row r="4" spans="1:55" ht="15" customHeight="1" thickBot="1" x14ac:dyDescent="0.35">
      <c r="A4" s="81"/>
      <c r="B4" s="2054"/>
      <c r="C4" s="2054"/>
      <c r="D4" s="2054"/>
      <c r="E4" s="2054"/>
      <c r="F4" s="2054"/>
      <c r="G4" s="81"/>
      <c r="H4" s="2066" t="s">
        <v>362</v>
      </c>
      <c r="I4" s="2062"/>
      <c r="J4" s="2061" t="s">
        <v>364</v>
      </c>
      <c r="K4" s="2062"/>
      <c r="L4" s="2062"/>
      <c r="M4" s="2062"/>
      <c r="N4" s="2062"/>
      <c r="O4" s="2062"/>
      <c r="P4" s="2062"/>
      <c r="Q4" s="2062"/>
      <c r="R4" s="2062"/>
      <c r="S4" s="2062"/>
      <c r="T4" s="2062"/>
      <c r="U4" s="2062"/>
      <c r="V4" s="2062"/>
      <c r="W4" s="2062"/>
      <c r="X4" s="2062"/>
      <c r="Y4" s="2062"/>
      <c r="Z4" s="2062"/>
      <c r="AA4" s="2062"/>
      <c r="AB4" s="2062"/>
      <c r="AC4" s="2062"/>
      <c r="AD4" s="2062"/>
      <c r="AE4" s="2062"/>
      <c r="AF4" s="2062"/>
      <c r="AG4" s="2062"/>
      <c r="AH4" s="2062"/>
      <c r="AI4" s="2062"/>
      <c r="AJ4" s="2062"/>
      <c r="AK4" s="2062"/>
      <c r="AL4" s="2062"/>
      <c r="AM4" s="2062"/>
      <c r="AN4" s="2062"/>
      <c r="AO4" s="2062"/>
      <c r="AP4" s="2062"/>
      <c r="AQ4" s="2062"/>
      <c r="AR4" s="2062"/>
      <c r="AS4" s="2062"/>
      <c r="AT4" s="2062"/>
      <c r="AU4" s="2062"/>
      <c r="AV4" s="2062"/>
      <c r="AW4" s="2062"/>
      <c r="AX4" s="2063"/>
      <c r="AY4" s="81"/>
      <c r="AZ4" s="1902" t="s">
        <v>394</v>
      </c>
      <c r="BA4" s="1903"/>
      <c r="BB4" s="237"/>
      <c r="BC4" s="2058" t="s">
        <v>493</v>
      </c>
    </row>
    <row r="5" spans="1:55" ht="16.5" customHeight="1" thickBot="1" x14ac:dyDescent="0.5">
      <c r="A5" s="3"/>
      <c r="B5" s="193"/>
      <c r="C5" s="3"/>
      <c r="D5" s="3"/>
      <c r="E5" s="3"/>
      <c r="F5" s="3"/>
      <c r="G5" s="3"/>
      <c r="H5" s="2067" t="s">
        <v>89</v>
      </c>
      <c r="I5" s="1271" t="s">
        <v>363</v>
      </c>
      <c r="J5" s="2055" t="s">
        <v>365</v>
      </c>
      <c r="K5" s="2056"/>
      <c r="L5" s="2056"/>
      <c r="M5" s="2056"/>
      <c r="N5" s="2056"/>
      <c r="O5" s="2056"/>
      <c r="P5" s="2056"/>
      <c r="Q5" s="2056"/>
      <c r="R5" s="2056"/>
      <c r="S5" s="2056"/>
      <c r="T5" s="2056"/>
      <c r="U5" s="2056"/>
      <c r="V5" s="2056"/>
      <c r="W5" s="2056"/>
      <c r="X5" s="2056"/>
      <c r="Y5" s="2056"/>
      <c r="Z5" s="2056"/>
      <c r="AA5" s="2056"/>
      <c r="AB5" s="2056"/>
      <c r="AC5" s="2056"/>
      <c r="AD5" s="2056"/>
      <c r="AE5" s="2056"/>
      <c r="AF5" s="2056"/>
      <c r="AG5" s="2056"/>
      <c r="AH5" s="2056"/>
      <c r="AI5" s="2056"/>
      <c r="AJ5" s="2056"/>
      <c r="AK5" s="2056"/>
      <c r="AL5" s="2056"/>
      <c r="AM5" s="2056"/>
      <c r="AN5" s="2056"/>
      <c r="AO5" s="2056"/>
      <c r="AP5" s="2056"/>
      <c r="AQ5" s="2056"/>
      <c r="AR5" s="2056"/>
      <c r="AS5" s="2056"/>
      <c r="AT5" s="2056"/>
      <c r="AU5" s="2056"/>
      <c r="AV5" s="2056"/>
      <c r="AW5" s="2056"/>
      <c r="AX5" s="2057"/>
      <c r="AZ5" s="2059" t="s">
        <v>397</v>
      </c>
      <c r="BA5" s="2060"/>
      <c r="BB5" s="13"/>
      <c r="BC5" s="2058"/>
    </row>
    <row r="6" spans="1:55" ht="15" customHeight="1" thickBot="1" x14ac:dyDescent="0.4">
      <c r="A6" s="3"/>
      <c r="B6" s="331" t="s">
        <v>615</v>
      </c>
      <c r="H6" s="2068"/>
      <c r="I6" s="2070" t="s">
        <v>60</v>
      </c>
      <c r="J6" s="2100" t="s">
        <v>89</v>
      </c>
      <c r="K6" s="2093" t="s">
        <v>379</v>
      </c>
      <c r="L6" s="2094"/>
      <c r="M6" s="2094"/>
      <c r="N6" s="2094"/>
      <c r="O6" s="2094"/>
      <c r="P6" s="2094"/>
      <c r="Q6" s="2094"/>
      <c r="R6" s="2094"/>
      <c r="S6" s="2094"/>
      <c r="T6" s="2094"/>
      <c r="U6" s="2094"/>
      <c r="V6" s="2094"/>
      <c r="W6" s="2095"/>
      <c r="X6" s="2093" t="s">
        <v>380</v>
      </c>
      <c r="Y6" s="2094"/>
      <c r="Z6" s="2094"/>
      <c r="AA6" s="2094"/>
      <c r="AB6" s="2094"/>
      <c r="AC6" s="2103"/>
      <c r="AD6" s="2095"/>
      <c r="AE6" s="2064" t="s">
        <v>381</v>
      </c>
      <c r="AF6" s="2092"/>
      <c r="AG6" s="2092"/>
      <c r="AH6" s="2092"/>
      <c r="AI6" s="2092"/>
      <c r="AJ6" s="2092"/>
      <c r="AK6" s="2092"/>
      <c r="AL6" s="2092"/>
      <c r="AM6" s="2092"/>
      <c r="AN6" s="2092"/>
      <c r="AO6" s="2092"/>
      <c r="AP6" s="2065"/>
      <c r="AQ6" s="2064" t="s">
        <v>382</v>
      </c>
      <c r="AR6" s="2065"/>
      <c r="AS6" s="1370"/>
      <c r="AT6" s="2050" t="s">
        <v>395</v>
      </c>
      <c r="AU6" s="2051"/>
      <c r="AV6" s="2051"/>
      <c r="AW6" s="2051"/>
      <c r="AX6" s="2052"/>
      <c r="AZ6" s="209" t="s">
        <v>89</v>
      </c>
      <c r="BA6" s="209" t="s">
        <v>60</v>
      </c>
    </row>
    <row r="7" spans="1:55" ht="15" customHeight="1" x14ac:dyDescent="0.35">
      <c r="A7" s="3"/>
      <c r="B7" s="332" t="s">
        <v>641</v>
      </c>
      <c r="H7" s="2068"/>
      <c r="I7" s="2071"/>
      <c r="J7" s="2101"/>
      <c r="K7" s="2089" t="s">
        <v>661</v>
      </c>
      <c r="L7" s="2046" t="s">
        <v>658</v>
      </c>
      <c r="M7" s="2046" t="s">
        <v>659</v>
      </c>
      <c r="N7" s="2046" t="s">
        <v>662</v>
      </c>
      <c r="O7" s="2046" t="s">
        <v>660</v>
      </c>
      <c r="P7" s="2046" t="s">
        <v>663</v>
      </c>
      <c r="Q7" s="2046" t="s">
        <v>664</v>
      </c>
      <c r="R7" s="2098" t="s">
        <v>665</v>
      </c>
      <c r="S7" s="2046" t="s">
        <v>666</v>
      </c>
      <c r="T7" s="2046" t="s">
        <v>667</v>
      </c>
      <c r="U7" s="2046" t="s">
        <v>17</v>
      </c>
      <c r="V7" s="2046" t="s">
        <v>668</v>
      </c>
      <c r="W7" s="2073" t="s">
        <v>669</v>
      </c>
      <c r="X7" s="2089" t="s">
        <v>367</v>
      </c>
      <c r="Y7" s="2046" t="s">
        <v>368</v>
      </c>
      <c r="Z7" s="2046" t="s">
        <v>375</v>
      </c>
      <c r="AA7" s="2046" t="s">
        <v>377</v>
      </c>
      <c r="AB7" s="2046" t="s">
        <v>374</v>
      </c>
      <c r="AC7" s="2096" t="s">
        <v>378</v>
      </c>
      <c r="AD7" s="2073" t="s">
        <v>1587</v>
      </c>
      <c r="AE7" s="2076" t="s">
        <v>372</v>
      </c>
      <c r="AF7" s="2042" t="s">
        <v>376</v>
      </c>
      <c r="AG7" s="2042" t="s">
        <v>388</v>
      </c>
      <c r="AH7" s="2042" t="s">
        <v>390</v>
      </c>
      <c r="AI7" s="2042" t="s">
        <v>371</v>
      </c>
      <c r="AJ7" s="2042" t="s">
        <v>389</v>
      </c>
      <c r="AK7" s="2042" t="s">
        <v>391</v>
      </c>
      <c r="AL7" s="2042" t="s">
        <v>391</v>
      </c>
      <c r="AM7" s="2042" t="s">
        <v>490</v>
      </c>
      <c r="AN7" s="2042" t="s">
        <v>489</v>
      </c>
      <c r="AO7" s="2042" t="s">
        <v>642</v>
      </c>
      <c r="AP7" s="2048" t="s">
        <v>670</v>
      </c>
      <c r="AQ7" s="2076" t="s">
        <v>369</v>
      </c>
      <c r="AR7" s="2048" t="s">
        <v>373</v>
      </c>
      <c r="AS7" s="2087" t="s">
        <v>671</v>
      </c>
      <c r="AT7" s="2044" t="s">
        <v>396</v>
      </c>
      <c r="AU7" s="2046" t="s">
        <v>1515</v>
      </c>
      <c r="AV7" s="2042" t="s">
        <v>1658</v>
      </c>
      <c r="AW7" s="2073" t="s">
        <v>182</v>
      </c>
      <c r="AX7" s="2073" t="s">
        <v>1176</v>
      </c>
      <c r="AZ7" s="83" t="s">
        <v>6</v>
      </c>
      <c r="BA7" s="83" t="s">
        <v>398</v>
      </c>
    </row>
    <row r="8" spans="1:55" x14ac:dyDescent="0.3">
      <c r="H8" s="2068"/>
      <c r="I8" s="2071"/>
      <c r="J8" s="2101"/>
      <c r="K8" s="2089"/>
      <c r="L8" s="2046"/>
      <c r="M8" s="2046"/>
      <c r="N8" s="2046"/>
      <c r="O8" s="2046"/>
      <c r="P8" s="2046"/>
      <c r="Q8" s="2046"/>
      <c r="R8" s="2098"/>
      <c r="S8" s="2046"/>
      <c r="T8" s="2046"/>
      <c r="U8" s="2046"/>
      <c r="V8" s="2046"/>
      <c r="W8" s="2073"/>
      <c r="X8" s="2089"/>
      <c r="Y8" s="2046"/>
      <c r="Z8" s="2046"/>
      <c r="AA8" s="2046"/>
      <c r="AB8" s="2046"/>
      <c r="AC8" s="2096"/>
      <c r="AD8" s="2073"/>
      <c r="AE8" s="2076"/>
      <c r="AF8" s="2042"/>
      <c r="AG8" s="2042"/>
      <c r="AH8" s="2042"/>
      <c r="AI8" s="2042"/>
      <c r="AJ8" s="2042"/>
      <c r="AK8" s="2042"/>
      <c r="AL8" s="2042"/>
      <c r="AM8" s="2042"/>
      <c r="AN8" s="2042"/>
      <c r="AO8" s="2042"/>
      <c r="AP8" s="2048"/>
      <c r="AQ8" s="2076"/>
      <c r="AR8" s="2048"/>
      <c r="AS8" s="2087"/>
      <c r="AT8" s="2044"/>
      <c r="AU8" s="2046"/>
      <c r="AV8" s="2042"/>
      <c r="AW8" s="2073"/>
      <c r="AX8" s="2073"/>
      <c r="AZ8" s="46" t="s">
        <v>10</v>
      </c>
      <c r="BA8" s="46" t="s">
        <v>399</v>
      </c>
    </row>
    <row r="9" spans="1:55" x14ac:dyDescent="0.3">
      <c r="H9" s="2068"/>
      <c r="I9" s="2071"/>
      <c r="J9" s="2101"/>
      <c r="K9" s="2089"/>
      <c r="L9" s="2046"/>
      <c r="M9" s="2046"/>
      <c r="N9" s="2046"/>
      <c r="O9" s="2046"/>
      <c r="P9" s="2046"/>
      <c r="Q9" s="2046"/>
      <c r="R9" s="2098"/>
      <c r="S9" s="2046"/>
      <c r="T9" s="2046"/>
      <c r="U9" s="2046"/>
      <c r="V9" s="2046"/>
      <c r="W9" s="2073"/>
      <c r="X9" s="2089"/>
      <c r="Y9" s="2046"/>
      <c r="Z9" s="2046"/>
      <c r="AA9" s="2046"/>
      <c r="AB9" s="2046"/>
      <c r="AC9" s="2096"/>
      <c r="AD9" s="2073"/>
      <c r="AE9" s="2076"/>
      <c r="AF9" s="2042"/>
      <c r="AG9" s="2042"/>
      <c r="AH9" s="2042"/>
      <c r="AI9" s="2042"/>
      <c r="AJ9" s="2042"/>
      <c r="AK9" s="2042"/>
      <c r="AL9" s="2042"/>
      <c r="AM9" s="2042"/>
      <c r="AN9" s="2042"/>
      <c r="AO9" s="2042"/>
      <c r="AP9" s="2048"/>
      <c r="AQ9" s="2076"/>
      <c r="AR9" s="2048"/>
      <c r="AS9" s="2087"/>
      <c r="AT9" s="2044"/>
      <c r="AU9" s="2046"/>
      <c r="AV9" s="2042"/>
      <c r="AW9" s="2073"/>
      <c r="AX9" s="2073"/>
      <c r="AZ9" s="46" t="s">
        <v>15</v>
      </c>
      <c r="BA9" s="46" t="s">
        <v>400</v>
      </c>
    </row>
    <row r="10" spans="1:55" x14ac:dyDescent="0.3">
      <c r="H10" s="2068"/>
      <c r="I10" s="2071"/>
      <c r="J10" s="2101"/>
      <c r="K10" s="2089"/>
      <c r="L10" s="2046"/>
      <c r="M10" s="2046"/>
      <c r="N10" s="2046"/>
      <c r="O10" s="2046"/>
      <c r="P10" s="2046"/>
      <c r="Q10" s="2046"/>
      <c r="R10" s="2098"/>
      <c r="S10" s="2046"/>
      <c r="T10" s="2046"/>
      <c r="U10" s="2046"/>
      <c r="V10" s="2046"/>
      <c r="W10" s="2073"/>
      <c r="X10" s="2089"/>
      <c r="Y10" s="2046"/>
      <c r="Z10" s="2046"/>
      <c r="AA10" s="2046"/>
      <c r="AB10" s="2046"/>
      <c r="AC10" s="2096"/>
      <c r="AD10" s="2073"/>
      <c r="AE10" s="2076"/>
      <c r="AF10" s="2042"/>
      <c r="AG10" s="2042"/>
      <c r="AH10" s="2042"/>
      <c r="AI10" s="2042"/>
      <c r="AJ10" s="2042"/>
      <c r="AK10" s="2042"/>
      <c r="AL10" s="2042"/>
      <c r="AM10" s="2042"/>
      <c r="AN10" s="2042"/>
      <c r="AO10" s="2042"/>
      <c r="AP10" s="2048"/>
      <c r="AQ10" s="2076"/>
      <c r="AR10" s="2048"/>
      <c r="AS10" s="2087"/>
      <c r="AT10" s="2044"/>
      <c r="AU10" s="2046"/>
      <c r="AV10" s="2042"/>
      <c r="AW10" s="2073"/>
      <c r="AX10" s="2073"/>
      <c r="AZ10" s="46" t="s">
        <v>12</v>
      </c>
      <c r="BA10" s="46" t="s">
        <v>401</v>
      </c>
    </row>
    <row r="11" spans="1:55" ht="15" thickBot="1" x14ac:dyDescent="0.35">
      <c r="H11" s="2068"/>
      <c r="I11" s="2071"/>
      <c r="J11" s="2101"/>
      <c r="K11" s="2089"/>
      <c r="L11" s="2046"/>
      <c r="M11" s="2046"/>
      <c r="N11" s="2046"/>
      <c r="O11" s="2046"/>
      <c r="P11" s="2046"/>
      <c r="Q11" s="2046"/>
      <c r="R11" s="2098"/>
      <c r="S11" s="2046"/>
      <c r="T11" s="2046"/>
      <c r="U11" s="2046"/>
      <c r="V11" s="2046"/>
      <c r="W11" s="2073"/>
      <c r="X11" s="2089"/>
      <c r="Y11" s="2046"/>
      <c r="Z11" s="2046"/>
      <c r="AA11" s="2046"/>
      <c r="AB11" s="2046"/>
      <c r="AC11" s="2096"/>
      <c r="AD11" s="2073"/>
      <c r="AE11" s="2076"/>
      <c r="AF11" s="2042"/>
      <c r="AG11" s="2042"/>
      <c r="AH11" s="2042"/>
      <c r="AI11" s="2042"/>
      <c r="AJ11" s="2042"/>
      <c r="AK11" s="2042"/>
      <c r="AL11" s="2042"/>
      <c r="AM11" s="2042"/>
      <c r="AN11" s="2042"/>
      <c r="AO11" s="2042"/>
      <c r="AP11" s="2048"/>
      <c r="AQ11" s="2076"/>
      <c r="AR11" s="2048"/>
      <c r="AS11" s="2087"/>
      <c r="AT11" s="2044"/>
      <c r="AU11" s="2046"/>
      <c r="AV11" s="2042"/>
      <c r="AW11" s="2073"/>
      <c r="AX11" s="2073"/>
      <c r="AZ11" s="208" t="s">
        <v>49</v>
      </c>
      <c r="BA11" s="208" t="s">
        <v>402</v>
      </c>
    </row>
    <row r="12" spans="1:55" ht="15" thickBot="1" x14ac:dyDescent="0.35">
      <c r="H12" s="2069"/>
      <c r="I12" s="2072"/>
      <c r="J12" s="2102"/>
      <c r="K12" s="2090"/>
      <c r="L12" s="2047"/>
      <c r="M12" s="2047"/>
      <c r="N12" s="2047"/>
      <c r="O12" s="2047"/>
      <c r="P12" s="2047"/>
      <c r="Q12" s="2047"/>
      <c r="R12" s="2099"/>
      <c r="S12" s="2047"/>
      <c r="T12" s="2047"/>
      <c r="U12" s="2047"/>
      <c r="V12" s="2047"/>
      <c r="W12" s="2075"/>
      <c r="X12" s="2090"/>
      <c r="Y12" s="2047"/>
      <c r="Z12" s="2047"/>
      <c r="AA12" s="2047"/>
      <c r="AB12" s="2047"/>
      <c r="AC12" s="2097"/>
      <c r="AD12" s="2075"/>
      <c r="AE12" s="2077"/>
      <c r="AF12" s="2043"/>
      <c r="AG12" s="2043"/>
      <c r="AH12" s="2043"/>
      <c r="AI12" s="2043"/>
      <c r="AJ12" s="2043"/>
      <c r="AK12" s="2043"/>
      <c r="AL12" s="2043"/>
      <c r="AM12" s="2043"/>
      <c r="AN12" s="2043"/>
      <c r="AO12" s="2043"/>
      <c r="AP12" s="2049"/>
      <c r="AQ12" s="2077"/>
      <c r="AR12" s="2049"/>
      <c r="AS12" s="2088"/>
      <c r="AT12" s="2045"/>
      <c r="AU12" s="2047"/>
      <c r="AV12" s="2043"/>
      <c r="AW12" s="2075"/>
      <c r="AX12" s="2074"/>
    </row>
    <row r="13" spans="1:55" x14ac:dyDescent="0.3">
      <c r="H13" s="2104" t="s">
        <v>40</v>
      </c>
      <c r="I13" s="2080" t="s">
        <v>383</v>
      </c>
      <c r="J13" s="1693"/>
      <c r="K13" s="1371"/>
      <c r="L13" s="1372"/>
      <c r="M13" s="1372"/>
      <c r="N13" s="1372"/>
      <c r="O13" s="1372"/>
      <c r="P13" s="1372"/>
      <c r="Q13" s="1372"/>
      <c r="R13" s="1676"/>
      <c r="S13" s="1372"/>
      <c r="T13" s="1372"/>
      <c r="U13" s="1372"/>
      <c r="V13" s="1372"/>
      <c r="W13" s="1373"/>
      <c r="X13" s="1371"/>
      <c r="Y13" s="1372"/>
      <c r="Z13" s="1372"/>
      <c r="AA13" s="1372"/>
      <c r="AB13" s="1372"/>
      <c r="AC13" s="1482"/>
      <c r="AD13" s="1373"/>
      <c r="AE13" s="1371"/>
      <c r="AF13" s="1372"/>
      <c r="AG13" s="1372"/>
      <c r="AH13" s="1372"/>
      <c r="AI13" s="1372"/>
      <c r="AJ13" s="1372"/>
      <c r="AK13" s="1372"/>
      <c r="AL13" s="1372"/>
      <c r="AM13" s="1372"/>
      <c r="AN13" s="1372"/>
      <c r="AO13" s="1372"/>
      <c r="AP13" s="1373"/>
      <c r="AQ13" s="1371"/>
      <c r="AR13" s="1373"/>
      <c r="AS13" s="1374"/>
      <c r="AT13" s="1375"/>
      <c r="AU13" s="1372"/>
      <c r="AV13" s="1485"/>
      <c r="AW13" s="1373"/>
      <c r="AX13" s="1376"/>
    </row>
    <row r="14" spans="1:55" x14ac:dyDescent="0.3">
      <c r="H14" s="2105"/>
      <c r="I14" s="2107"/>
      <c r="J14" s="1694">
        <v>1</v>
      </c>
      <c r="K14" s="1288" t="s">
        <v>180</v>
      </c>
      <c r="L14" s="1377"/>
      <c r="M14" s="1377"/>
      <c r="N14" s="1377" t="s">
        <v>180</v>
      </c>
      <c r="O14" s="1377"/>
      <c r="P14" s="1377"/>
      <c r="Q14" s="1377"/>
      <c r="R14" s="1677"/>
      <c r="S14" s="1377"/>
      <c r="T14" s="1377"/>
      <c r="U14" s="1377"/>
      <c r="V14" s="1377"/>
      <c r="W14" s="1378"/>
      <c r="X14" s="1288"/>
      <c r="Y14" s="1377"/>
      <c r="Z14" s="1377"/>
      <c r="AA14" s="1377"/>
      <c r="AB14" s="1377"/>
      <c r="AC14" s="1483"/>
      <c r="AD14" s="1378"/>
      <c r="AE14" s="1288"/>
      <c r="AF14" s="1377"/>
      <c r="AG14" s="1377"/>
      <c r="AH14" s="1377"/>
      <c r="AI14" s="1377"/>
      <c r="AJ14" s="1377"/>
      <c r="AK14" s="1377"/>
      <c r="AL14" s="1377"/>
      <c r="AM14" s="1377"/>
      <c r="AN14" s="1377"/>
      <c r="AO14" s="1377"/>
      <c r="AP14" s="1378"/>
      <c r="AQ14" s="1288"/>
      <c r="AR14" s="1378"/>
      <c r="AS14" s="1379" t="s">
        <v>180</v>
      </c>
      <c r="AT14" s="1380"/>
      <c r="AU14" s="1381" t="s">
        <v>180</v>
      </c>
      <c r="AV14" s="1483"/>
      <c r="AW14" s="1378"/>
      <c r="AX14" s="1378"/>
    </row>
    <row r="15" spans="1:55" x14ac:dyDescent="0.3">
      <c r="H15" s="2105"/>
      <c r="I15" s="2107"/>
      <c r="J15" s="1694">
        <v>2</v>
      </c>
      <c r="K15" s="1288" t="s">
        <v>180</v>
      </c>
      <c r="L15" s="1377"/>
      <c r="M15" s="1377"/>
      <c r="N15" s="1377" t="s">
        <v>180</v>
      </c>
      <c r="O15" s="1377"/>
      <c r="P15" s="1377"/>
      <c r="Q15" s="1377"/>
      <c r="R15" s="1677" t="s">
        <v>180</v>
      </c>
      <c r="S15" s="1377" t="s">
        <v>180</v>
      </c>
      <c r="T15" s="1377"/>
      <c r="U15" s="1377"/>
      <c r="V15" s="1377"/>
      <c r="W15" s="1378"/>
      <c r="X15" s="1382" t="s">
        <v>180</v>
      </c>
      <c r="Y15" s="1381" t="s">
        <v>180</v>
      </c>
      <c r="Z15" s="1377"/>
      <c r="AA15" s="1377"/>
      <c r="AB15" s="1377"/>
      <c r="AC15" s="1483"/>
      <c r="AD15" s="1378"/>
      <c r="AE15" s="1288"/>
      <c r="AF15" s="1377"/>
      <c r="AG15" s="1377"/>
      <c r="AH15" s="1377"/>
      <c r="AI15" s="1377"/>
      <c r="AJ15" s="1377"/>
      <c r="AK15" s="1377"/>
      <c r="AL15" s="1377"/>
      <c r="AM15" s="1377"/>
      <c r="AN15" s="1377"/>
      <c r="AO15" s="1377"/>
      <c r="AP15" s="1378"/>
      <c r="AQ15" s="1288"/>
      <c r="AR15" s="1378"/>
      <c r="AS15" s="1379" t="s">
        <v>180</v>
      </c>
      <c r="AT15" s="1380"/>
      <c r="AU15" s="1381" t="s">
        <v>180</v>
      </c>
      <c r="AV15" s="1483"/>
      <c r="AW15" s="1378"/>
      <c r="AX15" s="1379"/>
    </row>
    <row r="16" spans="1:55" x14ac:dyDescent="0.3">
      <c r="H16" s="2105"/>
      <c r="I16" s="2107"/>
      <c r="J16" s="1694">
        <v>6</v>
      </c>
      <c r="K16" s="1288" t="s">
        <v>180</v>
      </c>
      <c r="L16" s="1377"/>
      <c r="M16" s="1377"/>
      <c r="N16" s="1377" t="s">
        <v>180</v>
      </c>
      <c r="O16" s="1377"/>
      <c r="P16" s="1377" t="s">
        <v>180</v>
      </c>
      <c r="Q16" s="1377"/>
      <c r="R16" s="1677"/>
      <c r="S16" s="1377"/>
      <c r="T16" s="1377"/>
      <c r="U16" s="1377"/>
      <c r="V16" s="1377"/>
      <c r="W16" s="1378"/>
      <c r="X16" s="1288"/>
      <c r="Y16" s="1377"/>
      <c r="Z16" s="1377"/>
      <c r="AA16" s="1377"/>
      <c r="AB16" s="1377"/>
      <c r="AC16" s="1483"/>
      <c r="AD16" s="1378"/>
      <c r="AE16" s="1288"/>
      <c r="AF16" s="1377"/>
      <c r="AG16" s="1377"/>
      <c r="AH16" s="1377"/>
      <c r="AI16" s="1377"/>
      <c r="AJ16" s="1377"/>
      <c r="AK16" s="1377"/>
      <c r="AL16" s="1377"/>
      <c r="AM16" s="1377"/>
      <c r="AN16" s="1377"/>
      <c r="AO16" s="1377"/>
      <c r="AP16" s="1378"/>
      <c r="AQ16" s="1288"/>
      <c r="AR16" s="1378"/>
      <c r="AS16" s="1379" t="s">
        <v>180</v>
      </c>
      <c r="AT16" s="1380"/>
      <c r="AU16" s="1381" t="s">
        <v>180</v>
      </c>
      <c r="AV16" s="1483"/>
      <c r="AW16" s="1378"/>
      <c r="AX16" s="1379"/>
    </row>
    <row r="17" spans="8:51" ht="15" thickBot="1" x14ac:dyDescent="0.35">
      <c r="H17" s="2106"/>
      <c r="I17" s="2108"/>
      <c r="J17" s="1695">
        <v>7</v>
      </c>
      <c r="K17" s="1383" t="s">
        <v>180</v>
      </c>
      <c r="L17" s="1384"/>
      <c r="M17" s="1384"/>
      <c r="N17" s="1384" t="s">
        <v>180</v>
      </c>
      <c r="O17" s="1384"/>
      <c r="P17" s="1384" t="s">
        <v>180</v>
      </c>
      <c r="Q17" s="1384"/>
      <c r="R17" s="1678" t="s">
        <v>180</v>
      </c>
      <c r="S17" s="1384" t="s">
        <v>180</v>
      </c>
      <c r="T17" s="1384"/>
      <c r="U17" s="1384"/>
      <c r="V17" s="1384"/>
      <c r="W17" s="1385"/>
      <c r="X17" s="1386" t="s">
        <v>180</v>
      </c>
      <c r="Y17" s="1387" t="s">
        <v>180</v>
      </c>
      <c r="Z17" s="1384"/>
      <c r="AA17" s="1384"/>
      <c r="AB17" s="1384"/>
      <c r="AC17" s="1484"/>
      <c r="AD17" s="1385"/>
      <c r="AE17" s="1383"/>
      <c r="AF17" s="1384"/>
      <c r="AG17" s="1384"/>
      <c r="AH17" s="1384"/>
      <c r="AI17" s="1384"/>
      <c r="AJ17" s="1384"/>
      <c r="AK17" s="1384"/>
      <c r="AL17" s="1384"/>
      <c r="AM17" s="1384"/>
      <c r="AN17" s="1384"/>
      <c r="AO17" s="1384"/>
      <c r="AP17" s="1385"/>
      <c r="AQ17" s="1383"/>
      <c r="AR17" s="1385"/>
      <c r="AS17" s="1388" t="s">
        <v>180</v>
      </c>
      <c r="AT17" s="1389"/>
      <c r="AU17" s="1387" t="s">
        <v>180</v>
      </c>
      <c r="AV17" s="1486"/>
      <c r="AW17" s="1385"/>
      <c r="AX17" s="1401"/>
    </row>
    <row r="18" spans="8:51" x14ac:dyDescent="0.3">
      <c r="H18" s="2109" t="s">
        <v>15</v>
      </c>
      <c r="I18" s="2111" t="s">
        <v>384</v>
      </c>
      <c r="J18" s="1696">
        <v>0</v>
      </c>
      <c r="K18" s="1391"/>
      <c r="L18" s="1392"/>
      <c r="M18" s="1392"/>
      <c r="N18" s="1392" t="s">
        <v>180</v>
      </c>
      <c r="O18" s="1392"/>
      <c r="P18" s="1392"/>
      <c r="Q18" s="1392"/>
      <c r="R18" s="1679"/>
      <c r="S18" s="1392"/>
      <c r="T18" s="1392"/>
      <c r="U18" s="1392"/>
      <c r="V18" s="1392"/>
      <c r="W18" s="1376"/>
      <c r="X18" s="1391"/>
      <c r="Y18" s="1392"/>
      <c r="Z18" s="1392"/>
      <c r="AA18" s="1392"/>
      <c r="AB18" s="1392"/>
      <c r="AC18" s="1485"/>
      <c r="AD18" s="1376"/>
      <c r="AE18" s="1391"/>
      <c r="AF18" s="1392"/>
      <c r="AG18" s="1392"/>
      <c r="AH18" s="1392"/>
      <c r="AI18" s="1392"/>
      <c r="AJ18" s="1392"/>
      <c r="AK18" s="1392"/>
      <c r="AL18" s="1392"/>
      <c r="AM18" s="1392"/>
      <c r="AN18" s="1392"/>
      <c r="AO18" s="1392"/>
      <c r="AP18" s="1376"/>
      <c r="AQ18" s="1391"/>
      <c r="AR18" s="1376"/>
      <c r="AS18" s="1374" t="s">
        <v>180</v>
      </c>
      <c r="AT18" s="1393" t="s">
        <v>180</v>
      </c>
      <c r="AU18" s="1392"/>
      <c r="AV18" s="1485"/>
      <c r="AW18" s="1394" t="s">
        <v>180</v>
      </c>
      <c r="AX18" s="1417" t="s">
        <v>180</v>
      </c>
    </row>
    <row r="19" spans="8:51" x14ac:dyDescent="0.3">
      <c r="H19" s="2105"/>
      <c r="I19" s="2107"/>
      <c r="J19" s="1694">
        <v>1</v>
      </c>
      <c r="K19" s="1288" t="s">
        <v>180</v>
      </c>
      <c r="L19" s="1377"/>
      <c r="M19" s="1377"/>
      <c r="N19" s="1377" t="s">
        <v>180</v>
      </c>
      <c r="O19" s="1377"/>
      <c r="P19" s="1377"/>
      <c r="Q19" s="1377"/>
      <c r="R19" s="1677"/>
      <c r="S19" s="1377"/>
      <c r="T19" s="1377"/>
      <c r="U19" s="1377"/>
      <c r="V19" s="1377"/>
      <c r="W19" s="1378"/>
      <c r="X19" s="1288"/>
      <c r="Y19" s="1377"/>
      <c r="Z19" s="1377"/>
      <c r="AA19" s="1377"/>
      <c r="AB19" s="1377"/>
      <c r="AC19" s="1483"/>
      <c r="AD19" s="1378"/>
      <c r="AE19" s="1288"/>
      <c r="AF19" s="1377"/>
      <c r="AG19" s="1377"/>
      <c r="AH19" s="1377"/>
      <c r="AI19" s="1377"/>
      <c r="AJ19" s="1377"/>
      <c r="AK19" s="1377"/>
      <c r="AL19" s="1377"/>
      <c r="AM19" s="1377"/>
      <c r="AN19" s="1377"/>
      <c r="AO19" s="1377"/>
      <c r="AP19" s="1378"/>
      <c r="AQ19" s="1288"/>
      <c r="AR19" s="1378"/>
      <c r="AS19" s="1379" t="s">
        <v>180</v>
      </c>
      <c r="AT19" s="1395" t="s">
        <v>180</v>
      </c>
      <c r="AU19" s="1377"/>
      <c r="AV19" s="1483"/>
      <c r="AW19" s="1396" t="s">
        <v>180</v>
      </c>
      <c r="AX19" s="1418" t="s">
        <v>180</v>
      </c>
    </row>
    <row r="20" spans="8:51" ht="15" thickBot="1" x14ac:dyDescent="0.35">
      <c r="H20" s="2110"/>
      <c r="I20" s="2112"/>
      <c r="J20" s="1697">
        <v>2</v>
      </c>
      <c r="K20" s="1397" t="s">
        <v>180</v>
      </c>
      <c r="L20" s="1398"/>
      <c r="M20" s="1398"/>
      <c r="N20" s="1398" t="s">
        <v>180</v>
      </c>
      <c r="O20" s="1398"/>
      <c r="P20" s="1398"/>
      <c r="Q20" s="1398"/>
      <c r="R20" s="1680" t="s">
        <v>180</v>
      </c>
      <c r="S20" s="1398" t="s">
        <v>180</v>
      </c>
      <c r="T20" s="1398"/>
      <c r="U20" s="1398"/>
      <c r="V20" s="1398"/>
      <c r="W20" s="1390"/>
      <c r="X20" s="1399" t="s">
        <v>180</v>
      </c>
      <c r="Y20" s="1400" t="s">
        <v>180</v>
      </c>
      <c r="Z20" s="1398"/>
      <c r="AA20" s="1398"/>
      <c r="AB20" s="1398"/>
      <c r="AC20" s="1486"/>
      <c r="AD20" s="1390"/>
      <c r="AE20" s="1397"/>
      <c r="AF20" s="1398"/>
      <c r="AG20" s="1398"/>
      <c r="AH20" s="1398"/>
      <c r="AI20" s="1398"/>
      <c r="AJ20" s="1398"/>
      <c r="AK20" s="1398"/>
      <c r="AL20" s="1398"/>
      <c r="AM20" s="1398"/>
      <c r="AN20" s="1398"/>
      <c r="AO20" s="1398"/>
      <c r="AP20" s="1390"/>
      <c r="AQ20" s="1397"/>
      <c r="AR20" s="1390"/>
      <c r="AS20" s="1401" t="s">
        <v>180</v>
      </c>
      <c r="AT20" s="1402" t="s">
        <v>180</v>
      </c>
      <c r="AU20" s="1398"/>
      <c r="AV20" s="1486"/>
      <c r="AW20" s="1403" t="s">
        <v>180</v>
      </c>
      <c r="AX20" s="1419" t="s">
        <v>180</v>
      </c>
    </row>
    <row r="21" spans="8:51" x14ac:dyDescent="0.3">
      <c r="H21" s="2109" t="s">
        <v>42</v>
      </c>
      <c r="I21" s="2111" t="s">
        <v>385</v>
      </c>
      <c r="J21" s="1696">
        <v>3</v>
      </c>
      <c r="K21" s="1391" t="s">
        <v>180</v>
      </c>
      <c r="L21" s="1392"/>
      <c r="M21" s="1392"/>
      <c r="N21" s="1392" t="s">
        <v>180</v>
      </c>
      <c r="O21" s="1392"/>
      <c r="P21" s="1392"/>
      <c r="Q21" s="1392" t="s">
        <v>180</v>
      </c>
      <c r="R21" s="1679" t="s">
        <v>180</v>
      </c>
      <c r="S21" s="1392" t="s">
        <v>180</v>
      </c>
      <c r="T21" s="1392"/>
      <c r="U21" s="1392"/>
      <c r="V21" s="1392"/>
      <c r="W21" s="1376"/>
      <c r="X21" s="1404" t="s">
        <v>180</v>
      </c>
      <c r="Y21" s="1405" t="s">
        <v>180</v>
      </c>
      <c r="Z21" s="1392"/>
      <c r="AA21" s="1392"/>
      <c r="AB21" s="1392"/>
      <c r="AC21" s="1485"/>
      <c r="AD21" s="1376"/>
      <c r="AE21" s="1391"/>
      <c r="AF21" s="1392"/>
      <c r="AG21" s="1392"/>
      <c r="AH21" s="1392"/>
      <c r="AI21" s="1392"/>
      <c r="AJ21" s="1392"/>
      <c r="AK21" s="1392"/>
      <c r="AL21" s="1392"/>
      <c r="AM21" s="1392"/>
      <c r="AN21" s="1392"/>
      <c r="AO21" s="1392"/>
      <c r="AP21" s="1376"/>
      <c r="AQ21" s="1391"/>
      <c r="AR21" s="1376"/>
      <c r="AS21" s="1374" t="s">
        <v>180</v>
      </c>
      <c r="AT21" s="1393" t="s">
        <v>180</v>
      </c>
      <c r="AU21" s="1392"/>
      <c r="AV21" s="1485"/>
      <c r="AW21" s="1394" t="s">
        <v>180</v>
      </c>
      <c r="AX21" s="1417" t="s">
        <v>180</v>
      </c>
    </row>
    <row r="22" spans="8:51" x14ac:dyDescent="0.3">
      <c r="H22" s="2105"/>
      <c r="I22" s="2107"/>
      <c r="J22" s="1694">
        <v>5</v>
      </c>
      <c r="K22" s="1288" t="s">
        <v>180</v>
      </c>
      <c r="L22" s="1377"/>
      <c r="M22" s="1377"/>
      <c r="N22" s="1377" t="s">
        <v>180</v>
      </c>
      <c r="O22" s="1377"/>
      <c r="P22" s="1377"/>
      <c r="Q22" s="1377" t="s">
        <v>180</v>
      </c>
      <c r="R22" s="1677" t="s">
        <v>180</v>
      </c>
      <c r="S22" s="1377" t="s">
        <v>180</v>
      </c>
      <c r="T22" s="1377"/>
      <c r="U22" s="1377"/>
      <c r="V22" s="1377"/>
      <c r="W22" s="1378"/>
      <c r="X22" s="1382" t="s">
        <v>180</v>
      </c>
      <c r="Y22" s="1381" t="s">
        <v>180</v>
      </c>
      <c r="Z22" s="1377"/>
      <c r="AA22" s="1377"/>
      <c r="AB22" s="1377"/>
      <c r="AC22" s="1483"/>
      <c r="AD22" s="1378"/>
      <c r="AE22" s="1288"/>
      <c r="AF22" s="1377"/>
      <c r="AG22" s="1377"/>
      <c r="AH22" s="1377"/>
      <c r="AI22" s="1377"/>
      <c r="AJ22" s="1377"/>
      <c r="AK22" s="1377"/>
      <c r="AL22" s="1377"/>
      <c r="AM22" s="1377"/>
      <c r="AN22" s="1377"/>
      <c r="AO22" s="1377"/>
      <c r="AP22" s="1378"/>
      <c r="AQ22" s="1288" t="s">
        <v>180</v>
      </c>
      <c r="AR22" s="1378"/>
      <c r="AS22" s="1379" t="s">
        <v>180</v>
      </c>
      <c r="AT22" s="1395" t="s">
        <v>180</v>
      </c>
      <c r="AU22" s="1377"/>
      <c r="AV22" s="1483"/>
      <c r="AW22" s="1396" t="s">
        <v>180</v>
      </c>
      <c r="AX22" s="1418" t="s">
        <v>180</v>
      </c>
    </row>
    <row r="23" spans="8:51" ht="15" customHeight="1" x14ac:dyDescent="0.3">
      <c r="H23" s="2105"/>
      <c r="I23" s="2107"/>
      <c r="J23" s="1694">
        <v>6</v>
      </c>
      <c r="K23" s="1288" t="s">
        <v>180</v>
      </c>
      <c r="L23" s="1377"/>
      <c r="M23" s="1377"/>
      <c r="N23" s="1377" t="s">
        <v>180</v>
      </c>
      <c r="O23" s="1377"/>
      <c r="P23" s="1377" t="s">
        <v>180</v>
      </c>
      <c r="Q23" s="1377"/>
      <c r="R23" s="1677"/>
      <c r="S23" s="1377"/>
      <c r="T23" s="1377"/>
      <c r="U23" s="1377"/>
      <c r="V23" s="1377"/>
      <c r="W23" s="1378"/>
      <c r="X23" s="1288"/>
      <c r="Y23" s="1377"/>
      <c r="Z23" s="1377"/>
      <c r="AA23" s="1377"/>
      <c r="AB23" s="1377"/>
      <c r="AC23" s="1483"/>
      <c r="AD23" s="1378"/>
      <c r="AE23" s="1288"/>
      <c r="AF23" s="1377"/>
      <c r="AG23" s="1377"/>
      <c r="AH23" s="1377"/>
      <c r="AI23" s="1377"/>
      <c r="AJ23" s="1377"/>
      <c r="AK23" s="1377"/>
      <c r="AL23" s="1377"/>
      <c r="AM23" s="1377"/>
      <c r="AN23" s="1377"/>
      <c r="AO23" s="1377"/>
      <c r="AP23" s="1378"/>
      <c r="AQ23" s="1288"/>
      <c r="AR23" s="1378"/>
      <c r="AS23" s="1379" t="s">
        <v>180</v>
      </c>
      <c r="AT23" s="1395" t="s">
        <v>180</v>
      </c>
      <c r="AU23" s="1377"/>
      <c r="AV23" s="1483"/>
      <c r="AW23" s="1396" t="s">
        <v>180</v>
      </c>
      <c r="AX23" s="1418" t="s">
        <v>180</v>
      </c>
      <c r="AY23" s="1479"/>
    </row>
    <row r="24" spans="8:51" x14ac:dyDescent="0.3">
      <c r="H24" s="2105"/>
      <c r="I24" s="2107"/>
      <c r="J24" s="1694">
        <v>7</v>
      </c>
      <c r="K24" s="1288" t="s">
        <v>180</v>
      </c>
      <c r="L24" s="1377"/>
      <c r="M24" s="1377"/>
      <c r="N24" s="1377" t="s">
        <v>180</v>
      </c>
      <c r="O24" s="1377"/>
      <c r="P24" s="1377" t="s">
        <v>180</v>
      </c>
      <c r="Q24" s="1377"/>
      <c r="R24" s="1677" t="s">
        <v>180</v>
      </c>
      <c r="S24" s="1377" t="s">
        <v>180</v>
      </c>
      <c r="T24" s="1377"/>
      <c r="U24" s="1377"/>
      <c r="V24" s="1377"/>
      <c r="W24" s="1378"/>
      <c r="X24" s="1382" t="s">
        <v>180</v>
      </c>
      <c r="Y24" s="1381" t="s">
        <v>180</v>
      </c>
      <c r="Z24" s="1377"/>
      <c r="AA24" s="1377"/>
      <c r="AB24" s="1377"/>
      <c r="AC24" s="1483"/>
      <c r="AD24" s="1378"/>
      <c r="AE24" s="1288"/>
      <c r="AF24" s="1377"/>
      <c r="AG24" s="1377"/>
      <c r="AH24" s="1377"/>
      <c r="AI24" s="1377"/>
      <c r="AJ24" s="1377"/>
      <c r="AK24" s="1377"/>
      <c r="AL24" s="1377"/>
      <c r="AM24" s="1377"/>
      <c r="AN24" s="1377"/>
      <c r="AO24" s="1377"/>
      <c r="AP24" s="1378"/>
      <c r="AQ24" s="1288"/>
      <c r="AR24" s="1378"/>
      <c r="AS24" s="1379" t="s">
        <v>180</v>
      </c>
      <c r="AT24" s="1395" t="s">
        <v>180</v>
      </c>
      <c r="AU24" s="1377"/>
      <c r="AV24" s="1483"/>
      <c r="AW24" s="1396" t="s">
        <v>180</v>
      </c>
      <c r="AX24" s="1418" t="s">
        <v>180</v>
      </c>
      <c r="AY24" s="1479"/>
    </row>
    <row r="25" spans="8:51" ht="15" thickBot="1" x14ac:dyDescent="0.35">
      <c r="H25" s="2110"/>
      <c r="I25" s="2112"/>
      <c r="J25" s="1697">
        <v>9</v>
      </c>
      <c r="K25" s="1397" t="s">
        <v>180</v>
      </c>
      <c r="L25" s="1398"/>
      <c r="M25" s="1398"/>
      <c r="N25" s="1398" t="s">
        <v>180</v>
      </c>
      <c r="O25" s="1398"/>
      <c r="P25" s="1398" t="s">
        <v>180</v>
      </c>
      <c r="Q25" s="1398"/>
      <c r="R25" s="1680" t="s">
        <v>180</v>
      </c>
      <c r="S25" s="1398" t="s">
        <v>180</v>
      </c>
      <c r="T25" s="1398"/>
      <c r="U25" s="1398"/>
      <c r="V25" s="1398"/>
      <c r="W25" s="1390"/>
      <c r="X25" s="1399" t="s">
        <v>180</v>
      </c>
      <c r="Y25" s="1400" t="s">
        <v>180</v>
      </c>
      <c r="Z25" s="1398"/>
      <c r="AA25" s="1398"/>
      <c r="AB25" s="1398"/>
      <c r="AC25" s="1486"/>
      <c r="AD25" s="1390"/>
      <c r="AE25" s="1397"/>
      <c r="AF25" s="1398"/>
      <c r="AG25" s="1398"/>
      <c r="AH25" s="1398"/>
      <c r="AI25" s="1398"/>
      <c r="AJ25" s="1398"/>
      <c r="AK25" s="1398"/>
      <c r="AL25" s="1398"/>
      <c r="AM25" s="1398"/>
      <c r="AN25" s="1398"/>
      <c r="AO25" s="1398"/>
      <c r="AP25" s="1390"/>
      <c r="AQ25" s="1397" t="s">
        <v>180</v>
      </c>
      <c r="AR25" s="1390"/>
      <c r="AS25" s="1401" t="s">
        <v>180</v>
      </c>
      <c r="AT25" s="1402" t="s">
        <v>180</v>
      </c>
      <c r="AU25" s="1398"/>
      <c r="AV25" s="1486"/>
      <c r="AW25" s="1403" t="s">
        <v>180</v>
      </c>
      <c r="AX25" s="1419" t="s">
        <v>180</v>
      </c>
      <c r="AY25" s="1479"/>
    </row>
    <row r="26" spans="8:51" x14ac:dyDescent="0.3">
      <c r="H26" s="2083" t="s">
        <v>33</v>
      </c>
      <c r="I26" s="2078" t="s">
        <v>386</v>
      </c>
      <c r="J26" s="1694">
        <v>3</v>
      </c>
      <c r="K26" s="1410" t="s">
        <v>180</v>
      </c>
      <c r="L26" s="1411"/>
      <c r="M26" s="1411"/>
      <c r="N26" s="1412" t="s">
        <v>180</v>
      </c>
      <c r="O26" s="1411"/>
      <c r="P26" s="1411" t="s">
        <v>180</v>
      </c>
      <c r="Q26" s="1411"/>
      <c r="R26" s="1681"/>
      <c r="S26" s="1411"/>
      <c r="T26" s="1411"/>
      <c r="U26" s="1411"/>
      <c r="V26" s="1411"/>
      <c r="W26" s="1413"/>
      <c r="X26" s="1414"/>
      <c r="Y26" s="1411"/>
      <c r="Z26" s="1411"/>
      <c r="AA26" s="1411"/>
      <c r="AB26" s="1411"/>
      <c r="AC26" s="1487"/>
      <c r="AD26" s="1413"/>
      <c r="AE26" s="1414"/>
      <c r="AF26" s="1411"/>
      <c r="AG26" s="1411"/>
      <c r="AH26" s="1411"/>
      <c r="AI26" s="1411"/>
      <c r="AJ26" s="1411"/>
      <c r="AK26" s="1411"/>
      <c r="AL26" s="1411"/>
      <c r="AM26" s="1411"/>
      <c r="AN26" s="1411" t="s">
        <v>180</v>
      </c>
      <c r="AO26" s="1411"/>
      <c r="AP26" s="1413"/>
      <c r="AQ26" s="1411" t="s">
        <v>180</v>
      </c>
      <c r="AR26" s="1413"/>
      <c r="AS26" s="1379" t="s">
        <v>180</v>
      </c>
      <c r="AT26" s="1415"/>
      <c r="AU26" s="1393" t="s">
        <v>180</v>
      </c>
      <c r="AV26" s="1411"/>
      <c r="AW26" s="1416"/>
      <c r="AX26" s="1374"/>
      <c r="AY26" s="1479"/>
    </row>
    <row r="27" spans="8:51" ht="15" customHeight="1" x14ac:dyDescent="0.3">
      <c r="H27" s="2084"/>
      <c r="I27" s="2079"/>
      <c r="J27" s="1694">
        <v>4</v>
      </c>
      <c r="K27" s="1288" t="s">
        <v>180</v>
      </c>
      <c r="L27" s="1377"/>
      <c r="M27" s="1377"/>
      <c r="N27" s="1377" t="s">
        <v>180</v>
      </c>
      <c r="O27" s="1377"/>
      <c r="P27" s="1377"/>
      <c r="Q27" s="1377" t="s">
        <v>180</v>
      </c>
      <c r="R27" s="1677" t="s">
        <v>180</v>
      </c>
      <c r="S27" s="1377" t="s">
        <v>180</v>
      </c>
      <c r="T27" s="1377"/>
      <c r="U27" s="1377"/>
      <c r="V27" s="1377"/>
      <c r="W27" s="1378"/>
      <c r="X27" s="1381" t="s">
        <v>180</v>
      </c>
      <c r="Y27" s="1381" t="s">
        <v>180</v>
      </c>
      <c r="Z27" s="1377"/>
      <c r="AA27" s="1377"/>
      <c r="AB27" s="1377"/>
      <c r="AC27" s="1483"/>
      <c r="AD27" s="1378"/>
      <c r="AE27" s="1377"/>
      <c r="AF27" s="1377"/>
      <c r="AG27" s="1377"/>
      <c r="AH27" s="1377"/>
      <c r="AI27" s="1377"/>
      <c r="AJ27" s="1377"/>
      <c r="AK27" s="1377"/>
      <c r="AL27" s="1377"/>
      <c r="AM27" s="1377" t="s">
        <v>180</v>
      </c>
      <c r="AN27" s="1377" t="s">
        <v>180</v>
      </c>
      <c r="AO27" s="1377"/>
      <c r="AP27" s="1378"/>
      <c r="AQ27" s="1377"/>
      <c r="AR27" s="1378"/>
      <c r="AS27" s="1379" t="s">
        <v>180</v>
      </c>
      <c r="AT27" s="1395" t="s">
        <v>180</v>
      </c>
      <c r="AU27" s="1377"/>
      <c r="AV27" s="1377"/>
      <c r="AW27" s="1396" t="s">
        <v>180</v>
      </c>
      <c r="AX27" s="1418" t="s">
        <v>180</v>
      </c>
      <c r="AY27" s="1479"/>
    </row>
    <row r="28" spans="8:51" x14ac:dyDescent="0.3">
      <c r="H28" s="2084"/>
      <c r="I28" s="2079"/>
      <c r="J28" s="1694">
        <v>5</v>
      </c>
      <c r="K28" s="1288" t="s">
        <v>180</v>
      </c>
      <c r="L28" s="1377"/>
      <c r="M28" s="1377"/>
      <c r="N28" s="1377" t="s">
        <v>180</v>
      </c>
      <c r="O28" s="1377"/>
      <c r="P28" s="1377" t="s">
        <v>180</v>
      </c>
      <c r="Q28" s="1377"/>
      <c r="R28" s="1677"/>
      <c r="S28" s="1377"/>
      <c r="T28" s="1377"/>
      <c r="U28" s="1377"/>
      <c r="V28" s="1377"/>
      <c r="W28" s="1378"/>
      <c r="X28" s="1377"/>
      <c r="Y28" s="1377"/>
      <c r="Z28" s="1377"/>
      <c r="AA28" s="1377"/>
      <c r="AB28" s="1377"/>
      <c r="AC28" s="1483"/>
      <c r="AD28" s="1378"/>
      <c r="AE28" s="1377"/>
      <c r="AF28" s="1377"/>
      <c r="AG28" s="1377"/>
      <c r="AH28" s="1377"/>
      <c r="AI28" s="1377"/>
      <c r="AJ28" s="1377"/>
      <c r="AK28" s="1377"/>
      <c r="AL28" s="1377"/>
      <c r="AM28" s="1377" t="s">
        <v>180</v>
      </c>
      <c r="AN28" s="1377" t="s">
        <v>180</v>
      </c>
      <c r="AO28" s="1377"/>
      <c r="AP28" s="1378"/>
      <c r="AQ28" s="1380"/>
      <c r="AR28" s="1378"/>
      <c r="AS28" s="1379" t="s">
        <v>180</v>
      </c>
      <c r="AT28" s="1380"/>
      <c r="AU28" s="1395" t="s">
        <v>180</v>
      </c>
      <c r="AV28" s="1377"/>
      <c r="AW28" s="1378"/>
      <c r="AX28" s="1379"/>
      <c r="AY28" s="1479"/>
    </row>
    <row r="29" spans="8:51" x14ac:dyDescent="0.3">
      <c r="H29" s="2084"/>
      <c r="I29" s="2079"/>
      <c r="J29" s="1694">
        <v>6</v>
      </c>
      <c r="K29" s="1288" t="s">
        <v>180</v>
      </c>
      <c r="L29" s="1377"/>
      <c r="M29" s="1377"/>
      <c r="N29" s="1377" t="s">
        <v>180</v>
      </c>
      <c r="O29" s="1377"/>
      <c r="P29" s="1377" t="s">
        <v>180</v>
      </c>
      <c r="Q29" s="1377"/>
      <c r="R29" s="1677"/>
      <c r="S29" s="1377"/>
      <c r="T29" s="1377"/>
      <c r="U29" s="1377"/>
      <c r="V29" s="1377"/>
      <c r="W29" s="1378"/>
      <c r="X29" s="1377"/>
      <c r="Y29" s="1377"/>
      <c r="Z29" s="1377"/>
      <c r="AA29" s="1377"/>
      <c r="AB29" s="1377"/>
      <c r="AC29" s="1483"/>
      <c r="AD29" s="1378"/>
      <c r="AE29" s="1377"/>
      <c r="AF29" s="1377"/>
      <c r="AG29" s="1377"/>
      <c r="AH29" s="1377"/>
      <c r="AI29" s="1377"/>
      <c r="AJ29" s="1377"/>
      <c r="AK29" s="1377"/>
      <c r="AL29" s="1377"/>
      <c r="AM29" s="1377" t="s">
        <v>180</v>
      </c>
      <c r="AN29" s="1377" t="s">
        <v>180</v>
      </c>
      <c r="AO29" s="1377"/>
      <c r="AP29" s="1378" t="s">
        <v>180</v>
      </c>
      <c r="AQ29" s="1380"/>
      <c r="AR29" s="1378"/>
      <c r="AS29" s="1379" t="s">
        <v>180</v>
      </c>
      <c r="AT29" s="1380"/>
      <c r="AU29" s="1395" t="s">
        <v>180</v>
      </c>
      <c r="AV29" s="1377"/>
      <c r="AW29" s="1378"/>
      <c r="AX29" s="1379"/>
      <c r="AY29" s="1479"/>
    </row>
    <row r="30" spans="8:51" x14ac:dyDescent="0.3">
      <c r="H30" s="2084"/>
      <c r="I30" s="2079"/>
      <c r="J30" s="1694">
        <v>7</v>
      </c>
      <c r="K30" s="1288" t="s">
        <v>180</v>
      </c>
      <c r="L30" s="1377"/>
      <c r="M30" s="1377"/>
      <c r="N30" s="1377" t="s">
        <v>180</v>
      </c>
      <c r="O30" s="1377"/>
      <c r="P30" s="1377" t="s">
        <v>180</v>
      </c>
      <c r="Q30" s="1377"/>
      <c r="R30" s="1677" t="s">
        <v>180</v>
      </c>
      <c r="S30" s="1377" t="s">
        <v>180</v>
      </c>
      <c r="T30" s="1377"/>
      <c r="U30" s="1377"/>
      <c r="V30" s="1377"/>
      <c r="W30" s="1378"/>
      <c r="X30" s="1377"/>
      <c r="Y30" s="1377"/>
      <c r="Z30" s="1377"/>
      <c r="AA30" s="1377"/>
      <c r="AB30" s="1377"/>
      <c r="AC30" s="1483"/>
      <c r="AD30" s="1378"/>
      <c r="AE30" s="1377"/>
      <c r="AF30" s="1377"/>
      <c r="AG30" s="1377"/>
      <c r="AH30" s="1377"/>
      <c r="AI30" s="1377"/>
      <c r="AJ30" s="1377"/>
      <c r="AK30" s="1377"/>
      <c r="AL30" s="1377"/>
      <c r="AM30" s="1377" t="s">
        <v>180</v>
      </c>
      <c r="AN30" s="1377" t="s">
        <v>180</v>
      </c>
      <c r="AO30" s="1377"/>
      <c r="AP30" s="1378" t="s">
        <v>180</v>
      </c>
      <c r="AQ30" s="1380"/>
      <c r="AR30" s="1378"/>
      <c r="AS30" s="1379" t="s">
        <v>180</v>
      </c>
      <c r="AT30" s="1380"/>
      <c r="AU30" s="1395" t="s">
        <v>180</v>
      </c>
      <c r="AV30" s="1377"/>
      <c r="AW30" s="1378"/>
      <c r="AX30" s="1379"/>
      <c r="AY30" s="1479"/>
    </row>
    <row r="31" spans="8:51" x14ac:dyDescent="0.3">
      <c r="H31" s="2084"/>
      <c r="I31" s="2079"/>
      <c r="J31" s="1694">
        <v>8</v>
      </c>
      <c r="K31" s="1288" t="s">
        <v>180</v>
      </c>
      <c r="L31" s="1377"/>
      <c r="M31" s="1377"/>
      <c r="N31" s="1377" t="s">
        <v>180</v>
      </c>
      <c r="O31" s="1377"/>
      <c r="P31" s="1377" t="s">
        <v>180</v>
      </c>
      <c r="Q31" s="1377"/>
      <c r="R31" s="1677"/>
      <c r="S31" s="1377"/>
      <c r="T31" s="1377"/>
      <c r="U31" s="1377"/>
      <c r="V31" s="1377"/>
      <c r="W31" s="1378"/>
      <c r="X31" s="1288"/>
      <c r="Y31" s="1377"/>
      <c r="Z31" s="1377"/>
      <c r="AA31" s="1377"/>
      <c r="AB31" s="1377"/>
      <c r="AC31" s="1483"/>
      <c r="AD31" s="1378"/>
      <c r="AE31" s="1288"/>
      <c r="AF31" s="1377"/>
      <c r="AG31" s="1377"/>
      <c r="AH31" s="1377"/>
      <c r="AI31" s="1377"/>
      <c r="AJ31" s="1377"/>
      <c r="AK31" s="1377"/>
      <c r="AL31" s="1377"/>
      <c r="AM31" s="1377" t="s">
        <v>180</v>
      </c>
      <c r="AN31" s="1377" t="s">
        <v>180</v>
      </c>
      <c r="AO31" s="1377"/>
      <c r="AP31" s="1378"/>
      <c r="AQ31" s="1288"/>
      <c r="AR31" s="1378"/>
      <c r="AS31" s="1379" t="s">
        <v>180</v>
      </c>
      <c r="AT31" s="1395" t="s">
        <v>180</v>
      </c>
      <c r="AU31" s="1377"/>
      <c r="AV31" s="1377"/>
      <c r="AW31" s="1396" t="s">
        <v>180</v>
      </c>
      <c r="AX31" s="1396" t="s">
        <v>180</v>
      </c>
      <c r="AY31" s="1479"/>
    </row>
    <row r="32" spans="8:51" x14ac:dyDescent="0.3">
      <c r="H32" s="2084"/>
      <c r="I32" s="2079"/>
      <c r="J32" s="1694">
        <v>10</v>
      </c>
      <c r="K32" s="1288" t="s">
        <v>180</v>
      </c>
      <c r="L32" s="1377"/>
      <c r="M32" s="1377"/>
      <c r="N32" s="1377" t="s">
        <v>180</v>
      </c>
      <c r="O32" s="1377"/>
      <c r="P32" s="1377" t="s">
        <v>180</v>
      </c>
      <c r="Q32" s="1377"/>
      <c r="R32" s="1677" t="s">
        <v>180</v>
      </c>
      <c r="S32" s="1377" t="s">
        <v>180</v>
      </c>
      <c r="T32" s="1377"/>
      <c r="U32" s="1377"/>
      <c r="V32" s="1377"/>
      <c r="W32" s="1378"/>
      <c r="X32" s="1382" t="s">
        <v>180</v>
      </c>
      <c r="Y32" s="1381" t="s">
        <v>180</v>
      </c>
      <c r="Z32" s="1377"/>
      <c r="AA32" s="1377"/>
      <c r="AB32" s="1377"/>
      <c r="AC32" s="1483"/>
      <c r="AD32" s="1378"/>
      <c r="AE32" s="1288"/>
      <c r="AF32" s="1377"/>
      <c r="AG32" s="1377"/>
      <c r="AH32" s="1377"/>
      <c r="AI32" s="1377"/>
      <c r="AJ32" s="1377"/>
      <c r="AK32" s="1377"/>
      <c r="AL32" s="1377"/>
      <c r="AM32" s="1377" t="s">
        <v>180</v>
      </c>
      <c r="AN32" s="1377" t="s">
        <v>180</v>
      </c>
      <c r="AO32" s="1377"/>
      <c r="AP32" s="1378"/>
      <c r="AQ32" s="1288"/>
      <c r="AR32" s="1378"/>
      <c r="AS32" s="1379" t="s">
        <v>180</v>
      </c>
      <c r="AT32" s="1395" t="s">
        <v>180</v>
      </c>
      <c r="AU32" s="1377"/>
      <c r="AV32" s="1377"/>
      <c r="AW32" s="1396" t="s">
        <v>180</v>
      </c>
      <c r="AX32" s="1418" t="s">
        <v>180</v>
      </c>
      <c r="AY32" s="1479"/>
    </row>
    <row r="33" spans="8:51" x14ac:dyDescent="0.3">
      <c r="H33" s="2084"/>
      <c r="I33" s="2079"/>
      <c r="J33" s="1694">
        <v>11</v>
      </c>
      <c r="K33" s="1288" t="s">
        <v>180</v>
      </c>
      <c r="L33" s="1377"/>
      <c r="M33" s="1377"/>
      <c r="N33" s="1377" t="s">
        <v>180</v>
      </c>
      <c r="O33" s="1377"/>
      <c r="P33" s="1377" t="s">
        <v>180</v>
      </c>
      <c r="Q33" s="1377"/>
      <c r="R33" s="1677" t="s">
        <v>180</v>
      </c>
      <c r="S33" s="1377" t="s">
        <v>180</v>
      </c>
      <c r="T33" s="1377"/>
      <c r="U33" s="1377"/>
      <c r="V33" s="1377"/>
      <c r="W33" s="1378"/>
      <c r="X33" s="1382" t="s">
        <v>180</v>
      </c>
      <c r="Y33" s="1381" t="s">
        <v>180</v>
      </c>
      <c r="Z33" s="1377"/>
      <c r="AA33" s="1377"/>
      <c r="AB33" s="1377"/>
      <c r="AC33" s="1483"/>
      <c r="AD33" s="1378"/>
      <c r="AE33" s="1377" t="s">
        <v>180</v>
      </c>
      <c r="AF33" s="1377"/>
      <c r="AG33" s="1377"/>
      <c r="AH33" s="1377"/>
      <c r="AI33" s="1377"/>
      <c r="AJ33" s="1377"/>
      <c r="AK33" s="1377"/>
      <c r="AL33" s="1377"/>
      <c r="AM33" s="1377" t="s">
        <v>180</v>
      </c>
      <c r="AN33" s="1377" t="s">
        <v>180</v>
      </c>
      <c r="AO33" s="1377" t="s">
        <v>180</v>
      </c>
      <c r="AP33" s="1378"/>
      <c r="AQ33" s="1288" t="s">
        <v>180</v>
      </c>
      <c r="AR33" s="1378"/>
      <c r="AS33" s="1379" t="s">
        <v>180</v>
      </c>
      <c r="AT33" s="1395" t="s">
        <v>180</v>
      </c>
      <c r="AU33" s="1377"/>
      <c r="AV33" s="1377"/>
      <c r="AW33" s="1396" t="s">
        <v>180</v>
      </c>
      <c r="AX33" s="1418" t="s">
        <v>180</v>
      </c>
      <c r="AY33" s="1479"/>
    </row>
    <row r="34" spans="8:51" ht="15" thickBot="1" x14ac:dyDescent="0.35">
      <c r="H34" s="2085"/>
      <c r="I34" s="2086"/>
      <c r="J34" s="1697">
        <v>12</v>
      </c>
      <c r="K34" s="1397" t="s">
        <v>180</v>
      </c>
      <c r="L34" s="1398"/>
      <c r="M34" s="1398"/>
      <c r="N34" s="1398" t="s">
        <v>180</v>
      </c>
      <c r="O34" s="1398"/>
      <c r="P34" s="1398"/>
      <c r="Q34" s="1398" t="s">
        <v>180</v>
      </c>
      <c r="R34" s="1680" t="s">
        <v>180</v>
      </c>
      <c r="S34" s="1398" t="s">
        <v>180</v>
      </c>
      <c r="T34" s="1398"/>
      <c r="U34" s="1398"/>
      <c r="V34" s="1398"/>
      <c r="W34" s="1390"/>
      <c r="X34" s="1399" t="s">
        <v>180</v>
      </c>
      <c r="Y34" s="1400" t="s">
        <v>180</v>
      </c>
      <c r="Z34" s="1398"/>
      <c r="AA34" s="1398"/>
      <c r="AB34" s="1398"/>
      <c r="AC34" s="1486"/>
      <c r="AD34" s="1390"/>
      <c r="AE34" s="1399" t="s">
        <v>180</v>
      </c>
      <c r="AF34" s="1398"/>
      <c r="AG34" s="1398"/>
      <c r="AH34" s="1398"/>
      <c r="AI34" s="1398"/>
      <c r="AJ34" s="1398"/>
      <c r="AK34" s="1398"/>
      <c r="AL34" s="1398"/>
      <c r="AM34" s="1398" t="s">
        <v>180</v>
      </c>
      <c r="AN34" s="1398" t="s">
        <v>180</v>
      </c>
      <c r="AO34" s="1398" t="s">
        <v>180</v>
      </c>
      <c r="AP34" s="1390"/>
      <c r="AQ34" s="1397" t="s">
        <v>180</v>
      </c>
      <c r="AR34" s="1390"/>
      <c r="AS34" s="1379" t="s">
        <v>180</v>
      </c>
      <c r="AT34" s="1402" t="s">
        <v>180</v>
      </c>
      <c r="AU34" s="1398"/>
      <c r="AV34" s="1398"/>
      <c r="AW34" s="1403" t="s">
        <v>180</v>
      </c>
      <c r="AX34" s="1418" t="s">
        <v>180</v>
      </c>
      <c r="AY34" s="1479"/>
    </row>
    <row r="35" spans="8:51" ht="14.4" customHeight="1" x14ac:dyDescent="0.3">
      <c r="H35" s="2081" t="s">
        <v>23</v>
      </c>
      <c r="I35" s="2078" t="s">
        <v>387</v>
      </c>
      <c r="J35" s="1694">
        <v>4</v>
      </c>
      <c r="K35" s="1288" t="s">
        <v>180</v>
      </c>
      <c r="L35" s="1377"/>
      <c r="M35" s="1377"/>
      <c r="N35" s="1377" t="s">
        <v>180</v>
      </c>
      <c r="O35" s="1377"/>
      <c r="P35" s="1377" t="s">
        <v>180</v>
      </c>
      <c r="Q35" s="1377"/>
      <c r="R35" s="1677" t="s">
        <v>180</v>
      </c>
      <c r="S35" s="1377" t="s">
        <v>180</v>
      </c>
      <c r="T35" s="1377"/>
      <c r="U35" s="1377"/>
      <c r="V35" s="1377"/>
      <c r="W35" s="1378"/>
      <c r="X35" s="1377" t="s">
        <v>180</v>
      </c>
      <c r="Y35" s="1377" t="s">
        <v>180</v>
      </c>
      <c r="Z35" s="1377"/>
      <c r="AA35" s="1377"/>
      <c r="AB35" s="1377"/>
      <c r="AC35" s="1483"/>
      <c r="AD35" s="1378"/>
      <c r="AE35" s="1377" t="s">
        <v>180</v>
      </c>
      <c r="AF35" s="1377"/>
      <c r="AG35" s="1377"/>
      <c r="AH35" s="1377"/>
      <c r="AI35" s="1377"/>
      <c r="AJ35" s="1377"/>
      <c r="AK35" s="1377"/>
      <c r="AL35" s="1377"/>
      <c r="AM35" s="1377"/>
      <c r="AN35" s="1377"/>
      <c r="AO35" s="1377"/>
      <c r="AP35" s="1378"/>
      <c r="AQ35" s="1377"/>
      <c r="AR35" s="1378"/>
      <c r="AS35" s="1379" t="s">
        <v>180</v>
      </c>
      <c r="AT35" s="1415"/>
      <c r="AU35" s="1393" t="s">
        <v>180</v>
      </c>
      <c r="AV35" s="1377"/>
      <c r="AW35" s="1416"/>
      <c r="AX35" s="1374"/>
      <c r="AY35" s="1479"/>
    </row>
    <row r="36" spans="8:51" x14ac:dyDescent="0.3">
      <c r="H36" s="2082"/>
      <c r="I36" s="2079"/>
      <c r="J36" s="1694">
        <v>8</v>
      </c>
      <c r="K36" s="1288" t="s">
        <v>180</v>
      </c>
      <c r="L36" s="1377"/>
      <c r="M36" s="1377"/>
      <c r="N36" s="1377" t="s">
        <v>180</v>
      </c>
      <c r="O36" s="1377"/>
      <c r="P36" s="1377" t="s">
        <v>180</v>
      </c>
      <c r="Q36" s="1377"/>
      <c r="R36" s="1677" t="s">
        <v>180</v>
      </c>
      <c r="S36" s="1377" t="s">
        <v>180</v>
      </c>
      <c r="T36" s="1377"/>
      <c r="U36" s="1377"/>
      <c r="V36" s="1377"/>
      <c r="W36" s="1378"/>
      <c r="X36" s="1377" t="s">
        <v>180</v>
      </c>
      <c r="Y36" s="1377" t="s">
        <v>180</v>
      </c>
      <c r="Z36" s="1377"/>
      <c r="AA36" s="1377"/>
      <c r="AB36" s="1377"/>
      <c r="AC36" s="1483"/>
      <c r="AD36" s="1378"/>
      <c r="AE36" s="1377"/>
      <c r="AF36" s="1377" t="s">
        <v>180</v>
      </c>
      <c r="AG36" s="1377"/>
      <c r="AH36" s="1377"/>
      <c r="AI36" s="1377"/>
      <c r="AJ36" s="1377"/>
      <c r="AK36" s="1377"/>
      <c r="AL36" s="1377"/>
      <c r="AM36" s="1377"/>
      <c r="AN36" s="1377"/>
      <c r="AO36" s="1377"/>
      <c r="AP36" s="1378"/>
      <c r="AQ36" s="1384"/>
      <c r="AR36" s="1378"/>
      <c r="AS36" s="1379" t="s">
        <v>180</v>
      </c>
      <c r="AT36" s="1380"/>
      <c r="AU36" s="1395" t="s">
        <v>180</v>
      </c>
      <c r="AV36" s="1377"/>
      <c r="AW36" s="1378"/>
      <c r="AX36" s="1379"/>
      <c r="AY36" s="1479"/>
    </row>
    <row r="37" spans="8:51" x14ac:dyDescent="0.3">
      <c r="H37" s="2082"/>
      <c r="I37" s="2079"/>
      <c r="J37" s="1694">
        <v>10</v>
      </c>
      <c r="K37" s="1288" t="s">
        <v>180</v>
      </c>
      <c r="L37" s="1377"/>
      <c r="M37" s="1377"/>
      <c r="N37" s="1377" t="s">
        <v>180</v>
      </c>
      <c r="O37" s="1377"/>
      <c r="P37" s="1377" t="s">
        <v>180</v>
      </c>
      <c r="Q37" s="1377"/>
      <c r="R37" s="1677"/>
      <c r="S37" s="1377"/>
      <c r="T37" s="1377"/>
      <c r="U37" s="1377"/>
      <c r="V37" s="1377"/>
      <c r="W37" s="1378"/>
      <c r="X37" s="1377"/>
      <c r="Y37" s="1377"/>
      <c r="Z37" s="1377"/>
      <c r="AA37" s="1377"/>
      <c r="AB37" s="1377"/>
      <c r="AC37" s="1483"/>
      <c r="AD37" s="1378"/>
      <c r="AE37" s="1377"/>
      <c r="AF37" s="1377"/>
      <c r="AG37" s="1377"/>
      <c r="AH37" s="1377"/>
      <c r="AI37" s="1377"/>
      <c r="AJ37" s="1377"/>
      <c r="AK37" s="1377"/>
      <c r="AL37" s="1377"/>
      <c r="AM37" s="1377" t="s">
        <v>180</v>
      </c>
      <c r="AN37" s="1377" t="s">
        <v>180</v>
      </c>
      <c r="AO37" s="1377" t="s">
        <v>180</v>
      </c>
      <c r="AP37" s="1378"/>
      <c r="AQ37" s="1288" t="s">
        <v>180</v>
      </c>
      <c r="AR37" s="1378"/>
      <c r="AS37" s="1379" t="s">
        <v>180</v>
      </c>
      <c r="AT37" s="1380"/>
      <c r="AU37" s="1395" t="s">
        <v>180</v>
      </c>
      <c r="AV37" s="1377"/>
      <c r="AW37" s="1378"/>
      <c r="AX37" s="1379"/>
      <c r="AY37" s="1479"/>
    </row>
    <row r="38" spans="8:51" x14ac:dyDescent="0.3">
      <c r="H38" s="2082"/>
      <c r="I38" s="2079"/>
      <c r="J38" s="1694">
        <v>11</v>
      </c>
      <c r="K38" s="1288" t="s">
        <v>180</v>
      </c>
      <c r="L38" s="1377"/>
      <c r="M38" s="1377"/>
      <c r="N38" s="1377" t="s">
        <v>180</v>
      </c>
      <c r="O38" s="1377"/>
      <c r="P38" s="1377" t="s">
        <v>180</v>
      </c>
      <c r="Q38" s="1377"/>
      <c r="R38" s="1677"/>
      <c r="S38" s="1377"/>
      <c r="T38" s="1377"/>
      <c r="U38" s="1377"/>
      <c r="V38" s="1377"/>
      <c r="W38" s="1378"/>
      <c r="X38" s="1377"/>
      <c r="Y38" s="1377"/>
      <c r="Z38" s="1377"/>
      <c r="AA38" s="1377"/>
      <c r="AB38" s="1377"/>
      <c r="AC38" s="1483"/>
      <c r="AD38" s="1378"/>
      <c r="AE38" s="1377"/>
      <c r="AF38" s="1377"/>
      <c r="AG38" s="1377"/>
      <c r="AH38" s="1377"/>
      <c r="AI38" s="1377"/>
      <c r="AJ38" s="1377"/>
      <c r="AK38" s="1377"/>
      <c r="AL38" s="1377"/>
      <c r="AM38" s="1377" t="s">
        <v>180</v>
      </c>
      <c r="AN38" s="1377" t="s">
        <v>180</v>
      </c>
      <c r="AO38" s="1377" t="s">
        <v>180</v>
      </c>
      <c r="AP38" s="1378" t="s">
        <v>180</v>
      </c>
      <c r="AQ38" s="1707" t="s">
        <v>180</v>
      </c>
      <c r="AR38" s="1378"/>
      <c r="AS38" s="1379" t="s">
        <v>180</v>
      </c>
      <c r="AT38" s="1380"/>
      <c r="AU38" s="1395" t="s">
        <v>180</v>
      </c>
      <c r="AV38" s="1377"/>
      <c r="AW38" s="1378"/>
      <c r="AX38" s="1379"/>
      <c r="AY38" s="1479"/>
    </row>
    <row r="39" spans="8:51" x14ac:dyDescent="0.3">
      <c r="H39" s="2082"/>
      <c r="I39" s="2079"/>
      <c r="J39" s="1694">
        <v>12</v>
      </c>
      <c r="K39" s="1288" t="s">
        <v>180</v>
      </c>
      <c r="L39" s="1377"/>
      <c r="M39" s="1377"/>
      <c r="N39" s="1377" t="s">
        <v>180</v>
      </c>
      <c r="O39" s="1377"/>
      <c r="P39" s="1377" t="s">
        <v>180</v>
      </c>
      <c r="Q39" s="1377"/>
      <c r="R39" s="1677" t="s">
        <v>180</v>
      </c>
      <c r="S39" s="1377" t="s">
        <v>180</v>
      </c>
      <c r="T39" s="1377"/>
      <c r="U39" s="1377"/>
      <c r="V39" s="1377"/>
      <c r="W39" s="1378"/>
      <c r="X39" s="1377" t="s">
        <v>180</v>
      </c>
      <c r="Y39" s="1377" t="s">
        <v>180</v>
      </c>
      <c r="Z39" s="1377"/>
      <c r="AA39" s="1377"/>
      <c r="AB39" s="1377"/>
      <c r="AC39" s="1483"/>
      <c r="AD39" s="1378"/>
      <c r="AE39" s="1377"/>
      <c r="AF39" s="1377"/>
      <c r="AG39" s="1377"/>
      <c r="AH39" s="1377"/>
      <c r="AI39" s="1377"/>
      <c r="AJ39" s="1377"/>
      <c r="AK39" s="1377"/>
      <c r="AL39" s="1377"/>
      <c r="AM39" s="1377" t="s">
        <v>180</v>
      </c>
      <c r="AN39" s="1377" t="s">
        <v>180</v>
      </c>
      <c r="AO39" s="1377" t="s">
        <v>180</v>
      </c>
      <c r="AP39" s="1378"/>
      <c r="AQ39" s="1288" t="s">
        <v>180</v>
      </c>
      <c r="AR39" s="1378"/>
      <c r="AS39" s="1379" t="s">
        <v>180</v>
      </c>
      <c r="AT39" s="1380"/>
      <c r="AU39" s="1395" t="s">
        <v>180</v>
      </c>
      <c r="AV39" s="1372"/>
      <c r="AW39" s="1378"/>
      <c r="AX39" s="1379"/>
      <c r="AY39" s="1479"/>
    </row>
    <row r="40" spans="8:51" x14ac:dyDescent="0.3">
      <c r="H40" s="2082"/>
      <c r="I40" s="2079"/>
      <c r="J40" s="1693">
        <v>13</v>
      </c>
      <c r="K40" s="1371"/>
      <c r="L40" s="1372"/>
      <c r="M40" s="1372" t="s">
        <v>180</v>
      </c>
      <c r="N40" s="1372"/>
      <c r="O40" s="1372" t="s">
        <v>180</v>
      </c>
      <c r="P40" s="1372"/>
      <c r="Q40" s="1372" t="s">
        <v>180</v>
      </c>
      <c r="R40" s="1676"/>
      <c r="S40" s="1372" t="s">
        <v>180</v>
      </c>
      <c r="T40" s="1372" t="s">
        <v>180</v>
      </c>
      <c r="U40" s="1372" t="s">
        <v>180</v>
      </c>
      <c r="V40" s="1372"/>
      <c r="W40" s="1373"/>
      <c r="X40" s="1371"/>
      <c r="Y40" s="1372"/>
      <c r="Z40" s="1372"/>
      <c r="AA40" s="1406" t="s">
        <v>180</v>
      </c>
      <c r="AB40" s="1372"/>
      <c r="AC40" s="1482"/>
      <c r="AD40" s="1373"/>
      <c r="AE40" s="1371"/>
      <c r="AF40" s="1372"/>
      <c r="AG40" s="1372"/>
      <c r="AH40" s="1372"/>
      <c r="AI40" s="1372"/>
      <c r="AJ40" s="1372"/>
      <c r="AK40" s="1372"/>
      <c r="AL40" s="1372"/>
      <c r="AM40" s="1372" t="s">
        <v>180</v>
      </c>
      <c r="AN40" s="1372" t="s">
        <v>180</v>
      </c>
      <c r="AO40" s="1372"/>
      <c r="AP40" s="1373" t="s">
        <v>180</v>
      </c>
      <c r="AQ40" s="1371"/>
      <c r="AR40" s="1373"/>
      <c r="AS40" s="1407" t="s">
        <v>180</v>
      </c>
      <c r="AT40" s="1408" t="s">
        <v>180</v>
      </c>
      <c r="AU40" s="1372"/>
      <c r="AV40" s="1482"/>
      <c r="AW40" s="1409" t="s">
        <v>180</v>
      </c>
      <c r="AX40" s="1418" t="s">
        <v>180</v>
      </c>
      <c r="AY40" s="1479"/>
    </row>
    <row r="41" spans="8:51" x14ac:dyDescent="0.3">
      <c r="H41" s="2082"/>
      <c r="I41" s="2079"/>
      <c r="J41" s="1694">
        <v>14</v>
      </c>
      <c r="K41" s="1288"/>
      <c r="L41" s="1377"/>
      <c r="M41" s="1377" t="s">
        <v>180</v>
      </c>
      <c r="N41" s="1377"/>
      <c r="O41" s="1377" t="s">
        <v>180</v>
      </c>
      <c r="P41" s="1377"/>
      <c r="Q41" s="1377" t="s">
        <v>180</v>
      </c>
      <c r="R41" s="1677"/>
      <c r="S41" s="1377" t="s">
        <v>180</v>
      </c>
      <c r="T41" s="1377" t="s">
        <v>180</v>
      </c>
      <c r="U41" s="1377" t="s">
        <v>180</v>
      </c>
      <c r="V41" s="1377"/>
      <c r="W41" s="1378"/>
      <c r="X41" s="1288"/>
      <c r="Y41" s="1377"/>
      <c r="Z41" s="1377"/>
      <c r="AA41" s="1381" t="s">
        <v>180</v>
      </c>
      <c r="AB41" s="1377"/>
      <c r="AC41" s="1483"/>
      <c r="AD41" s="1378"/>
      <c r="AE41" s="1288"/>
      <c r="AF41" s="1377"/>
      <c r="AG41" s="1377"/>
      <c r="AH41" s="1377"/>
      <c r="AI41" s="1377"/>
      <c r="AJ41" s="1377"/>
      <c r="AK41" s="1377"/>
      <c r="AL41" s="1377"/>
      <c r="AM41" s="1377" t="s">
        <v>180</v>
      </c>
      <c r="AN41" s="1377" t="s">
        <v>180</v>
      </c>
      <c r="AO41" s="1377" t="s">
        <v>180</v>
      </c>
      <c r="AP41" s="1378" t="s">
        <v>180</v>
      </c>
      <c r="AQ41" s="1288" t="s">
        <v>180</v>
      </c>
      <c r="AR41" s="1378"/>
      <c r="AS41" s="1379" t="s">
        <v>180</v>
      </c>
      <c r="AT41" s="1395" t="s">
        <v>180</v>
      </c>
      <c r="AU41" s="1377"/>
      <c r="AV41" s="1483"/>
      <c r="AW41" s="1396" t="s">
        <v>180</v>
      </c>
      <c r="AX41" s="1418" t="s">
        <v>180</v>
      </c>
      <c r="AY41" s="1479"/>
    </row>
    <row r="42" spans="8:51" x14ac:dyDescent="0.3">
      <c r="H42" s="2082"/>
      <c r="I42" s="2079"/>
      <c r="J42" s="1694">
        <v>15</v>
      </c>
      <c r="K42" s="1288"/>
      <c r="L42" s="1377"/>
      <c r="M42" s="1377" t="s">
        <v>180</v>
      </c>
      <c r="N42" s="1377"/>
      <c r="O42" s="1377" t="s">
        <v>180</v>
      </c>
      <c r="P42" s="1377"/>
      <c r="Q42" s="1377" t="s">
        <v>180</v>
      </c>
      <c r="R42" s="1677"/>
      <c r="S42" s="1377" t="s">
        <v>180</v>
      </c>
      <c r="T42" s="1377" t="s">
        <v>180</v>
      </c>
      <c r="U42" s="1377" t="s">
        <v>180</v>
      </c>
      <c r="V42" s="1377"/>
      <c r="W42" s="1378"/>
      <c r="X42" s="1288"/>
      <c r="Y42" s="1377"/>
      <c r="Z42" s="1377"/>
      <c r="AA42" s="1381" t="s">
        <v>180</v>
      </c>
      <c r="AB42" s="1377"/>
      <c r="AC42" s="1483"/>
      <c r="AD42" s="1378"/>
      <c r="AE42" s="1288"/>
      <c r="AF42" s="1377"/>
      <c r="AG42" s="1377"/>
      <c r="AH42" s="1377"/>
      <c r="AI42" s="1377"/>
      <c r="AJ42" s="1377"/>
      <c r="AK42" s="1377"/>
      <c r="AL42" s="1377"/>
      <c r="AM42" s="1377" t="s">
        <v>180</v>
      </c>
      <c r="AN42" s="1377" t="s">
        <v>180</v>
      </c>
      <c r="AO42" s="1377"/>
      <c r="AP42" s="1378" t="s">
        <v>180</v>
      </c>
      <c r="AQ42" s="1288"/>
      <c r="AR42" s="1378" t="s">
        <v>180</v>
      </c>
      <c r="AS42" s="1379" t="s">
        <v>180</v>
      </c>
      <c r="AT42" s="1395" t="s">
        <v>180</v>
      </c>
      <c r="AU42" s="1377"/>
      <c r="AV42" s="1483"/>
      <c r="AW42" s="1396" t="s">
        <v>180</v>
      </c>
      <c r="AX42" s="1418" t="s">
        <v>180</v>
      </c>
      <c r="AY42" s="1479"/>
    </row>
    <row r="43" spans="8:51" x14ac:dyDescent="0.3">
      <c r="H43" s="2082"/>
      <c r="I43" s="2079"/>
      <c r="J43" s="1694">
        <v>16</v>
      </c>
      <c r="K43" s="1288"/>
      <c r="L43" s="1377"/>
      <c r="M43" s="1377" t="s">
        <v>180</v>
      </c>
      <c r="N43" s="1377"/>
      <c r="O43" s="1377" t="s">
        <v>180</v>
      </c>
      <c r="P43" s="1377"/>
      <c r="Q43" s="1377" t="s">
        <v>180</v>
      </c>
      <c r="R43" s="1677"/>
      <c r="S43" s="1377" t="s">
        <v>180</v>
      </c>
      <c r="T43" s="1377" t="s">
        <v>180</v>
      </c>
      <c r="U43" s="1377" t="s">
        <v>180</v>
      </c>
      <c r="V43" s="1377"/>
      <c r="W43" s="1378"/>
      <c r="X43" s="1288"/>
      <c r="Y43" s="1377"/>
      <c r="Z43" s="1377"/>
      <c r="AA43" s="1381" t="s">
        <v>180</v>
      </c>
      <c r="AB43" s="1377"/>
      <c r="AC43" s="1483"/>
      <c r="AD43" s="1378"/>
      <c r="AE43" s="1288"/>
      <c r="AF43" s="1377"/>
      <c r="AG43" s="1377"/>
      <c r="AH43" s="1377"/>
      <c r="AI43" s="1377" t="s">
        <v>180</v>
      </c>
      <c r="AJ43" s="1377"/>
      <c r="AK43" s="1377"/>
      <c r="AL43" s="1377"/>
      <c r="AM43" s="1377" t="s">
        <v>180</v>
      </c>
      <c r="AN43" s="1377" t="s">
        <v>180</v>
      </c>
      <c r="AO43" s="1377"/>
      <c r="AP43" s="1378" t="s">
        <v>180</v>
      </c>
      <c r="AQ43" s="1288"/>
      <c r="AR43" s="1378"/>
      <c r="AS43" s="1379" t="s">
        <v>180</v>
      </c>
      <c r="AT43" s="1395" t="s">
        <v>180</v>
      </c>
      <c r="AU43" s="1377"/>
      <c r="AV43" s="1483"/>
      <c r="AW43" s="1396" t="s">
        <v>180</v>
      </c>
      <c r="AX43" s="1418" t="s">
        <v>180</v>
      </c>
      <c r="AY43" s="1479"/>
    </row>
    <row r="44" spans="8:51" x14ac:dyDescent="0.3">
      <c r="H44" s="2082"/>
      <c r="I44" s="2079"/>
      <c r="J44" s="1694">
        <v>17</v>
      </c>
      <c r="K44" s="1288"/>
      <c r="L44" s="1377"/>
      <c r="M44" s="1377" t="s">
        <v>180</v>
      </c>
      <c r="N44" s="1377"/>
      <c r="O44" s="1377" t="s">
        <v>180</v>
      </c>
      <c r="P44" s="1377"/>
      <c r="Q44" s="1377" t="s">
        <v>180</v>
      </c>
      <c r="R44" s="1677"/>
      <c r="S44" s="1377" t="s">
        <v>180</v>
      </c>
      <c r="T44" s="1377" t="s">
        <v>180</v>
      </c>
      <c r="U44" s="1377" t="s">
        <v>180</v>
      </c>
      <c r="V44" s="1377"/>
      <c r="W44" s="1378"/>
      <c r="X44" s="1288"/>
      <c r="Y44" s="1377"/>
      <c r="Z44" s="1377"/>
      <c r="AA44" s="1381" t="s">
        <v>180</v>
      </c>
      <c r="AB44" s="1377"/>
      <c r="AC44" s="1483"/>
      <c r="AD44" s="1378"/>
      <c r="AE44" s="1288"/>
      <c r="AF44" s="1377"/>
      <c r="AG44" s="1377"/>
      <c r="AH44" s="1377"/>
      <c r="AI44" s="1377" t="s">
        <v>180</v>
      </c>
      <c r="AJ44" s="1377"/>
      <c r="AK44" s="1377"/>
      <c r="AL44" s="1377"/>
      <c r="AM44" s="1377" t="s">
        <v>180</v>
      </c>
      <c r="AN44" s="1377" t="s">
        <v>180</v>
      </c>
      <c r="AO44" s="1377" t="s">
        <v>180</v>
      </c>
      <c r="AP44" s="1378" t="s">
        <v>180</v>
      </c>
      <c r="AQ44" s="1288" t="s">
        <v>180</v>
      </c>
      <c r="AR44" s="1378"/>
      <c r="AS44" s="1379" t="s">
        <v>180</v>
      </c>
      <c r="AT44" s="1395" t="s">
        <v>180</v>
      </c>
      <c r="AU44" s="1377"/>
      <c r="AV44" s="1483"/>
      <c r="AW44" s="1396" t="s">
        <v>180</v>
      </c>
      <c r="AX44" s="1418" t="s">
        <v>180</v>
      </c>
      <c r="AY44" s="1479"/>
    </row>
    <row r="45" spans="8:51" x14ac:dyDescent="0.3">
      <c r="H45" s="2082"/>
      <c r="I45" s="2079"/>
      <c r="J45" s="1698">
        <v>18</v>
      </c>
      <c r="K45" s="1272"/>
      <c r="L45" s="1273"/>
      <c r="M45" s="1273" t="s">
        <v>180</v>
      </c>
      <c r="N45" s="1273"/>
      <c r="O45" s="1273" t="s">
        <v>180</v>
      </c>
      <c r="P45" s="1273"/>
      <c r="Q45" s="1273" t="s">
        <v>180</v>
      </c>
      <c r="R45" s="1677"/>
      <c r="S45" s="1273" t="s">
        <v>180</v>
      </c>
      <c r="T45" s="1273" t="s">
        <v>180</v>
      </c>
      <c r="U45" s="1273" t="s">
        <v>180</v>
      </c>
      <c r="V45" s="1273" t="s">
        <v>180</v>
      </c>
      <c r="W45" s="1274"/>
      <c r="X45" s="1272"/>
      <c r="Y45" s="1273"/>
      <c r="Z45" s="1273"/>
      <c r="AA45" s="1273"/>
      <c r="AB45" s="1277" t="s">
        <v>180</v>
      </c>
      <c r="AC45" s="1489"/>
      <c r="AD45" s="1294"/>
      <c r="AE45" s="1292"/>
      <c r="AF45" s="1293"/>
      <c r="AG45" s="1293"/>
      <c r="AH45" s="1293"/>
      <c r="AI45" s="1293"/>
      <c r="AJ45" s="1293"/>
      <c r="AK45" s="1293"/>
      <c r="AL45" s="1293"/>
      <c r="AM45" s="1293" t="s">
        <v>180</v>
      </c>
      <c r="AN45" s="1293" t="s">
        <v>180</v>
      </c>
      <c r="AO45" s="1293"/>
      <c r="AP45" s="1294" t="s">
        <v>180</v>
      </c>
      <c r="AQ45" s="1292"/>
      <c r="AR45" s="1294"/>
      <c r="AS45" s="1275" t="s">
        <v>180</v>
      </c>
      <c r="AT45" s="1284" t="s">
        <v>180</v>
      </c>
      <c r="AU45" s="1273"/>
      <c r="AV45" s="1489"/>
      <c r="AW45" s="1285" t="s">
        <v>180</v>
      </c>
      <c r="AX45" s="1357" t="s">
        <v>180</v>
      </c>
      <c r="AY45" s="1479"/>
    </row>
    <row r="46" spans="8:51" x14ac:dyDescent="0.3">
      <c r="H46" s="2082"/>
      <c r="I46" s="2079"/>
      <c r="J46" s="1698">
        <v>19</v>
      </c>
      <c r="K46" s="1272"/>
      <c r="L46" s="1273"/>
      <c r="M46" s="1273" t="s">
        <v>180</v>
      </c>
      <c r="N46" s="1273"/>
      <c r="O46" s="1273" t="s">
        <v>180</v>
      </c>
      <c r="P46" s="1273"/>
      <c r="Q46" s="1273" t="s">
        <v>180</v>
      </c>
      <c r="R46" s="1677"/>
      <c r="S46" s="1273" t="s">
        <v>180</v>
      </c>
      <c r="T46" s="1273" t="s">
        <v>180</v>
      </c>
      <c r="U46" s="1273" t="s">
        <v>180</v>
      </c>
      <c r="V46" s="1273" t="s">
        <v>180</v>
      </c>
      <c r="W46" s="1274"/>
      <c r="X46" s="1272"/>
      <c r="Y46" s="1273"/>
      <c r="Z46" s="1273"/>
      <c r="AA46" s="1273"/>
      <c r="AB46" s="1277" t="s">
        <v>180</v>
      </c>
      <c r="AC46" s="1489"/>
      <c r="AD46" s="1294"/>
      <c r="AE46" s="1292"/>
      <c r="AF46" s="1293"/>
      <c r="AG46" s="1293"/>
      <c r="AH46" s="1293"/>
      <c r="AI46" s="1293"/>
      <c r="AJ46" s="1293"/>
      <c r="AK46" s="1293"/>
      <c r="AL46" s="1293"/>
      <c r="AM46" s="1293" t="s">
        <v>180</v>
      </c>
      <c r="AN46" s="1293" t="s">
        <v>180</v>
      </c>
      <c r="AO46" s="1293" t="s">
        <v>180</v>
      </c>
      <c r="AP46" s="1294" t="s">
        <v>180</v>
      </c>
      <c r="AQ46" s="1292" t="s">
        <v>180</v>
      </c>
      <c r="AR46" s="1294"/>
      <c r="AS46" s="1275" t="s">
        <v>180</v>
      </c>
      <c r="AT46" s="1284" t="s">
        <v>180</v>
      </c>
      <c r="AU46" s="1273"/>
      <c r="AV46" s="1489"/>
      <c r="AW46" s="1285" t="s">
        <v>180</v>
      </c>
      <c r="AX46" s="1357" t="s">
        <v>180</v>
      </c>
      <c r="AY46" s="1479"/>
    </row>
    <row r="47" spans="8:51" x14ac:dyDescent="0.3">
      <c r="H47" s="2082"/>
      <c r="I47" s="2079"/>
      <c r="J47" s="1698">
        <v>20</v>
      </c>
      <c r="K47" s="1272"/>
      <c r="L47" s="1273"/>
      <c r="M47" s="1273" t="s">
        <v>180</v>
      </c>
      <c r="N47" s="1273"/>
      <c r="O47" s="1273" t="s">
        <v>180</v>
      </c>
      <c r="P47" s="1273"/>
      <c r="Q47" s="1273" t="s">
        <v>180</v>
      </c>
      <c r="R47" s="1677"/>
      <c r="S47" s="1273" t="s">
        <v>180</v>
      </c>
      <c r="T47" s="1273" t="s">
        <v>180</v>
      </c>
      <c r="U47" s="1273" t="s">
        <v>180</v>
      </c>
      <c r="V47" s="1273" t="s">
        <v>180</v>
      </c>
      <c r="W47" s="1274"/>
      <c r="X47" s="1272"/>
      <c r="Y47" s="1273"/>
      <c r="Z47" s="1273"/>
      <c r="AA47" s="1273"/>
      <c r="AB47" s="1277" t="s">
        <v>180</v>
      </c>
      <c r="AC47" s="1489"/>
      <c r="AD47" s="1294"/>
      <c r="AE47" s="1292"/>
      <c r="AF47" s="1293"/>
      <c r="AG47" s="1293"/>
      <c r="AH47" s="1293"/>
      <c r="AI47" s="1293"/>
      <c r="AJ47" s="1293"/>
      <c r="AK47" s="1293"/>
      <c r="AL47" s="1293"/>
      <c r="AM47" s="1293" t="s">
        <v>180</v>
      </c>
      <c r="AN47" s="1293" t="s">
        <v>180</v>
      </c>
      <c r="AO47" s="1293"/>
      <c r="AP47" s="1294" t="s">
        <v>180</v>
      </c>
      <c r="AQ47" s="1292"/>
      <c r="AR47" s="1294" t="s">
        <v>180</v>
      </c>
      <c r="AS47" s="1275" t="s">
        <v>180</v>
      </c>
      <c r="AT47" s="1284" t="s">
        <v>180</v>
      </c>
      <c r="AU47" s="1273"/>
      <c r="AV47" s="1489"/>
      <c r="AW47" s="1285" t="s">
        <v>180</v>
      </c>
      <c r="AX47" s="1357" t="s">
        <v>180</v>
      </c>
      <c r="AY47" s="1479"/>
    </row>
    <row r="48" spans="8:51" x14ac:dyDescent="0.3">
      <c r="H48" s="2082"/>
      <c r="I48" s="2079"/>
      <c r="J48" s="1698">
        <v>21</v>
      </c>
      <c r="K48" s="1272"/>
      <c r="L48" s="1273"/>
      <c r="M48" s="1273" t="s">
        <v>180</v>
      </c>
      <c r="N48" s="1273"/>
      <c r="O48" s="1273" t="s">
        <v>180</v>
      </c>
      <c r="P48" s="1273"/>
      <c r="Q48" s="1273" t="s">
        <v>180</v>
      </c>
      <c r="R48" s="1677"/>
      <c r="S48" s="1273" t="s">
        <v>180</v>
      </c>
      <c r="T48" s="1273" t="s">
        <v>180</v>
      </c>
      <c r="U48" s="1273" t="s">
        <v>180</v>
      </c>
      <c r="V48" s="1273" t="s">
        <v>180</v>
      </c>
      <c r="W48" s="1274"/>
      <c r="X48" s="1272"/>
      <c r="Y48" s="1273"/>
      <c r="Z48" s="1273"/>
      <c r="AA48" s="1273"/>
      <c r="AB48" s="1277" t="s">
        <v>180</v>
      </c>
      <c r="AC48" s="1489"/>
      <c r="AD48" s="1294"/>
      <c r="AE48" s="1292"/>
      <c r="AF48" s="1293"/>
      <c r="AG48" s="1293"/>
      <c r="AH48" s="1293"/>
      <c r="AI48" s="1293"/>
      <c r="AJ48" s="1377" t="s">
        <v>180</v>
      </c>
      <c r="AK48" s="1293"/>
      <c r="AL48" s="1293"/>
      <c r="AM48" s="1293" t="s">
        <v>180</v>
      </c>
      <c r="AN48" s="1293" t="s">
        <v>180</v>
      </c>
      <c r="AO48" s="1293"/>
      <c r="AP48" s="1294" t="s">
        <v>180</v>
      </c>
      <c r="AQ48" s="1292"/>
      <c r="AR48" s="1294"/>
      <c r="AS48" s="1275" t="s">
        <v>180</v>
      </c>
      <c r="AT48" s="1284" t="s">
        <v>180</v>
      </c>
      <c r="AU48" s="1273"/>
      <c r="AV48" s="1489"/>
      <c r="AW48" s="1285" t="s">
        <v>180</v>
      </c>
      <c r="AX48" s="1357" t="s">
        <v>180</v>
      </c>
      <c r="AY48" s="1479"/>
    </row>
    <row r="49" spans="8:51" x14ac:dyDescent="0.3">
      <c r="H49" s="2082"/>
      <c r="I49" s="2079"/>
      <c r="J49" s="1698">
        <v>22</v>
      </c>
      <c r="K49" s="1272"/>
      <c r="L49" s="1273"/>
      <c r="M49" s="1273" t="s">
        <v>180</v>
      </c>
      <c r="N49" s="1273"/>
      <c r="O49" s="1273" t="s">
        <v>180</v>
      </c>
      <c r="P49" s="1273"/>
      <c r="Q49" s="1273" t="s">
        <v>180</v>
      </c>
      <c r="R49" s="1677"/>
      <c r="S49" s="1273" t="s">
        <v>180</v>
      </c>
      <c r="T49" s="1273" t="s">
        <v>180</v>
      </c>
      <c r="U49" s="1273" t="s">
        <v>180</v>
      </c>
      <c r="V49" s="1273" t="s">
        <v>180</v>
      </c>
      <c r="W49" s="1274"/>
      <c r="X49" s="1272"/>
      <c r="Y49" s="1273"/>
      <c r="Z49" s="1273"/>
      <c r="AA49" s="1273"/>
      <c r="AB49" s="1277" t="s">
        <v>180</v>
      </c>
      <c r="AC49" s="1489"/>
      <c r="AD49" s="1294"/>
      <c r="AE49" s="1292"/>
      <c r="AF49" s="1293"/>
      <c r="AG49" s="1293"/>
      <c r="AH49" s="1293"/>
      <c r="AI49" s="1293"/>
      <c r="AJ49" s="1377" t="s">
        <v>180</v>
      </c>
      <c r="AK49" s="1293"/>
      <c r="AL49" s="1293"/>
      <c r="AM49" s="1293" t="s">
        <v>180</v>
      </c>
      <c r="AN49" s="1293" t="s">
        <v>180</v>
      </c>
      <c r="AO49" s="1293" t="s">
        <v>180</v>
      </c>
      <c r="AP49" s="1294" t="s">
        <v>180</v>
      </c>
      <c r="AQ49" s="1292" t="s">
        <v>180</v>
      </c>
      <c r="AR49" s="1294"/>
      <c r="AS49" s="1275" t="s">
        <v>180</v>
      </c>
      <c r="AT49" s="1284" t="s">
        <v>180</v>
      </c>
      <c r="AU49" s="1273"/>
      <c r="AV49" s="1489"/>
      <c r="AW49" s="1285" t="s">
        <v>180</v>
      </c>
      <c r="AX49" s="1357" t="s">
        <v>180</v>
      </c>
      <c r="AY49" s="1479"/>
    </row>
    <row r="50" spans="8:51" x14ac:dyDescent="0.3">
      <c r="H50" s="2082"/>
      <c r="I50" s="2079"/>
      <c r="J50" s="1698">
        <v>23</v>
      </c>
      <c r="K50" s="1272"/>
      <c r="L50" s="1273"/>
      <c r="M50" s="1273" t="s">
        <v>180</v>
      </c>
      <c r="N50" s="1273"/>
      <c r="O50" s="1273" t="s">
        <v>180</v>
      </c>
      <c r="P50" s="1273" t="s">
        <v>180</v>
      </c>
      <c r="Q50" s="1273"/>
      <c r="R50" s="1677"/>
      <c r="S50" s="1273"/>
      <c r="T50" s="1273"/>
      <c r="U50" s="1273"/>
      <c r="V50" s="1273"/>
      <c r="W50" s="1274"/>
      <c r="X50" s="1272"/>
      <c r="Y50" s="1273"/>
      <c r="Z50" s="1273"/>
      <c r="AA50" s="1273"/>
      <c r="AB50" s="1273"/>
      <c r="AC50" s="1489"/>
      <c r="AD50" s="1294"/>
      <c r="AE50" s="1292"/>
      <c r="AF50" s="1293"/>
      <c r="AG50" s="1293"/>
      <c r="AH50" s="1293"/>
      <c r="AI50" s="1293"/>
      <c r="AJ50" s="1293"/>
      <c r="AK50" s="1293"/>
      <c r="AL50" s="1293"/>
      <c r="AM50" s="1293" t="s">
        <v>180</v>
      </c>
      <c r="AN50" s="1293" t="s">
        <v>180</v>
      </c>
      <c r="AO50" s="1293"/>
      <c r="AP50" s="1294" t="s">
        <v>180</v>
      </c>
      <c r="AQ50" s="1292"/>
      <c r="AR50" s="1294"/>
      <c r="AS50" s="1275" t="s">
        <v>180</v>
      </c>
      <c r="AT50" s="1284" t="s">
        <v>180</v>
      </c>
      <c r="AU50" s="1273"/>
      <c r="AV50" s="1489"/>
      <c r="AW50" s="1285" t="s">
        <v>180</v>
      </c>
      <c r="AX50" s="1357" t="s">
        <v>180</v>
      </c>
      <c r="AY50" s="1479"/>
    </row>
    <row r="51" spans="8:51" x14ac:dyDescent="0.3">
      <c r="H51" s="2082"/>
      <c r="I51" s="2079"/>
      <c r="J51" s="1698">
        <v>24</v>
      </c>
      <c r="K51" s="1272"/>
      <c r="L51" s="1273"/>
      <c r="M51" s="1273" t="s">
        <v>180</v>
      </c>
      <c r="N51" s="1273"/>
      <c r="O51" s="1273" t="s">
        <v>180</v>
      </c>
      <c r="P51" s="1273" t="s">
        <v>180</v>
      </c>
      <c r="Q51" s="1273"/>
      <c r="R51" s="1677"/>
      <c r="S51" s="1273" t="s">
        <v>180</v>
      </c>
      <c r="T51" s="1273" t="s">
        <v>180</v>
      </c>
      <c r="U51" s="1273" t="s">
        <v>180</v>
      </c>
      <c r="V51" s="1273"/>
      <c r="W51" s="1274"/>
      <c r="X51" s="1272"/>
      <c r="Y51" s="1273"/>
      <c r="Z51" s="1273"/>
      <c r="AA51" s="1277" t="s">
        <v>180</v>
      </c>
      <c r="AB51" s="1273"/>
      <c r="AC51" s="1489"/>
      <c r="AD51" s="1294"/>
      <c r="AE51" s="1292"/>
      <c r="AF51" s="1293"/>
      <c r="AG51" s="1293"/>
      <c r="AH51" s="1293"/>
      <c r="AI51" s="1293"/>
      <c r="AJ51" s="1293"/>
      <c r="AK51" s="1293"/>
      <c r="AL51" s="1293"/>
      <c r="AM51" s="1293" t="s">
        <v>180</v>
      </c>
      <c r="AN51" s="1293" t="s">
        <v>180</v>
      </c>
      <c r="AO51" s="1293"/>
      <c r="AP51" s="1294" t="s">
        <v>180</v>
      </c>
      <c r="AQ51" s="1292"/>
      <c r="AR51" s="1294"/>
      <c r="AS51" s="1275" t="s">
        <v>180</v>
      </c>
      <c r="AT51" s="1284" t="s">
        <v>180</v>
      </c>
      <c r="AU51" s="1273"/>
      <c r="AV51" s="1489"/>
      <c r="AW51" s="1285" t="s">
        <v>180</v>
      </c>
      <c r="AX51" s="1357" t="s">
        <v>180</v>
      </c>
      <c r="AY51" s="1479"/>
    </row>
    <row r="52" spans="8:51" x14ac:dyDescent="0.3">
      <c r="H52" s="2082"/>
      <c r="I52" s="2079"/>
      <c r="J52" s="1698">
        <v>25</v>
      </c>
      <c r="K52" s="1272"/>
      <c r="L52" s="1273"/>
      <c r="M52" s="1273" t="s">
        <v>180</v>
      </c>
      <c r="N52" s="1273"/>
      <c r="O52" s="1273" t="s">
        <v>180</v>
      </c>
      <c r="P52" s="1273" t="s">
        <v>180</v>
      </c>
      <c r="Q52" s="1273"/>
      <c r="R52" s="1677"/>
      <c r="S52" s="1273" t="s">
        <v>180</v>
      </c>
      <c r="T52" s="1273" t="s">
        <v>180</v>
      </c>
      <c r="U52" s="1273" t="s">
        <v>180</v>
      </c>
      <c r="V52" s="1273"/>
      <c r="W52" s="1274"/>
      <c r="X52" s="1272"/>
      <c r="Y52" s="1273"/>
      <c r="Z52" s="1273"/>
      <c r="AA52" s="1277" t="s">
        <v>180</v>
      </c>
      <c r="AB52" s="1273"/>
      <c r="AC52" s="1489"/>
      <c r="AD52" s="1294"/>
      <c r="AE52" s="1292"/>
      <c r="AF52" s="1293"/>
      <c r="AG52" s="1293"/>
      <c r="AH52" s="1293"/>
      <c r="AI52" s="1293"/>
      <c r="AJ52" s="1293"/>
      <c r="AK52" s="1293"/>
      <c r="AL52" s="1293"/>
      <c r="AM52" s="1293" t="s">
        <v>180</v>
      </c>
      <c r="AN52" s="1293" t="s">
        <v>180</v>
      </c>
      <c r="AO52" s="1293" t="s">
        <v>180</v>
      </c>
      <c r="AP52" s="1294" t="s">
        <v>180</v>
      </c>
      <c r="AQ52" s="1292" t="s">
        <v>180</v>
      </c>
      <c r="AR52" s="1294"/>
      <c r="AS52" s="1275" t="s">
        <v>180</v>
      </c>
      <c r="AT52" s="1284" t="s">
        <v>180</v>
      </c>
      <c r="AU52" s="1273"/>
      <c r="AV52" s="1489"/>
      <c r="AW52" s="1285" t="s">
        <v>180</v>
      </c>
      <c r="AX52" s="1357" t="s">
        <v>180</v>
      </c>
      <c r="AY52" s="1479"/>
    </row>
    <row r="53" spans="8:51" x14ac:dyDescent="0.3">
      <c r="H53" s="2082"/>
      <c r="I53" s="2079"/>
      <c r="J53" s="1698">
        <v>26</v>
      </c>
      <c r="K53" s="1272"/>
      <c r="L53" s="1273"/>
      <c r="M53" s="1273" t="s">
        <v>180</v>
      </c>
      <c r="N53" s="1273"/>
      <c r="O53" s="1273" t="s">
        <v>180</v>
      </c>
      <c r="P53" s="1273" t="s">
        <v>180</v>
      </c>
      <c r="Q53" s="1273"/>
      <c r="R53" s="1677"/>
      <c r="S53" s="1273" t="s">
        <v>180</v>
      </c>
      <c r="T53" s="1273" t="s">
        <v>180</v>
      </c>
      <c r="U53" s="1273" t="s">
        <v>180</v>
      </c>
      <c r="V53" s="1273"/>
      <c r="W53" s="1274"/>
      <c r="X53" s="1272"/>
      <c r="Y53" s="1273"/>
      <c r="Z53" s="1273"/>
      <c r="AA53" s="1277" t="s">
        <v>180</v>
      </c>
      <c r="AB53" s="1273"/>
      <c r="AC53" s="1489"/>
      <c r="AD53" s="1294"/>
      <c r="AE53" s="1292"/>
      <c r="AF53" s="1293"/>
      <c r="AG53" s="1293"/>
      <c r="AH53" s="1293"/>
      <c r="AI53" s="1293"/>
      <c r="AJ53" s="1293"/>
      <c r="AK53" s="1293"/>
      <c r="AL53" s="1293"/>
      <c r="AM53" s="1293" t="s">
        <v>180</v>
      </c>
      <c r="AN53" s="1293" t="s">
        <v>180</v>
      </c>
      <c r="AO53" s="1293"/>
      <c r="AP53" s="1294" t="s">
        <v>180</v>
      </c>
      <c r="AQ53" s="1292"/>
      <c r="AR53" s="1294" t="s">
        <v>180</v>
      </c>
      <c r="AS53" s="1275" t="s">
        <v>180</v>
      </c>
      <c r="AT53" s="1284" t="s">
        <v>180</v>
      </c>
      <c r="AU53" s="1273"/>
      <c r="AV53" s="1489"/>
      <c r="AW53" s="1285" t="s">
        <v>180</v>
      </c>
      <c r="AX53" s="1357" t="s">
        <v>180</v>
      </c>
      <c r="AY53" s="1479"/>
    </row>
    <row r="54" spans="8:51" x14ac:dyDescent="0.3">
      <c r="H54" s="2082"/>
      <c r="I54" s="2079"/>
      <c r="J54" s="1698">
        <v>27</v>
      </c>
      <c r="K54" s="1272"/>
      <c r="L54" s="1273"/>
      <c r="M54" s="1273" t="s">
        <v>180</v>
      </c>
      <c r="N54" s="1273"/>
      <c r="O54" s="1273" t="s">
        <v>180</v>
      </c>
      <c r="P54" s="1273" t="s">
        <v>180</v>
      </c>
      <c r="Q54" s="1273"/>
      <c r="R54" s="1677"/>
      <c r="S54" s="1273" t="s">
        <v>180</v>
      </c>
      <c r="T54" s="1273" t="s">
        <v>180</v>
      </c>
      <c r="U54" s="1273" t="s">
        <v>180</v>
      </c>
      <c r="V54" s="1273"/>
      <c r="W54" s="1274"/>
      <c r="X54" s="1272"/>
      <c r="Y54" s="1273"/>
      <c r="Z54" s="1273"/>
      <c r="AA54" s="1277" t="s">
        <v>180</v>
      </c>
      <c r="AB54" s="1273"/>
      <c r="AC54" s="1489"/>
      <c r="AD54" s="1294"/>
      <c r="AE54" s="1292"/>
      <c r="AF54" s="1377" t="s">
        <v>180</v>
      </c>
      <c r="AG54" s="1293"/>
      <c r="AH54" s="1293"/>
      <c r="AI54" s="1293"/>
      <c r="AJ54" s="1293"/>
      <c r="AK54" s="1293"/>
      <c r="AL54" s="1293"/>
      <c r="AM54" s="1293" t="s">
        <v>180</v>
      </c>
      <c r="AN54" s="1293" t="s">
        <v>180</v>
      </c>
      <c r="AO54" s="1293"/>
      <c r="AP54" s="1294" t="s">
        <v>180</v>
      </c>
      <c r="AQ54" s="1292"/>
      <c r="AR54" s="1294"/>
      <c r="AS54" s="1275" t="s">
        <v>180</v>
      </c>
      <c r="AT54" s="1284" t="s">
        <v>180</v>
      </c>
      <c r="AU54" s="1273"/>
      <c r="AV54" s="1489"/>
      <c r="AW54" s="1285" t="s">
        <v>180</v>
      </c>
      <c r="AX54" s="1357" t="s">
        <v>180</v>
      </c>
      <c r="AY54" s="1479"/>
    </row>
    <row r="55" spans="8:51" x14ac:dyDescent="0.3">
      <c r="H55" s="2082"/>
      <c r="I55" s="2079"/>
      <c r="J55" s="1698">
        <v>28</v>
      </c>
      <c r="K55" s="1272"/>
      <c r="L55" s="1273"/>
      <c r="M55" s="1273" t="s">
        <v>180</v>
      </c>
      <c r="N55" s="1273"/>
      <c r="O55" s="1273" t="s">
        <v>180</v>
      </c>
      <c r="P55" s="1273" t="s">
        <v>180</v>
      </c>
      <c r="Q55" s="1273"/>
      <c r="R55" s="1677"/>
      <c r="S55" s="1273" t="s">
        <v>180</v>
      </c>
      <c r="T55" s="1273" t="s">
        <v>180</v>
      </c>
      <c r="U55" s="1273" t="s">
        <v>180</v>
      </c>
      <c r="V55" s="1273"/>
      <c r="W55" s="1274"/>
      <c r="X55" s="1272"/>
      <c r="Y55" s="1273"/>
      <c r="Z55" s="1273"/>
      <c r="AA55" s="1277" t="s">
        <v>180</v>
      </c>
      <c r="AB55" s="1273"/>
      <c r="AC55" s="1489"/>
      <c r="AD55" s="1294"/>
      <c r="AE55" s="1292"/>
      <c r="AF55" s="1377" t="s">
        <v>180</v>
      </c>
      <c r="AG55" s="1293"/>
      <c r="AH55" s="1293"/>
      <c r="AI55" s="1293"/>
      <c r="AJ55" s="1293"/>
      <c r="AK55" s="1293"/>
      <c r="AL55" s="1293"/>
      <c r="AM55" s="1293" t="s">
        <v>180</v>
      </c>
      <c r="AN55" s="1293" t="s">
        <v>180</v>
      </c>
      <c r="AO55" s="1293" t="s">
        <v>180</v>
      </c>
      <c r="AP55" s="1294" t="s">
        <v>180</v>
      </c>
      <c r="AQ55" s="1292" t="s">
        <v>180</v>
      </c>
      <c r="AR55" s="1294"/>
      <c r="AS55" s="1275" t="s">
        <v>180</v>
      </c>
      <c r="AT55" s="1284" t="s">
        <v>180</v>
      </c>
      <c r="AU55" s="1273"/>
      <c r="AV55" s="1489"/>
      <c r="AW55" s="1285" t="s">
        <v>180</v>
      </c>
      <c r="AX55" s="1357" t="s">
        <v>180</v>
      </c>
      <c r="AY55" s="1479"/>
    </row>
    <row r="56" spans="8:51" x14ac:dyDescent="0.3">
      <c r="H56" s="2082"/>
      <c r="I56" s="2079"/>
      <c r="J56" s="1698">
        <v>29</v>
      </c>
      <c r="K56" s="1272"/>
      <c r="L56" s="1273"/>
      <c r="M56" s="1273" t="s">
        <v>180</v>
      </c>
      <c r="N56" s="1273"/>
      <c r="O56" s="1273" t="s">
        <v>180</v>
      </c>
      <c r="P56" s="1273" t="s">
        <v>180</v>
      </c>
      <c r="Q56" s="1273"/>
      <c r="R56" s="1677"/>
      <c r="S56" s="1273" t="s">
        <v>180</v>
      </c>
      <c r="T56" s="1273" t="s">
        <v>180</v>
      </c>
      <c r="U56" s="1273" t="s">
        <v>180</v>
      </c>
      <c r="V56" s="1273"/>
      <c r="W56" s="1274"/>
      <c r="X56" s="1272"/>
      <c r="Y56" s="1273"/>
      <c r="Z56" s="1273"/>
      <c r="AA56" s="1277" t="s">
        <v>180</v>
      </c>
      <c r="AB56" s="1273"/>
      <c r="AC56" s="1489"/>
      <c r="AD56" s="1294"/>
      <c r="AE56" s="1292"/>
      <c r="AF56" s="1377" t="s">
        <v>180</v>
      </c>
      <c r="AG56" s="1293"/>
      <c r="AH56" s="1293"/>
      <c r="AI56" s="1293"/>
      <c r="AJ56" s="1293"/>
      <c r="AK56" s="1293"/>
      <c r="AL56" s="1293"/>
      <c r="AM56" s="1293" t="s">
        <v>180</v>
      </c>
      <c r="AN56" s="1293" t="s">
        <v>180</v>
      </c>
      <c r="AO56" s="1293"/>
      <c r="AP56" s="1294" t="s">
        <v>180</v>
      </c>
      <c r="AQ56" s="1292"/>
      <c r="AR56" s="1294" t="s">
        <v>180</v>
      </c>
      <c r="AS56" s="1275" t="s">
        <v>180</v>
      </c>
      <c r="AT56" s="1284" t="s">
        <v>180</v>
      </c>
      <c r="AU56" s="1273"/>
      <c r="AV56" s="1489"/>
      <c r="AW56" s="1285" t="s">
        <v>180</v>
      </c>
      <c r="AX56" s="1357" t="s">
        <v>180</v>
      </c>
      <c r="AY56" s="1479"/>
    </row>
    <row r="57" spans="8:51" x14ac:dyDescent="0.3">
      <c r="H57" s="2082"/>
      <c r="I57" s="2079"/>
      <c r="J57" s="1698">
        <v>30</v>
      </c>
      <c r="K57" s="1272"/>
      <c r="L57" s="1273"/>
      <c r="M57" s="1273" t="s">
        <v>180</v>
      </c>
      <c r="N57" s="1273"/>
      <c r="O57" s="1273" t="s">
        <v>180</v>
      </c>
      <c r="P57" s="1273" t="s">
        <v>180</v>
      </c>
      <c r="Q57" s="1273"/>
      <c r="R57" s="1677"/>
      <c r="S57" s="1273" t="s">
        <v>180</v>
      </c>
      <c r="T57" s="1273" t="s">
        <v>180</v>
      </c>
      <c r="U57" s="1273" t="s">
        <v>180</v>
      </c>
      <c r="V57" s="1273" t="s">
        <v>180</v>
      </c>
      <c r="W57" s="1274"/>
      <c r="X57" s="1272"/>
      <c r="Y57" s="1273"/>
      <c r="Z57" s="1273"/>
      <c r="AA57" s="1273"/>
      <c r="AB57" s="1277" t="s">
        <v>180</v>
      </c>
      <c r="AC57" s="1489"/>
      <c r="AD57" s="1294"/>
      <c r="AE57" s="1292"/>
      <c r="AF57" s="1293"/>
      <c r="AG57" s="1293"/>
      <c r="AH57" s="1293"/>
      <c r="AI57" s="1293"/>
      <c r="AJ57" s="1293"/>
      <c r="AK57" s="1293"/>
      <c r="AL57" s="1293"/>
      <c r="AM57" s="1293" t="s">
        <v>180</v>
      </c>
      <c r="AN57" s="1293" t="s">
        <v>180</v>
      </c>
      <c r="AO57" s="1293"/>
      <c r="AP57" s="1294" t="s">
        <v>180</v>
      </c>
      <c r="AQ57" s="1292"/>
      <c r="AR57" s="1294"/>
      <c r="AS57" s="1275" t="s">
        <v>180</v>
      </c>
      <c r="AT57" s="1284" t="s">
        <v>180</v>
      </c>
      <c r="AU57" s="1273"/>
      <c r="AV57" s="1489"/>
      <c r="AW57" s="1285" t="s">
        <v>180</v>
      </c>
      <c r="AX57" s="1357" t="s">
        <v>180</v>
      </c>
      <c r="AY57" s="1479"/>
    </row>
    <row r="58" spans="8:51" x14ac:dyDescent="0.3">
      <c r="H58" s="2082"/>
      <c r="I58" s="2079"/>
      <c r="J58" s="1698">
        <v>31</v>
      </c>
      <c r="K58" s="1272"/>
      <c r="L58" s="1273"/>
      <c r="M58" s="1273" t="s">
        <v>180</v>
      </c>
      <c r="N58" s="1273"/>
      <c r="O58" s="1273" t="s">
        <v>180</v>
      </c>
      <c r="P58" s="1273" t="s">
        <v>180</v>
      </c>
      <c r="Q58" s="1273"/>
      <c r="R58" s="1677"/>
      <c r="S58" s="1273" t="s">
        <v>180</v>
      </c>
      <c r="T58" s="1273" t="s">
        <v>180</v>
      </c>
      <c r="U58" s="1273" t="s">
        <v>180</v>
      </c>
      <c r="V58" s="1273" t="s">
        <v>180</v>
      </c>
      <c r="W58" s="1274"/>
      <c r="X58" s="1272"/>
      <c r="Y58" s="1273"/>
      <c r="Z58" s="1273"/>
      <c r="AA58" s="1273"/>
      <c r="AB58" s="1277" t="s">
        <v>180</v>
      </c>
      <c r="AC58" s="1489"/>
      <c r="AD58" s="1294"/>
      <c r="AE58" s="1292"/>
      <c r="AF58" s="1293"/>
      <c r="AG58" s="1293"/>
      <c r="AH58" s="1293"/>
      <c r="AI58" s="1293"/>
      <c r="AJ58" s="1293"/>
      <c r="AK58" s="1293"/>
      <c r="AL58" s="1293"/>
      <c r="AM58" s="1293" t="s">
        <v>180</v>
      </c>
      <c r="AN58" s="1293" t="s">
        <v>180</v>
      </c>
      <c r="AO58" s="1293" t="s">
        <v>180</v>
      </c>
      <c r="AP58" s="1294" t="s">
        <v>180</v>
      </c>
      <c r="AQ58" s="1292" t="s">
        <v>180</v>
      </c>
      <c r="AR58" s="1294"/>
      <c r="AS58" s="1275" t="s">
        <v>180</v>
      </c>
      <c r="AT58" s="1284" t="s">
        <v>180</v>
      </c>
      <c r="AU58" s="1273"/>
      <c r="AV58" s="1489"/>
      <c r="AW58" s="1285" t="s">
        <v>180</v>
      </c>
      <c r="AX58" s="1357" t="s">
        <v>180</v>
      </c>
      <c r="AY58" s="1479"/>
    </row>
    <row r="59" spans="8:51" x14ac:dyDescent="0.3">
      <c r="H59" s="2082"/>
      <c r="I59" s="2079"/>
      <c r="J59" s="1698">
        <v>32</v>
      </c>
      <c r="K59" s="1272"/>
      <c r="L59" s="1273"/>
      <c r="M59" s="1273" t="s">
        <v>180</v>
      </c>
      <c r="N59" s="1273"/>
      <c r="O59" s="1273" t="s">
        <v>180</v>
      </c>
      <c r="P59" s="1273" t="s">
        <v>180</v>
      </c>
      <c r="Q59" s="1273"/>
      <c r="R59" s="1677"/>
      <c r="S59" s="1273" t="s">
        <v>180</v>
      </c>
      <c r="T59" s="1273" t="s">
        <v>180</v>
      </c>
      <c r="U59" s="1273" t="s">
        <v>180</v>
      </c>
      <c r="V59" s="1273" t="s">
        <v>180</v>
      </c>
      <c r="W59" s="1274"/>
      <c r="X59" s="1272"/>
      <c r="Y59" s="1273"/>
      <c r="Z59" s="1273"/>
      <c r="AA59" s="1273"/>
      <c r="AB59" s="1277" t="s">
        <v>180</v>
      </c>
      <c r="AC59" s="1489"/>
      <c r="AD59" s="1294"/>
      <c r="AE59" s="1292"/>
      <c r="AF59" s="1293"/>
      <c r="AG59" s="1293"/>
      <c r="AH59" s="1293"/>
      <c r="AI59" s="1293"/>
      <c r="AJ59" s="1293"/>
      <c r="AK59" s="1293"/>
      <c r="AL59" s="1293"/>
      <c r="AM59" s="1293" t="s">
        <v>180</v>
      </c>
      <c r="AN59" s="1293" t="s">
        <v>180</v>
      </c>
      <c r="AO59" s="1293"/>
      <c r="AP59" s="1294" t="s">
        <v>180</v>
      </c>
      <c r="AQ59" s="1292"/>
      <c r="AR59" s="1294" t="s">
        <v>180</v>
      </c>
      <c r="AS59" s="1275" t="s">
        <v>180</v>
      </c>
      <c r="AT59" s="1284" t="s">
        <v>180</v>
      </c>
      <c r="AU59" s="1273"/>
      <c r="AV59" s="1489"/>
      <c r="AW59" s="1285" t="s">
        <v>180</v>
      </c>
      <c r="AX59" s="1357" t="s">
        <v>180</v>
      </c>
      <c r="AY59" s="1479"/>
    </row>
    <row r="60" spans="8:51" x14ac:dyDescent="0.3">
      <c r="H60" s="2082"/>
      <c r="I60" s="2079"/>
      <c r="J60" s="1698">
        <v>33</v>
      </c>
      <c r="K60" s="1272"/>
      <c r="L60" s="1273"/>
      <c r="M60" s="1273" t="s">
        <v>180</v>
      </c>
      <c r="N60" s="1273"/>
      <c r="O60" s="1273" t="s">
        <v>180</v>
      </c>
      <c r="P60" s="1273" t="s">
        <v>180</v>
      </c>
      <c r="Q60" s="1273"/>
      <c r="R60" s="1677"/>
      <c r="S60" s="1273" t="s">
        <v>180</v>
      </c>
      <c r="T60" s="1273" t="s">
        <v>180</v>
      </c>
      <c r="U60" s="1273" t="s">
        <v>180</v>
      </c>
      <c r="V60" s="1273" t="s">
        <v>180</v>
      </c>
      <c r="W60" s="1274"/>
      <c r="X60" s="1272"/>
      <c r="Y60" s="1273"/>
      <c r="Z60" s="1273"/>
      <c r="AA60" s="1273"/>
      <c r="AB60" s="1277" t="s">
        <v>180</v>
      </c>
      <c r="AC60" s="1489"/>
      <c r="AD60" s="1294"/>
      <c r="AE60" s="1292"/>
      <c r="AF60" s="1293"/>
      <c r="AG60" s="1377" t="s">
        <v>180</v>
      </c>
      <c r="AH60" s="1293"/>
      <c r="AI60" s="1293"/>
      <c r="AJ60" s="1293"/>
      <c r="AK60" s="1293"/>
      <c r="AL60" s="1293"/>
      <c r="AM60" s="1293" t="s">
        <v>180</v>
      </c>
      <c r="AN60" s="1293" t="s">
        <v>180</v>
      </c>
      <c r="AO60" s="1293"/>
      <c r="AP60" s="1294" t="s">
        <v>180</v>
      </c>
      <c r="AQ60" s="1292"/>
      <c r="AR60" s="1294"/>
      <c r="AS60" s="1275" t="s">
        <v>180</v>
      </c>
      <c r="AT60" s="1284" t="s">
        <v>180</v>
      </c>
      <c r="AU60" s="1273"/>
      <c r="AV60" s="1489"/>
      <c r="AW60" s="1285" t="s">
        <v>180</v>
      </c>
      <c r="AX60" s="1357" t="s">
        <v>180</v>
      </c>
      <c r="AY60" s="1479"/>
    </row>
    <row r="61" spans="8:51" x14ac:dyDescent="0.3">
      <c r="H61" s="2082"/>
      <c r="I61" s="2079"/>
      <c r="J61" s="1698">
        <v>34</v>
      </c>
      <c r="K61" s="1272"/>
      <c r="L61" s="1273"/>
      <c r="M61" s="1273" t="s">
        <v>180</v>
      </c>
      <c r="N61" s="1273"/>
      <c r="O61" s="1273" t="s">
        <v>180</v>
      </c>
      <c r="P61" s="1273" t="s">
        <v>180</v>
      </c>
      <c r="Q61" s="1273"/>
      <c r="R61" s="1677"/>
      <c r="S61" s="1273" t="s">
        <v>180</v>
      </c>
      <c r="T61" s="1273" t="s">
        <v>180</v>
      </c>
      <c r="U61" s="1273" t="s">
        <v>180</v>
      </c>
      <c r="V61" s="1273" t="s">
        <v>180</v>
      </c>
      <c r="W61" s="1274"/>
      <c r="X61" s="1272"/>
      <c r="Y61" s="1273"/>
      <c r="Z61" s="1273"/>
      <c r="AA61" s="1273"/>
      <c r="AB61" s="1277" t="s">
        <v>180</v>
      </c>
      <c r="AC61" s="1489"/>
      <c r="AD61" s="1294"/>
      <c r="AE61" s="1292"/>
      <c r="AF61" s="1293"/>
      <c r="AG61" s="1377" t="s">
        <v>180</v>
      </c>
      <c r="AH61" s="1293"/>
      <c r="AI61" s="1293"/>
      <c r="AJ61" s="1293"/>
      <c r="AK61" s="1293"/>
      <c r="AL61" s="1293"/>
      <c r="AM61" s="1293" t="s">
        <v>180</v>
      </c>
      <c r="AN61" s="1293" t="s">
        <v>180</v>
      </c>
      <c r="AO61" s="1293" t="s">
        <v>180</v>
      </c>
      <c r="AP61" s="1294" t="s">
        <v>180</v>
      </c>
      <c r="AQ61" s="1292" t="s">
        <v>180</v>
      </c>
      <c r="AR61" s="1294"/>
      <c r="AS61" s="1275" t="s">
        <v>180</v>
      </c>
      <c r="AT61" s="1284" t="s">
        <v>180</v>
      </c>
      <c r="AU61" s="1273"/>
      <c r="AV61" s="1489"/>
      <c r="AW61" s="1285" t="s">
        <v>180</v>
      </c>
      <c r="AX61" s="1357" t="s">
        <v>180</v>
      </c>
      <c r="AY61" s="1479"/>
    </row>
    <row r="62" spans="8:51" x14ac:dyDescent="0.3">
      <c r="H62" s="2082"/>
      <c r="I62" s="2079"/>
      <c r="J62" s="1698">
        <v>35</v>
      </c>
      <c r="K62" s="1272"/>
      <c r="L62" s="1273"/>
      <c r="M62" s="1273" t="s">
        <v>180</v>
      </c>
      <c r="N62" s="1273"/>
      <c r="O62" s="1273" t="s">
        <v>180</v>
      </c>
      <c r="P62" s="1293" t="s">
        <v>180</v>
      </c>
      <c r="Q62" s="1293"/>
      <c r="R62" s="1677"/>
      <c r="S62" s="1293" t="s">
        <v>180</v>
      </c>
      <c r="T62" s="1293" t="s">
        <v>180</v>
      </c>
      <c r="U62" s="1293" t="s">
        <v>180</v>
      </c>
      <c r="V62" s="1293" t="s">
        <v>180</v>
      </c>
      <c r="W62" s="1294"/>
      <c r="X62" s="1272"/>
      <c r="Y62" s="1273"/>
      <c r="Z62" s="1273"/>
      <c r="AA62" s="1273"/>
      <c r="AB62" s="1277" t="s">
        <v>180</v>
      </c>
      <c r="AC62" s="1489"/>
      <c r="AD62" s="1294"/>
      <c r="AE62" s="1292"/>
      <c r="AF62" s="1293"/>
      <c r="AG62" s="1377" t="s">
        <v>180</v>
      </c>
      <c r="AH62" s="1293"/>
      <c r="AI62" s="1293"/>
      <c r="AJ62" s="1293"/>
      <c r="AK62" s="1293"/>
      <c r="AL62" s="1293"/>
      <c r="AM62" s="1293" t="s">
        <v>180</v>
      </c>
      <c r="AN62" s="1293" t="s">
        <v>180</v>
      </c>
      <c r="AO62" s="1293"/>
      <c r="AP62" s="1294" t="s">
        <v>180</v>
      </c>
      <c r="AQ62" s="1292"/>
      <c r="AR62" s="1294" t="s">
        <v>180</v>
      </c>
      <c r="AS62" s="1275" t="s">
        <v>180</v>
      </c>
      <c r="AT62" s="1284" t="s">
        <v>180</v>
      </c>
      <c r="AU62" s="1273"/>
      <c r="AV62" s="1489"/>
      <c r="AW62" s="1285" t="s">
        <v>180</v>
      </c>
      <c r="AX62" s="1357" t="s">
        <v>180</v>
      </c>
      <c r="AY62" s="1479"/>
    </row>
    <row r="63" spans="8:51" x14ac:dyDescent="0.3">
      <c r="H63" s="2082"/>
      <c r="I63" s="2079"/>
      <c r="J63" s="1698">
        <v>36</v>
      </c>
      <c r="K63" s="1272"/>
      <c r="L63" s="1273"/>
      <c r="M63" s="1273" t="s">
        <v>180</v>
      </c>
      <c r="N63" s="1273"/>
      <c r="O63" s="1273" t="s">
        <v>180</v>
      </c>
      <c r="P63" s="1293" t="s">
        <v>180</v>
      </c>
      <c r="Q63" s="1293"/>
      <c r="R63" s="1677"/>
      <c r="S63" s="1293" t="s">
        <v>180</v>
      </c>
      <c r="T63" s="1293" t="s">
        <v>180</v>
      </c>
      <c r="U63" s="1293" t="s">
        <v>180</v>
      </c>
      <c r="V63" s="1293" t="s">
        <v>180</v>
      </c>
      <c r="W63" s="1294"/>
      <c r="X63" s="1272"/>
      <c r="Y63" s="1273"/>
      <c r="Z63" s="1273"/>
      <c r="AA63" s="1273"/>
      <c r="AB63" s="1273"/>
      <c r="AC63" s="1489"/>
      <c r="AD63" s="1294"/>
      <c r="AE63" s="1292"/>
      <c r="AF63" s="1293"/>
      <c r="AG63" s="1293"/>
      <c r="AH63" s="1293"/>
      <c r="AI63" s="1293"/>
      <c r="AJ63" s="1293"/>
      <c r="AK63" s="1293"/>
      <c r="AL63" s="1293"/>
      <c r="AM63" s="1293" t="s">
        <v>180</v>
      </c>
      <c r="AN63" s="1293" t="s">
        <v>180</v>
      </c>
      <c r="AO63" s="1293" t="s">
        <v>180</v>
      </c>
      <c r="AP63" s="1294" t="s">
        <v>180</v>
      </c>
      <c r="AQ63" s="1292" t="s">
        <v>180</v>
      </c>
      <c r="AR63" s="1294"/>
      <c r="AS63" s="1275" t="s">
        <v>180</v>
      </c>
      <c r="AT63" s="1284" t="s">
        <v>180</v>
      </c>
      <c r="AU63" s="1273"/>
      <c r="AV63" s="1489"/>
      <c r="AW63" s="1285" t="s">
        <v>180</v>
      </c>
      <c r="AX63" s="1357" t="s">
        <v>180</v>
      </c>
      <c r="AY63" s="1479"/>
    </row>
    <row r="64" spans="8:51" x14ac:dyDescent="0.3">
      <c r="H64" s="2082"/>
      <c r="I64" s="2079"/>
      <c r="J64" s="1698">
        <v>37</v>
      </c>
      <c r="K64" s="1272"/>
      <c r="L64" s="1273"/>
      <c r="M64" s="1273" t="s">
        <v>180</v>
      </c>
      <c r="N64" s="1273"/>
      <c r="O64" s="1273" t="s">
        <v>180</v>
      </c>
      <c r="P64" s="1293" t="s">
        <v>180</v>
      </c>
      <c r="Q64" s="1293"/>
      <c r="R64" s="1677"/>
      <c r="S64" s="1293" t="s">
        <v>180</v>
      </c>
      <c r="T64" s="1293" t="s">
        <v>180</v>
      </c>
      <c r="U64" s="1293" t="s">
        <v>180</v>
      </c>
      <c r="V64" s="1293" t="s">
        <v>180</v>
      </c>
      <c r="W64" s="1294"/>
      <c r="X64" s="1272"/>
      <c r="Y64" s="1273"/>
      <c r="Z64" s="1273"/>
      <c r="AA64" s="1273"/>
      <c r="AB64" s="1273"/>
      <c r="AC64" s="1489"/>
      <c r="AD64" s="1294"/>
      <c r="AE64" s="1292"/>
      <c r="AF64" s="1293"/>
      <c r="AG64" s="1293"/>
      <c r="AH64" s="1293"/>
      <c r="AI64" s="1293"/>
      <c r="AJ64" s="1293"/>
      <c r="AK64" s="1293"/>
      <c r="AL64" s="1293"/>
      <c r="AM64" s="1293" t="s">
        <v>180</v>
      </c>
      <c r="AN64" s="1293" t="s">
        <v>180</v>
      </c>
      <c r="AO64" s="1293"/>
      <c r="AP64" s="1294" t="s">
        <v>180</v>
      </c>
      <c r="AQ64" s="1292"/>
      <c r="AR64" s="1294" t="s">
        <v>180</v>
      </c>
      <c r="AS64" s="1275" t="s">
        <v>180</v>
      </c>
      <c r="AT64" s="1284" t="s">
        <v>180</v>
      </c>
      <c r="AU64" s="1273"/>
      <c r="AV64" s="1489"/>
      <c r="AW64" s="1285" t="s">
        <v>180</v>
      </c>
      <c r="AX64" s="1357" t="s">
        <v>180</v>
      </c>
      <c r="AY64" s="1479"/>
    </row>
    <row r="65" spans="8:51" x14ac:dyDescent="0.3">
      <c r="H65" s="2082"/>
      <c r="I65" s="2079"/>
      <c r="J65" s="1698">
        <v>38</v>
      </c>
      <c r="K65" s="1272"/>
      <c r="L65" s="1273"/>
      <c r="M65" s="1273" t="s">
        <v>180</v>
      </c>
      <c r="N65" s="1273"/>
      <c r="O65" s="1273" t="s">
        <v>180</v>
      </c>
      <c r="P65" s="1293" t="s">
        <v>180</v>
      </c>
      <c r="Q65" s="1293"/>
      <c r="R65" s="1677"/>
      <c r="S65" s="1293" t="s">
        <v>180</v>
      </c>
      <c r="T65" s="1293" t="s">
        <v>180</v>
      </c>
      <c r="U65" s="1293" t="s">
        <v>180</v>
      </c>
      <c r="V65" s="1293" t="s">
        <v>180</v>
      </c>
      <c r="W65" s="1294"/>
      <c r="X65" s="1272"/>
      <c r="Y65" s="1273"/>
      <c r="Z65" s="1273"/>
      <c r="AA65" s="1277" t="s">
        <v>180</v>
      </c>
      <c r="AB65" s="1273"/>
      <c r="AC65" s="1489"/>
      <c r="AD65" s="1294"/>
      <c r="AE65" s="1292"/>
      <c r="AF65" s="1293"/>
      <c r="AG65" s="1293"/>
      <c r="AH65" s="1293"/>
      <c r="AI65" s="1293"/>
      <c r="AJ65" s="1293"/>
      <c r="AK65" s="1293"/>
      <c r="AL65" s="1293"/>
      <c r="AM65" s="1293" t="s">
        <v>180</v>
      </c>
      <c r="AN65" s="1293" t="s">
        <v>180</v>
      </c>
      <c r="AO65" s="1293"/>
      <c r="AP65" s="1294" t="s">
        <v>180</v>
      </c>
      <c r="AQ65" s="1292"/>
      <c r="AR65" s="1294" t="s">
        <v>180</v>
      </c>
      <c r="AS65" s="1275" t="s">
        <v>180</v>
      </c>
      <c r="AT65" s="1284" t="s">
        <v>180</v>
      </c>
      <c r="AU65" s="1273"/>
      <c r="AV65" s="1489"/>
      <c r="AW65" s="1285" t="s">
        <v>180</v>
      </c>
      <c r="AX65" s="1357" t="s">
        <v>180</v>
      </c>
      <c r="AY65" s="1479"/>
    </row>
    <row r="66" spans="8:51" x14ac:dyDescent="0.3">
      <c r="H66" s="2082"/>
      <c r="I66" s="2079"/>
      <c r="J66" s="1698">
        <v>39</v>
      </c>
      <c r="K66" s="1272"/>
      <c r="L66" s="1273"/>
      <c r="M66" s="1273" t="s">
        <v>180</v>
      </c>
      <c r="N66" s="1273"/>
      <c r="O66" s="1273" t="s">
        <v>180</v>
      </c>
      <c r="P66" s="1293" t="s">
        <v>180</v>
      </c>
      <c r="Q66" s="1293"/>
      <c r="R66" s="1677"/>
      <c r="S66" s="1293" t="s">
        <v>180</v>
      </c>
      <c r="T66" s="1293" t="s">
        <v>180</v>
      </c>
      <c r="U66" s="1293" t="s">
        <v>180</v>
      </c>
      <c r="V66" s="1293" t="s">
        <v>180</v>
      </c>
      <c r="W66" s="1294"/>
      <c r="X66" s="1272"/>
      <c r="Y66" s="1273"/>
      <c r="Z66" s="1273"/>
      <c r="AA66" s="1273"/>
      <c r="AB66" s="1277" t="s">
        <v>180</v>
      </c>
      <c r="AC66" s="1489"/>
      <c r="AD66" s="1294"/>
      <c r="AE66" s="1292"/>
      <c r="AF66" s="1293"/>
      <c r="AG66" s="1293"/>
      <c r="AH66" s="1293"/>
      <c r="AI66" s="1293"/>
      <c r="AJ66" s="1377" t="s">
        <v>180</v>
      </c>
      <c r="AK66" s="1293"/>
      <c r="AL66" s="1293"/>
      <c r="AM66" s="1293" t="s">
        <v>180</v>
      </c>
      <c r="AN66" s="1293" t="s">
        <v>180</v>
      </c>
      <c r="AO66" s="1293"/>
      <c r="AP66" s="1294" t="s">
        <v>180</v>
      </c>
      <c r="AQ66" s="1292"/>
      <c r="AR66" s="1294" t="s">
        <v>180</v>
      </c>
      <c r="AS66" s="1275" t="s">
        <v>180</v>
      </c>
      <c r="AT66" s="1284" t="s">
        <v>180</v>
      </c>
      <c r="AU66" s="1273"/>
      <c r="AV66" s="1489"/>
      <c r="AW66" s="1285" t="s">
        <v>180</v>
      </c>
      <c r="AX66" s="1357" t="s">
        <v>180</v>
      </c>
      <c r="AY66" s="1479"/>
    </row>
    <row r="67" spans="8:51" s="1479" customFormat="1" x14ac:dyDescent="0.3">
      <c r="H67" s="2082"/>
      <c r="I67" s="2079"/>
      <c r="J67" s="1120">
        <v>40</v>
      </c>
      <c r="K67" s="1292"/>
      <c r="L67" s="1293"/>
      <c r="M67" s="1293"/>
      <c r="N67" s="1293"/>
      <c r="O67" s="1293" t="s">
        <v>180</v>
      </c>
      <c r="P67" s="1293" t="s">
        <v>180</v>
      </c>
      <c r="Q67" s="1293"/>
      <c r="R67" s="1293"/>
      <c r="S67" s="1293" t="s">
        <v>180</v>
      </c>
      <c r="T67" s="1293" t="s">
        <v>180</v>
      </c>
      <c r="U67" s="1293" t="s">
        <v>180</v>
      </c>
      <c r="V67" s="1293"/>
      <c r="W67" s="1294"/>
      <c r="X67" s="1293"/>
      <c r="Y67" s="1293"/>
      <c r="Z67" s="1293"/>
      <c r="AA67" s="1277" t="s">
        <v>180</v>
      </c>
      <c r="AB67" s="1293"/>
      <c r="AC67" s="1277" t="s">
        <v>180</v>
      </c>
      <c r="AD67" s="1294"/>
      <c r="AE67" s="1293"/>
      <c r="AF67" s="1293"/>
      <c r="AG67" s="1293"/>
      <c r="AH67" s="1293"/>
      <c r="AI67" s="1293"/>
      <c r="AJ67" s="1293"/>
      <c r="AK67" s="1293"/>
      <c r="AL67" s="1293"/>
      <c r="AM67" s="1377" t="s">
        <v>180</v>
      </c>
      <c r="AN67" s="1377" t="s">
        <v>180</v>
      </c>
      <c r="AO67" s="1377" t="s">
        <v>180</v>
      </c>
      <c r="AP67" s="1294" t="s">
        <v>180</v>
      </c>
      <c r="AQ67" s="1377" t="s">
        <v>180</v>
      </c>
      <c r="AR67" s="1293"/>
      <c r="AS67" s="1275" t="s">
        <v>180</v>
      </c>
      <c r="AT67" s="1293"/>
      <c r="AU67" s="1293"/>
      <c r="AV67" s="1277" t="s">
        <v>180</v>
      </c>
      <c r="AW67" s="1378"/>
      <c r="AX67" s="1294"/>
    </row>
    <row r="68" spans="8:51" s="1479" customFormat="1" x14ac:dyDescent="0.3">
      <c r="H68" s="2082"/>
      <c r="I68" s="2079"/>
      <c r="J68" s="1120">
        <v>50</v>
      </c>
      <c r="K68" s="1292"/>
      <c r="L68" s="1293"/>
      <c r="M68" s="1293"/>
      <c r="N68" s="1293"/>
      <c r="O68" s="1293" t="s">
        <v>180</v>
      </c>
      <c r="P68" s="1293" t="s">
        <v>180</v>
      </c>
      <c r="Q68" s="1293"/>
      <c r="R68" s="1293"/>
      <c r="S68" s="1293" t="s">
        <v>180</v>
      </c>
      <c r="T68" s="1293" t="s">
        <v>180</v>
      </c>
      <c r="U68" s="1293" t="s">
        <v>180</v>
      </c>
      <c r="V68" s="1293"/>
      <c r="W68" s="1294"/>
      <c r="X68" s="1293"/>
      <c r="Y68" s="1293"/>
      <c r="Z68" s="1277" t="s">
        <v>180</v>
      </c>
      <c r="AA68" s="1293"/>
      <c r="AB68" s="1293"/>
      <c r="AC68" s="1277" t="s">
        <v>180</v>
      </c>
      <c r="AD68" s="1294"/>
      <c r="AE68" s="1293"/>
      <c r="AF68" s="1293"/>
      <c r="AG68" s="1293"/>
      <c r="AH68" s="1293"/>
      <c r="AI68" s="1293"/>
      <c r="AJ68" s="1293"/>
      <c r="AK68" s="1293"/>
      <c r="AL68" s="1293"/>
      <c r="AM68" s="1377" t="s">
        <v>180</v>
      </c>
      <c r="AN68" s="1377" t="s">
        <v>180</v>
      </c>
      <c r="AO68" s="1377" t="s">
        <v>180</v>
      </c>
      <c r="AP68" s="1294" t="s">
        <v>180</v>
      </c>
      <c r="AQ68" s="1377" t="s">
        <v>180</v>
      </c>
      <c r="AR68" s="1293"/>
      <c r="AS68" s="1275" t="s">
        <v>180</v>
      </c>
      <c r="AT68" s="1293"/>
      <c r="AU68" s="1293"/>
      <c r="AV68" s="1277" t="s">
        <v>180</v>
      </c>
      <c r="AW68" s="1378"/>
      <c r="AX68" s="1294"/>
    </row>
    <row r="69" spans="8:51" x14ac:dyDescent="0.3">
      <c r="H69" s="2082"/>
      <c r="I69" s="2079"/>
      <c r="J69" s="1698">
        <v>51</v>
      </c>
      <c r="K69" s="1292"/>
      <c r="L69" s="1293"/>
      <c r="M69" s="1293" t="s">
        <v>180</v>
      </c>
      <c r="N69" s="1293"/>
      <c r="O69" s="1293" t="s">
        <v>180</v>
      </c>
      <c r="P69" s="1293" t="s">
        <v>180</v>
      </c>
      <c r="Q69" s="1293"/>
      <c r="R69" s="1677"/>
      <c r="S69" s="1293" t="s">
        <v>180</v>
      </c>
      <c r="T69" s="1293" t="s">
        <v>180</v>
      </c>
      <c r="U69" s="1293" t="s">
        <v>180</v>
      </c>
      <c r="V69" s="1293" t="s">
        <v>180</v>
      </c>
      <c r="W69" s="1294"/>
      <c r="X69" s="1292"/>
      <c r="Y69" s="1293"/>
      <c r="Z69" s="1293"/>
      <c r="AA69" s="1293"/>
      <c r="AB69" s="1293"/>
      <c r="AC69" s="1488" t="s">
        <v>180</v>
      </c>
      <c r="AD69" s="1294"/>
      <c r="AE69" s="1292"/>
      <c r="AF69" s="1293"/>
      <c r="AG69" s="1293"/>
      <c r="AH69" s="1293"/>
      <c r="AI69" s="1293"/>
      <c r="AJ69" s="1293"/>
      <c r="AK69" s="1293"/>
      <c r="AL69" s="1293"/>
      <c r="AM69" s="1293" t="s">
        <v>180</v>
      </c>
      <c r="AN69" s="1293"/>
      <c r="AO69" s="1293"/>
      <c r="AP69" s="1294" t="s">
        <v>180</v>
      </c>
      <c r="AQ69" s="1292"/>
      <c r="AR69" s="1294"/>
      <c r="AS69" s="1275" t="s">
        <v>180</v>
      </c>
      <c r="AT69" s="1284" t="s">
        <v>180</v>
      </c>
      <c r="AU69" s="1293"/>
      <c r="AV69" s="1489"/>
      <c r="AW69" s="1285" t="s">
        <v>180</v>
      </c>
      <c r="AX69" s="1357" t="s">
        <v>180</v>
      </c>
      <c r="AY69" s="1479"/>
    </row>
    <row r="70" spans="8:51" x14ac:dyDescent="0.3">
      <c r="H70" s="2082"/>
      <c r="I70" s="2079"/>
      <c r="J70" s="1698">
        <v>52</v>
      </c>
      <c r="K70" s="1292"/>
      <c r="L70" s="1293"/>
      <c r="M70" s="1293" t="s">
        <v>180</v>
      </c>
      <c r="N70" s="1293"/>
      <c r="O70" s="1293" t="s">
        <v>180</v>
      </c>
      <c r="P70" s="1293" t="s">
        <v>180</v>
      </c>
      <c r="Q70" s="1293"/>
      <c r="R70" s="1677"/>
      <c r="S70" s="1293" t="s">
        <v>180</v>
      </c>
      <c r="T70" s="1293" t="s">
        <v>180</v>
      </c>
      <c r="U70" s="1293" t="s">
        <v>180</v>
      </c>
      <c r="V70" s="1293" t="s">
        <v>180</v>
      </c>
      <c r="W70" s="1294"/>
      <c r="X70" s="1292"/>
      <c r="Y70" s="1293"/>
      <c r="Z70" s="1293"/>
      <c r="AA70" s="1293"/>
      <c r="AB70" s="1293"/>
      <c r="AC70" s="1488" t="s">
        <v>180</v>
      </c>
      <c r="AD70" s="1294"/>
      <c r="AE70" s="1292"/>
      <c r="AF70" s="1377" t="s">
        <v>180</v>
      </c>
      <c r="AG70" s="1293"/>
      <c r="AH70" s="1293"/>
      <c r="AI70" s="1293"/>
      <c r="AJ70" s="1293"/>
      <c r="AK70" s="1293"/>
      <c r="AL70" s="1293"/>
      <c r="AM70" s="1293" t="s">
        <v>180</v>
      </c>
      <c r="AN70" s="1293"/>
      <c r="AO70" s="1293"/>
      <c r="AP70" s="1294" t="s">
        <v>180</v>
      </c>
      <c r="AQ70" s="1292"/>
      <c r="AR70" s="1294"/>
      <c r="AS70" s="1275" t="s">
        <v>180</v>
      </c>
      <c r="AT70" s="1284" t="s">
        <v>180</v>
      </c>
      <c r="AU70" s="1293"/>
      <c r="AV70" s="1489"/>
      <c r="AW70" s="1285" t="s">
        <v>180</v>
      </c>
      <c r="AX70" s="1357" t="s">
        <v>180</v>
      </c>
      <c r="AY70" s="1479"/>
    </row>
    <row r="71" spans="8:51" x14ac:dyDescent="0.3">
      <c r="H71" s="2082"/>
      <c r="I71" s="2079"/>
      <c r="J71" s="1698">
        <v>53</v>
      </c>
      <c r="K71" s="1272"/>
      <c r="L71" s="1273"/>
      <c r="M71" s="1273" t="s">
        <v>180</v>
      </c>
      <c r="N71" s="1273"/>
      <c r="O71" s="1273" t="s">
        <v>180</v>
      </c>
      <c r="P71" s="1293" t="s">
        <v>180</v>
      </c>
      <c r="Q71" s="1293"/>
      <c r="R71" s="1677"/>
      <c r="S71" s="1293" t="s">
        <v>180</v>
      </c>
      <c r="T71" s="1293" t="s">
        <v>180</v>
      </c>
      <c r="U71" s="1293" t="s">
        <v>180</v>
      </c>
      <c r="V71" s="1293" t="s">
        <v>180</v>
      </c>
      <c r="W71" s="1294"/>
      <c r="X71" s="1272"/>
      <c r="Y71" s="1273"/>
      <c r="Z71" s="1273"/>
      <c r="AA71" s="1273"/>
      <c r="AB71" s="1273"/>
      <c r="AC71" s="1488" t="s">
        <v>180</v>
      </c>
      <c r="AD71" s="1294"/>
      <c r="AE71" s="1292"/>
      <c r="AF71" s="1293"/>
      <c r="AG71" s="1293"/>
      <c r="AH71" s="1293"/>
      <c r="AI71" s="1293"/>
      <c r="AJ71" s="1293"/>
      <c r="AK71" s="1293"/>
      <c r="AL71" s="1293"/>
      <c r="AM71" s="1293" t="s">
        <v>180</v>
      </c>
      <c r="AN71" s="1293"/>
      <c r="AO71" s="1293"/>
      <c r="AP71" s="1294" t="s">
        <v>180</v>
      </c>
      <c r="AQ71" s="1292"/>
      <c r="AR71" s="1294"/>
      <c r="AS71" s="1275" t="s">
        <v>180</v>
      </c>
      <c r="AT71" s="1284" t="s">
        <v>180</v>
      </c>
      <c r="AU71" s="1273"/>
      <c r="AV71" s="1489"/>
      <c r="AW71" s="1285" t="s">
        <v>180</v>
      </c>
      <c r="AX71" s="1357" t="s">
        <v>180</v>
      </c>
      <c r="AY71" s="1479"/>
    </row>
    <row r="72" spans="8:51" x14ac:dyDescent="0.3">
      <c r="H72" s="2082"/>
      <c r="I72" s="2079"/>
      <c r="J72" s="1698">
        <v>54</v>
      </c>
      <c r="K72" s="1272"/>
      <c r="L72" s="1273"/>
      <c r="M72" s="1273" t="s">
        <v>180</v>
      </c>
      <c r="N72" s="1273"/>
      <c r="O72" s="1273" t="s">
        <v>180</v>
      </c>
      <c r="P72" s="1293" t="s">
        <v>180</v>
      </c>
      <c r="Q72" s="1293"/>
      <c r="R72" s="1677"/>
      <c r="S72" s="1293" t="s">
        <v>180</v>
      </c>
      <c r="T72" s="1293" t="s">
        <v>180</v>
      </c>
      <c r="U72" s="1293" t="s">
        <v>180</v>
      </c>
      <c r="V72" s="1293" t="s">
        <v>180</v>
      </c>
      <c r="W72" s="1294"/>
      <c r="X72" s="1272"/>
      <c r="Y72" s="1273"/>
      <c r="Z72" s="1273"/>
      <c r="AA72" s="1273"/>
      <c r="AB72" s="1273"/>
      <c r="AC72" s="1488" t="s">
        <v>180</v>
      </c>
      <c r="AD72" s="1294"/>
      <c r="AE72" s="1292"/>
      <c r="AF72" s="1293"/>
      <c r="AG72" s="1293"/>
      <c r="AH72" s="1293"/>
      <c r="AI72" s="1293" t="s">
        <v>180</v>
      </c>
      <c r="AJ72" s="1293"/>
      <c r="AK72" s="1293"/>
      <c r="AL72" s="1293"/>
      <c r="AM72" s="1293" t="s">
        <v>180</v>
      </c>
      <c r="AN72" s="1293"/>
      <c r="AO72" s="1293"/>
      <c r="AP72" s="1294" t="s">
        <v>180</v>
      </c>
      <c r="AQ72" s="1292"/>
      <c r="AR72" s="1294"/>
      <c r="AS72" s="1275" t="s">
        <v>180</v>
      </c>
      <c r="AT72" s="1284" t="s">
        <v>180</v>
      </c>
      <c r="AU72" s="1273"/>
      <c r="AV72" s="1489"/>
      <c r="AW72" s="1285" t="s">
        <v>180</v>
      </c>
      <c r="AX72" s="1588" t="s">
        <v>180</v>
      </c>
      <c r="AY72" s="1479"/>
    </row>
    <row r="73" spans="8:51" x14ac:dyDescent="0.3">
      <c r="H73" s="2082"/>
      <c r="I73" s="2079"/>
      <c r="J73" s="1698">
        <v>55</v>
      </c>
      <c r="K73" s="1272"/>
      <c r="L73" s="1273"/>
      <c r="M73" s="1273" t="s">
        <v>180</v>
      </c>
      <c r="N73" s="1273"/>
      <c r="O73" s="1273" t="s">
        <v>180</v>
      </c>
      <c r="P73" s="1293" t="s">
        <v>180</v>
      </c>
      <c r="Q73" s="1293"/>
      <c r="R73" s="1677"/>
      <c r="S73" s="1293" t="s">
        <v>180</v>
      </c>
      <c r="T73" s="1293" t="s">
        <v>180</v>
      </c>
      <c r="U73" s="1293" t="s">
        <v>180</v>
      </c>
      <c r="V73" s="1293" t="s">
        <v>180</v>
      </c>
      <c r="W73" s="1294"/>
      <c r="X73" s="1272"/>
      <c r="Y73" s="1273"/>
      <c r="Z73" s="1273"/>
      <c r="AA73" s="1273"/>
      <c r="AB73" s="1273"/>
      <c r="AC73" s="1488" t="s">
        <v>180</v>
      </c>
      <c r="AD73" s="1294"/>
      <c r="AE73" s="1292"/>
      <c r="AF73" s="1293"/>
      <c r="AG73" s="1293"/>
      <c r="AH73" s="1293"/>
      <c r="AI73" s="1293"/>
      <c r="AJ73" s="1293"/>
      <c r="AK73" s="1293"/>
      <c r="AL73" s="1293"/>
      <c r="AM73" s="1293" t="s">
        <v>180</v>
      </c>
      <c r="AN73" s="1293"/>
      <c r="AO73" s="1293" t="s">
        <v>180</v>
      </c>
      <c r="AP73" s="1294" t="s">
        <v>180</v>
      </c>
      <c r="AQ73" s="1292" t="s">
        <v>180</v>
      </c>
      <c r="AR73" s="1294"/>
      <c r="AS73" s="1275" t="s">
        <v>180</v>
      </c>
      <c r="AT73" s="1284" t="s">
        <v>180</v>
      </c>
      <c r="AU73" s="1273"/>
      <c r="AV73" s="1489"/>
      <c r="AW73" s="1285" t="s">
        <v>180</v>
      </c>
      <c r="AX73" s="1357" t="s">
        <v>180</v>
      </c>
      <c r="AY73" s="1479"/>
    </row>
    <row r="74" spans="8:51" x14ac:dyDescent="0.3">
      <c r="H74" s="2082"/>
      <c r="I74" s="2079"/>
      <c r="J74" s="1698">
        <v>56</v>
      </c>
      <c r="K74" s="1272"/>
      <c r="L74" s="1273"/>
      <c r="M74" s="1273" t="s">
        <v>180</v>
      </c>
      <c r="N74" s="1273"/>
      <c r="O74" s="1273" t="s">
        <v>180</v>
      </c>
      <c r="P74" s="1293" t="s">
        <v>180</v>
      </c>
      <c r="Q74" s="1293"/>
      <c r="R74" s="1677"/>
      <c r="S74" s="1293" t="s">
        <v>180</v>
      </c>
      <c r="T74" s="1293" t="s">
        <v>180</v>
      </c>
      <c r="U74" s="1293" t="s">
        <v>180</v>
      </c>
      <c r="V74" s="1293" t="s">
        <v>180</v>
      </c>
      <c r="W74" s="1294"/>
      <c r="X74" s="1272"/>
      <c r="Y74" s="1273"/>
      <c r="Z74" s="1273"/>
      <c r="AA74" s="1273"/>
      <c r="AB74" s="1273"/>
      <c r="AC74" s="1488" t="s">
        <v>180</v>
      </c>
      <c r="AD74" s="1294"/>
      <c r="AE74" s="1292"/>
      <c r="AF74" s="1293" t="s">
        <v>180</v>
      </c>
      <c r="AG74" s="1293"/>
      <c r="AH74" s="1293"/>
      <c r="AI74" s="1293"/>
      <c r="AJ74" s="1293"/>
      <c r="AK74" s="1293"/>
      <c r="AL74" s="1293"/>
      <c r="AM74" s="1293" t="s">
        <v>180</v>
      </c>
      <c r="AN74" s="1293"/>
      <c r="AO74" s="1293" t="s">
        <v>180</v>
      </c>
      <c r="AP74" s="1294" t="s">
        <v>180</v>
      </c>
      <c r="AQ74" s="1292" t="s">
        <v>180</v>
      </c>
      <c r="AR74" s="1294"/>
      <c r="AS74" s="1275" t="s">
        <v>180</v>
      </c>
      <c r="AT74" s="1284" t="s">
        <v>180</v>
      </c>
      <c r="AU74" s="1273"/>
      <c r="AV74" s="1489"/>
      <c r="AW74" s="1285" t="s">
        <v>180</v>
      </c>
      <c r="AX74" s="1357" t="s">
        <v>180</v>
      </c>
      <c r="AY74" s="1479"/>
    </row>
    <row r="75" spans="8:51" x14ac:dyDescent="0.3">
      <c r="H75" s="2082"/>
      <c r="I75" s="2079"/>
      <c r="J75" s="1698">
        <v>57</v>
      </c>
      <c r="K75" s="1272"/>
      <c r="L75" s="1273"/>
      <c r="M75" s="1273" t="s">
        <v>180</v>
      </c>
      <c r="N75" s="1273"/>
      <c r="O75" s="1273" t="s">
        <v>180</v>
      </c>
      <c r="P75" s="1293" t="s">
        <v>180</v>
      </c>
      <c r="Q75" s="1293"/>
      <c r="R75" s="1677"/>
      <c r="S75" s="1293" t="s">
        <v>180</v>
      </c>
      <c r="T75" s="1293" t="s">
        <v>180</v>
      </c>
      <c r="U75" s="1293" t="s">
        <v>180</v>
      </c>
      <c r="V75" s="1293" t="s">
        <v>180</v>
      </c>
      <c r="W75" s="1294"/>
      <c r="X75" s="1272"/>
      <c r="Y75" s="1273"/>
      <c r="Z75" s="1273"/>
      <c r="AA75" s="1273"/>
      <c r="AB75" s="1273"/>
      <c r="AC75" s="1488" t="s">
        <v>180</v>
      </c>
      <c r="AD75" s="1294"/>
      <c r="AE75" s="1292"/>
      <c r="AF75" s="1293"/>
      <c r="AG75" s="1293"/>
      <c r="AH75" s="1293"/>
      <c r="AI75" s="1293"/>
      <c r="AJ75" s="1293"/>
      <c r="AK75" s="1293"/>
      <c r="AL75" s="1293"/>
      <c r="AM75" s="1293" t="s">
        <v>180</v>
      </c>
      <c r="AN75" s="1293"/>
      <c r="AO75" s="1293" t="s">
        <v>180</v>
      </c>
      <c r="AP75" s="1294" t="s">
        <v>180</v>
      </c>
      <c r="AQ75" s="1292" t="s">
        <v>180</v>
      </c>
      <c r="AR75" s="1294"/>
      <c r="AS75" s="1275" t="s">
        <v>180</v>
      </c>
      <c r="AT75" s="1284" t="s">
        <v>180</v>
      </c>
      <c r="AU75" s="1273"/>
      <c r="AV75" s="1489"/>
      <c r="AW75" s="1285" t="s">
        <v>180</v>
      </c>
      <c r="AX75" s="1357" t="s">
        <v>180</v>
      </c>
      <c r="AY75" s="1479"/>
    </row>
    <row r="76" spans="8:51" x14ac:dyDescent="0.3">
      <c r="H76" s="2082"/>
      <c r="I76" s="2079"/>
      <c r="J76" s="1698">
        <v>58</v>
      </c>
      <c r="K76" s="1272"/>
      <c r="L76" s="1273"/>
      <c r="M76" s="1273" t="s">
        <v>180</v>
      </c>
      <c r="N76" s="1273"/>
      <c r="O76" s="1273" t="s">
        <v>180</v>
      </c>
      <c r="P76" s="1293" t="s">
        <v>180</v>
      </c>
      <c r="Q76" s="1293"/>
      <c r="R76" s="1677"/>
      <c r="S76" s="1293" t="s">
        <v>180</v>
      </c>
      <c r="T76" s="1293" t="s">
        <v>180</v>
      </c>
      <c r="U76" s="1293" t="s">
        <v>180</v>
      </c>
      <c r="V76" s="1293" t="s">
        <v>180</v>
      </c>
      <c r="W76" s="1294"/>
      <c r="X76" s="1272"/>
      <c r="Y76" s="1273"/>
      <c r="Z76" s="1273"/>
      <c r="AA76" s="1273"/>
      <c r="AB76" s="1273"/>
      <c r="AC76" s="1488" t="s">
        <v>180</v>
      </c>
      <c r="AD76" s="1294"/>
      <c r="AE76" s="1292"/>
      <c r="AF76" s="1293"/>
      <c r="AG76" s="1293"/>
      <c r="AH76" s="1293"/>
      <c r="AI76" s="1293"/>
      <c r="AJ76" s="1293"/>
      <c r="AK76" s="1293" t="s">
        <v>180</v>
      </c>
      <c r="AL76" s="1293"/>
      <c r="AM76" s="1293" t="s">
        <v>180</v>
      </c>
      <c r="AN76" s="1293"/>
      <c r="AO76" s="1293" t="s">
        <v>180</v>
      </c>
      <c r="AP76" s="1294" t="s">
        <v>180</v>
      </c>
      <c r="AQ76" s="1292" t="s">
        <v>180</v>
      </c>
      <c r="AR76" s="1294"/>
      <c r="AS76" s="1275" t="s">
        <v>180</v>
      </c>
      <c r="AT76" s="1284" t="s">
        <v>180</v>
      </c>
      <c r="AU76" s="1273"/>
      <c r="AV76" s="1489"/>
      <c r="AW76" s="1285" t="s">
        <v>180</v>
      </c>
      <c r="AX76" s="1357" t="s">
        <v>180</v>
      </c>
      <c r="AY76" s="1479"/>
    </row>
    <row r="77" spans="8:51" x14ac:dyDescent="0.3">
      <c r="H77" s="2082"/>
      <c r="I77" s="2079"/>
      <c r="J77" s="1698">
        <v>59</v>
      </c>
      <c r="K77" s="1272"/>
      <c r="L77" s="1273"/>
      <c r="M77" s="1273" t="s">
        <v>180</v>
      </c>
      <c r="N77" s="1273"/>
      <c r="O77" s="1273" t="s">
        <v>180</v>
      </c>
      <c r="P77" s="1293" t="s">
        <v>180</v>
      </c>
      <c r="Q77" s="1293"/>
      <c r="R77" s="1677"/>
      <c r="S77" s="1293" t="s">
        <v>180</v>
      </c>
      <c r="T77" s="1293" t="s">
        <v>180</v>
      </c>
      <c r="U77" s="1293" t="s">
        <v>180</v>
      </c>
      <c r="V77" s="1293" t="s">
        <v>180</v>
      </c>
      <c r="W77" s="1294"/>
      <c r="X77" s="1272"/>
      <c r="Y77" s="1273"/>
      <c r="Z77" s="1273"/>
      <c r="AA77" s="1273"/>
      <c r="AB77" s="1273"/>
      <c r="AC77" s="1488" t="s">
        <v>180</v>
      </c>
      <c r="AD77" s="1294"/>
      <c r="AE77" s="1292"/>
      <c r="AF77" s="1293"/>
      <c r="AG77" s="1293"/>
      <c r="AH77" s="1293"/>
      <c r="AI77" s="1293"/>
      <c r="AJ77" s="1293"/>
      <c r="AK77" s="1293"/>
      <c r="AL77" s="1293"/>
      <c r="AM77" s="1293" t="s">
        <v>180</v>
      </c>
      <c r="AN77" s="1293"/>
      <c r="AO77" s="1293"/>
      <c r="AP77" s="1294" t="s">
        <v>180</v>
      </c>
      <c r="AQ77" s="1292"/>
      <c r="AR77" s="1294" t="s">
        <v>180</v>
      </c>
      <c r="AS77" s="1275" t="s">
        <v>180</v>
      </c>
      <c r="AT77" s="1284" t="s">
        <v>180</v>
      </c>
      <c r="AU77" s="1273"/>
      <c r="AV77" s="1489"/>
      <c r="AW77" s="1285" t="s">
        <v>180</v>
      </c>
      <c r="AX77" s="1275" t="s">
        <v>180</v>
      </c>
      <c r="AY77" s="1479"/>
    </row>
    <row r="78" spans="8:51" x14ac:dyDescent="0.3">
      <c r="H78" s="2082"/>
      <c r="I78" s="2079"/>
      <c r="J78" s="1698">
        <v>60</v>
      </c>
      <c r="K78" s="1272"/>
      <c r="L78" s="1273"/>
      <c r="M78" s="1273" t="s">
        <v>180</v>
      </c>
      <c r="N78" s="1273"/>
      <c r="O78" s="1273" t="s">
        <v>180</v>
      </c>
      <c r="P78" s="1293" t="s">
        <v>180</v>
      </c>
      <c r="Q78" s="1293"/>
      <c r="R78" s="1677"/>
      <c r="S78" s="1293" t="s">
        <v>180</v>
      </c>
      <c r="T78" s="1293" t="s">
        <v>180</v>
      </c>
      <c r="U78" s="1293" t="s">
        <v>180</v>
      </c>
      <c r="V78" s="1293" t="s">
        <v>180</v>
      </c>
      <c r="W78" s="1294"/>
      <c r="X78" s="1272"/>
      <c r="Y78" s="1273"/>
      <c r="Z78" s="1273"/>
      <c r="AA78" s="1273"/>
      <c r="AB78" s="1273"/>
      <c r="AC78" s="1488" t="s">
        <v>180</v>
      </c>
      <c r="AD78" s="1294"/>
      <c r="AE78" s="1292"/>
      <c r="AF78" s="1293" t="s">
        <v>180</v>
      </c>
      <c r="AG78" s="1293"/>
      <c r="AH78" s="1293"/>
      <c r="AI78" s="1293"/>
      <c r="AJ78" s="1293"/>
      <c r="AK78" s="1293"/>
      <c r="AL78" s="1293"/>
      <c r="AM78" s="1293" t="s">
        <v>180</v>
      </c>
      <c r="AN78" s="1293"/>
      <c r="AO78" s="1293"/>
      <c r="AP78" s="1294" t="s">
        <v>180</v>
      </c>
      <c r="AQ78" s="1292"/>
      <c r="AR78" s="1294" t="s">
        <v>180</v>
      </c>
      <c r="AS78" s="1275" t="s">
        <v>180</v>
      </c>
      <c r="AT78" s="1284" t="s">
        <v>180</v>
      </c>
      <c r="AU78" s="1273"/>
      <c r="AV78" s="1489"/>
      <c r="AW78" s="1285" t="s">
        <v>180</v>
      </c>
      <c r="AX78" s="1275" t="s">
        <v>180</v>
      </c>
      <c r="AY78" s="1479"/>
    </row>
    <row r="79" spans="8:51" x14ac:dyDescent="0.3">
      <c r="H79" s="2082"/>
      <c r="I79" s="2079"/>
      <c r="J79" s="1698">
        <v>61</v>
      </c>
      <c r="K79" s="1272"/>
      <c r="L79" s="1273"/>
      <c r="M79" s="1273" t="s">
        <v>180</v>
      </c>
      <c r="N79" s="1273"/>
      <c r="O79" s="1273" t="s">
        <v>180</v>
      </c>
      <c r="P79" s="1293" t="s">
        <v>180</v>
      </c>
      <c r="Q79" s="1293"/>
      <c r="R79" s="1677"/>
      <c r="S79" s="1293" t="s">
        <v>180</v>
      </c>
      <c r="T79" s="1293" t="s">
        <v>180</v>
      </c>
      <c r="U79" s="1293" t="s">
        <v>180</v>
      </c>
      <c r="V79" s="1293" t="s">
        <v>180</v>
      </c>
      <c r="W79" s="1294"/>
      <c r="X79" s="1272"/>
      <c r="Y79" s="1273"/>
      <c r="Z79" s="1273"/>
      <c r="AA79" s="1273"/>
      <c r="AB79" s="1273"/>
      <c r="AC79" s="1488" t="s">
        <v>180</v>
      </c>
      <c r="AD79" s="1294"/>
      <c r="AE79" s="1292"/>
      <c r="AF79" s="1293"/>
      <c r="AG79" s="1293"/>
      <c r="AH79" s="1293"/>
      <c r="AI79" s="1293"/>
      <c r="AJ79" s="1293"/>
      <c r="AK79" s="1293"/>
      <c r="AL79" s="1293"/>
      <c r="AM79" s="1293" t="s">
        <v>180</v>
      </c>
      <c r="AN79" s="1293"/>
      <c r="AO79" s="1293"/>
      <c r="AP79" s="1294" t="s">
        <v>180</v>
      </c>
      <c r="AQ79" s="1292"/>
      <c r="AR79" s="1294" t="s">
        <v>180</v>
      </c>
      <c r="AS79" s="1275" t="s">
        <v>180</v>
      </c>
      <c r="AT79" s="1284" t="s">
        <v>180</v>
      </c>
      <c r="AU79" s="1273"/>
      <c r="AV79" s="1489"/>
      <c r="AW79" s="1285" t="s">
        <v>180</v>
      </c>
      <c r="AX79" s="1275" t="s">
        <v>180</v>
      </c>
      <c r="AY79" s="1479"/>
    </row>
    <row r="80" spans="8:51" x14ac:dyDescent="0.3">
      <c r="H80" s="2082"/>
      <c r="I80" s="2079"/>
      <c r="J80" s="1699">
        <v>62</v>
      </c>
      <c r="K80" s="1279"/>
      <c r="L80" s="1280"/>
      <c r="M80" s="1280" t="s">
        <v>180</v>
      </c>
      <c r="N80" s="1280"/>
      <c r="O80" s="1280" t="s">
        <v>180</v>
      </c>
      <c r="P80" s="1293" t="s">
        <v>180</v>
      </c>
      <c r="Q80" s="1293"/>
      <c r="R80" s="1678"/>
      <c r="S80" s="1293" t="s">
        <v>180</v>
      </c>
      <c r="T80" s="1293" t="s">
        <v>180</v>
      </c>
      <c r="U80" s="1293" t="s">
        <v>180</v>
      </c>
      <c r="V80" s="1293" t="s">
        <v>180</v>
      </c>
      <c r="W80" s="1294"/>
      <c r="X80" s="1279"/>
      <c r="Y80" s="1280"/>
      <c r="Z80" s="1280"/>
      <c r="AA80" s="1280"/>
      <c r="AB80" s="1280"/>
      <c r="AC80" s="1490" t="s">
        <v>180</v>
      </c>
      <c r="AD80" s="1294"/>
      <c r="AE80" s="1279"/>
      <c r="AF80" s="1280"/>
      <c r="AG80" s="1280"/>
      <c r="AH80" s="1280"/>
      <c r="AI80" s="1280"/>
      <c r="AJ80" s="1280"/>
      <c r="AK80" s="1280"/>
      <c r="AL80" s="1280" t="s">
        <v>180</v>
      </c>
      <c r="AM80" s="1280" t="s">
        <v>180</v>
      </c>
      <c r="AN80" s="1280"/>
      <c r="AO80" s="1280"/>
      <c r="AP80" s="200" t="s">
        <v>180</v>
      </c>
      <c r="AQ80" s="1279"/>
      <c r="AR80" s="200" t="s">
        <v>180</v>
      </c>
      <c r="AS80" s="1275" t="s">
        <v>180</v>
      </c>
      <c r="AT80" s="1290" t="s">
        <v>180</v>
      </c>
      <c r="AU80" s="1280"/>
      <c r="AV80" s="1489"/>
      <c r="AW80" s="1289" t="s">
        <v>180</v>
      </c>
      <c r="AX80" s="1275" t="s">
        <v>180</v>
      </c>
      <c r="AY80" s="1479"/>
    </row>
    <row r="81" spans="8:51" s="1479" customFormat="1" ht="15" thickBot="1" x14ac:dyDescent="0.35">
      <c r="H81" s="2091"/>
      <c r="I81" s="2086"/>
      <c r="J81" s="1700">
        <v>63</v>
      </c>
      <c r="K81" s="1295"/>
      <c r="L81" s="1296"/>
      <c r="M81" s="1296" t="s">
        <v>180</v>
      </c>
      <c r="N81" s="1296"/>
      <c r="O81" s="1296" t="s">
        <v>180</v>
      </c>
      <c r="P81" s="1296" t="s">
        <v>180</v>
      </c>
      <c r="Q81" s="1296"/>
      <c r="R81" s="1680"/>
      <c r="S81" s="1296" t="s">
        <v>180</v>
      </c>
      <c r="T81" s="1296" t="s">
        <v>180</v>
      </c>
      <c r="U81" s="1296" t="s">
        <v>180</v>
      </c>
      <c r="V81" s="1296" t="s">
        <v>180</v>
      </c>
      <c r="W81" s="1286"/>
      <c r="X81" s="1295"/>
      <c r="Y81" s="1296"/>
      <c r="Z81" s="1296"/>
      <c r="AA81" s="1296"/>
      <c r="AB81" s="1499" t="s">
        <v>180</v>
      </c>
      <c r="AC81" s="1296"/>
      <c r="AD81" s="361" t="s">
        <v>180</v>
      </c>
      <c r="AE81" s="1295"/>
      <c r="AF81" s="1296"/>
      <c r="AG81" s="1296"/>
      <c r="AH81" s="1296"/>
      <c r="AI81" s="1296"/>
      <c r="AJ81" s="1296"/>
      <c r="AK81" s="1296"/>
      <c r="AL81" s="1296"/>
      <c r="AM81" s="1296" t="s">
        <v>180</v>
      </c>
      <c r="AN81" s="1296" t="s">
        <v>180</v>
      </c>
      <c r="AO81" s="1296" t="s">
        <v>180</v>
      </c>
      <c r="AP81" s="1286" t="s">
        <v>180</v>
      </c>
      <c r="AQ81" s="1708" t="s">
        <v>180</v>
      </c>
      <c r="AR81" s="1296"/>
      <c r="AS81" s="1287" t="s">
        <v>180</v>
      </c>
      <c r="AT81" s="1500" t="s">
        <v>180</v>
      </c>
      <c r="AU81" s="1296"/>
      <c r="AV81" s="1296"/>
      <c r="AW81" s="1286"/>
      <c r="AX81" s="1286"/>
    </row>
    <row r="82" spans="8:51" ht="14.4" customHeight="1" x14ac:dyDescent="0.3">
      <c r="H82" s="2081" t="s">
        <v>37</v>
      </c>
      <c r="I82" s="2078" t="s">
        <v>1049</v>
      </c>
      <c r="J82" s="1701">
        <v>1</v>
      </c>
      <c r="K82" s="1493" t="s">
        <v>180</v>
      </c>
      <c r="L82" s="1494"/>
      <c r="M82" s="1494"/>
      <c r="N82" s="1494" t="s">
        <v>180</v>
      </c>
      <c r="O82" s="1494"/>
      <c r="P82" s="1494"/>
      <c r="Q82" s="1494"/>
      <c r="R82" s="1676"/>
      <c r="S82" s="1494"/>
      <c r="T82" s="1494"/>
      <c r="U82" s="1494"/>
      <c r="V82" s="1494"/>
      <c r="W82" s="1495"/>
      <c r="X82" s="1493"/>
      <c r="Y82" s="1494"/>
      <c r="Z82" s="1494"/>
      <c r="AA82" s="1494"/>
      <c r="AB82" s="1494"/>
      <c r="AC82" s="1496"/>
      <c r="AD82" s="1495"/>
      <c r="AE82" s="1493"/>
      <c r="AF82" s="1494"/>
      <c r="AG82" s="1494"/>
      <c r="AH82" s="1494"/>
      <c r="AI82" s="1494"/>
      <c r="AJ82" s="1494"/>
      <c r="AK82" s="1494"/>
      <c r="AL82" s="1494"/>
      <c r="AM82" s="1494"/>
      <c r="AN82" s="1494"/>
      <c r="AO82" s="1494"/>
      <c r="AP82" s="1495"/>
      <c r="AQ82" s="1493"/>
      <c r="AR82" s="1495"/>
      <c r="AS82" s="1497" t="s">
        <v>180</v>
      </c>
      <c r="AT82" s="1498"/>
      <c r="AU82" s="1494"/>
      <c r="AV82" s="1494"/>
      <c r="AW82" s="1495"/>
      <c r="AX82" s="1497"/>
      <c r="AY82" s="1479"/>
    </row>
    <row r="83" spans="8:51" x14ac:dyDescent="0.3">
      <c r="H83" s="2082"/>
      <c r="I83" s="2079"/>
      <c r="J83" s="1702">
        <v>2</v>
      </c>
      <c r="K83" s="1272" t="s">
        <v>180</v>
      </c>
      <c r="L83" s="1273"/>
      <c r="M83" s="1273"/>
      <c r="N83" s="1273" t="s">
        <v>180</v>
      </c>
      <c r="O83" s="1273"/>
      <c r="P83" s="1273"/>
      <c r="Q83" s="1273"/>
      <c r="R83" s="1677" t="s">
        <v>180</v>
      </c>
      <c r="S83" s="1293" t="s">
        <v>180</v>
      </c>
      <c r="T83" s="1273"/>
      <c r="U83" s="1273"/>
      <c r="V83" s="1273"/>
      <c r="W83" s="1274"/>
      <c r="X83" s="1272" t="s">
        <v>180</v>
      </c>
      <c r="Y83" s="1273" t="s">
        <v>180</v>
      </c>
      <c r="Z83" s="1273"/>
      <c r="AA83" s="1273"/>
      <c r="AB83" s="1273"/>
      <c r="AC83" s="1489"/>
      <c r="AD83" s="1294"/>
      <c r="AE83" s="1292"/>
      <c r="AF83" s="1293"/>
      <c r="AG83" s="1293"/>
      <c r="AH83" s="1293"/>
      <c r="AI83" s="1293"/>
      <c r="AJ83" s="1293"/>
      <c r="AK83" s="1293"/>
      <c r="AL83" s="1293"/>
      <c r="AM83" s="1293"/>
      <c r="AN83" s="1293"/>
      <c r="AO83" s="1293"/>
      <c r="AP83" s="1294"/>
      <c r="AQ83" s="1292"/>
      <c r="AR83" s="1294"/>
      <c r="AS83" s="1275" t="s">
        <v>180</v>
      </c>
      <c r="AT83" s="1276"/>
      <c r="AU83" s="1293"/>
      <c r="AV83" s="1293"/>
      <c r="AW83" s="1274"/>
      <c r="AX83" s="1275"/>
      <c r="AY83" s="1479"/>
    </row>
    <row r="84" spans="8:51" x14ac:dyDescent="0.3">
      <c r="H84" s="2082"/>
      <c r="I84" s="2079"/>
      <c r="J84" s="1702">
        <v>6</v>
      </c>
      <c r="K84" s="1272" t="s">
        <v>180</v>
      </c>
      <c r="L84" s="1273"/>
      <c r="M84" s="1273"/>
      <c r="N84" s="1273" t="s">
        <v>180</v>
      </c>
      <c r="O84" s="1273"/>
      <c r="P84" s="1273" t="s">
        <v>180</v>
      </c>
      <c r="Q84" s="1273"/>
      <c r="R84" s="1677"/>
      <c r="S84" s="1293"/>
      <c r="T84" s="1273"/>
      <c r="U84" s="1273"/>
      <c r="V84" s="1273"/>
      <c r="W84" s="1274"/>
      <c r="X84" s="1272"/>
      <c r="Y84" s="1273"/>
      <c r="Z84" s="1273"/>
      <c r="AA84" s="1273"/>
      <c r="AB84" s="1273"/>
      <c r="AC84" s="1489"/>
      <c r="AD84" s="1294"/>
      <c r="AE84" s="1292"/>
      <c r="AF84" s="1293"/>
      <c r="AG84" s="1293"/>
      <c r="AH84" s="1293"/>
      <c r="AI84" s="1293"/>
      <c r="AJ84" s="1293"/>
      <c r="AK84" s="1293"/>
      <c r="AL84" s="1293"/>
      <c r="AM84" s="1293"/>
      <c r="AN84" s="1293"/>
      <c r="AO84" s="1293"/>
      <c r="AP84" s="1294"/>
      <c r="AQ84" s="1292"/>
      <c r="AR84" s="1294"/>
      <c r="AS84" s="1275" t="s">
        <v>180</v>
      </c>
      <c r="AT84" s="1276"/>
      <c r="AU84" s="1293"/>
      <c r="AV84" s="1293"/>
      <c r="AW84" s="1274"/>
      <c r="AX84" s="1275"/>
      <c r="AY84" s="1479"/>
    </row>
    <row r="85" spans="8:51" x14ac:dyDescent="0.3">
      <c r="H85" s="2082"/>
      <c r="I85" s="2079"/>
      <c r="J85" s="1702">
        <v>7</v>
      </c>
      <c r="K85" s="1272" t="s">
        <v>180</v>
      </c>
      <c r="L85" s="1273"/>
      <c r="M85" s="1273"/>
      <c r="N85" s="1273" t="s">
        <v>180</v>
      </c>
      <c r="O85" s="1273"/>
      <c r="P85" s="1273" t="s">
        <v>180</v>
      </c>
      <c r="Q85" s="1273"/>
      <c r="R85" s="1677" t="s">
        <v>180</v>
      </c>
      <c r="S85" s="1293" t="s">
        <v>180</v>
      </c>
      <c r="T85" s="1273"/>
      <c r="U85" s="1273"/>
      <c r="V85" s="1273"/>
      <c r="W85" s="1274"/>
      <c r="X85" s="1272" t="s">
        <v>180</v>
      </c>
      <c r="Y85" s="1273" t="s">
        <v>180</v>
      </c>
      <c r="Z85" s="1273"/>
      <c r="AA85" s="1273"/>
      <c r="AB85" s="1273"/>
      <c r="AC85" s="1489"/>
      <c r="AD85" s="1294"/>
      <c r="AE85" s="1292"/>
      <c r="AF85" s="1293"/>
      <c r="AG85" s="1293"/>
      <c r="AH85" s="1293"/>
      <c r="AI85" s="1293"/>
      <c r="AJ85" s="1293"/>
      <c r="AK85" s="1293"/>
      <c r="AL85" s="1293"/>
      <c r="AM85" s="1293"/>
      <c r="AN85" s="1293"/>
      <c r="AO85" s="1293"/>
      <c r="AP85" s="1294"/>
      <c r="AQ85" s="1292"/>
      <c r="AR85" s="1294"/>
      <c r="AS85" s="1275" t="s">
        <v>180</v>
      </c>
      <c r="AT85" s="1276"/>
      <c r="AU85" s="1293"/>
      <c r="AV85" s="1293"/>
      <c r="AW85" s="1274"/>
      <c r="AX85" s="1275"/>
      <c r="AY85" s="1479"/>
    </row>
    <row r="86" spans="8:51" x14ac:dyDescent="0.3">
      <c r="H86" s="2082"/>
      <c r="I86" s="2079"/>
      <c r="J86" s="1702">
        <v>3</v>
      </c>
      <c r="K86" s="1272" t="s">
        <v>180</v>
      </c>
      <c r="L86" s="1273"/>
      <c r="M86" s="1273"/>
      <c r="N86" s="1273" t="s">
        <v>180</v>
      </c>
      <c r="O86" s="1273"/>
      <c r="P86" s="1273"/>
      <c r="Q86" s="1273" t="s">
        <v>180</v>
      </c>
      <c r="R86" s="1677" t="s">
        <v>180</v>
      </c>
      <c r="S86" s="1293" t="s">
        <v>180</v>
      </c>
      <c r="T86" s="1273"/>
      <c r="U86" s="1273"/>
      <c r="V86" s="1273"/>
      <c r="W86" s="1274"/>
      <c r="X86" s="1272" t="s">
        <v>180</v>
      </c>
      <c r="Y86" s="1273" t="s">
        <v>180</v>
      </c>
      <c r="Z86" s="1273"/>
      <c r="AA86" s="1273"/>
      <c r="AB86" s="1273"/>
      <c r="AC86" s="1489"/>
      <c r="AD86" s="1294"/>
      <c r="AE86" s="1292"/>
      <c r="AF86" s="1293"/>
      <c r="AG86" s="1293"/>
      <c r="AH86" s="1293"/>
      <c r="AI86" s="1293"/>
      <c r="AJ86" s="1293"/>
      <c r="AK86" s="1293"/>
      <c r="AL86" s="1293"/>
      <c r="AM86" s="1293"/>
      <c r="AN86" s="1293"/>
      <c r="AO86" s="1293"/>
      <c r="AP86" s="1294"/>
      <c r="AQ86" s="1292"/>
      <c r="AR86" s="1294"/>
      <c r="AS86" s="1275" t="s">
        <v>180</v>
      </c>
      <c r="AT86" s="1276" t="s">
        <v>180</v>
      </c>
      <c r="AU86" s="1273"/>
      <c r="AV86" s="1293"/>
      <c r="AW86" s="1274" t="s">
        <v>180</v>
      </c>
      <c r="AX86" s="1275" t="s">
        <v>180</v>
      </c>
      <c r="AY86" s="1479"/>
    </row>
    <row r="87" spans="8:51" x14ac:dyDescent="0.3">
      <c r="H87" s="2082"/>
      <c r="I87" s="2079"/>
      <c r="J87" s="1702">
        <v>5</v>
      </c>
      <c r="K87" s="1272" t="s">
        <v>180</v>
      </c>
      <c r="L87" s="1273"/>
      <c r="M87" s="1273"/>
      <c r="N87" s="1273" t="s">
        <v>180</v>
      </c>
      <c r="O87" s="1273"/>
      <c r="P87" s="1273"/>
      <c r="Q87" s="1273" t="s">
        <v>180</v>
      </c>
      <c r="R87" s="1677" t="s">
        <v>180</v>
      </c>
      <c r="S87" s="1293" t="s">
        <v>180</v>
      </c>
      <c r="T87" s="1273"/>
      <c r="U87" s="1273"/>
      <c r="V87" s="1273"/>
      <c r="W87" s="1274"/>
      <c r="X87" s="1272" t="s">
        <v>180</v>
      </c>
      <c r="Y87" s="1273" t="s">
        <v>180</v>
      </c>
      <c r="Z87" s="1273"/>
      <c r="AA87" s="1273"/>
      <c r="AB87" s="1273"/>
      <c r="AC87" s="1489"/>
      <c r="AD87" s="1294"/>
      <c r="AE87" s="1292"/>
      <c r="AF87" s="1293"/>
      <c r="AG87" s="1293"/>
      <c r="AH87" s="1293"/>
      <c r="AI87" s="1293"/>
      <c r="AJ87" s="1293"/>
      <c r="AK87" s="1293"/>
      <c r="AL87" s="1293"/>
      <c r="AM87" s="1293"/>
      <c r="AN87" s="1293"/>
      <c r="AO87" s="1293"/>
      <c r="AP87" s="1294"/>
      <c r="AQ87" s="1292" t="s">
        <v>180</v>
      </c>
      <c r="AR87" s="1294"/>
      <c r="AS87" s="1275" t="s">
        <v>180</v>
      </c>
      <c r="AT87" s="1276" t="s">
        <v>180</v>
      </c>
      <c r="AU87" s="1273"/>
      <c r="AV87" s="1293"/>
      <c r="AW87" s="1274" t="s">
        <v>180</v>
      </c>
      <c r="AX87" s="1275" t="s">
        <v>180</v>
      </c>
      <c r="AY87" s="1479"/>
    </row>
    <row r="88" spans="8:51" x14ac:dyDescent="0.3">
      <c r="H88" s="2082"/>
      <c r="I88" s="2079"/>
      <c r="J88" s="1702">
        <v>9</v>
      </c>
      <c r="K88" s="1272" t="s">
        <v>180</v>
      </c>
      <c r="L88" s="1273"/>
      <c r="M88" s="1273"/>
      <c r="N88" s="1273" t="s">
        <v>180</v>
      </c>
      <c r="O88" s="1273"/>
      <c r="P88" s="1273" t="s">
        <v>180</v>
      </c>
      <c r="Q88" s="1273"/>
      <c r="R88" s="1677" t="s">
        <v>180</v>
      </c>
      <c r="S88" s="1293" t="s">
        <v>180</v>
      </c>
      <c r="T88" s="1273"/>
      <c r="U88" s="1273"/>
      <c r="V88" s="1273"/>
      <c r="W88" s="1274"/>
      <c r="X88" s="1272" t="s">
        <v>180</v>
      </c>
      <c r="Y88" s="1273" t="s">
        <v>180</v>
      </c>
      <c r="Z88" s="1273"/>
      <c r="AA88" s="1273"/>
      <c r="AB88" s="1273"/>
      <c r="AC88" s="1489"/>
      <c r="AD88" s="1294"/>
      <c r="AE88" s="1292"/>
      <c r="AF88" s="1293"/>
      <c r="AG88" s="1293"/>
      <c r="AH88" s="1293"/>
      <c r="AI88" s="1293"/>
      <c r="AJ88" s="1293"/>
      <c r="AK88" s="1293"/>
      <c r="AL88" s="1293"/>
      <c r="AM88" s="1293"/>
      <c r="AN88" s="1293"/>
      <c r="AO88" s="1293"/>
      <c r="AP88" s="1294"/>
      <c r="AQ88" s="1292" t="s">
        <v>180</v>
      </c>
      <c r="AR88" s="1294"/>
      <c r="AS88" s="1275" t="s">
        <v>180</v>
      </c>
      <c r="AT88" s="1276" t="s">
        <v>180</v>
      </c>
      <c r="AU88" s="1273"/>
      <c r="AV88" s="1489"/>
      <c r="AW88" s="1274" t="s">
        <v>180</v>
      </c>
      <c r="AX88" s="1275" t="s">
        <v>180</v>
      </c>
      <c r="AY88" s="1479"/>
    </row>
    <row r="89" spans="8:51" x14ac:dyDescent="0.3">
      <c r="H89" s="2082"/>
      <c r="I89" s="2079"/>
      <c r="J89" s="1702">
        <v>4</v>
      </c>
      <c r="K89" s="1272" t="s">
        <v>180</v>
      </c>
      <c r="L89" s="1273"/>
      <c r="M89" s="1273"/>
      <c r="N89" s="1273" t="s">
        <v>180</v>
      </c>
      <c r="O89" s="1273"/>
      <c r="P89" s="1273"/>
      <c r="Q89" s="1273" t="s">
        <v>180</v>
      </c>
      <c r="R89" s="1677" t="s">
        <v>180</v>
      </c>
      <c r="S89" s="1293" t="s">
        <v>180</v>
      </c>
      <c r="T89" s="1273"/>
      <c r="U89" s="1273"/>
      <c r="V89" s="1273"/>
      <c r="W89" s="1274"/>
      <c r="X89" s="1272" t="s">
        <v>180</v>
      </c>
      <c r="Y89" s="1273" t="s">
        <v>180</v>
      </c>
      <c r="Z89" s="1273"/>
      <c r="AA89" s="1273"/>
      <c r="AB89" s="1273"/>
      <c r="AC89" s="1489"/>
      <c r="AD89" s="1294"/>
      <c r="AE89" s="1292"/>
      <c r="AF89" s="1293"/>
      <c r="AG89" s="1293"/>
      <c r="AH89" s="1293"/>
      <c r="AI89" s="1293"/>
      <c r="AJ89" s="1293"/>
      <c r="AK89" s="1293"/>
      <c r="AL89" s="1293"/>
      <c r="AM89" s="1293" t="s">
        <v>180</v>
      </c>
      <c r="AN89" s="1293" t="s">
        <v>180</v>
      </c>
      <c r="AO89" s="1293"/>
      <c r="AP89" s="1294"/>
      <c r="AQ89" s="1292"/>
      <c r="AR89" s="1294"/>
      <c r="AS89" s="1275" t="s">
        <v>180</v>
      </c>
      <c r="AT89" s="1276" t="s">
        <v>180</v>
      </c>
      <c r="AU89" s="1273"/>
      <c r="AV89" s="1489"/>
      <c r="AW89" s="1274" t="s">
        <v>180</v>
      </c>
      <c r="AX89" s="1275" t="s">
        <v>180</v>
      </c>
      <c r="AY89" s="1479"/>
    </row>
    <row r="90" spans="8:51" x14ac:dyDescent="0.3">
      <c r="H90" s="2082"/>
      <c r="I90" s="2079"/>
      <c r="J90" s="1702">
        <v>8</v>
      </c>
      <c r="K90" s="1272" t="s">
        <v>180</v>
      </c>
      <c r="L90" s="1273"/>
      <c r="M90" s="1273"/>
      <c r="N90" s="1273" t="s">
        <v>180</v>
      </c>
      <c r="O90" s="1273"/>
      <c r="P90" s="1273" t="s">
        <v>180</v>
      </c>
      <c r="Q90" s="1273"/>
      <c r="R90" s="1677"/>
      <c r="S90" s="1293"/>
      <c r="T90" s="1273"/>
      <c r="U90" s="1273"/>
      <c r="V90" s="1273"/>
      <c r="W90" s="1274"/>
      <c r="X90" s="1272"/>
      <c r="Y90" s="1273"/>
      <c r="Z90" s="1273"/>
      <c r="AA90" s="1273"/>
      <c r="AB90" s="1273"/>
      <c r="AC90" s="1489"/>
      <c r="AD90" s="1294"/>
      <c r="AE90" s="1292"/>
      <c r="AF90" s="1293"/>
      <c r="AG90" s="1293"/>
      <c r="AH90" s="1293"/>
      <c r="AI90" s="1293"/>
      <c r="AJ90" s="1293"/>
      <c r="AK90" s="1293"/>
      <c r="AL90" s="1293"/>
      <c r="AM90" s="1293" t="s">
        <v>180</v>
      </c>
      <c r="AN90" s="1293" t="s">
        <v>180</v>
      </c>
      <c r="AO90" s="1293"/>
      <c r="AP90" s="1294"/>
      <c r="AQ90" s="1292"/>
      <c r="AR90" s="1294"/>
      <c r="AS90" s="1275" t="s">
        <v>180</v>
      </c>
      <c r="AT90" s="1276" t="s">
        <v>180</v>
      </c>
      <c r="AU90" s="1273"/>
      <c r="AV90" s="1489"/>
      <c r="AW90" s="1274" t="s">
        <v>180</v>
      </c>
      <c r="AX90" s="1275" t="s">
        <v>180</v>
      </c>
      <c r="AY90" s="1479"/>
    </row>
    <row r="91" spans="8:51" x14ac:dyDescent="0.3">
      <c r="H91" s="2082"/>
      <c r="I91" s="2079"/>
      <c r="J91" s="1702">
        <v>10</v>
      </c>
      <c r="K91" s="1272" t="s">
        <v>180</v>
      </c>
      <c r="L91" s="1273"/>
      <c r="M91" s="1273"/>
      <c r="N91" s="1273" t="s">
        <v>180</v>
      </c>
      <c r="O91" s="1273"/>
      <c r="P91" s="1273" t="s">
        <v>180</v>
      </c>
      <c r="Q91" s="1273"/>
      <c r="R91" s="1677" t="s">
        <v>180</v>
      </c>
      <c r="S91" s="1293" t="s">
        <v>180</v>
      </c>
      <c r="T91" s="1273"/>
      <c r="U91" s="1273"/>
      <c r="V91" s="1273"/>
      <c r="W91" s="1274"/>
      <c r="X91" s="1272" t="s">
        <v>180</v>
      </c>
      <c r="Y91" s="1273" t="s">
        <v>180</v>
      </c>
      <c r="Z91" s="1273"/>
      <c r="AA91" s="1273"/>
      <c r="AB91" s="1273"/>
      <c r="AC91" s="1489"/>
      <c r="AD91" s="1294"/>
      <c r="AE91" s="1292"/>
      <c r="AF91" s="1293"/>
      <c r="AG91" s="1293"/>
      <c r="AH91" s="1293"/>
      <c r="AI91" s="1293"/>
      <c r="AJ91" s="1293"/>
      <c r="AK91" s="1293"/>
      <c r="AL91" s="1293"/>
      <c r="AM91" s="1293" t="s">
        <v>180</v>
      </c>
      <c r="AN91" s="1293" t="s">
        <v>180</v>
      </c>
      <c r="AO91" s="1293"/>
      <c r="AP91" s="1294"/>
      <c r="AQ91" s="1292"/>
      <c r="AR91" s="1294"/>
      <c r="AS91" s="1275" t="s">
        <v>180</v>
      </c>
      <c r="AT91" s="1276" t="s">
        <v>180</v>
      </c>
      <c r="AU91" s="1273"/>
      <c r="AV91" s="1489"/>
      <c r="AW91" s="1274" t="s">
        <v>180</v>
      </c>
      <c r="AX91" s="1275" t="s">
        <v>180</v>
      </c>
      <c r="AY91" s="1479"/>
    </row>
    <row r="92" spans="8:51" x14ac:dyDescent="0.3">
      <c r="H92" s="2082"/>
      <c r="I92" s="2079"/>
      <c r="J92" s="1702">
        <v>11</v>
      </c>
      <c r="K92" s="1272" t="s">
        <v>180</v>
      </c>
      <c r="L92" s="1273"/>
      <c r="M92" s="1273"/>
      <c r="N92" s="1273" t="s">
        <v>180</v>
      </c>
      <c r="O92" s="1273"/>
      <c r="P92" s="1273" t="s">
        <v>180</v>
      </c>
      <c r="Q92" s="1273"/>
      <c r="R92" s="1677" t="s">
        <v>180</v>
      </c>
      <c r="S92" s="1293" t="s">
        <v>180</v>
      </c>
      <c r="T92" s="1273"/>
      <c r="U92" s="1273"/>
      <c r="V92" s="1273"/>
      <c r="W92" s="1274"/>
      <c r="X92" s="1272" t="s">
        <v>180</v>
      </c>
      <c r="Y92" s="1273" t="s">
        <v>180</v>
      </c>
      <c r="Z92" s="1273"/>
      <c r="AA92" s="1273"/>
      <c r="AB92" s="1273"/>
      <c r="AC92" s="1489"/>
      <c r="AD92" s="1294"/>
      <c r="AE92" s="1292" t="s">
        <v>180</v>
      </c>
      <c r="AF92" s="1293"/>
      <c r="AG92" s="1293"/>
      <c r="AH92" s="1293"/>
      <c r="AI92" s="1293"/>
      <c r="AJ92" s="1293"/>
      <c r="AK92" s="1293"/>
      <c r="AL92" s="1293"/>
      <c r="AM92" s="1293" t="s">
        <v>180</v>
      </c>
      <c r="AN92" s="1293" t="s">
        <v>180</v>
      </c>
      <c r="AO92" s="1293" t="s">
        <v>180</v>
      </c>
      <c r="AP92" s="1294"/>
      <c r="AQ92" s="1292" t="s">
        <v>180</v>
      </c>
      <c r="AR92" s="1294"/>
      <c r="AS92" s="1275" t="s">
        <v>180</v>
      </c>
      <c r="AT92" s="1276" t="s">
        <v>180</v>
      </c>
      <c r="AU92" s="1273"/>
      <c r="AV92" s="1489"/>
      <c r="AW92" s="1274" t="s">
        <v>180</v>
      </c>
      <c r="AX92" s="1275" t="s">
        <v>180</v>
      </c>
      <c r="AY92" s="1479"/>
    </row>
    <row r="93" spans="8:51" x14ac:dyDescent="0.3">
      <c r="H93" s="2082"/>
      <c r="I93" s="2079"/>
      <c r="J93" s="1702">
        <v>12</v>
      </c>
      <c r="K93" s="1272" t="s">
        <v>180</v>
      </c>
      <c r="L93" s="1273"/>
      <c r="M93" s="1273"/>
      <c r="N93" s="1273" t="s">
        <v>180</v>
      </c>
      <c r="O93" s="1273"/>
      <c r="P93" s="1273"/>
      <c r="Q93" s="1273" t="s">
        <v>180</v>
      </c>
      <c r="R93" s="1677" t="s">
        <v>180</v>
      </c>
      <c r="S93" s="1293" t="s">
        <v>180</v>
      </c>
      <c r="T93" s="1273"/>
      <c r="U93" s="1273"/>
      <c r="V93" s="1273"/>
      <c r="W93" s="1274"/>
      <c r="X93" s="1272" t="s">
        <v>180</v>
      </c>
      <c r="Y93" s="1273" t="s">
        <v>180</v>
      </c>
      <c r="Z93" s="1273"/>
      <c r="AA93" s="1273"/>
      <c r="AB93" s="1273"/>
      <c r="AC93" s="1489"/>
      <c r="AD93" s="1294"/>
      <c r="AE93" s="1292" t="s">
        <v>180</v>
      </c>
      <c r="AF93" s="1293"/>
      <c r="AG93" s="1293"/>
      <c r="AH93" s="1293"/>
      <c r="AI93" s="1293"/>
      <c r="AJ93" s="1293"/>
      <c r="AK93" s="1293"/>
      <c r="AL93" s="1293"/>
      <c r="AM93" s="1293" t="s">
        <v>180</v>
      </c>
      <c r="AN93" s="1293" t="s">
        <v>180</v>
      </c>
      <c r="AO93" s="1293" t="s">
        <v>180</v>
      </c>
      <c r="AP93" s="1294"/>
      <c r="AQ93" s="1292" t="s">
        <v>180</v>
      </c>
      <c r="AR93" s="1294"/>
      <c r="AS93" s="1275" t="s">
        <v>180</v>
      </c>
      <c r="AT93" s="1276" t="s">
        <v>180</v>
      </c>
      <c r="AU93" s="1273"/>
      <c r="AV93" s="1489"/>
      <c r="AW93" s="1274" t="s">
        <v>180</v>
      </c>
      <c r="AX93" s="1275" t="s">
        <v>180</v>
      </c>
      <c r="AY93" s="1479"/>
    </row>
    <row r="94" spans="8:51" x14ac:dyDescent="0.3">
      <c r="H94" s="2082"/>
      <c r="I94" s="2079"/>
      <c r="J94" s="1702">
        <v>13</v>
      </c>
      <c r="K94" s="1272"/>
      <c r="L94" s="1273"/>
      <c r="M94" s="1273" t="s">
        <v>180</v>
      </c>
      <c r="N94" s="1273"/>
      <c r="O94" s="1273" t="s">
        <v>180</v>
      </c>
      <c r="P94" s="1273"/>
      <c r="Q94" s="1273" t="s">
        <v>180</v>
      </c>
      <c r="R94" s="1677"/>
      <c r="S94" s="1273" t="s">
        <v>180</v>
      </c>
      <c r="T94" s="1273" t="s">
        <v>180</v>
      </c>
      <c r="U94" s="1273" t="s">
        <v>180</v>
      </c>
      <c r="V94" s="1273"/>
      <c r="W94" s="1274"/>
      <c r="X94" s="1272"/>
      <c r="Y94" s="1273"/>
      <c r="Z94" s="1273"/>
      <c r="AA94" s="1273" t="s">
        <v>180</v>
      </c>
      <c r="AB94" s="1273"/>
      <c r="AC94" s="1489"/>
      <c r="AD94" s="1294"/>
      <c r="AE94" s="1292"/>
      <c r="AF94" s="1293"/>
      <c r="AG94" s="1293"/>
      <c r="AH94" s="1293"/>
      <c r="AI94" s="1293"/>
      <c r="AJ94" s="1293"/>
      <c r="AK94" s="1293"/>
      <c r="AL94" s="1293"/>
      <c r="AM94" s="1293" t="s">
        <v>180</v>
      </c>
      <c r="AN94" s="1293" t="s">
        <v>180</v>
      </c>
      <c r="AO94" s="1293"/>
      <c r="AP94" s="1294" t="s">
        <v>180</v>
      </c>
      <c r="AQ94" s="1292"/>
      <c r="AR94" s="1294"/>
      <c r="AS94" s="1275" t="s">
        <v>180</v>
      </c>
      <c r="AT94" s="1276" t="s">
        <v>180</v>
      </c>
      <c r="AU94" s="1273"/>
      <c r="AV94" s="1489"/>
      <c r="AW94" s="1274" t="s">
        <v>180</v>
      </c>
      <c r="AX94" s="1275" t="s">
        <v>180</v>
      </c>
      <c r="AY94" s="1479"/>
    </row>
    <row r="95" spans="8:51" x14ac:dyDescent="0.3">
      <c r="H95" s="2082"/>
      <c r="I95" s="2079"/>
      <c r="J95" s="1702">
        <v>14</v>
      </c>
      <c r="K95" s="1272"/>
      <c r="L95" s="1273"/>
      <c r="M95" s="1273" t="s">
        <v>180</v>
      </c>
      <c r="N95" s="1273"/>
      <c r="O95" s="1273" t="s">
        <v>180</v>
      </c>
      <c r="P95" s="1273"/>
      <c r="Q95" s="1273" t="s">
        <v>180</v>
      </c>
      <c r="R95" s="1677"/>
      <c r="S95" s="1273" t="s">
        <v>180</v>
      </c>
      <c r="T95" s="1273" t="s">
        <v>180</v>
      </c>
      <c r="U95" s="1273" t="s">
        <v>180</v>
      </c>
      <c r="V95" s="1273"/>
      <c r="W95" s="1274"/>
      <c r="X95" s="1272"/>
      <c r="Y95" s="1273"/>
      <c r="Z95" s="1273"/>
      <c r="AA95" s="1273" t="s">
        <v>180</v>
      </c>
      <c r="AB95" s="1273"/>
      <c r="AC95" s="1489"/>
      <c r="AD95" s="1294"/>
      <c r="AE95" s="1292"/>
      <c r="AF95" s="1293"/>
      <c r="AG95" s="1293"/>
      <c r="AH95" s="1293"/>
      <c r="AI95" s="1293"/>
      <c r="AJ95" s="1293"/>
      <c r="AK95" s="1293"/>
      <c r="AL95" s="1293"/>
      <c r="AM95" s="1293" t="s">
        <v>180</v>
      </c>
      <c r="AN95" s="1293" t="s">
        <v>180</v>
      </c>
      <c r="AO95" s="1293" t="s">
        <v>180</v>
      </c>
      <c r="AP95" s="1294" t="s">
        <v>180</v>
      </c>
      <c r="AQ95" s="1292" t="s">
        <v>180</v>
      </c>
      <c r="AR95" s="1294"/>
      <c r="AS95" s="1275" t="s">
        <v>180</v>
      </c>
      <c r="AT95" s="1276" t="s">
        <v>180</v>
      </c>
      <c r="AU95" s="1273"/>
      <c r="AV95" s="1489"/>
      <c r="AW95" s="1274" t="s">
        <v>180</v>
      </c>
      <c r="AX95" s="1275" t="s">
        <v>180</v>
      </c>
      <c r="AY95" s="1479"/>
    </row>
    <row r="96" spans="8:51" x14ac:dyDescent="0.3">
      <c r="H96" s="2082"/>
      <c r="I96" s="2079"/>
      <c r="J96" s="1702">
        <v>15</v>
      </c>
      <c r="K96" s="1272"/>
      <c r="L96" s="1273"/>
      <c r="M96" s="1273" t="s">
        <v>180</v>
      </c>
      <c r="N96" s="1273"/>
      <c r="O96" s="1273" t="s">
        <v>180</v>
      </c>
      <c r="P96" s="1273"/>
      <c r="Q96" s="1273" t="s">
        <v>180</v>
      </c>
      <c r="R96" s="1677"/>
      <c r="S96" s="1273" t="s">
        <v>180</v>
      </c>
      <c r="T96" s="1273" t="s">
        <v>180</v>
      </c>
      <c r="U96" s="1273" t="s">
        <v>180</v>
      </c>
      <c r="V96" s="1273"/>
      <c r="W96" s="1274"/>
      <c r="X96" s="1272"/>
      <c r="Y96" s="1273"/>
      <c r="Z96" s="1273"/>
      <c r="AA96" s="1273" t="s">
        <v>180</v>
      </c>
      <c r="AB96" s="1273"/>
      <c r="AC96" s="1489"/>
      <c r="AD96" s="1294"/>
      <c r="AE96" s="1292"/>
      <c r="AF96" s="1293"/>
      <c r="AG96" s="1293"/>
      <c r="AH96" s="1293"/>
      <c r="AI96" s="1293"/>
      <c r="AJ96" s="1293"/>
      <c r="AK96" s="1293"/>
      <c r="AL96" s="1293"/>
      <c r="AM96" s="1293" t="s">
        <v>180</v>
      </c>
      <c r="AN96" s="1293" t="s">
        <v>180</v>
      </c>
      <c r="AO96" s="1293"/>
      <c r="AP96" s="1294" t="s">
        <v>180</v>
      </c>
      <c r="AQ96" s="1292"/>
      <c r="AR96" s="1294" t="s">
        <v>180</v>
      </c>
      <c r="AS96" s="1275" t="s">
        <v>180</v>
      </c>
      <c r="AT96" s="1276" t="s">
        <v>180</v>
      </c>
      <c r="AU96" s="1273"/>
      <c r="AV96" s="1489"/>
      <c r="AW96" s="1274" t="s">
        <v>180</v>
      </c>
      <c r="AX96" s="1275" t="s">
        <v>180</v>
      </c>
      <c r="AY96" s="1479"/>
    </row>
    <row r="97" spans="8:51" x14ac:dyDescent="0.3">
      <c r="H97" s="2082"/>
      <c r="I97" s="2079"/>
      <c r="J97" s="1702">
        <v>16</v>
      </c>
      <c r="K97" s="1272"/>
      <c r="L97" s="1273"/>
      <c r="M97" s="1273" t="s">
        <v>180</v>
      </c>
      <c r="N97" s="1273"/>
      <c r="O97" s="1273" t="s">
        <v>180</v>
      </c>
      <c r="P97" s="1273"/>
      <c r="Q97" s="1273" t="s">
        <v>180</v>
      </c>
      <c r="R97" s="1677"/>
      <c r="S97" s="1273" t="s">
        <v>180</v>
      </c>
      <c r="T97" s="1273" t="s">
        <v>180</v>
      </c>
      <c r="U97" s="1273" t="s">
        <v>180</v>
      </c>
      <c r="V97" s="1273"/>
      <c r="W97" s="1274"/>
      <c r="X97" s="1272"/>
      <c r="Y97" s="1273"/>
      <c r="Z97" s="1273"/>
      <c r="AA97" s="1273" t="s">
        <v>180</v>
      </c>
      <c r="AB97" s="1273"/>
      <c r="AC97" s="1489"/>
      <c r="AD97" s="1294"/>
      <c r="AE97" s="1292"/>
      <c r="AF97" s="1293"/>
      <c r="AG97" s="1293"/>
      <c r="AH97" s="1293"/>
      <c r="AI97" s="1293" t="s">
        <v>180</v>
      </c>
      <c r="AJ97" s="1293"/>
      <c r="AK97" s="1293"/>
      <c r="AL97" s="1293"/>
      <c r="AM97" s="1293" t="s">
        <v>180</v>
      </c>
      <c r="AN97" s="1293" t="s">
        <v>180</v>
      </c>
      <c r="AO97" s="1293"/>
      <c r="AP97" s="1294" t="s">
        <v>180</v>
      </c>
      <c r="AQ97" s="1292"/>
      <c r="AR97" s="1294"/>
      <c r="AS97" s="1275" t="s">
        <v>180</v>
      </c>
      <c r="AT97" s="1276" t="s">
        <v>180</v>
      </c>
      <c r="AU97" s="1273"/>
      <c r="AV97" s="1489"/>
      <c r="AW97" s="1274" t="s">
        <v>180</v>
      </c>
      <c r="AX97" s="1275" t="s">
        <v>180</v>
      </c>
      <c r="AY97" s="1479"/>
    </row>
    <row r="98" spans="8:51" x14ac:dyDescent="0.3">
      <c r="H98" s="2082"/>
      <c r="I98" s="2079"/>
      <c r="J98" s="1702">
        <v>17</v>
      </c>
      <c r="K98" s="1272"/>
      <c r="L98" s="1273"/>
      <c r="M98" s="1273" t="s">
        <v>180</v>
      </c>
      <c r="N98" s="1273"/>
      <c r="O98" s="1273" t="s">
        <v>180</v>
      </c>
      <c r="P98" s="1273"/>
      <c r="Q98" s="1273" t="s">
        <v>180</v>
      </c>
      <c r="R98" s="1677"/>
      <c r="S98" s="1273" t="s">
        <v>180</v>
      </c>
      <c r="T98" s="1273" t="s">
        <v>180</v>
      </c>
      <c r="U98" s="1273" t="s">
        <v>180</v>
      </c>
      <c r="V98" s="1273"/>
      <c r="W98" s="1274"/>
      <c r="X98" s="1272"/>
      <c r="Y98" s="1273"/>
      <c r="Z98" s="1273"/>
      <c r="AA98" s="1273" t="s">
        <v>180</v>
      </c>
      <c r="AB98" s="1273"/>
      <c r="AC98" s="1489"/>
      <c r="AD98" s="1294"/>
      <c r="AE98" s="1292"/>
      <c r="AF98" s="1293"/>
      <c r="AG98" s="1293"/>
      <c r="AH98" s="1293"/>
      <c r="AI98" s="1293" t="s">
        <v>180</v>
      </c>
      <c r="AJ98" s="1293"/>
      <c r="AK98" s="1293"/>
      <c r="AL98" s="1293"/>
      <c r="AM98" s="1293" t="s">
        <v>180</v>
      </c>
      <c r="AN98" s="1293" t="s">
        <v>180</v>
      </c>
      <c r="AO98" s="1293" t="s">
        <v>180</v>
      </c>
      <c r="AP98" s="1294" t="s">
        <v>180</v>
      </c>
      <c r="AQ98" s="1292" t="s">
        <v>180</v>
      </c>
      <c r="AR98" s="1294"/>
      <c r="AS98" s="1275" t="s">
        <v>180</v>
      </c>
      <c r="AT98" s="1276" t="s">
        <v>180</v>
      </c>
      <c r="AU98" s="1273"/>
      <c r="AV98" s="1489"/>
      <c r="AW98" s="1274" t="s">
        <v>180</v>
      </c>
      <c r="AX98" s="1275" t="s">
        <v>180</v>
      </c>
      <c r="AY98" s="1479"/>
    </row>
    <row r="99" spans="8:51" x14ac:dyDescent="0.3">
      <c r="H99" s="2082"/>
      <c r="I99" s="2079"/>
      <c r="J99" s="1702">
        <v>18</v>
      </c>
      <c r="K99" s="1272"/>
      <c r="L99" s="1273"/>
      <c r="M99" s="1273" t="s">
        <v>180</v>
      </c>
      <c r="N99" s="1273"/>
      <c r="O99" s="1273" t="s">
        <v>180</v>
      </c>
      <c r="P99" s="1273"/>
      <c r="Q99" s="1273" t="s">
        <v>180</v>
      </c>
      <c r="R99" s="1677"/>
      <c r="S99" s="1273" t="s">
        <v>180</v>
      </c>
      <c r="T99" s="1273" t="s">
        <v>180</v>
      </c>
      <c r="U99" s="1273" t="s">
        <v>180</v>
      </c>
      <c r="V99" s="1273" t="s">
        <v>180</v>
      </c>
      <c r="W99" s="1274"/>
      <c r="X99" s="1272"/>
      <c r="Y99" s="1273"/>
      <c r="Z99" s="1273"/>
      <c r="AA99" s="1273"/>
      <c r="AB99" s="1273" t="s">
        <v>180</v>
      </c>
      <c r="AC99" s="1489"/>
      <c r="AD99" s="1294"/>
      <c r="AE99" s="1292"/>
      <c r="AF99" s="1293"/>
      <c r="AG99" s="1293"/>
      <c r="AH99" s="1293"/>
      <c r="AI99" s="1293"/>
      <c r="AJ99" s="1293"/>
      <c r="AK99" s="1293"/>
      <c r="AL99" s="1293"/>
      <c r="AM99" s="1293" t="s">
        <v>180</v>
      </c>
      <c r="AN99" s="1293" t="s">
        <v>180</v>
      </c>
      <c r="AO99" s="1293"/>
      <c r="AP99" s="1294" t="s">
        <v>180</v>
      </c>
      <c r="AQ99" s="1292"/>
      <c r="AR99" s="1294"/>
      <c r="AS99" s="1275" t="s">
        <v>180</v>
      </c>
      <c r="AT99" s="1276" t="s">
        <v>180</v>
      </c>
      <c r="AU99" s="1273"/>
      <c r="AV99" s="1489"/>
      <c r="AW99" s="1274" t="s">
        <v>180</v>
      </c>
      <c r="AX99" s="1275" t="s">
        <v>180</v>
      </c>
      <c r="AY99" s="1479"/>
    </row>
    <row r="100" spans="8:51" x14ac:dyDescent="0.3">
      <c r="H100" s="2082"/>
      <c r="I100" s="2079"/>
      <c r="J100" s="1702">
        <v>19</v>
      </c>
      <c r="K100" s="1272"/>
      <c r="L100" s="1273"/>
      <c r="M100" s="1273" t="s">
        <v>180</v>
      </c>
      <c r="N100" s="1273"/>
      <c r="O100" s="1273" t="s">
        <v>180</v>
      </c>
      <c r="P100" s="1273"/>
      <c r="Q100" s="1273" t="s">
        <v>180</v>
      </c>
      <c r="R100" s="1677"/>
      <c r="S100" s="1273" t="s">
        <v>180</v>
      </c>
      <c r="T100" s="1273" t="s">
        <v>180</v>
      </c>
      <c r="U100" s="1273" t="s">
        <v>180</v>
      </c>
      <c r="V100" s="1273" t="s">
        <v>180</v>
      </c>
      <c r="W100" s="1274"/>
      <c r="X100" s="1272"/>
      <c r="Y100" s="1273"/>
      <c r="Z100" s="1273"/>
      <c r="AA100" s="1273"/>
      <c r="AB100" s="1273" t="s">
        <v>180</v>
      </c>
      <c r="AC100" s="1489"/>
      <c r="AD100" s="1294"/>
      <c r="AE100" s="1292"/>
      <c r="AF100" s="1293"/>
      <c r="AG100" s="1293"/>
      <c r="AH100" s="1293"/>
      <c r="AI100" s="1293"/>
      <c r="AJ100" s="1293"/>
      <c r="AK100" s="1293"/>
      <c r="AL100" s="1293"/>
      <c r="AM100" s="1293" t="s">
        <v>180</v>
      </c>
      <c r="AN100" s="1293" t="s">
        <v>180</v>
      </c>
      <c r="AO100" s="1293" t="s">
        <v>180</v>
      </c>
      <c r="AP100" s="1294" t="s">
        <v>180</v>
      </c>
      <c r="AQ100" s="1292" t="s">
        <v>180</v>
      </c>
      <c r="AR100" s="1294"/>
      <c r="AS100" s="1275" t="s">
        <v>180</v>
      </c>
      <c r="AT100" s="1276" t="s">
        <v>180</v>
      </c>
      <c r="AU100" s="1273"/>
      <c r="AV100" s="1489"/>
      <c r="AW100" s="1274" t="s">
        <v>180</v>
      </c>
      <c r="AX100" s="1275" t="s">
        <v>180</v>
      </c>
      <c r="AY100" s="1479"/>
    </row>
    <row r="101" spans="8:51" x14ac:dyDescent="0.3">
      <c r="H101" s="2082"/>
      <c r="I101" s="2079"/>
      <c r="J101" s="1702">
        <v>20</v>
      </c>
      <c r="K101" s="1272"/>
      <c r="L101" s="1273"/>
      <c r="M101" s="1273" t="s">
        <v>180</v>
      </c>
      <c r="N101" s="1273"/>
      <c r="O101" s="1273" t="s">
        <v>180</v>
      </c>
      <c r="P101" s="1273"/>
      <c r="Q101" s="1273" t="s">
        <v>180</v>
      </c>
      <c r="R101" s="1677"/>
      <c r="S101" s="1273" t="s">
        <v>180</v>
      </c>
      <c r="T101" s="1273" t="s">
        <v>180</v>
      </c>
      <c r="U101" s="1273" t="s">
        <v>180</v>
      </c>
      <c r="V101" s="1273" t="s">
        <v>180</v>
      </c>
      <c r="W101" s="1274"/>
      <c r="X101" s="1272"/>
      <c r="Y101" s="1273"/>
      <c r="Z101" s="1273"/>
      <c r="AA101" s="1273"/>
      <c r="AB101" s="1273" t="s">
        <v>180</v>
      </c>
      <c r="AC101" s="1489"/>
      <c r="AD101" s="1294"/>
      <c r="AE101" s="1292"/>
      <c r="AF101" s="1293"/>
      <c r="AG101" s="1293"/>
      <c r="AH101" s="1293"/>
      <c r="AI101" s="1293"/>
      <c r="AJ101" s="1293"/>
      <c r="AK101" s="1293"/>
      <c r="AL101" s="1293"/>
      <c r="AM101" s="1293" t="s">
        <v>180</v>
      </c>
      <c r="AN101" s="1293" t="s">
        <v>180</v>
      </c>
      <c r="AO101" s="1293"/>
      <c r="AP101" s="1294" t="s">
        <v>180</v>
      </c>
      <c r="AQ101" s="1292"/>
      <c r="AR101" s="1294" t="s">
        <v>180</v>
      </c>
      <c r="AS101" s="1275" t="s">
        <v>180</v>
      </c>
      <c r="AT101" s="1276" t="s">
        <v>180</v>
      </c>
      <c r="AU101" s="1273"/>
      <c r="AV101" s="1489"/>
      <c r="AW101" s="1274" t="s">
        <v>180</v>
      </c>
      <c r="AX101" s="1275" t="s">
        <v>180</v>
      </c>
      <c r="AY101" s="1479"/>
    </row>
    <row r="102" spans="8:51" x14ac:dyDescent="0.3">
      <c r="H102" s="2082"/>
      <c r="I102" s="2079"/>
      <c r="J102" s="1702">
        <v>21</v>
      </c>
      <c r="K102" s="1272"/>
      <c r="L102" s="1273"/>
      <c r="M102" s="1273" t="s">
        <v>180</v>
      </c>
      <c r="N102" s="1273"/>
      <c r="O102" s="1273" t="s">
        <v>180</v>
      </c>
      <c r="P102" s="1273"/>
      <c r="Q102" s="1273" t="s">
        <v>180</v>
      </c>
      <c r="R102" s="1677"/>
      <c r="S102" s="1273" t="s">
        <v>180</v>
      </c>
      <c r="T102" s="1273" t="s">
        <v>180</v>
      </c>
      <c r="U102" s="1273" t="s">
        <v>180</v>
      </c>
      <c r="V102" s="1273" t="s">
        <v>180</v>
      </c>
      <c r="W102" s="1274"/>
      <c r="X102" s="1272"/>
      <c r="Y102" s="1273"/>
      <c r="Z102" s="1273"/>
      <c r="AA102" s="1273"/>
      <c r="AB102" s="1273" t="s">
        <v>180</v>
      </c>
      <c r="AC102" s="1489"/>
      <c r="AD102" s="1294"/>
      <c r="AE102" s="1292"/>
      <c r="AF102" s="1293"/>
      <c r="AG102" s="1293"/>
      <c r="AH102" s="1293"/>
      <c r="AI102" s="1293"/>
      <c r="AJ102" s="1293" t="s">
        <v>180</v>
      </c>
      <c r="AK102" s="1293"/>
      <c r="AL102" s="1293"/>
      <c r="AM102" s="1293" t="s">
        <v>180</v>
      </c>
      <c r="AN102" s="1293" t="s">
        <v>180</v>
      </c>
      <c r="AO102" s="1293"/>
      <c r="AP102" s="1294" t="s">
        <v>180</v>
      </c>
      <c r="AQ102" s="1292"/>
      <c r="AR102" s="1294"/>
      <c r="AS102" s="1275" t="s">
        <v>180</v>
      </c>
      <c r="AT102" s="1276" t="s">
        <v>180</v>
      </c>
      <c r="AU102" s="1273"/>
      <c r="AV102" s="1489"/>
      <c r="AW102" s="1274" t="s">
        <v>180</v>
      </c>
      <c r="AX102" s="1275" t="s">
        <v>180</v>
      </c>
      <c r="AY102" s="1479"/>
    </row>
    <row r="103" spans="8:51" x14ac:dyDescent="0.3">
      <c r="H103" s="2082"/>
      <c r="I103" s="2079"/>
      <c r="J103" s="1702">
        <v>22</v>
      </c>
      <c r="K103" s="1272"/>
      <c r="L103" s="1273"/>
      <c r="M103" s="1273" t="s">
        <v>180</v>
      </c>
      <c r="N103" s="1273"/>
      <c r="O103" s="1273" t="s">
        <v>180</v>
      </c>
      <c r="P103" s="1273"/>
      <c r="Q103" s="1273" t="s">
        <v>180</v>
      </c>
      <c r="R103" s="1677"/>
      <c r="S103" s="1273" t="s">
        <v>180</v>
      </c>
      <c r="T103" s="1273" t="s">
        <v>180</v>
      </c>
      <c r="U103" s="1273" t="s">
        <v>180</v>
      </c>
      <c r="V103" s="1273" t="s">
        <v>180</v>
      </c>
      <c r="W103" s="1274"/>
      <c r="X103" s="1272"/>
      <c r="Y103" s="1273"/>
      <c r="Z103" s="1273"/>
      <c r="AA103" s="1273"/>
      <c r="AB103" s="1273" t="s">
        <v>180</v>
      </c>
      <c r="AC103" s="1489"/>
      <c r="AD103" s="1294"/>
      <c r="AE103" s="1292"/>
      <c r="AF103" s="1293"/>
      <c r="AG103" s="1293"/>
      <c r="AH103" s="1293"/>
      <c r="AI103" s="1293"/>
      <c r="AJ103" s="1293" t="s">
        <v>180</v>
      </c>
      <c r="AK103" s="1293"/>
      <c r="AL103" s="1293"/>
      <c r="AM103" s="1293" t="s">
        <v>180</v>
      </c>
      <c r="AN103" s="1293" t="s">
        <v>180</v>
      </c>
      <c r="AO103" s="1293" t="s">
        <v>180</v>
      </c>
      <c r="AP103" s="1294" t="s">
        <v>180</v>
      </c>
      <c r="AQ103" s="1292" t="s">
        <v>180</v>
      </c>
      <c r="AR103" s="1294"/>
      <c r="AS103" s="1275" t="s">
        <v>180</v>
      </c>
      <c r="AT103" s="1276" t="s">
        <v>180</v>
      </c>
      <c r="AU103" s="1273"/>
      <c r="AV103" s="1489"/>
      <c r="AW103" s="1274" t="s">
        <v>180</v>
      </c>
      <c r="AX103" s="1275" t="s">
        <v>180</v>
      </c>
      <c r="AY103" s="1479"/>
    </row>
    <row r="104" spans="8:51" x14ac:dyDescent="0.3">
      <c r="H104" s="2082"/>
      <c r="I104" s="2079"/>
      <c r="J104" s="1702">
        <v>23</v>
      </c>
      <c r="K104" s="1272"/>
      <c r="L104" s="1273"/>
      <c r="M104" s="1273" t="s">
        <v>180</v>
      </c>
      <c r="N104" s="1273"/>
      <c r="O104" s="1273" t="s">
        <v>180</v>
      </c>
      <c r="P104" s="1273" t="s">
        <v>180</v>
      </c>
      <c r="Q104" s="1273"/>
      <c r="R104" s="1677"/>
      <c r="S104" s="1273"/>
      <c r="T104" s="1273"/>
      <c r="U104" s="1273"/>
      <c r="V104" s="1273"/>
      <c r="W104" s="1274"/>
      <c r="X104" s="1272"/>
      <c r="Y104" s="1273"/>
      <c r="Z104" s="1273"/>
      <c r="AA104" s="1273"/>
      <c r="AB104" s="1273"/>
      <c r="AC104" s="1489"/>
      <c r="AD104" s="1294"/>
      <c r="AE104" s="1292"/>
      <c r="AF104" s="1293"/>
      <c r="AG104" s="1293"/>
      <c r="AH104" s="1293"/>
      <c r="AI104" s="1293"/>
      <c r="AJ104" s="1293"/>
      <c r="AK104" s="1293"/>
      <c r="AL104" s="1293"/>
      <c r="AM104" s="1293" t="s">
        <v>180</v>
      </c>
      <c r="AN104" s="1293" t="s">
        <v>180</v>
      </c>
      <c r="AO104" s="1293"/>
      <c r="AP104" s="1294" t="s">
        <v>180</v>
      </c>
      <c r="AQ104" s="1292"/>
      <c r="AR104" s="1294"/>
      <c r="AS104" s="1275" t="s">
        <v>180</v>
      </c>
      <c r="AT104" s="1276" t="s">
        <v>180</v>
      </c>
      <c r="AU104" s="1273"/>
      <c r="AV104" s="1489"/>
      <c r="AW104" s="1274" t="s">
        <v>180</v>
      </c>
      <c r="AX104" s="1275" t="s">
        <v>180</v>
      </c>
      <c r="AY104" s="1479"/>
    </row>
    <row r="105" spans="8:51" x14ac:dyDescent="0.3">
      <c r="H105" s="2082"/>
      <c r="I105" s="2079"/>
      <c r="J105" s="1702">
        <v>24</v>
      </c>
      <c r="K105" s="1272"/>
      <c r="L105" s="1273"/>
      <c r="M105" s="1273" t="s">
        <v>180</v>
      </c>
      <c r="N105" s="1273"/>
      <c r="O105" s="1273" t="s">
        <v>180</v>
      </c>
      <c r="P105" s="1273" t="s">
        <v>180</v>
      </c>
      <c r="Q105" s="1273"/>
      <c r="R105" s="1677"/>
      <c r="S105" s="1273" t="s">
        <v>180</v>
      </c>
      <c r="T105" s="1273" t="s">
        <v>180</v>
      </c>
      <c r="U105" s="1273" t="s">
        <v>180</v>
      </c>
      <c r="V105" s="1273"/>
      <c r="W105" s="1274"/>
      <c r="X105" s="1272"/>
      <c r="Y105" s="1273"/>
      <c r="Z105" s="1273"/>
      <c r="AA105" s="1273" t="s">
        <v>180</v>
      </c>
      <c r="AB105" s="1273"/>
      <c r="AC105" s="1489"/>
      <c r="AD105" s="1294"/>
      <c r="AE105" s="1292"/>
      <c r="AF105" s="1293"/>
      <c r="AG105" s="1293"/>
      <c r="AH105" s="1293"/>
      <c r="AI105" s="1293"/>
      <c r="AJ105" s="1293"/>
      <c r="AK105" s="1293"/>
      <c r="AL105" s="1293"/>
      <c r="AM105" s="1293" t="s">
        <v>180</v>
      </c>
      <c r="AN105" s="1293" t="s">
        <v>180</v>
      </c>
      <c r="AO105" s="1293"/>
      <c r="AP105" s="1294" t="s">
        <v>180</v>
      </c>
      <c r="AQ105" s="1292"/>
      <c r="AR105" s="1294"/>
      <c r="AS105" s="1275" t="s">
        <v>180</v>
      </c>
      <c r="AT105" s="1276" t="s">
        <v>180</v>
      </c>
      <c r="AU105" s="1273"/>
      <c r="AV105" s="1489"/>
      <c r="AW105" s="1274" t="s">
        <v>180</v>
      </c>
      <c r="AX105" s="1275" t="s">
        <v>180</v>
      </c>
      <c r="AY105" s="1479"/>
    </row>
    <row r="106" spans="8:51" x14ac:dyDescent="0.3">
      <c r="H106" s="2082"/>
      <c r="I106" s="2079"/>
      <c r="J106" s="1702">
        <v>25</v>
      </c>
      <c r="K106" s="1272"/>
      <c r="L106" s="1273"/>
      <c r="M106" s="1273" t="s">
        <v>180</v>
      </c>
      <c r="N106" s="1273"/>
      <c r="O106" s="1273" t="s">
        <v>180</v>
      </c>
      <c r="P106" s="1273" t="s">
        <v>180</v>
      </c>
      <c r="Q106" s="1273"/>
      <c r="R106" s="1677"/>
      <c r="S106" s="1273" t="s">
        <v>180</v>
      </c>
      <c r="T106" s="1273" t="s">
        <v>180</v>
      </c>
      <c r="U106" s="1273" t="s">
        <v>180</v>
      </c>
      <c r="V106" s="1273"/>
      <c r="W106" s="1274"/>
      <c r="X106" s="1272"/>
      <c r="Y106" s="1273"/>
      <c r="Z106" s="1273"/>
      <c r="AA106" s="1273" t="s">
        <v>180</v>
      </c>
      <c r="AB106" s="1273"/>
      <c r="AC106" s="1489"/>
      <c r="AD106" s="1294"/>
      <c r="AE106" s="1292"/>
      <c r="AF106" s="1293"/>
      <c r="AG106" s="1293"/>
      <c r="AH106" s="1293"/>
      <c r="AI106" s="1293"/>
      <c r="AJ106" s="1293"/>
      <c r="AK106" s="1293"/>
      <c r="AL106" s="1293"/>
      <c r="AM106" s="1293" t="s">
        <v>180</v>
      </c>
      <c r="AN106" s="1293" t="s">
        <v>180</v>
      </c>
      <c r="AO106" s="1293" t="s">
        <v>180</v>
      </c>
      <c r="AP106" s="1294" t="s">
        <v>180</v>
      </c>
      <c r="AQ106" s="1292" t="s">
        <v>180</v>
      </c>
      <c r="AR106" s="1294"/>
      <c r="AS106" s="1275" t="s">
        <v>180</v>
      </c>
      <c r="AT106" s="1276" t="s">
        <v>180</v>
      </c>
      <c r="AU106" s="1273"/>
      <c r="AV106" s="1489"/>
      <c r="AW106" s="1274" t="s">
        <v>180</v>
      </c>
      <c r="AX106" s="1275" t="s">
        <v>180</v>
      </c>
      <c r="AY106" s="1479"/>
    </row>
    <row r="107" spans="8:51" x14ac:dyDescent="0.3">
      <c r="H107" s="2082"/>
      <c r="I107" s="2079"/>
      <c r="J107" s="1702">
        <v>26</v>
      </c>
      <c r="K107" s="1272"/>
      <c r="L107" s="1273"/>
      <c r="M107" s="1273" t="s">
        <v>180</v>
      </c>
      <c r="N107" s="1273"/>
      <c r="O107" s="1273" t="s">
        <v>180</v>
      </c>
      <c r="P107" s="1273" t="s">
        <v>180</v>
      </c>
      <c r="Q107" s="1273"/>
      <c r="R107" s="1677"/>
      <c r="S107" s="1273" t="s">
        <v>180</v>
      </c>
      <c r="T107" s="1273" t="s">
        <v>180</v>
      </c>
      <c r="U107" s="1273" t="s">
        <v>180</v>
      </c>
      <c r="V107" s="1273"/>
      <c r="W107" s="1274"/>
      <c r="X107" s="1272"/>
      <c r="Y107" s="1273"/>
      <c r="Z107" s="1273"/>
      <c r="AA107" s="1273" t="s">
        <v>180</v>
      </c>
      <c r="AB107" s="1273"/>
      <c r="AC107" s="1489"/>
      <c r="AD107" s="1294"/>
      <c r="AE107" s="1292"/>
      <c r="AF107" s="1293"/>
      <c r="AG107" s="1293"/>
      <c r="AH107" s="1293"/>
      <c r="AI107" s="1293"/>
      <c r="AJ107" s="1293"/>
      <c r="AK107" s="1293"/>
      <c r="AL107" s="1293"/>
      <c r="AM107" s="1293" t="s">
        <v>180</v>
      </c>
      <c r="AN107" s="1293" t="s">
        <v>180</v>
      </c>
      <c r="AO107" s="1293"/>
      <c r="AP107" s="1294" t="s">
        <v>180</v>
      </c>
      <c r="AQ107" s="1292"/>
      <c r="AR107" s="1294" t="s">
        <v>180</v>
      </c>
      <c r="AS107" s="1275" t="s">
        <v>180</v>
      </c>
      <c r="AT107" s="1276" t="s">
        <v>180</v>
      </c>
      <c r="AU107" s="1273"/>
      <c r="AV107" s="1489"/>
      <c r="AW107" s="1274" t="s">
        <v>180</v>
      </c>
      <c r="AX107" s="1275" t="s">
        <v>180</v>
      </c>
      <c r="AY107" s="1479"/>
    </row>
    <row r="108" spans="8:51" x14ac:dyDescent="0.3">
      <c r="H108" s="2082"/>
      <c r="I108" s="2079"/>
      <c r="J108" s="1702">
        <v>27</v>
      </c>
      <c r="K108" s="1272"/>
      <c r="L108" s="1273"/>
      <c r="M108" s="1273" t="s">
        <v>180</v>
      </c>
      <c r="N108" s="1273"/>
      <c r="O108" s="1273" t="s">
        <v>180</v>
      </c>
      <c r="P108" s="1273" t="s">
        <v>180</v>
      </c>
      <c r="Q108" s="1273"/>
      <c r="R108" s="1677"/>
      <c r="S108" s="1273" t="s">
        <v>180</v>
      </c>
      <c r="T108" s="1273" t="s">
        <v>180</v>
      </c>
      <c r="U108" s="1273" t="s">
        <v>180</v>
      </c>
      <c r="V108" s="1273"/>
      <c r="W108" s="1274"/>
      <c r="X108" s="1272"/>
      <c r="Y108" s="1273"/>
      <c r="Z108" s="1273"/>
      <c r="AA108" s="1273" t="s">
        <v>180</v>
      </c>
      <c r="AB108" s="1273"/>
      <c r="AC108" s="1489"/>
      <c r="AD108" s="1294"/>
      <c r="AE108" s="1292"/>
      <c r="AF108" s="1293" t="s">
        <v>180</v>
      </c>
      <c r="AG108" s="1293"/>
      <c r="AH108" s="1293"/>
      <c r="AI108" s="1293"/>
      <c r="AJ108" s="1293"/>
      <c r="AK108" s="1293"/>
      <c r="AL108" s="1293"/>
      <c r="AM108" s="1293" t="s">
        <v>180</v>
      </c>
      <c r="AN108" s="1293" t="s">
        <v>180</v>
      </c>
      <c r="AO108" s="1293"/>
      <c r="AP108" s="1294" t="s">
        <v>180</v>
      </c>
      <c r="AQ108" s="1292"/>
      <c r="AR108" s="1294"/>
      <c r="AS108" s="1275" t="s">
        <v>180</v>
      </c>
      <c r="AT108" s="1276" t="s">
        <v>180</v>
      </c>
      <c r="AU108" s="1273"/>
      <c r="AV108" s="1489"/>
      <c r="AW108" s="1274" t="s">
        <v>180</v>
      </c>
      <c r="AX108" s="1275" t="s">
        <v>180</v>
      </c>
      <c r="AY108" s="1479"/>
    </row>
    <row r="109" spans="8:51" x14ac:dyDescent="0.3">
      <c r="H109" s="2082"/>
      <c r="I109" s="2079"/>
      <c r="J109" s="1702">
        <v>28</v>
      </c>
      <c r="K109" s="1272"/>
      <c r="L109" s="1273"/>
      <c r="M109" s="1273" t="s">
        <v>180</v>
      </c>
      <c r="N109" s="1273"/>
      <c r="O109" s="1273" t="s">
        <v>180</v>
      </c>
      <c r="P109" s="1273" t="s">
        <v>180</v>
      </c>
      <c r="Q109" s="1273"/>
      <c r="R109" s="1677"/>
      <c r="S109" s="1273" t="s">
        <v>180</v>
      </c>
      <c r="T109" s="1273" t="s">
        <v>180</v>
      </c>
      <c r="U109" s="1273" t="s">
        <v>180</v>
      </c>
      <c r="V109" s="1273"/>
      <c r="W109" s="1274"/>
      <c r="X109" s="1272"/>
      <c r="Y109" s="1273"/>
      <c r="Z109" s="1273"/>
      <c r="AA109" s="1273" t="s">
        <v>180</v>
      </c>
      <c r="AB109" s="1273"/>
      <c r="AC109" s="1489"/>
      <c r="AD109" s="1294"/>
      <c r="AE109" s="1292"/>
      <c r="AF109" s="1293" t="s">
        <v>180</v>
      </c>
      <c r="AG109" s="1293"/>
      <c r="AH109" s="1293"/>
      <c r="AI109" s="1293"/>
      <c r="AJ109" s="1293"/>
      <c r="AK109" s="1293"/>
      <c r="AL109" s="1293"/>
      <c r="AM109" s="1293" t="s">
        <v>180</v>
      </c>
      <c r="AN109" s="1293" t="s">
        <v>180</v>
      </c>
      <c r="AO109" s="1293" t="s">
        <v>180</v>
      </c>
      <c r="AP109" s="1294" t="s">
        <v>180</v>
      </c>
      <c r="AQ109" s="1292" t="s">
        <v>180</v>
      </c>
      <c r="AR109" s="1294"/>
      <c r="AS109" s="1275" t="s">
        <v>180</v>
      </c>
      <c r="AT109" s="1276" t="s">
        <v>180</v>
      </c>
      <c r="AU109" s="1273"/>
      <c r="AV109" s="1489"/>
      <c r="AW109" s="1274" t="s">
        <v>180</v>
      </c>
      <c r="AX109" s="1275" t="s">
        <v>180</v>
      </c>
      <c r="AY109" s="1479"/>
    </row>
    <row r="110" spans="8:51" x14ac:dyDescent="0.3">
      <c r="H110" s="2082"/>
      <c r="I110" s="2079"/>
      <c r="J110" s="1702">
        <v>29</v>
      </c>
      <c r="K110" s="1272"/>
      <c r="L110" s="1273"/>
      <c r="M110" s="1273" t="s">
        <v>180</v>
      </c>
      <c r="N110" s="1273"/>
      <c r="O110" s="1273" t="s">
        <v>180</v>
      </c>
      <c r="P110" s="1273" t="s">
        <v>180</v>
      </c>
      <c r="Q110" s="1273"/>
      <c r="R110" s="1677"/>
      <c r="S110" s="1273" t="s">
        <v>180</v>
      </c>
      <c r="T110" s="1273" t="s">
        <v>180</v>
      </c>
      <c r="U110" s="1273" t="s">
        <v>180</v>
      </c>
      <c r="V110" s="1273"/>
      <c r="W110" s="1274"/>
      <c r="X110" s="1272"/>
      <c r="Y110" s="1273"/>
      <c r="Z110" s="1273"/>
      <c r="AA110" s="1273" t="s">
        <v>180</v>
      </c>
      <c r="AB110" s="1273"/>
      <c r="AC110" s="1489"/>
      <c r="AD110" s="1294"/>
      <c r="AE110" s="1292"/>
      <c r="AF110" s="1293" t="s">
        <v>180</v>
      </c>
      <c r="AG110" s="1293"/>
      <c r="AH110" s="1293"/>
      <c r="AI110" s="1293"/>
      <c r="AJ110" s="1293"/>
      <c r="AK110" s="1293"/>
      <c r="AL110" s="1293"/>
      <c r="AM110" s="1293" t="s">
        <v>180</v>
      </c>
      <c r="AN110" s="1293" t="s">
        <v>180</v>
      </c>
      <c r="AO110" s="1293"/>
      <c r="AP110" s="1294" t="s">
        <v>180</v>
      </c>
      <c r="AQ110" s="1292"/>
      <c r="AR110" s="1294" t="s">
        <v>180</v>
      </c>
      <c r="AS110" s="1275" t="s">
        <v>180</v>
      </c>
      <c r="AT110" s="1276" t="s">
        <v>180</v>
      </c>
      <c r="AU110" s="1273"/>
      <c r="AV110" s="1489"/>
      <c r="AW110" s="1274" t="s">
        <v>180</v>
      </c>
      <c r="AX110" s="1275" t="s">
        <v>180</v>
      </c>
      <c r="AY110" s="1479"/>
    </row>
    <row r="111" spans="8:51" x14ac:dyDescent="0.3">
      <c r="H111" s="2082"/>
      <c r="I111" s="2079"/>
      <c r="J111" s="1702">
        <v>30</v>
      </c>
      <c r="K111" s="1272"/>
      <c r="L111" s="1273"/>
      <c r="M111" s="1273" t="s">
        <v>180</v>
      </c>
      <c r="N111" s="1273"/>
      <c r="O111" s="1273" t="s">
        <v>180</v>
      </c>
      <c r="P111" s="1273" t="s">
        <v>180</v>
      </c>
      <c r="Q111" s="1273"/>
      <c r="R111" s="1677"/>
      <c r="S111" s="1273" t="s">
        <v>180</v>
      </c>
      <c r="T111" s="1273" t="s">
        <v>180</v>
      </c>
      <c r="U111" s="1273" t="s">
        <v>180</v>
      </c>
      <c r="V111" s="1273" t="s">
        <v>180</v>
      </c>
      <c r="W111" s="1274"/>
      <c r="X111" s="1272"/>
      <c r="Y111" s="1273"/>
      <c r="Z111" s="1273"/>
      <c r="AA111" s="1273"/>
      <c r="AB111" s="1273" t="s">
        <v>180</v>
      </c>
      <c r="AC111" s="1489"/>
      <c r="AD111" s="1294"/>
      <c r="AE111" s="1292"/>
      <c r="AF111" s="1293"/>
      <c r="AG111" s="1293"/>
      <c r="AH111" s="1293"/>
      <c r="AI111" s="1293"/>
      <c r="AJ111" s="1293"/>
      <c r="AK111" s="1293"/>
      <c r="AL111" s="1293"/>
      <c r="AM111" s="1293" t="s">
        <v>180</v>
      </c>
      <c r="AN111" s="1293" t="s">
        <v>180</v>
      </c>
      <c r="AO111" s="1293"/>
      <c r="AP111" s="1294" t="s">
        <v>180</v>
      </c>
      <c r="AQ111" s="1292"/>
      <c r="AR111" s="1294"/>
      <c r="AS111" s="1275" t="s">
        <v>180</v>
      </c>
      <c r="AT111" s="1276" t="s">
        <v>180</v>
      </c>
      <c r="AU111" s="1273"/>
      <c r="AV111" s="1489"/>
      <c r="AW111" s="1274" t="s">
        <v>180</v>
      </c>
      <c r="AX111" s="1275" t="s">
        <v>180</v>
      </c>
      <c r="AY111" s="1479"/>
    </row>
    <row r="112" spans="8:51" x14ac:dyDescent="0.3">
      <c r="H112" s="2082"/>
      <c r="I112" s="2079"/>
      <c r="J112" s="1702">
        <v>31</v>
      </c>
      <c r="K112" s="1272"/>
      <c r="L112" s="1273"/>
      <c r="M112" s="1273" t="s">
        <v>180</v>
      </c>
      <c r="N112" s="1273"/>
      <c r="O112" s="1273" t="s">
        <v>180</v>
      </c>
      <c r="P112" s="1273" t="s">
        <v>180</v>
      </c>
      <c r="Q112" s="1273"/>
      <c r="R112" s="1677"/>
      <c r="S112" s="1273" t="s">
        <v>180</v>
      </c>
      <c r="T112" s="1273" t="s">
        <v>180</v>
      </c>
      <c r="U112" s="1273" t="s">
        <v>180</v>
      </c>
      <c r="V112" s="1273" t="s">
        <v>180</v>
      </c>
      <c r="W112" s="1274"/>
      <c r="X112" s="1272"/>
      <c r="Y112" s="1273"/>
      <c r="Z112" s="1273"/>
      <c r="AA112" s="1273"/>
      <c r="AB112" s="1273" t="s">
        <v>180</v>
      </c>
      <c r="AC112" s="1489"/>
      <c r="AD112" s="1294"/>
      <c r="AE112" s="1292"/>
      <c r="AF112" s="1293"/>
      <c r="AG112" s="1293"/>
      <c r="AH112" s="1293"/>
      <c r="AI112" s="1293"/>
      <c r="AJ112" s="1293"/>
      <c r="AK112" s="1293"/>
      <c r="AL112" s="1293"/>
      <c r="AM112" s="1293" t="s">
        <v>180</v>
      </c>
      <c r="AN112" s="1293" t="s">
        <v>180</v>
      </c>
      <c r="AO112" s="1293" t="s">
        <v>180</v>
      </c>
      <c r="AP112" s="1294" t="s">
        <v>180</v>
      </c>
      <c r="AQ112" s="1292" t="s">
        <v>180</v>
      </c>
      <c r="AR112" s="1294"/>
      <c r="AS112" s="1275" t="s">
        <v>180</v>
      </c>
      <c r="AT112" s="1276" t="s">
        <v>180</v>
      </c>
      <c r="AU112" s="1273"/>
      <c r="AV112" s="1489"/>
      <c r="AW112" s="1274" t="s">
        <v>180</v>
      </c>
      <c r="AX112" s="1275" t="s">
        <v>180</v>
      </c>
      <c r="AY112" s="1479"/>
    </row>
    <row r="113" spans="8:51" x14ac:dyDescent="0.3">
      <c r="H113" s="2082"/>
      <c r="I113" s="2079"/>
      <c r="J113" s="1702">
        <v>32</v>
      </c>
      <c r="K113" s="1272"/>
      <c r="L113" s="1273"/>
      <c r="M113" s="1273" t="s">
        <v>180</v>
      </c>
      <c r="N113" s="1273"/>
      <c r="O113" s="1273" t="s">
        <v>180</v>
      </c>
      <c r="P113" s="1273" t="s">
        <v>180</v>
      </c>
      <c r="Q113" s="1273"/>
      <c r="R113" s="1677"/>
      <c r="S113" s="1273" t="s">
        <v>180</v>
      </c>
      <c r="T113" s="1273" t="s">
        <v>180</v>
      </c>
      <c r="U113" s="1273" t="s">
        <v>180</v>
      </c>
      <c r="V113" s="1273" t="s">
        <v>180</v>
      </c>
      <c r="W113" s="1274"/>
      <c r="X113" s="1272"/>
      <c r="Y113" s="1273"/>
      <c r="Z113" s="1273"/>
      <c r="AA113" s="1273"/>
      <c r="AB113" s="1273" t="s">
        <v>180</v>
      </c>
      <c r="AC113" s="1489"/>
      <c r="AD113" s="1294"/>
      <c r="AE113" s="1292"/>
      <c r="AF113" s="1293"/>
      <c r="AG113" s="1293"/>
      <c r="AH113" s="1293"/>
      <c r="AI113" s="1293"/>
      <c r="AJ113" s="1293"/>
      <c r="AK113" s="1293"/>
      <c r="AL113" s="1293"/>
      <c r="AM113" s="1293" t="s">
        <v>180</v>
      </c>
      <c r="AN113" s="1293" t="s">
        <v>180</v>
      </c>
      <c r="AO113" s="1293"/>
      <c r="AP113" s="1294" t="s">
        <v>180</v>
      </c>
      <c r="AQ113" s="1292"/>
      <c r="AR113" s="1294" t="s">
        <v>180</v>
      </c>
      <c r="AS113" s="1275" t="s">
        <v>180</v>
      </c>
      <c r="AT113" s="1276" t="s">
        <v>180</v>
      </c>
      <c r="AU113" s="1273"/>
      <c r="AV113" s="1489"/>
      <c r="AW113" s="1274" t="s">
        <v>180</v>
      </c>
      <c r="AX113" s="1275" t="s">
        <v>180</v>
      </c>
      <c r="AY113" s="1479"/>
    </row>
    <row r="114" spans="8:51" x14ac:dyDescent="0.3">
      <c r="H114" s="2082"/>
      <c r="I114" s="2079"/>
      <c r="J114" s="1702">
        <v>33</v>
      </c>
      <c r="K114" s="1272"/>
      <c r="L114" s="1273"/>
      <c r="M114" s="1273" t="s">
        <v>180</v>
      </c>
      <c r="N114" s="1273"/>
      <c r="O114" s="1273" t="s">
        <v>180</v>
      </c>
      <c r="P114" s="1273" t="s">
        <v>180</v>
      </c>
      <c r="Q114" s="1273"/>
      <c r="R114" s="1677"/>
      <c r="S114" s="1273" t="s">
        <v>180</v>
      </c>
      <c r="T114" s="1273" t="s">
        <v>180</v>
      </c>
      <c r="U114" s="1273" t="s">
        <v>180</v>
      </c>
      <c r="V114" s="1273" t="s">
        <v>180</v>
      </c>
      <c r="W114" s="1274"/>
      <c r="X114" s="1272"/>
      <c r="Y114" s="1273"/>
      <c r="Z114" s="1273"/>
      <c r="AA114" s="1273"/>
      <c r="AB114" s="1273" t="s">
        <v>180</v>
      </c>
      <c r="AC114" s="1489"/>
      <c r="AD114" s="1294"/>
      <c r="AE114" s="1292"/>
      <c r="AF114" s="1293"/>
      <c r="AG114" s="1293" t="s">
        <v>180</v>
      </c>
      <c r="AH114" s="1293"/>
      <c r="AI114" s="1293"/>
      <c r="AJ114" s="1293"/>
      <c r="AK114" s="1293"/>
      <c r="AL114" s="1293"/>
      <c r="AM114" s="1293" t="s">
        <v>180</v>
      </c>
      <c r="AN114" s="1293" t="s">
        <v>180</v>
      </c>
      <c r="AO114" s="1293"/>
      <c r="AP114" s="1294" t="s">
        <v>180</v>
      </c>
      <c r="AQ114" s="1292"/>
      <c r="AR114" s="1294"/>
      <c r="AS114" s="1275" t="s">
        <v>180</v>
      </c>
      <c r="AT114" s="1276" t="s">
        <v>180</v>
      </c>
      <c r="AU114" s="1273"/>
      <c r="AV114" s="1489"/>
      <c r="AW114" s="1274" t="s">
        <v>180</v>
      </c>
      <c r="AX114" s="1275" t="s">
        <v>180</v>
      </c>
      <c r="AY114" s="1479"/>
    </row>
    <row r="115" spans="8:51" x14ac:dyDescent="0.3">
      <c r="H115" s="2082"/>
      <c r="I115" s="2079"/>
      <c r="J115" s="1702">
        <v>34</v>
      </c>
      <c r="K115" s="1272"/>
      <c r="L115" s="1273"/>
      <c r="M115" s="1273" t="s">
        <v>180</v>
      </c>
      <c r="N115" s="1273"/>
      <c r="O115" s="1273" t="s">
        <v>180</v>
      </c>
      <c r="P115" s="1273" t="s">
        <v>180</v>
      </c>
      <c r="Q115" s="1273"/>
      <c r="R115" s="1677"/>
      <c r="S115" s="1273" t="s">
        <v>180</v>
      </c>
      <c r="T115" s="1273" t="s">
        <v>180</v>
      </c>
      <c r="U115" s="1273" t="s">
        <v>180</v>
      </c>
      <c r="V115" s="1273" t="s">
        <v>180</v>
      </c>
      <c r="W115" s="1274"/>
      <c r="X115" s="1272"/>
      <c r="Y115" s="1273"/>
      <c r="Z115" s="1273"/>
      <c r="AA115" s="1273"/>
      <c r="AB115" s="1273" t="s">
        <v>180</v>
      </c>
      <c r="AC115" s="1489"/>
      <c r="AD115" s="1294"/>
      <c r="AE115" s="1292"/>
      <c r="AF115" s="1293"/>
      <c r="AG115" s="1293" t="s">
        <v>180</v>
      </c>
      <c r="AH115" s="1293"/>
      <c r="AI115" s="1293"/>
      <c r="AJ115" s="1293"/>
      <c r="AK115" s="1293"/>
      <c r="AL115" s="1293"/>
      <c r="AM115" s="1293" t="s">
        <v>180</v>
      </c>
      <c r="AN115" s="1293" t="s">
        <v>180</v>
      </c>
      <c r="AO115" s="1293" t="s">
        <v>180</v>
      </c>
      <c r="AP115" s="1294" t="s">
        <v>180</v>
      </c>
      <c r="AQ115" s="1292" t="s">
        <v>180</v>
      </c>
      <c r="AR115" s="1294"/>
      <c r="AS115" s="1275" t="s">
        <v>180</v>
      </c>
      <c r="AT115" s="1276" t="s">
        <v>180</v>
      </c>
      <c r="AU115" s="1273"/>
      <c r="AV115" s="1489"/>
      <c r="AW115" s="1274" t="s">
        <v>180</v>
      </c>
      <c r="AX115" s="1275" t="s">
        <v>180</v>
      </c>
      <c r="AY115" s="1479"/>
    </row>
    <row r="116" spans="8:51" x14ac:dyDescent="0.3">
      <c r="H116" s="2082"/>
      <c r="I116" s="2079"/>
      <c r="J116" s="1702">
        <v>35</v>
      </c>
      <c r="K116" s="1272"/>
      <c r="L116" s="1273"/>
      <c r="M116" s="1273" t="s">
        <v>180</v>
      </c>
      <c r="N116" s="1273"/>
      <c r="O116" s="1273" t="s">
        <v>180</v>
      </c>
      <c r="P116" s="1273" t="s">
        <v>180</v>
      </c>
      <c r="Q116" s="1273"/>
      <c r="R116" s="1677"/>
      <c r="S116" s="1273" t="s">
        <v>180</v>
      </c>
      <c r="T116" s="1273" t="s">
        <v>180</v>
      </c>
      <c r="U116" s="1273" t="s">
        <v>180</v>
      </c>
      <c r="V116" s="1273" t="s">
        <v>180</v>
      </c>
      <c r="W116" s="1274"/>
      <c r="X116" s="1272"/>
      <c r="Y116" s="1273"/>
      <c r="Z116" s="1273"/>
      <c r="AA116" s="1273"/>
      <c r="AB116" s="1273" t="s">
        <v>180</v>
      </c>
      <c r="AC116" s="1489"/>
      <c r="AD116" s="1294"/>
      <c r="AE116" s="1292"/>
      <c r="AF116" s="1293"/>
      <c r="AG116" s="1293" t="s">
        <v>180</v>
      </c>
      <c r="AH116" s="1293"/>
      <c r="AI116" s="1293"/>
      <c r="AJ116" s="1293"/>
      <c r="AK116" s="1293"/>
      <c r="AL116" s="1293"/>
      <c r="AM116" s="1293" t="s">
        <v>180</v>
      </c>
      <c r="AN116" s="1293" t="s">
        <v>180</v>
      </c>
      <c r="AO116" s="1293"/>
      <c r="AP116" s="1294" t="s">
        <v>180</v>
      </c>
      <c r="AQ116" s="1292"/>
      <c r="AR116" s="1294" t="s">
        <v>180</v>
      </c>
      <c r="AS116" s="1275" t="s">
        <v>180</v>
      </c>
      <c r="AT116" s="1276" t="s">
        <v>180</v>
      </c>
      <c r="AU116" s="1273"/>
      <c r="AV116" s="1489"/>
      <c r="AW116" s="1274" t="s">
        <v>180</v>
      </c>
      <c r="AX116" s="1275" t="s">
        <v>180</v>
      </c>
      <c r="AY116" s="1479"/>
    </row>
    <row r="117" spans="8:51" x14ac:dyDescent="0.3">
      <c r="H117" s="2082"/>
      <c r="I117" s="2079"/>
      <c r="J117" s="1702">
        <v>36</v>
      </c>
      <c r="K117" s="1272"/>
      <c r="L117" s="1273"/>
      <c r="M117" s="1273" t="s">
        <v>180</v>
      </c>
      <c r="N117" s="1273"/>
      <c r="O117" s="1273" t="s">
        <v>180</v>
      </c>
      <c r="P117" s="1273" t="s">
        <v>180</v>
      </c>
      <c r="Q117" s="1273"/>
      <c r="R117" s="1677"/>
      <c r="S117" s="1273"/>
      <c r="T117" s="1273"/>
      <c r="U117" s="1273"/>
      <c r="V117" s="1273"/>
      <c r="W117" s="1274"/>
      <c r="X117" s="1272"/>
      <c r="Y117" s="1273"/>
      <c r="Z117" s="1273"/>
      <c r="AA117" s="1273"/>
      <c r="AB117" s="1273"/>
      <c r="AC117" s="1489"/>
      <c r="AD117" s="1294"/>
      <c r="AE117" s="1292"/>
      <c r="AF117" s="1293"/>
      <c r="AG117" s="1293"/>
      <c r="AH117" s="1293"/>
      <c r="AI117" s="1293"/>
      <c r="AJ117" s="1293"/>
      <c r="AK117" s="1293"/>
      <c r="AL117" s="1293"/>
      <c r="AM117" s="1293" t="s">
        <v>180</v>
      </c>
      <c r="AN117" s="1293" t="s">
        <v>180</v>
      </c>
      <c r="AO117" s="1293" t="s">
        <v>180</v>
      </c>
      <c r="AP117" s="1294" t="s">
        <v>180</v>
      </c>
      <c r="AQ117" s="1292" t="s">
        <v>180</v>
      </c>
      <c r="AR117" s="1294"/>
      <c r="AS117" s="1275" t="s">
        <v>180</v>
      </c>
      <c r="AT117" s="1276" t="s">
        <v>180</v>
      </c>
      <c r="AU117" s="1273"/>
      <c r="AV117" s="1489"/>
      <c r="AW117" s="1274" t="s">
        <v>180</v>
      </c>
      <c r="AX117" s="1275" t="s">
        <v>180</v>
      </c>
      <c r="AY117" s="1479"/>
    </row>
    <row r="118" spans="8:51" x14ac:dyDescent="0.3">
      <c r="H118" s="2082"/>
      <c r="I118" s="2079"/>
      <c r="J118" s="1702">
        <v>37</v>
      </c>
      <c r="K118" s="1272"/>
      <c r="L118" s="1273"/>
      <c r="M118" s="1273" t="s">
        <v>180</v>
      </c>
      <c r="N118" s="1273"/>
      <c r="O118" s="1273" t="s">
        <v>180</v>
      </c>
      <c r="P118" s="1273" t="s">
        <v>180</v>
      </c>
      <c r="Q118" s="1273"/>
      <c r="R118" s="1677"/>
      <c r="S118" s="1273"/>
      <c r="T118" s="1273"/>
      <c r="U118" s="1273"/>
      <c r="V118" s="1273"/>
      <c r="W118" s="1274"/>
      <c r="X118" s="1272"/>
      <c r="Y118" s="1273"/>
      <c r="Z118" s="1273"/>
      <c r="AA118" s="1273"/>
      <c r="AB118" s="1273"/>
      <c r="AC118" s="1489"/>
      <c r="AD118" s="1294"/>
      <c r="AE118" s="1292"/>
      <c r="AF118" s="1293"/>
      <c r="AG118" s="1293"/>
      <c r="AH118" s="1293"/>
      <c r="AI118" s="1293"/>
      <c r="AJ118" s="1293"/>
      <c r="AK118" s="1293"/>
      <c r="AL118" s="1293"/>
      <c r="AM118" s="1293" t="s">
        <v>180</v>
      </c>
      <c r="AN118" s="1293" t="s">
        <v>180</v>
      </c>
      <c r="AO118" s="1293"/>
      <c r="AP118" s="1294" t="s">
        <v>180</v>
      </c>
      <c r="AQ118" s="1292"/>
      <c r="AR118" s="1294" t="s">
        <v>180</v>
      </c>
      <c r="AS118" s="1275" t="s">
        <v>180</v>
      </c>
      <c r="AT118" s="1276" t="s">
        <v>180</v>
      </c>
      <c r="AU118" s="1273"/>
      <c r="AV118" s="1489"/>
      <c r="AW118" s="1274" t="s">
        <v>180</v>
      </c>
      <c r="AX118" s="1275" t="s">
        <v>180</v>
      </c>
      <c r="AY118" s="1479"/>
    </row>
    <row r="119" spans="8:51" x14ac:dyDescent="0.3">
      <c r="H119" s="2082"/>
      <c r="I119" s="2079"/>
      <c r="J119" s="1702">
        <v>38</v>
      </c>
      <c r="K119" s="1272"/>
      <c r="L119" s="1273"/>
      <c r="M119" s="1273" t="s">
        <v>180</v>
      </c>
      <c r="N119" s="1273"/>
      <c r="O119" s="1273" t="s">
        <v>180</v>
      </c>
      <c r="P119" s="1273"/>
      <c r="Q119" s="1273" t="s">
        <v>180</v>
      </c>
      <c r="R119" s="1677"/>
      <c r="S119" s="1273" t="s">
        <v>180</v>
      </c>
      <c r="T119" s="1273" t="s">
        <v>180</v>
      </c>
      <c r="U119" s="1273" t="s">
        <v>180</v>
      </c>
      <c r="V119" s="1273"/>
      <c r="W119" s="1274"/>
      <c r="X119" s="1272"/>
      <c r="Y119" s="1273"/>
      <c r="Z119" s="1273"/>
      <c r="AA119" s="1273" t="s">
        <v>180</v>
      </c>
      <c r="AB119" s="1273"/>
      <c r="AC119" s="1489"/>
      <c r="AD119" s="1294"/>
      <c r="AE119" s="1292"/>
      <c r="AF119" s="1293"/>
      <c r="AG119" s="1293"/>
      <c r="AH119" s="1293"/>
      <c r="AI119" s="1293"/>
      <c r="AJ119" s="1293"/>
      <c r="AK119" s="1293"/>
      <c r="AL119" s="1293"/>
      <c r="AM119" s="1293" t="s">
        <v>180</v>
      </c>
      <c r="AN119" s="1293" t="s">
        <v>180</v>
      </c>
      <c r="AO119" s="1293"/>
      <c r="AP119" s="1294" t="s">
        <v>180</v>
      </c>
      <c r="AQ119" s="1292"/>
      <c r="AR119" s="1294" t="s">
        <v>180</v>
      </c>
      <c r="AS119" s="1275" t="s">
        <v>180</v>
      </c>
      <c r="AT119" s="1276" t="s">
        <v>180</v>
      </c>
      <c r="AU119" s="1273"/>
      <c r="AV119" s="1489"/>
      <c r="AW119" s="1274" t="s">
        <v>180</v>
      </c>
      <c r="AX119" s="1275" t="s">
        <v>180</v>
      </c>
      <c r="AY119" s="1479"/>
    </row>
    <row r="120" spans="8:51" x14ac:dyDescent="0.3">
      <c r="H120" s="2082"/>
      <c r="I120" s="2079"/>
      <c r="J120" s="1702">
        <v>39</v>
      </c>
      <c r="K120" s="1272"/>
      <c r="L120" s="1273"/>
      <c r="M120" s="1273" t="s">
        <v>180</v>
      </c>
      <c r="N120" s="1273"/>
      <c r="O120" s="1273" t="s">
        <v>180</v>
      </c>
      <c r="P120" s="1273"/>
      <c r="Q120" s="1273" t="s">
        <v>180</v>
      </c>
      <c r="R120" s="1677"/>
      <c r="S120" s="1273" t="s">
        <v>180</v>
      </c>
      <c r="T120" s="1273" t="s">
        <v>180</v>
      </c>
      <c r="U120" s="1273" t="s">
        <v>180</v>
      </c>
      <c r="V120" s="1273" t="s">
        <v>180</v>
      </c>
      <c r="W120" s="1274"/>
      <c r="X120" s="1272"/>
      <c r="Y120" s="1273"/>
      <c r="Z120" s="1273"/>
      <c r="AA120" s="1273"/>
      <c r="AB120" s="1273" t="s">
        <v>180</v>
      </c>
      <c r="AC120" s="1489"/>
      <c r="AD120" s="1294"/>
      <c r="AE120" s="1292"/>
      <c r="AF120" s="1293"/>
      <c r="AG120" s="1293"/>
      <c r="AH120" s="1293"/>
      <c r="AI120" s="1293"/>
      <c r="AJ120" s="1293" t="s">
        <v>180</v>
      </c>
      <c r="AK120" s="1293"/>
      <c r="AL120" s="1293"/>
      <c r="AM120" s="1293" t="s">
        <v>180</v>
      </c>
      <c r="AN120" s="1293" t="s">
        <v>180</v>
      </c>
      <c r="AO120" s="1293"/>
      <c r="AP120" s="1294" t="s">
        <v>180</v>
      </c>
      <c r="AQ120" s="1292"/>
      <c r="AR120" s="1294" t="s">
        <v>180</v>
      </c>
      <c r="AS120" s="1275" t="s">
        <v>180</v>
      </c>
      <c r="AT120" s="1276" t="s">
        <v>180</v>
      </c>
      <c r="AU120" s="1273"/>
      <c r="AV120" s="1489"/>
      <c r="AW120" s="1274" t="s">
        <v>180</v>
      </c>
      <c r="AX120" s="1275" t="s">
        <v>180</v>
      </c>
      <c r="AY120" s="1479"/>
    </row>
    <row r="121" spans="8:51" x14ac:dyDescent="0.3">
      <c r="H121" s="2082"/>
      <c r="I121" s="2079"/>
      <c r="J121" s="1702">
        <v>51</v>
      </c>
      <c r="K121" s="1272"/>
      <c r="L121" s="1273"/>
      <c r="M121" s="1273" t="s">
        <v>180</v>
      </c>
      <c r="N121" s="1273"/>
      <c r="O121" s="1273" t="s">
        <v>180</v>
      </c>
      <c r="P121" s="1273" t="s">
        <v>180</v>
      </c>
      <c r="Q121" s="1273"/>
      <c r="R121" s="1677"/>
      <c r="S121" s="1273"/>
      <c r="T121" s="1273"/>
      <c r="U121" s="1273" t="s">
        <v>180</v>
      </c>
      <c r="V121" s="1273"/>
      <c r="W121" s="1274" t="s">
        <v>180</v>
      </c>
      <c r="X121" s="1272"/>
      <c r="Y121" s="1273"/>
      <c r="Z121" s="1273"/>
      <c r="AA121" s="1273"/>
      <c r="AB121" s="1273"/>
      <c r="AC121" s="1489" t="s">
        <v>180</v>
      </c>
      <c r="AD121" s="1294" t="s">
        <v>180</v>
      </c>
      <c r="AE121" s="1292"/>
      <c r="AF121" s="1293"/>
      <c r="AG121" s="1293"/>
      <c r="AH121" s="1293"/>
      <c r="AI121" s="1293"/>
      <c r="AJ121" s="1293"/>
      <c r="AK121" s="1293"/>
      <c r="AL121" s="1293"/>
      <c r="AM121" s="1293" t="s">
        <v>180</v>
      </c>
      <c r="AN121" s="1293"/>
      <c r="AO121" s="1293"/>
      <c r="AP121" s="1294" t="s">
        <v>180</v>
      </c>
      <c r="AQ121" s="1292"/>
      <c r="AR121" s="1294"/>
      <c r="AS121" s="1275" t="s">
        <v>180</v>
      </c>
      <c r="AT121" s="1276" t="s">
        <v>180</v>
      </c>
      <c r="AU121" s="1273"/>
      <c r="AV121" s="1489"/>
      <c r="AW121" s="1274" t="s">
        <v>180</v>
      </c>
      <c r="AX121" s="1275" t="s">
        <v>180</v>
      </c>
      <c r="AY121" s="1479"/>
    </row>
    <row r="122" spans="8:51" x14ac:dyDescent="0.3">
      <c r="H122" s="2082"/>
      <c r="I122" s="2079"/>
      <c r="J122" s="1702">
        <v>52</v>
      </c>
      <c r="K122" s="1272"/>
      <c r="L122" s="1273"/>
      <c r="M122" s="1273" t="s">
        <v>180</v>
      </c>
      <c r="N122" s="1273"/>
      <c r="O122" s="1273" t="s">
        <v>180</v>
      </c>
      <c r="P122" s="1273" t="s">
        <v>180</v>
      </c>
      <c r="Q122" s="1273"/>
      <c r="R122" s="1677"/>
      <c r="S122" s="1273"/>
      <c r="T122" s="1273"/>
      <c r="U122" s="1273" t="s">
        <v>180</v>
      </c>
      <c r="V122" s="1273"/>
      <c r="W122" s="1274" t="s">
        <v>180</v>
      </c>
      <c r="X122" s="1272"/>
      <c r="Y122" s="1273"/>
      <c r="Z122" s="1273"/>
      <c r="AA122" s="1273"/>
      <c r="AB122" s="1273"/>
      <c r="AC122" s="1489" t="s">
        <v>180</v>
      </c>
      <c r="AD122" s="1294" t="s">
        <v>180</v>
      </c>
      <c r="AE122" s="1292"/>
      <c r="AF122" s="1293" t="s">
        <v>180</v>
      </c>
      <c r="AG122" s="1293"/>
      <c r="AH122" s="1293"/>
      <c r="AI122" s="1293"/>
      <c r="AJ122" s="1293"/>
      <c r="AK122" s="1293"/>
      <c r="AL122" s="1293"/>
      <c r="AM122" s="1293" t="s">
        <v>180</v>
      </c>
      <c r="AN122" s="1293"/>
      <c r="AO122" s="1293"/>
      <c r="AP122" s="1294" t="s">
        <v>180</v>
      </c>
      <c r="AQ122" s="1292"/>
      <c r="AR122" s="1294"/>
      <c r="AS122" s="1275" t="s">
        <v>180</v>
      </c>
      <c r="AT122" s="1276" t="s">
        <v>180</v>
      </c>
      <c r="AU122" s="1273"/>
      <c r="AV122" s="1489"/>
      <c r="AW122" s="1274" t="s">
        <v>180</v>
      </c>
      <c r="AX122" s="1275" t="s">
        <v>180</v>
      </c>
      <c r="AY122" s="1479"/>
    </row>
    <row r="123" spans="8:51" x14ac:dyDescent="0.3">
      <c r="H123" s="2082"/>
      <c r="I123" s="2079"/>
      <c r="J123" s="1702">
        <v>53</v>
      </c>
      <c r="K123" s="1272"/>
      <c r="L123" s="1273"/>
      <c r="M123" s="1273" t="s">
        <v>180</v>
      </c>
      <c r="N123" s="1273"/>
      <c r="O123" s="1273" t="s">
        <v>180</v>
      </c>
      <c r="P123" s="1273"/>
      <c r="Q123" s="1273" t="s">
        <v>180</v>
      </c>
      <c r="R123" s="1677"/>
      <c r="S123" s="1273"/>
      <c r="T123" s="1273"/>
      <c r="U123" s="1273" t="s">
        <v>180</v>
      </c>
      <c r="V123" s="1273"/>
      <c r="W123" s="1274" t="s">
        <v>180</v>
      </c>
      <c r="X123" s="1272"/>
      <c r="Y123" s="1273"/>
      <c r="Z123" s="1273"/>
      <c r="AA123" s="1273"/>
      <c r="AB123" s="1273"/>
      <c r="AC123" s="1489" t="s">
        <v>180</v>
      </c>
      <c r="AD123" s="1294" t="s">
        <v>180</v>
      </c>
      <c r="AE123" s="1292"/>
      <c r="AF123" s="1293"/>
      <c r="AG123" s="1293"/>
      <c r="AH123" s="1293"/>
      <c r="AI123" s="1293"/>
      <c r="AJ123" s="1293"/>
      <c r="AK123" s="1293"/>
      <c r="AL123" s="1293"/>
      <c r="AM123" s="1293" t="s">
        <v>180</v>
      </c>
      <c r="AN123" s="1293"/>
      <c r="AO123" s="1293"/>
      <c r="AP123" s="1294" t="s">
        <v>180</v>
      </c>
      <c r="AQ123" s="1292"/>
      <c r="AR123" s="1294"/>
      <c r="AS123" s="1275" t="s">
        <v>180</v>
      </c>
      <c r="AT123" s="1276" t="s">
        <v>180</v>
      </c>
      <c r="AU123" s="1273"/>
      <c r="AV123" s="1489"/>
      <c r="AW123" s="1274" t="s">
        <v>180</v>
      </c>
      <c r="AX123" s="1275" t="s">
        <v>180</v>
      </c>
      <c r="AY123" s="1479"/>
    </row>
    <row r="124" spans="8:51" x14ac:dyDescent="0.3">
      <c r="H124" s="2082"/>
      <c r="I124" s="2079"/>
      <c r="J124" s="1702">
        <v>54</v>
      </c>
      <c r="K124" s="1292"/>
      <c r="L124" s="1293"/>
      <c r="M124" s="1293" t="s">
        <v>180</v>
      </c>
      <c r="N124" s="1293"/>
      <c r="O124" s="1293" t="s">
        <v>180</v>
      </c>
      <c r="P124" s="1293"/>
      <c r="Q124" s="1291" t="s">
        <v>180</v>
      </c>
      <c r="R124" s="1677"/>
      <c r="S124" s="1293"/>
      <c r="T124" s="1293"/>
      <c r="U124" s="1291" t="s">
        <v>180</v>
      </c>
      <c r="V124" s="1293"/>
      <c r="W124" s="1298" t="s">
        <v>180</v>
      </c>
      <c r="X124" s="1292"/>
      <c r="Y124" s="1293"/>
      <c r="Z124" s="1293"/>
      <c r="AA124" s="1293"/>
      <c r="AB124" s="1293"/>
      <c r="AC124" s="1491" t="s">
        <v>180</v>
      </c>
      <c r="AD124" s="1298" t="s">
        <v>180</v>
      </c>
      <c r="AE124" s="1292"/>
      <c r="AF124" s="1293"/>
      <c r="AG124" s="1293"/>
      <c r="AH124" s="1293"/>
      <c r="AI124" s="1377" t="s">
        <v>180</v>
      </c>
      <c r="AJ124" s="1293"/>
      <c r="AK124" s="1293"/>
      <c r="AL124" s="1293"/>
      <c r="AM124" s="1377" t="s">
        <v>180</v>
      </c>
      <c r="AN124" s="1293"/>
      <c r="AO124" s="1293"/>
      <c r="AP124" s="1377" t="s">
        <v>180</v>
      </c>
      <c r="AQ124" s="1292"/>
      <c r="AR124" s="1294"/>
      <c r="AS124" s="1300" t="s">
        <v>180</v>
      </c>
      <c r="AT124" s="1301" t="s">
        <v>180</v>
      </c>
      <c r="AU124" s="1293"/>
      <c r="AV124" s="1489"/>
      <c r="AW124" s="1298" t="s">
        <v>180</v>
      </c>
      <c r="AX124" s="1589" t="s">
        <v>180</v>
      </c>
      <c r="AY124" s="1479"/>
    </row>
    <row r="125" spans="8:51" x14ac:dyDescent="0.3">
      <c r="H125" s="2082"/>
      <c r="I125" s="2079"/>
      <c r="J125" s="1702">
        <v>55</v>
      </c>
      <c r="K125" s="1292"/>
      <c r="L125" s="1293"/>
      <c r="M125" s="1293" t="s">
        <v>180</v>
      </c>
      <c r="N125" s="1293"/>
      <c r="O125" s="1293" t="s">
        <v>180</v>
      </c>
      <c r="P125" s="1293" t="s">
        <v>180</v>
      </c>
      <c r="Q125" s="1293"/>
      <c r="R125" s="1677"/>
      <c r="S125" s="1293"/>
      <c r="T125" s="1293"/>
      <c r="U125" s="1291" t="s">
        <v>180</v>
      </c>
      <c r="V125" s="1293"/>
      <c r="W125" s="1298" t="s">
        <v>180</v>
      </c>
      <c r="X125" s="1292"/>
      <c r="Y125" s="1293"/>
      <c r="Z125" s="1293"/>
      <c r="AA125" s="1293"/>
      <c r="AB125" s="1293"/>
      <c r="AC125" s="1491" t="s">
        <v>180</v>
      </c>
      <c r="AD125" s="1298" t="s">
        <v>180</v>
      </c>
      <c r="AE125" s="1292"/>
      <c r="AF125" s="1293"/>
      <c r="AG125" s="1293"/>
      <c r="AH125" s="1293"/>
      <c r="AI125" s="1293"/>
      <c r="AJ125" s="1293"/>
      <c r="AK125" s="1293"/>
      <c r="AL125" s="1293"/>
      <c r="AM125" s="1377" t="s">
        <v>180</v>
      </c>
      <c r="AN125" s="1293"/>
      <c r="AO125" s="1377" t="s">
        <v>180</v>
      </c>
      <c r="AP125" s="1377" t="s">
        <v>180</v>
      </c>
      <c r="AQ125" s="1292" t="s">
        <v>180</v>
      </c>
      <c r="AR125" s="1294"/>
      <c r="AS125" s="1300" t="s">
        <v>180</v>
      </c>
      <c r="AT125" s="1301" t="s">
        <v>180</v>
      </c>
      <c r="AU125" s="1293"/>
      <c r="AV125" s="1489"/>
      <c r="AW125" s="1298" t="s">
        <v>180</v>
      </c>
      <c r="AX125" s="1300" t="s">
        <v>180</v>
      </c>
      <c r="AY125" s="1479"/>
    </row>
    <row r="126" spans="8:51" x14ac:dyDescent="0.3">
      <c r="H126" s="2082"/>
      <c r="I126" s="2079"/>
      <c r="J126" s="1702">
        <v>56</v>
      </c>
      <c r="K126" s="1292"/>
      <c r="L126" s="1293"/>
      <c r="M126" s="1293" t="s">
        <v>180</v>
      </c>
      <c r="N126" s="1293"/>
      <c r="O126" s="1293" t="s">
        <v>180</v>
      </c>
      <c r="P126" s="1293" t="s">
        <v>180</v>
      </c>
      <c r="Q126" s="1293"/>
      <c r="R126" s="1677"/>
      <c r="S126" s="1293"/>
      <c r="T126" s="1293"/>
      <c r="U126" s="1291" t="s">
        <v>180</v>
      </c>
      <c r="V126" s="1293"/>
      <c r="W126" s="1298" t="s">
        <v>180</v>
      </c>
      <c r="X126" s="1292"/>
      <c r="Y126" s="1293"/>
      <c r="Z126" s="1293"/>
      <c r="AA126" s="1293"/>
      <c r="AB126" s="1293"/>
      <c r="AC126" s="1491" t="s">
        <v>180</v>
      </c>
      <c r="AD126" s="1298" t="s">
        <v>180</v>
      </c>
      <c r="AE126" s="1292"/>
      <c r="AF126" s="1377" t="s">
        <v>180</v>
      </c>
      <c r="AG126" s="1293"/>
      <c r="AH126" s="1293"/>
      <c r="AI126" s="1293"/>
      <c r="AJ126" s="1293"/>
      <c r="AK126" s="1293"/>
      <c r="AL126" s="1293"/>
      <c r="AM126" s="1377" t="s">
        <v>180</v>
      </c>
      <c r="AN126" s="1293"/>
      <c r="AO126" s="1377" t="s">
        <v>180</v>
      </c>
      <c r="AP126" s="1377" t="s">
        <v>180</v>
      </c>
      <c r="AQ126" s="1292" t="s">
        <v>180</v>
      </c>
      <c r="AR126" s="1294"/>
      <c r="AS126" s="1300" t="s">
        <v>180</v>
      </c>
      <c r="AT126" s="1301" t="s">
        <v>180</v>
      </c>
      <c r="AU126" s="1293"/>
      <c r="AV126" s="1489"/>
      <c r="AW126" s="1298" t="s">
        <v>180</v>
      </c>
      <c r="AX126" s="1300" t="s">
        <v>180</v>
      </c>
      <c r="AY126" s="1479"/>
    </row>
    <row r="127" spans="8:51" x14ac:dyDescent="0.3">
      <c r="H127" s="2082"/>
      <c r="I127" s="2079"/>
      <c r="J127" s="1702">
        <v>57</v>
      </c>
      <c r="K127" s="1292"/>
      <c r="L127" s="1293"/>
      <c r="M127" s="1293" t="s">
        <v>180</v>
      </c>
      <c r="N127" s="1293"/>
      <c r="O127" s="1293" t="s">
        <v>180</v>
      </c>
      <c r="P127" s="1293"/>
      <c r="Q127" s="1291" t="s">
        <v>180</v>
      </c>
      <c r="R127" s="1677"/>
      <c r="S127" s="1293"/>
      <c r="T127" s="1293"/>
      <c r="U127" s="1291" t="s">
        <v>180</v>
      </c>
      <c r="V127" s="1293"/>
      <c r="W127" s="1298" t="s">
        <v>180</v>
      </c>
      <c r="X127" s="1292"/>
      <c r="Y127" s="1293"/>
      <c r="Z127" s="1293"/>
      <c r="AA127" s="1293"/>
      <c r="AB127" s="1293"/>
      <c r="AC127" s="1491" t="s">
        <v>180</v>
      </c>
      <c r="AD127" s="1298" t="s">
        <v>180</v>
      </c>
      <c r="AE127" s="1292"/>
      <c r="AF127" s="1293"/>
      <c r="AG127" s="1293"/>
      <c r="AH127" s="1293"/>
      <c r="AI127" s="1293"/>
      <c r="AJ127" s="1293"/>
      <c r="AK127" s="1293"/>
      <c r="AL127" s="1293"/>
      <c r="AM127" s="1377" t="s">
        <v>180</v>
      </c>
      <c r="AN127" s="1293"/>
      <c r="AO127" s="1377" t="s">
        <v>180</v>
      </c>
      <c r="AP127" s="1377" t="s">
        <v>180</v>
      </c>
      <c r="AQ127" s="1292" t="s">
        <v>180</v>
      </c>
      <c r="AR127" s="1294"/>
      <c r="AS127" s="1300" t="s">
        <v>180</v>
      </c>
      <c r="AT127" s="1301" t="s">
        <v>180</v>
      </c>
      <c r="AU127" s="1293"/>
      <c r="AV127" s="1489"/>
      <c r="AW127" s="1298" t="s">
        <v>180</v>
      </c>
      <c r="AX127" s="1300" t="s">
        <v>180</v>
      </c>
      <c r="AY127" s="1479"/>
    </row>
    <row r="128" spans="8:51" x14ac:dyDescent="0.3">
      <c r="H128" s="2082"/>
      <c r="I128" s="2079"/>
      <c r="J128" s="1702">
        <v>58</v>
      </c>
      <c r="K128" s="1292"/>
      <c r="L128" s="1293"/>
      <c r="M128" s="1293" t="s">
        <v>180</v>
      </c>
      <c r="N128" s="1293"/>
      <c r="O128" s="1293" t="s">
        <v>180</v>
      </c>
      <c r="P128" s="1293"/>
      <c r="Q128" s="1291" t="s">
        <v>180</v>
      </c>
      <c r="R128" s="1677"/>
      <c r="S128" s="1293"/>
      <c r="T128" s="1293"/>
      <c r="U128" s="1291" t="s">
        <v>180</v>
      </c>
      <c r="V128" s="1293"/>
      <c r="W128" s="1298" t="s">
        <v>180</v>
      </c>
      <c r="X128" s="1292"/>
      <c r="Y128" s="1293"/>
      <c r="Z128" s="1293"/>
      <c r="AA128" s="1293"/>
      <c r="AB128" s="1293"/>
      <c r="AC128" s="1491" t="s">
        <v>180</v>
      </c>
      <c r="AD128" s="1298" t="s">
        <v>180</v>
      </c>
      <c r="AE128" s="1292"/>
      <c r="AF128" s="1293"/>
      <c r="AG128" s="1293"/>
      <c r="AH128" s="1293"/>
      <c r="AI128" s="1293"/>
      <c r="AJ128" s="1293"/>
      <c r="AK128" s="1377" t="s">
        <v>180</v>
      </c>
      <c r="AL128" s="1293"/>
      <c r="AM128" s="1377" t="s">
        <v>180</v>
      </c>
      <c r="AN128" s="1293"/>
      <c r="AO128" s="1377" t="s">
        <v>180</v>
      </c>
      <c r="AP128" s="1377" t="s">
        <v>180</v>
      </c>
      <c r="AQ128" s="1292" t="s">
        <v>180</v>
      </c>
      <c r="AR128" s="1294"/>
      <c r="AS128" s="1300" t="s">
        <v>180</v>
      </c>
      <c r="AT128" s="1301" t="s">
        <v>180</v>
      </c>
      <c r="AU128" s="1293"/>
      <c r="AV128" s="1489"/>
      <c r="AW128" s="1298" t="s">
        <v>180</v>
      </c>
      <c r="AX128" s="1300" t="s">
        <v>180</v>
      </c>
      <c r="AY128" s="1479"/>
    </row>
    <row r="129" spans="8:51" x14ac:dyDescent="0.3">
      <c r="H129" s="2082"/>
      <c r="I129" s="2079"/>
      <c r="J129" s="1702">
        <v>59</v>
      </c>
      <c r="K129" s="1292"/>
      <c r="L129" s="1293"/>
      <c r="M129" s="1293" t="s">
        <v>180</v>
      </c>
      <c r="N129" s="1293"/>
      <c r="O129" s="1293" t="s">
        <v>180</v>
      </c>
      <c r="P129" s="1291" t="s">
        <v>180</v>
      </c>
      <c r="Q129" s="1293"/>
      <c r="R129" s="1677"/>
      <c r="S129" s="1293"/>
      <c r="T129" s="1293"/>
      <c r="U129" s="1291" t="s">
        <v>180</v>
      </c>
      <c r="V129" s="1293"/>
      <c r="W129" s="1298" t="s">
        <v>180</v>
      </c>
      <c r="X129" s="1292"/>
      <c r="Y129" s="1293"/>
      <c r="Z129" s="1293"/>
      <c r="AA129" s="1293"/>
      <c r="AB129" s="1293"/>
      <c r="AC129" s="1491" t="s">
        <v>180</v>
      </c>
      <c r="AD129" s="1298" t="s">
        <v>180</v>
      </c>
      <c r="AE129" s="1292"/>
      <c r="AF129" s="1293"/>
      <c r="AG129" s="1293"/>
      <c r="AH129" s="1293"/>
      <c r="AI129" s="1293"/>
      <c r="AJ129" s="1293"/>
      <c r="AK129" s="1293"/>
      <c r="AL129" s="1293"/>
      <c r="AM129" s="1377" t="s">
        <v>180</v>
      </c>
      <c r="AN129" s="1293"/>
      <c r="AO129" s="1293"/>
      <c r="AP129" s="1377" t="s">
        <v>180</v>
      </c>
      <c r="AQ129" s="1292"/>
      <c r="AR129" s="1377" t="s">
        <v>180</v>
      </c>
      <c r="AS129" s="1300" t="s">
        <v>180</v>
      </c>
      <c r="AT129" s="1301" t="s">
        <v>180</v>
      </c>
      <c r="AU129" s="1293"/>
      <c r="AV129" s="1489"/>
      <c r="AW129" s="1298" t="s">
        <v>180</v>
      </c>
      <c r="AX129" s="1300" t="s">
        <v>180</v>
      </c>
      <c r="AY129" s="1479"/>
    </row>
    <row r="130" spans="8:51" x14ac:dyDescent="0.3">
      <c r="H130" s="2082"/>
      <c r="I130" s="2079"/>
      <c r="J130" s="1702">
        <v>60</v>
      </c>
      <c r="K130" s="1292"/>
      <c r="L130" s="1293"/>
      <c r="M130" s="1293" t="s">
        <v>180</v>
      </c>
      <c r="N130" s="1293"/>
      <c r="O130" s="1293" t="s">
        <v>180</v>
      </c>
      <c r="P130" s="1291" t="s">
        <v>180</v>
      </c>
      <c r="Q130" s="1293"/>
      <c r="R130" s="1677"/>
      <c r="S130" s="1293"/>
      <c r="T130" s="1293"/>
      <c r="U130" s="1291" t="s">
        <v>180</v>
      </c>
      <c r="V130" s="1293"/>
      <c r="W130" s="1298" t="s">
        <v>180</v>
      </c>
      <c r="X130" s="1292"/>
      <c r="Y130" s="1293"/>
      <c r="Z130" s="1293"/>
      <c r="AA130" s="1293"/>
      <c r="AB130" s="1293"/>
      <c r="AC130" s="1491" t="s">
        <v>180</v>
      </c>
      <c r="AD130" s="1298" t="s">
        <v>180</v>
      </c>
      <c r="AE130" s="1292"/>
      <c r="AF130" s="1377" t="s">
        <v>180</v>
      </c>
      <c r="AG130" s="1293"/>
      <c r="AH130" s="1293"/>
      <c r="AI130" s="1293"/>
      <c r="AJ130" s="1293"/>
      <c r="AK130" s="1293"/>
      <c r="AL130" s="1293"/>
      <c r="AM130" s="1377" t="s">
        <v>180</v>
      </c>
      <c r="AN130" s="1293"/>
      <c r="AO130" s="1293"/>
      <c r="AP130" s="1377" t="s">
        <v>180</v>
      </c>
      <c r="AQ130" s="1292"/>
      <c r="AR130" s="1377" t="s">
        <v>180</v>
      </c>
      <c r="AS130" s="1300" t="s">
        <v>180</v>
      </c>
      <c r="AT130" s="1301" t="s">
        <v>180</v>
      </c>
      <c r="AU130" s="1293"/>
      <c r="AV130" s="1489"/>
      <c r="AW130" s="1298" t="s">
        <v>180</v>
      </c>
      <c r="AX130" s="1300" t="s">
        <v>180</v>
      </c>
      <c r="AY130" s="1479"/>
    </row>
    <row r="131" spans="8:51" x14ac:dyDescent="0.3">
      <c r="H131" s="2082"/>
      <c r="I131" s="2079"/>
      <c r="J131" s="1702">
        <v>61</v>
      </c>
      <c r="K131" s="1292"/>
      <c r="L131" s="1293"/>
      <c r="M131" s="1293" t="s">
        <v>180</v>
      </c>
      <c r="N131" s="1293"/>
      <c r="O131" s="1293" t="s">
        <v>180</v>
      </c>
      <c r="P131" s="1293"/>
      <c r="Q131" s="1291" t="s">
        <v>180</v>
      </c>
      <c r="R131" s="1677"/>
      <c r="S131" s="1293"/>
      <c r="T131" s="1293"/>
      <c r="U131" s="1291" t="s">
        <v>180</v>
      </c>
      <c r="V131" s="1293"/>
      <c r="W131" s="1298" t="s">
        <v>180</v>
      </c>
      <c r="X131" s="1292"/>
      <c r="Y131" s="1293"/>
      <c r="Z131" s="1293"/>
      <c r="AA131" s="1293"/>
      <c r="AB131" s="1293"/>
      <c r="AC131" s="1491" t="s">
        <v>180</v>
      </c>
      <c r="AD131" s="1298" t="s">
        <v>180</v>
      </c>
      <c r="AE131" s="1292"/>
      <c r="AF131" s="1293"/>
      <c r="AG131" s="1293"/>
      <c r="AH131" s="1293"/>
      <c r="AI131" s="1293"/>
      <c r="AJ131" s="1293"/>
      <c r="AK131" s="1293"/>
      <c r="AL131" s="1293"/>
      <c r="AM131" s="1377" t="s">
        <v>180</v>
      </c>
      <c r="AN131" s="1293"/>
      <c r="AO131" s="1293"/>
      <c r="AP131" s="1377" t="s">
        <v>180</v>
      </c>
      <c r="AQ131" s="1292"/>
      <c r="AR131" s="1377" t="s">
        <v>180</v>
      </c>
      <c r="AS131" s="1300" t="s">
        <v>180</v>
      </c>
      <c r="AT131" s="1301" t="s">
        <v>180</v>
      </c>
      <c r="AU131" s="1293"/>
      <c r="AV131" s="1489"/>
      <c r="AW131" s="1298" t="s">
        <v>180</v>
      </c>
      <c r="AX131" s="1300" t="s">
        <v>180</v>
      </c>
      <c r="AY131" s="1479"/>
    </row>
    <row r="132" spans="8:51" ht="15" thickBot="1" x14ac:dyDescent="0.35">
      <c r="H132" s="2082"/>
      <c r="I132" s="2080"/>
      <c r="J132" s="1703">
        <v>62</v>
      </c>
      <c r="K132" s="1295"/>
      <c r="L132" s="1296"/>
      <c r="M132" s="1296" t="s">
        <v>180</v>
      </c>
      <c r="N132" s="1296"/>
      <c r="O132" s="1296" t="s">
        <v>180</v>
      </c>
      <c r="P132" s="1296"/>
      <c r="Q132" s="1297" t="s">
        <v>180</v>
      </c>
      <c r="R132" s="1680"/>
      <c r="S132" s="1296"/>
      <c r="T132" s="1296"/>
      <c r="U132" s="1297" t="s">
        <v>180</v>
      </c>
      <c r="V132" s="1296"/>
      <c r="W132" s="1299" t="s">
        <v>180</v>
      </c>
      <c r="X132" s="1295"/>
      <c r="Y132" s="1296"/>
      <c r="Z132" s="1296"/>
      <c r="AA132" s="1296"/>
      <c r="AB132" s="1296"/>
      <c r="AC132" s="1492" t="s">
        <v>180</v>
      </c>
      <c r="AD132" s="1299" t="s">
        <v>180</v>
      </c>
      <c r="AE132" s="1295"/>
      <c r="AF132" s="1296"/>
      <c r="AG132" s="1296"/>
      <c r="AH132" s="1296"/>
      <c r="AI132" s="1296"/>
      <c r="AJ132" s="1296"/>
      <c r="AK132" s="1296"/>
      <c r="AL132" s="1377" t="s">
        <v>180</v>
      </c>
      <c r="AM132" s="1377" t="s">
        <v>180</v>
      </c>
      <c r="AN132" s="1296"/>
      <c r="AO132" s="1296"/>
      <c r="AP132" s="1377" t="s">
        <v>180</v>
      </c>
      <c r="AQ132" s="1295"/>
      <c r="AR132" s="1377" t="s">
        <v>180</v>
      </c>
      <c r="AS132" s="1302" t="s">
        <v>180</v>
      </c>
      <c r="AT132" s="1303" t="s">
        <v>180</v>
      </c>
      <c r="AU132" s="1296"/>
      <c r="AV132" s="1692"/>
      <c r="AW132" s="1299" t="s">
        <v>180</v>
      </c>
      <c r="AX132" s="1299" t="s">
        <v>180</v>
      </c>
      <c r="AY132" s="1479"/>
    </row>
    <row r="133" spans="8:51" x14ac:dyDescent="0.3">
      <c r="H133" s="28" t="s">
        <v>173</v>
      </c>
      <c r="I133" s="1594" t="s">
        <v>1621</v>
      </c>
      <c r="J133" s="977"/>
      <c r="K133" s="977"/>
      <c r="L133" s="977"/>
      <c r="M133" s="977"/>
      <c r="N133" s="977"/>
      <c r="O133" s="977"/>
      <c r="P133" s="977"/>
      <c r="Q133" s="977"/>
      <c r="R133" s="1682"/>
      <c r="S133" s="977"/>
      <c r="T133" s="977"/>
      <c r="U133" s="977"/>
      <c r="V133" s="977"/>
      <c r="W133" s="977"/>
      <c r="X133" s="977"/>
      <c r="Y133" s="977"/>
      <c r="Z133" s="977"/>
      <c r="AA133" s="977"/>
      <c r="AB133" s="977"/>
      <c r="AC133" s="977"/>
      <c r="AD133" s="977"/>
      <c r="AE133" s="1704"/>
      <c r="AF133" s="1704"/>
      <c r="AG133" s="1704"/>
      <c r="AH133" s="1704"/>
      <c r="AI133" s="1704"/>
      <c r="AJ133" s="1704"/>
      <c r="AK133" s="1704"/>
      <c r="AL133" s="1704"/>
      <c r="AM133" s="1704"/>
      <c r="AN133" s="1704"/>
      <c r="AO133" s="1704"/>
      <c r="AP133" s="1704"/>
      <c r="AQ133" s="1704"/>
      <c r="AR133" s="1704"/>
      <c r="AS133" s="977"/>
      <c r="AT133" s="977"/>
      <c r="AU133" s="977"/>
      <c r="AV133" s="977"/>
      <c r="AW133" s="977"/>
      <c r="AX133" s="16"/>
    </row>
    <row r="134" spans="8:51" s="1479" customFormat="1" x14ac:dyDescent="0.3">
      <c r="H134" s="167"/>
      <c r="I134" s="1674" t="s">
        <v>1654</v>
      </c>
      <c r="J134" s="1219"/>
      <c r="K134" s="1219"/>
      <c r="L134" s="1219"/>
      <c r="M134" s="1219"/>
      <c r="N134" s="1219"/>
      <c r="O134" s="1219"/>
      <c r="P134" s="1219"/>
      <c r="Q134" s="1219"/>
      <c r="R134" s="1684"/>
      <c r="S134" s="1219"/>
      <c r="T134" s="1219"/>
      <c r="U134" s="1219"/>
      <c r="V134" s="1219"/>
      <c r="W134" s="1219"/>
      <c r="X134" s="1219"/>
      <c r="Y134" s="1219"/>
      <c r="Z134" s="1219"/>
      <c r="AA134" s="1219"/>
      <c r="AB134" s="1219"/>
      <c r="AC134" s="1219"/>
      <c r="AD134" s="1219"/>
      <c r="AE134" s="1621"/>
      <c r="AF134" s="1621"/>
      <c r="AG134" s="1621"/>
      <c r="AH134" s="1621"/>
      <c r="AI134" s="1621"/>
      <c r="AJ134" s="1621"/>
      <c r="AK134" s="1621"/>
      <c r="AL134" s="1621"/>
      <c r="AM134" s="1621"/>
      <c r="AN134" s="1621"/>
      <c r="AO134" s="1621"/>
      <c r="AP134" s="1621"/>
      <c r="AQ134" s="1621"/>
      <c r="AR134" s="1621"/>
      <c r="AS134" s="1219"/>
      <c r="AT134" s="1219"/>
      <c r="AU134" s="1219"/>
      <c r="AV134" s="1219"/>
      <c r="AW134" s="1219"/>
      <c r="AX134" s="1220"/>
    </row>
    <row r="135" spans="8:51" ht="15" thickBot="1" x14ac:dyDescent="0.35">
      <c r="H135" s="18"/>
      <c r="I135" s="829" t="s">
        <v>1182</v>
      </c>
      <c r="J135" s="1048"/>
      <c r="K135" s="1048"/>
      <c r="L135" s="1048"/>
      <c r="M135" s="1048"/>
      <c r="N135" s="1048"/>
      <c r="O135" s="1048"/>
      <c r="P135" s="1048"/>
      <c r="Q135" s="1048"/>
      <c r="R135" s="1683"/>
      <c r="S135" s="1048"/>
      <c r="T135" s="1048"/>
      <c r="U135" s="1048"/>
      <c r="V135" s="1048"/>
      <c r="W135" s="1048"/>
      <c r="X135" s="1048"/>
      <c r="Y135" s="1048"/>
      <c r="Z135" s="1048"/>
      <c r="AA135" s="1048"/>
      <c r="AB135" s="1048"/>
      <c r="AC135" s="1048"/>
      <c r="AD135" s="1048"/>
      <c r="AE135" s="1705"/>
      <c r="AF135" s="1705"/>
      <c r="AG135" s="1705"/>
      <c r="AH135" s="1705"/>
      <c r="AI135" s="1705"/>
      <c r="AJ135" s="1705"/>
      <c r="AK135" s="1705"/>
      <c r="AL135" s="1705"/>
      <c r="AM135" s="1705"/>
      <c r="AN135" s="1705"/>
      <c r="AO135" s="1705"/>
      <c r="AP135" s="1705"/>
      <c r="AQ135" s="1705"/>
      <c r="AR135" s="1705"/>
      <c r="AS135" s="1048"/>
      <c r="AT135" s="1048"/>
      <c r="AU135" s="1048"/>
      <c r="AV135" s="1048"/>
      <c r="AW135" s="1048"/>
      <c r="AX135" s="1049"/>
    </row>
  </sheetData>
  <mergeCells count="67">
    <mergeCell ref="H13:H17"/>
    <mergeCell ref="I13:I17"/>
    <mergeCell ref="H18:H20"/>
    <mergeCell ref="I18:I20"/>
    <mergeCell ref="H21:H25"/>
    <mergeCell ref="I21:I25"/>
    <mergeCell ref="I35:I81"/>
    <mergeCell ref="AC7:AC12"/>
    <mergeCell ref="P7:P12"/>
    <mergeCell ref="Q7:Q12"/>
    <mergeCell ref="R7:R12"/>
    <mergeCell ref="J6:J12"/>
    <mergeCell ref="X6:AD6"/>
    <mergeCell ref="AE6:AP6"/>
    <mergeCell ref="S7:S12"/>
    <mergeCell ref="T7:T12"/>
    <mergeCell ref="U7:U12"/>
    <mergeCell ref="V7:V12"/>
    <mergeCell ref="K6:W6"/>
    <mergeCell ref="K7:K12"/>
    <mergeCell ref="L7:L12"/>
    <mergeCell ref="M7:M12"/>
    <mergeCell ref="N7:N12"/>
    <mergeCell ref="O7:O12"/>
    <mergeCell ref="AG7:AG12"/>
    <mergeCell ref="I82:I132"/>
    <mergeCell ref="H82:H132"/>
    <mergeCell ref="H26:H34"/>
    <mergeCell ref="I26:I34"/>
    <mergeCell ref="AS7:AS12"/>
    <mergeCell ref="AI7:AI12"/>
    <mergeCell ref="W7:W12"/>
    <mergeCell ref="X7:X12"/>
    <mergeCell ref="Y7:Y12"/>
    <mergeCell ref="Z7:Z12"/>
    <mergeCell ref="AA7:AA12"/>
    <mergeCell ref="AB7:AB12"/>
    <mergeCell ref="AP7:AP12"/>
    <mergeCell ref="AQ7:AQ12"/>
    <mergeCell ref="AH7:AH12"/>
    <mergeCell ref="H35:H81"/>
    <mergeCell ref="AZ4:BA4"/>
    <mergeCell ref="AT6:AX6"/>
    <mergeCell ref="B3:F4"/>
    <mergeCell ref="J5:AX5"/>
    <mergeCell ref="BC4:BC5"/>
    <mergeCell ref="AZ5:BA5"/>
    <mergeCell ref="J4:AX4"/>
    <mergeCell ref="AQ6:AR6"/>
    <mergeCell ref="H4:I4"/>
    <mergeCell ref="H5:H12"/>
    <mergeCell ref="I6:I12"/>
    <mergeCell ref="AX7:AX12"/>
    <mergeCell ref="AD7:AD12"/>
    <mergeCell ref="AE7:AE12"/>
    <mergeCell ref="AF7:AF12"/>
    <mergeCell ref="AW7:AW12"/>
    <mergeCell ref="AV7:AV12"/>
    <mergeCell ref="AT7:AT12"/>
    <mergeCell ref="AU7:AU12"/>
    <mergeCell ref="AR7:AR12"/>
    <mergeCell ref="AJ7:AJ12"/>
    <mergeCell ref="AK7:AK12"/>
    <mergeCell ref="AL7:AL12"/>
    <mergeCell ref="AM7:AM12"/>
    <mergeCell ref="AN7:AN12"/>
    <mergeCell ref="AO7:AO12"/>
  </mergeCells>
  <conditionalFormatting sqref="AM71:AS71 AS67:AS68 AP67:AP68 AM14:AS66">
    <cfRule type="containsText" dxfId="28" priority="25" operator="containsText" text="Yes">
      <formula>NOT(ISERROR(SEARCH("Yes",AM14)))</formula>
    </cfRule>
  </conditionalFormatting>
  <conditionalFormatting sqref="K14:W66 S71:W81 P71:Q81 R71 K71:O71 O67:P68 S67:U69 W67:W68">
    <cfRule type="containsText" dxfId="27" priority="26" operator="containsText" text="Yes">
      <formula>NOT(ISERROR(SEARCH("Yes",K14)))</formula>
    </cfRule>
  </conditionalFormatting>
  <conditionalFormatting sqref="M124:M132 O124:O132 K72:O80 AX82:AX85 R72:R80 X72:AB80 AD86:AU123 K82:AB123 AW82:AW123 AW72:AW80 AV86:AV125 AE72:AU80 AD82:AT85">
    <cfRule type="containsText" dxfId="26" priority="24" operator="containsText" text="Yes">
      <formula>NOT(ISERROR(SEARCH("Yes",K72)))</formula>
    </cfRule>
  </conditionalFormatting>
  <conditionalFormatting sqref="AX72:AX76">
    <cfRule type="containsText" dxfId="25" priority="23" operator="containsText" text="Yes">
      <formula>NOT(ISERROR(SEARCH("Yes",AX72)))</formula>
    </cfRule>
  </conditionalFormatting>
  <conditionalFormatting sqref="AX77:AX80 AX86:AX123">
    <cfRule type="containsText" dxfId="24" priority="22" operator="containsText" text="Yes">
      <formula>NOT(ISERROR(SEARCH("Yes",AX77)))</formula>
    </cfRule>
  </conditionalFormatting>
  <conditionalFormatting sqref="P125:P126">
    <cfRule type="containsText" dxfId="23" priority="21" operator="containsText" text="Yes">
      <formula>NOT(ISERROR(SEARCH("Yes",P125)))</formula>
    </cfRule>
  </conditionalFormatting>
  <conditionalFormatting sqref="X35:Y36">
    <cfRule type="containsText" dxfId="22" priority="20" operator="containsText" text="Yes">
      <formula>NOT(ISERROR(SEARCH("Yes",X35)))</formula>
    </cfRule>
  </conditionalFormatting>
  <conditionalFormatting sqref="X39">
    <cfRule type="containsText" dxfId="21" priority="19" operator="containsText" text="Yes">
      <formula>NOT(ISERROR(SEARCH("Yes",X39)))</formula>
    </cfRule>
  </conditionalFormatting>
  <conditionalFormatting sqref="Y39">
    <cfRule type="containsText" dxfId="20" priority="18" operator="containsText" text="Yes">
      <formula>NOT(ISERROR(SEARCH("Yes",Y39)))</formula>
    </cfRule>
  </conditionalFormatting>
  <conditionalFormatting sqref="AF36">
    <cfRule type="containsText" dxfId="19" priority="16" operator="containsText" text="Yes">
      <formula>NOT(ISERROR(SEARCH("Yes",AF36)))</formula>
    </cfRule>
  </conditionalFormatting>
  <conditionalFormatting sqref="AE35">
    <cfRule type="containsText" dxfId="18" priority="17" operator="containsText" text="Yes">
      <formula>NOT(ISERROR(SEARCH("Yes",AE35)))</formula>
    </cfRule>
  </conditionalFormatting>
  <conditionalFormatting sqref="K81:O81 R81 X81:AA81 AD81:AV81">
    <cfRule type="containsText" dxfId="17" priority="15" operator="containsText" text="Yes">
      <formula>NOT(ISERROR(SEARCH("Yes",K81)))</formula>
    </cfRule>
  </conditionalFormatting>
  <conditionalFormatting sqref="AC82:AC123 AC72:AC80">
    <cfRule type="containsText" dxfId="16" priority="13" operator="containsText" text="Yes">
      <formula>NOT(ISERROR(SEARCH("Yes",AC72)))</formula>
    </cfRule>
  </conditionalFormatting>
  <conditionalFormatting sqref="AB81">
    <cfRule type="containsText" dxfId="15" priority="12" operator="containsText" text="Yes">
      <formula>NOT(ISERROR(SEARCH("Yes",AB81)))</formula>
    </cfRule>
  </conditionalFormatting>
  <conditionalFormatting sqref="AC81">
    <cfRule type="containsText" dxfId="14" priority="11" operator="containsText" text="Yes">
      <formula>NOT(ISERROR(SEARCH("Yes",AC81)))</formula>
    </cfRule>
  </conditionalFormatting>
  <conditionalFormatting sqref="AW81:AX81">
    <cfRule type="containsText" dxfId="13" priority="10" operator="containsText" text="Yes">
      <formula>NOT(ISERROR(SEARCH("Yes",AW81)))</formula>
    </cfRule>
  </conditionalFormatting>
  <conditionalFormatting sqref="AV74:AV80">
    <cfRule type="containsText" dxfId="12" priority="9" operator="containsText" text="Yes">
      <formula>NOT(ISERROR(SEARCH("Yes",AV74)))</formula>
    </cfRule>
  </conditionalFormatting>
  <conditionalFormatting sqref="K67:K68 AM69:AS70 K70:W70 K69:R69 V69:W69">
    <cfRule type="containsText" dxfId="11" priority="7" operator="containsText" text="Yes">
      <formula>NOT(ISERROR(SEARCH("Yes",K67)))</formula>
    </cfRule>
  </conditionalFormatting>
  <conditionalFormatting sqref="AX67:AX68">
    <cfRule type="containsText" dxfId="10" priority="6" operator="containsText" text="Yes">
      <formula>NOT(ISERROR(SEARCH("Yes",AX67)))</formula>
    </cfRule>
  </conditionalFormatting>
  <conditionalFormatting sqref="AE33">
    <cfRule type="containsText" dxfId="9" priority="5" operator="containsText" text="Yes">
      <formula>NOT(ISERROR(SEARCH("Yes",AE33)))</formula>
    </cfRule>
  </conditionalFormatting>
  <conditionalFormatting sqref="AM67:AO68 AF70 AJ66 AG60:AG62 AF54:AF56 AJ48:AJ49 AI43:AI44 AQ67:AQ68">
    <cfRule type="containsText" dxfId="8" priority="4" operator="containsText" text="Yes">
      <formula>NOT(ISERROR(SEARCH("Yes",AF43)))</formula>
    </cfRule>
  </conditionalFormatting>
  <conditionalFormatting sqref="AR129:AR132 AO125:AO128 AF130 AF126 AK128 AL132 AM124:AM132 AI124 AP124:AP132">
    <cfRule type="containsText" dxfId="7" priority="3" operator="containsText" text="Yes">
      <formula>NOT(ISERROR(SEARCH("Yes",AF124)))</formula>
    </cfRule>
  </conditionalFormatting>
  <conditionalFormatting sqref="AQ125:AQ128">
    <cfRule type="containsText" dxfId="6" priority="2" operator="containsText" text="Yes">
      <formula>NOT(ISERROR(SEARCH("Yes",AQ125)))</formula>
    </cfRule>
  </conditionalFormatting>
  <conditionalFormatting sqref="AU82:AV85">
    <cfRule type="containsText" dxfId="5" priority="1" operator="containsText" text="Yes">
      <formula>NOT(ISERROR(SEARCH("Yes",AU82)))</formula>
    </cfRule>
  </conditionalFormatting>
  <hyperlinks>
    <hyperlink ref="A2" location="'DIGITS 12-15 ACC2'!T1" display="Back" xr:uid="{00000000-0004-0000-0700-000000000000}"/>
  </hyperlink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6" tint="-0.249977111117893"/>
  </sheetPr>
  <dimension ref="A1:T69"/>
  <sheetViews>
    <sheetView zoomScaleNormal="100" workbookViewId="0">
      <selection activeCell="I21" sqref="I20:I21"/>
    </sheetView>
  </sheetViews>
  <sheetFormatPr defaultRowHeight="14.4" x14ac:dyDescent="0.3"/>
  <cols>
    <col min="8" max="8" width="9.44140625" bestFit="1" customWidth="1"/>
    <col min="9" max="9" width="80.5546875" bestFit="1" customWidth="1"/>
    <col min="11" max="11" width="10.6640625" bestFit="1" customWidth="1"/>
    <col min="12" max="12" width="86" bestFit="1" customWidth="1"/>
    <col min="14" max="14" width="10.6640625" bestFit="1" customWidth="1"/>
    <col min="15" max="15" width="86" bestFit="1" customWidth="1"/>
    <col min="17" max="17" width="10.6640625" bestFit="1" customWidth="1"/>
    <col min="18" max="18" width="61.44140625" bestFit="1" customWidth="1"/>
    <col min="20" max="20" width="70.88671875" bestFit="1" customWidth="1"/>
  </cols>
  <sheetData>
    <row r="1" spans="1:20" ht="23.4" x14ac:dyDescent="0.45">
      <c r="A1" s="27" t="s">
        <v>594</v>
      </c>
    </row>
    <row r="2" spans="1:20" x14ac:dyDescent="0.3">
      <c r="A2" s="131" t="s">
        <v>293</v>
      </c>
      <c r="M2" s="131"/>
    </row>
    <row r="3" spans="1:20" ht="15" thickBot="1" x14ac:dyDescent="0.35">
      <c r="B3" s="2053" t="s">
        <v>349</v>
      </c>
      <c r="C3" s="2053"/>
      <c r="D3" s="2053"/>
      <c r="E3" s="2053"/>
      <c r="F3" s="2053"/>
    </row>
    <row r="4" spans="1:20" ht="15" thickBot="1" x14ac:dyDescent="0.35">
      <c r="A4" s="81"/>
      <c r="B4" s="2054"/>
      <c r="C4" s="2054"/>
      <c r="D4" s="2054"/>
      <c r="E4" s="2054"/>
      <c r="F4" s="2054"/>
      <c r="G4" s="81"/>
      <c r="H4" s="1902" t="s">
        <v>403</v>
      </c>
      <c r="I4" s="1903"/>
      <c r="J4" s="80"/>
      <c r="K4" s="1811" t="s">
        <v>478</v>
      </c>
      <c r="L4" s="1813"/>
      <c r="M4" s="80"/>
      <c r="N4" s="1811" t="s">
        <v>394</v>
      </c>
      <c r="O4" s="1813"/>
      <c r="P4" s="80"/>
      <c r="Q4" s="1811" t="s">
        <v>482</v>
      </c>
      <c r="R4" s="1813"/>
      <c r="S4" s="80"/>
      <c r="T4" s="2058" t="s">
        <v>493</v>
      </c>
    </row>
    <row r="5" spans="1:20" s="731" customFormat="1" ht="16.5" customHeight="1" thickBot="1" x14ac:dyDescent="0.35">
      <c r="A5" s="19"/>
      <c r="B5" s="730"/>
      <c r="C5" s="19"/>
      <c r="D5" s="19"/>
      <c r="E5" s="19"/>
      <c r="F5" s="19"/>
      <c r="G5" s="19"/>
      <c r="H5" s="1835" t="s">
        <v>479</v>
      </c>
      <c r="I5" s="1837"/>
      <c r="K5" s="1906" t="s">
        <v>480</v>
      </c>
      <c r="L5" s="1908"/>
      <c r="N5" s="1906" t="s">
        <v>481</v>
      </c>
      <c r="O5" s="1908"/>
      <c r="Q5" s="1831" t="s">
        <v>483</v>
      </c>
      <c r="R5" s="1834"/>
      <c r="T5" s="2058"/>
    </row>
    <row r="6" spans="1:20" ht="15" thickBot="1" x14ac:dyDescent="0.35">
      <c r="B6" s="325"/>
      <c r="H6" s="207" t="s">
        <v>89</v>
      </c>
      <c r="I6" s="207" t="s">
        <v>60</v>
      </c>
      <c r="K6" s="212" t="s">
        <v>89</v>
      </c>
      <c r="L6" s="212" t="s">
        <v>60</v>
      </c>
      <c r="N6" s="213" t="s">
        <v>89</v>
      </c>
      <c r="O6" s="213" t="s">
        <v>60</v>
      </c>
      <c r="Q6" s="212" t="s">
        <v>89</v>
      </c>
      <c r="R6" s="212" t="s">
        <v>60</v>
      </c>
    </row>
    <row r="7" spans="1:20" ht="16.8" thickBot="1" x14ac:dyDescent="0.35">
      <c r="H7" s="295" t="s">
        <v>204</v>
      </c>
      <c r="I7" s="333" t="s">
        <v>826</v>
      </c>
      <c r="K7" s="214" t="s">
        <v>49</v>
      </c>
      <c r="L7" s="207" t="s">
        <v>5</v>
      </c>
      <c r="N7" s="214">
        <v>1</v>
      </c>
      <c r="O7" s="207" t="s">
        <v>633</v>
      </c>
      <c r="Q7" s="214" t="s">
        <v>1</v>
      </c>
      <c r="R7" s="219" t="s">
        <v>826</v>
      </c>
      <c r="T7" s="2113" t="s">
        <v>484</v>
      </c>
    </row>
    <row r="8" spans="1:20" x14ac:dyDescent="0.3">
      <c r="H8" s="215" t="s">
        <v>404</v>
      </c>
      <c r="I8" s="215" t="s">
        <v>7</v>
      </c>
      <c r="K8" s="40" t="s">
        <v>51</v>
      </c>
      <c r="L8" s="46" t="s">
        <v>9</v>
      </c>
      <c r="N8" s="40">
        <v>2</v>
      </c>
      <c r="O8" s="46" t="s">
        <v>14</v>
      </c>
      <c r="Q8" s="215" t="s">
        <v>6</v>
      </c>
      <c r="R8" s="218" t="s">
        <v>7</v>
      </c>
      <c r="T8" s="2113"/>
    </row>
    <row r="9" spans="1:20" x14ac:dyDescent="0.3">
      <c r="H9" s="215" t="s">
        <v>405</v>
      </c>
      <c r="I9" s="215" t="s">
        <v>7</v>
      </c>
      <c r="K9" s="215" t="s">
        <v>45</v>
      </c>
      <c r="L9" s="211" t="s">
        <v>7</v>
      </c>
      <c r="N9" s="40">
        <v>3</v>
      </c>
      <c r="O9" s="46" t="s">
        <v>22</v>
      </c>
      <c r="Q9" s="40" t="s">
        <v>10</v>
      </c>
      <c r="R9" s="220">
        <v>150</v>
      </c>
    </row>
    <row r="10" spans="1:20" x14ac:dyDescent="0.3">
      <c r="H10" s="40" t="s">
        <v>406</v>
      </c>
      <c r="I10" s="40" t="s">
        <v>4</v>
      </c>
      <c r="K10" s="215" t="s">
        <v>46</v>
      </c>
      <c r="L10" s="211" t="s">
        <v>7</v>
      </c>
      <c r="N10" s="40">
        <v>4</v>
      </c>
      <c r="O10" s="46" t="s">
        <v>28</v>
      </c>
      <c r="Q10" s="40" t="s">
        <v>12</v>
      </c>
      <c r="R10" s="220">
        <v>200</v>
      </c>
    </row>
    <row r="11" spans="1:20" ht="16.8" thickBot="1" x14ac:dyDescent="0.35">
      <c r="H11" s="40" t="s">
        <v>407</v>
      </c>
      <c r="I11" s="40" t="s">
        <v>8</v>
      </c>
      <c r="K11" s="32" t="s">
        <v>1</v>
      </c>
      <c r="L11" s="208" t="s">
        <v>826</v>
      </c>
      <c r="N11" s="40">
        <v>5</v>
      </c>
      <c r="O11" s="46" t="s">
        <v>35</v>
      </c>
      <c r="Q11" s="348" t="s">
        <v>17</v>
      </c>
      <c r="R11" s="347">
        <v>225</v>
      </c>
    </row>
    <row r="12" spans="1:20" x14ac:dyDescent="0.3">
      <c r="H12" s="40" t="s">
        <v>408</v>
      </c>
      <c r="I12" s="40" t="s">
        <v>11</v>
      </c>
      <c r="K12" s="335" t="s">
        <v>173</v>
      </c>
      <c r="L12" s="16"/>
      <c r="N12" s="40">
        <v>6</v>
      </c>
      <c r="O12" s="46" t="s">
        <v>39</v>
      </c>
      <c r="Q12" s="40" t="s">
        <v>15</v>
      </c>
      <c r="R12" s="220">
        <v>250</v>
      </c>
    </row>
    <row r="13" spans="1:20" x14ac:dyDescent="0.3">
      <c r="H13" s="40" t="s">
        <v>409</v>
      </c>
      <c r="I13" s="40" t="s">
        <v>13</v>
      </c>
      <c r="K13" s="830"/>
      <c r="L13" s="4" t="s">
        <v>1182</v>
      </c>
      <c r="N13" s="40">
        <v>7</v>
      </c>
      <c r="O13" s="46" t="s">
        <v>44</v>
      </c>
      <c r="Q13" s="40" t="s">
        <v>18</v>
      </c>
      <c r="R13" s="220">
        <v>300</v>
      </c>
    </row>
    <row r="14" spans="1:20" ht="15" thickBot="1" x14ac:dyDescent="0.35">
      <c r="H14" s="40" t="s">
        <v>410</v>
      </c>
      <c r="I14" s="40" t="s">
        <v>16</v>
      </c>
      <c r="K14" s="18"/>
      <c r="L14" s="559" t="s">
        <v>831</v>
      </c>
      <c r="N14" s="40">
        <v>8</v>
      </c>
      <c r="O14" s="46" t="s">
        <v>48</v>
      </c>
      <c r="Q14" s="40" t="s">
        <v>20</v>
      </c>
      <c r="R14" s="220">
        <v>350</v>
      </c>
    </row>
    <row r="15" spans="1:20" ht="16.2" x14ac:dyDescent="0.3">
      <c r="H15" s="40" t="s">
        <v>411</v>
      </c>
      <c r="I15" s="40" t="s">
        <v>827</v>
      </c>
      <c r="N15" s="40">
        <v>9</v>
      </c>
      <c r="O15" s="46" t="s">
        <v>50</v>
      </c>
      <c r="Q15" s="40" t="s">
        <v>23</v>
      </c>
      <c r="R15" s="220">
        <v>400</v>
      </c>
    </row>
    <row r="16" spans="1:20" ht="16.8" thickBot="1" x14ac:dyDescent="0.35">
      <c r="H16" s="40" t="s">
        <v>412</v>
      </c>
      <c r="I16" s="40" t="s">
        <v>828</v>
      </c>
      <c r="N16" s="32" t="s">
        <v>1</v>
      </c>
      <c r="O16" s="208" t="s">
        <v>1237</v>
      </c>
      <c r="Q16" s="40" t="s">
        <v>93</v>
      </c>
      <c r="R16" s="220">
        <v>450</v>
      </c>
    </row>
    <row r="17" spans="8:18" x14ac:dyDescent="0.3">
      <c r="H17" s="215" t="s">
        <v>413</v>
      </c>
      <c r="I17" s="215" t="s">
        <v>7</v>
      </c>
      <c r="N17" s="335" t="s">
        <v>173</v>
      </c>
      <c r="O17" s="16"/>
      <c r="Q17" s="40" t="s">
        <v>26</v>
      </c>
      <c r="R17" s="220">
        <v>500</v>
      </c>
    </row>
    <row r="18" spans="8:18" x14ac:dyDescent="0.3">
      <c r="H18" s="215" t="s">
        <v>414</v>
      </c>
      <c r="I18" s="215" t="s">
        <v>7</v>
      </c>
      <c r="N18" s="830"/>
      <c r="O18" s="4" t="s">
        <v>1182</v>
      </c>
      <c r="Q18" s="40" t="s">
        <v>29</v>
      </c>
      <c r="R18" s="220">
        <v>600</v>
      </c>
    </row>
    <row r="19" spans="8:18" x14ac:dyDescent="0.3">
      <c r="H19" s="40" t="s">
        <v>415</v>
      </c>
      <c r="I19" s="40" t="s">
        <v>24</v>
      </c>
      <c r="N19" s="830"/>
      <c r="O19" s="4" t="s">
        <v>831</v>
      </c>
      <c r="Q19" s="40" t="s">
        <v>31</v>
      </c>
      <c r="R19" s="220">
        <v>700</v>
      </c>
    </row>
    <row r="20" spans="8:18" ht="15" thickBot="1" x14ac:dyDescent="0.35">
      <c r="H20" s="40" t="s">
        <v>416</v>
      </c>
      <c r="I20" s="40" t="s">
        <v>25</v>
      </c>
      <c r="N20" s="18"/>
      <c r="O20" s="559" t="s">
        <v>1236</v>
      </c>
      <c r="Q20" s="40" t="s">
        <v>33</v>
      </c>
      <c r="R20" s="220">
        <v>750</v>
      </c>
    </row>
    <row r="21" spans="8:18" x14ac:dyDescent="0.3">
      <c r="H21" s="40" t="s">
        <v>417</v>
      </c>
      <c r="I21" s="40" t="s">
        <v>27</v>
      </c>
      <c r="Q21" s="40" t="s">
        <v>94</v>
      </c>
      <c r="R21" s="220">
        <v>800</v>
      </c>
    </row>
    <row r="22" spans="8:18" x14ac:dyDescent="0.3">
      <c r="H22" s="40" t="s">
        <v>418</v>
      </c>
      <c r="I22" s="40" t="s">
        <v>30</v>
      </c>
      <c r="Q22" s="40" t="s">
        <v>37</v>
      </c>
      <c r="R22" s="220">
        <v>900</v>
      </c>
    </row>
    <row r="23" spans="8:18" x14ac:dyDescent="0.3">
      <c r="H23" s="40" t="s">
        <v>419</v>
      </c>
      <c r="I23" s="40" t="s">
        <v>32</v>
      </c>
      <c r="Q23" s="40" t="s">
        <v>38</v>
      </c>
      <c r="R23" s="220">
        <v>1000</v>
      </c>
    </row>
    <row r="24" spans="8:18" ht="16.2" x14ac:dyDescent="0.3">
      <c r="H24" s="40" t="s">
        <v>420</v>
      </c>
      <c r="I24" s="40" t="s">
        <v>829</v>
      </c>
      <c r="Q24" s="40" t="s">
        <v>41</v>
      </c>
      <c r="R24" s="220">
        <v>1100</v>
      </c>
    </row>
    <row r="25" spans="8:18" ht="16.2" x14ac:dyDescent="0.3">
      <c r="H25" s="40" t="s">
        <v>421</v>
      </c>
      <c r="I25" s="40" t="s">
        <v>830</v>
      </c>
      <c r="Q25" s="40" t="s">
        <v>42</v>
      </c>
      <c r="R25" s="220">
        <v>1200</v>
      </c>
    </row>
    <row r="26" spans="8:18" x14ac:dyDescent="0.3">
      <c r="H26" s="671" t="s">
        <v>422</v>
      </c>
      <c r="I26" s="670" t="s">
        <v>1050</v>
      </c>
      <c r="Q26" s="40" t="s">
        <v>43</v>
      </c>
      <c r="R26" s="220">
        <v>1500</v>
      </c>
    </row>
    <row r="27" spans="8:18" x14ac:dyDescent="0.3">
      <c r="H27" s="671" t="s">
        <v>423</v>
      </c>
      <c r="I27" s="670" t="s">
        <v>1051</v>
      </c>
      <c r="Q27" s="40" t="s">
        <v>45</v>
      </c>
      <c r="R27" s="220">
        <v>1600</v>
      </c>
    </row>
    <row r="28" spans="8:18" ht="16.2" x14ac:dyDescent="0.3">
      <c r="H28" s="671" t="s">
        <v>424</v>
      </c>
      <c r="I28" s="670" t="s">
        <v>1052</v>
      </c>
      <c r="Q28" s="40" t="s">
        <v>46</v>
      </c>
      <c r="R28" s="220">
        <v>1900</v>
      </c>
    </row>
    <row r="29" spans="8:18" x14ac:dyDescent="0.3">
      <c r="H29" s="215" t="s">
        <v>425</v>
      </c>
      <c r="I29" s="215" t="s">
        <v>7</v>
      </c>
      <c r="Q29" s="40" t="s">
        <v>47</v>
      </c>
      <c r="R29" s="220">
        <v>2000</v>
      </c>
    </row>
    <row r="30" spans="8:18" x14ac:dyDescent="0.3">
      <c r="H30" s="215" t="s">
        <v>426</v>
      </c>
      <c r="I30" s="215" t="s">
        <v>7</v>
      </c>
      <c r="Q30" s="40" t="s">
        <v>49</v>
      </c>
      <c r="R30" s="220">
        <v>2200</v>
      </c>
    </row>
    <row r="31" spans="8:18" x14ac:dyDescent="0.3">
      <c r="H31" s="215" t="s">
        <v>427</v>
      </c>
      <c r="I31" s="215" t="s">
        <v>7</v>
      </c>
      <c r="Q31" s="40">
        <v>1</v>
      </c>
      <c r="R31" s="220">
        <v>2400</v>
      </c>
    </row>
    <row r="32" spans="8:18" x14ac:dyDescent="0.3">
      <c r="H32" s="215" t="s">
        <v>366</v>
      </c>
      <c r="I32" s="215" t="s">
        <v>7</v>
      </c>
      <c r="Q32" s="40">
        <v>2</v>
      </c>
      <c r="R32" s="220">
        <v>2500</v>
      </c>
    </row>
    <row r="33" spans="8:18" x14ac:dyDescent="0.3">
      <c r="H33" s="215" t="s">
        <v>428</v>
      </c>
      <c r="I33" s="215" t="s">
        <v>7</v>
      </c>
      <c r="Q33" s="40">
        <v>3</v>
      </c>
      <c r="R33" s="220">
        <v>3000</v>
      </c>
    </row>
    <row r="34" spans="8:18" x14ac:dyDescent="0.3">
      <c r="H34" s="215" t="s">
        <v>429</v>
      </c>
      <c r="I34" s="215" t="s">
        <v>7</v>
      </c>
      <c r="Q34" s="40">
        <v>4</v>
      </c>
      <c r="R34" s="220">
        <v>3200</v>
      </c>
    </row>
    <row r="35" spans="8:18" x14ac:dyDescent="0.3">
      <c r="H35" s="328" t="s">
        <v>430</v>
      </c>
      <c r="I35" s="328" t="s">
        <v>432</v>
      </c>
      <c r="Q35" s="40">
        <v>5</v>
      </c>
      <c r="R35" s="220">
        <v>3600</v>
      </c>
    </row>
    <row r="36" spans="8:18" ht="15" thickBot="1" x14ac:dyDescent="0.35">
      <c r="H36" s="329" t="s">
        <v>431</v>
      </c>
      <c r="I36" s="329" t="s">
        <v>433</v>
      </c>
      <c r="Q36" s="40">
        <v>6</v>
      </c>
      <c r="R36" s="220">
        <v>4000</v>
      </c>
    </row>
    <row r="37" spans="8:18" ht="15" thickBot="1" x14ac:dyDescent="0.35">
      <c r="H37" s="1811" t="s">
        <v>477</v>
      </c>
      <c r="I37" s="1813"/>
      <c r="Q37" s="40">
        <v>7</v>
      </c>
      <c r="R37" s="220">
        <v>5000</v>
      </c>
    </row>
    <row r="38" spans="8:18" x14ac:dyDescent="0.3">
      <c r="H38" s="216" t="s">
        <v>434</v>
      </c>
      <c r="I38" s="216" t="s">
        <v>7</v>
      </c>
      <c r="Q38" s="40">
        <v>8</v>
      </c>
      <c r="R38" s="220">
        <v>6000</v>
      </c>
    </row>
    <row r="39" spans="8:18" x14ac:dyDescent="0.3">
      <c r="H39" s="215" t="s">
        <v>435</v>
      </c>
      <c r="I39" s="215" t="s">
        <v>7</v>
      </c>
      <c r="Q39" s="215">
        <v>9</v>
      </c>
      <c r="R39" s="218" t="s">
        <v>52</v>
      </c>
    </row>
    <row r="40" spans="8:18" ht="15" thickBot="1" x14ac:dyDescent="0.35">
      <c r="H40" s="215" t="s">
        <v>436</v>
      </c>
      <c r="I40" s="215" t="s">
        <v>463</v>
      </c>
      <c r="Q40" s="217">
        <v>0</v>
      </c>
      <c r="R40" s="221" t="s">
        <v>53</v>
      </c>
    </row>
    <row r="41" spans="8:18" x14ac:dyDescent="0.3">
      <c r="H41" s="215" t="s">
        <v>437</v>
      </c>
      <c r="I41" s="215" t="s">
        <v>464</v>
      </c>
      <c r="Q41" s="335" t="s">
        <v>173</v>
      </c>
      <c r="R41" s="16"/>
    </row>
    <row r="42" spans="8:18" ht="15" thickBot="1" x14ac:dyDescent="0.35">
      <c r="H42" s="215" t="s">
        <v>438</v>
      </c>
      <c r="I42" s="215" t="s">
        <v>465</v>
      </c>
      <c r="Q42" s="18"/>
      <c r="R42" s="559" t="s">
        <v>1110</v>
      </c>
    </row>
    <row r="43" spans="8:18" x14ac:dyDescent="0.3">
      <c r="H43" s="215" t="s">
        <v>439</v>
      </c>
      <c r="I43" s="215" t="s">
        <v>466</v>
      </c>
    </row>
    <row r="44" spans="8:18" x14ac:dyDescent="0.3">
      <c r="H44" s="215" t="s">
        <v>440</v>
      </c>
      <c r="I44" s="215" t="s">
        <v>467</v>
      </c>
    </row>
    <row r="45" spans="8:18" x14ac:dyDescent="0.3">
      <c r="H45" s="215" t="s">
        <v>441</v>
      </c>
      <c r="I45" s="215" t="s">
        <v>468</v>
      </c>
    </row>
    <row r="46" spans="8:18" x14ac:dyDescent="0.3">
      <c r="H46" s="215" t="s">
        <v>442</v>
      </c>
      <c r="I46" s="215" t="s">
        <v>469</v>
      </c>
    </row>
    <row r="47" spans="8:18" x14ac:dyDescent="0.3">
      <c r="H47" s="215" t="s">
        <v>443</v>
      </c>
      <c r="I47" s="215" t="s">
        <v>7</v>
      </c>
    </row>
    <row r="48" spans="8:18" x14ac:dyDescent="0.3">
      <c r="H48" s="215" t="s">
        <v>444</v>
      </c>
      <c r="I48" s="215" t="s">
        <v>7</v>
      </c>
    </row>
    <row r="49" spans="8:9" x14ac:dyDescent="0.3">
      <c r="H49" s="215" t="s">
        <v>445</v>
      </c>
      <c r="I49" s="215" t="s">
        <v>470</v>
      </c>
    </row>
    <row r="50" spans="8:9" x14ac:dyDescent="0.3">
      <c r="H50" s="215" t="s">
        <v>446</v>
      </c>
      <c r="I50" s="215" t="s">
        <v>471</v>
      </c>
    </row>
    <row r="51" spans="8:9" x14ac:dyDescent="0.3">
      <c r="H51" s="215" t="s">
        <v>447</v>
      </c>
      <c r="I51" s="215" t="s">
        <v>472</v>
      </c>
    </row>
    <row r="52" spans="8:9" x14ac:dyDescent="0.3">
      <c r="H52" s="215" t="s">
        <v>448</v>
      </c>
      <c r="I52" s="215" t="s">
        <v>473</v>
      </c>
    </row>
    <row r="53" spans="8:9" x14ac:dyDescent="0.3">
      <c r="H53" s="215" t="s">
        <v>449</v>
      </c>
      <c r="I53" s="215" t="s">
        <v>474</v>
      </c>
    </row>
    <row r="54" spans="8:9" x14ac:dyDescent="0.3">
      <c r="H54" s="215" t="s">
        <v>450</v>
      </c>
      <c r="I54" s="215" t="s">
        <v>475</v>
      </c>
    </row>
    <row r="55" spans="8:9" x14ac:dyDescent="0.3">
      <c r="H55" s="215" t="s">
        <v>451</v>
      </c>
      <c r="I55" s="215" t="s">
        <v>476</v>
      </c>
    </row>
    <row r="56" spans="8:9" x14ac:dyDescent="0.3">
      <c r="H56" s="215" t="s">
        <v>452</v>
      </c>
      <c r="I56" s="215" t="s">
        <v>7</v>
      </c>
    </row>
    <row r="57" spans="8:9" x14ac:dyDescent="0.3">
      <c r="H57" s="215" t="s">
        <v>453</v>
      </c>
      <c r="I57" s="215" t="s">
        <v>7</v>
      </c>
    </row>
    <row r="58" spans="8:9" x14ac:dyDescent="0.3">
      <c r="H58" s="215" t="s">
        <v>454</v>
      </c>
      <c r="I58" s="215" t="s">
        <v>7</v>
      </c>
    </row>
    <row r="59" spans="8:9" x14ac:dyDescent="0.3">
      <c r="H59" s="215" t="s">
        <v>455</v>
      </c>
      <c r="I59" s="215" t="s">
        <v>7</v>
      </c>
    </row>
    <row r="60" spans="8:9" x14ac:dyDescent="0.3">
      <c r="H60" s="215" t="s">
        <v>456</v>
      </c>
      <c r="I60" s="215" t="s">
        <v>7</v>
      </c>
    </row>
    <row r="61" spans="8:9" x14ac:dyDescent="0.3">
      <c r="H61" s="215" t="s">
        <v>457</v>
      </c>
      <c r="I61" s="215" t="s">
        <v>7</v>
      </c>
    </row>
    <row r="62" spans="8:9" x14ac:dyDescent="0.3">
      <c r="H62" s="215" t="s">
        <v>458</v>
      </c>
      <c r="I62" s="215" t="s">
        <v>7</v>
      </c>
    </row>
    <row r="63" spans="8:9" x14ac:dyDescent="0.3">
      <c r="H63" s="215" t="s">
        <v>459</v>
      </c>
      <c r="I63" s="215" t="s">
        <v>7</v>
      </c>
    </row>
    <row r="64" spans="8:9" x14ac:dyDescent="0.3">
      <c r="H64" s="215" t="s">
        <v>460</v>
      </c>
      <c r="I64" s="215" t="s">
        <v>7</v>
      </c>
    </row>
    <row r="65" spans="8:9" x14ac:dyDescent="0.3">
      <c r="H65" s="215" t="s">
        <v>461</v>
      </c>
      <c r="I65" s="215" t="s">
        <v>7</v>
      </c>
    </row>
    <row r="66" spans="8:9" ht="15" thickBot="1" x14ac:dyDescent="0.35">
      <c r="H66" s="334" t="s">
        <v>462</v>
      </c>
      <c r="I66" s="334" t="s">
        <v>7</v>
      </c>
    </row>
    <row r="67" spans="8:9" x14ac:dyDescent="0.3">
      <c r="H67" s="335" t="s">
        <v>173</v>
      </c>
      <c r="I67" s="16"/>
    </row>
    <row r="68" spans="8:9" x14ac:dyDescent="0.3">
      <c r="H68" s="17"/>
      <c r="I68" s="407" t="s">
        <v>831</v>
      </c>
    </row>
    <row r="69" spans="8:9" ht="15" thickBot="1" x14ac:dyDescent="0.35">
      <c r="H69" s="18"/>
      <c r="I69" s="408" t="s">
        <v>832</v>
      </c>
    </row>
  </sheetData>
  <mergeCells count="12">
    <mergeCell ref="B3:F4"/>
    <mergeCell ref="H37:I37"/>
    <mergeCell ref="H5:I5"/>
    <mergeCell ref="H4:I4"/>
    <mergeCell ref="K5:L5"/>
    <mergeCell ref="K4:L4"/>
    <mergeCell ref="N4:O4"/>
    <mergeCell ref="N5:O5"/>
    <mergeCell ref="Q4:R4"/>
    <mergeCell ref="Q5:R5"/>
    <mergeCell ref="T7:T8"/>
    <mergeCell ref="T4:T5"/>
  </mergeCells>
  <hyperlinks>
    <hyperlink ref="A2" location="'DIGITS 12-15 ACC2'!T1" display="Back" xr:uid="{00000000-0004-0000-0800-000000000000}"/>
    <hyperlink ref="T7:T8" location="'PROPOSED 16-18, UL_ANSI GTU'!A1" display="Continue to 18 Digit Proposal for UL/ANSI…" xr:uid="{00000000-0004-0000-0800-000001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READ FIRST</vt:lpstr>
      <vt:lpstr>Revision History</vt:lpstr>
      <vt:lpstr>NOMENCLATURE GENERAL</vt:lpstr>
      <vt:lpstr>DIGITS 1-6 MAIN</vt:lpstr>
      <vt:lpstr>Cassette</vt:lpstr>
      <vt:lpstr>DIGITS 7-11 ACC1</vt:lpstr>
      <vt:lpstr>DIGITS 12-15 ACC2</vt:lpstr>
      <vt:lpstr>DIGITS 16-19, IEC GTU</vt:lpstr>
      <vt:lpstr>DIGITS 16-20, UL_ANSI GTU</vt:lpstr>
      <vt:lpstr>20 to 18, UL_ANSI CONVERSION</vt:lpstr>
      <vt:lpstr>Rating Plug Matrix</vt:lpstr>
      <vt:lpstr>Entellysis Variant</vt:lpstr>
      <vt:lpstr>UL489B Variant</vt:lpstr>
      <vt:lpstr>AK_AKR_WP Retrofill Variant</vt:lpstr>
      <vt:lpstr>M-Pact Retrofill Variant</vt:lpstr>
      <vt:lpstr>Retrofill Cassette Variant</vt:lpstr>
      <vt:lpstr>Entellisys Retrofill Variant</vt:lpstr>
      <vt:lpstr>AEG (ME10) Variant</vt:lpstr>
      <vt:lpstr>AEG (ME10) Cassette Variant</vt:lpstr>
    </vt:vector>
  </TitlesOfParts>
  <Company>GE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Vincent Bonasso</dc:creator>
  <cp:lastModifiedBy>Hegarty, Daryl (ABB)</cp:lastModifiedBy>
  <cp:lastPrinted>2016-09-30T18:51:59Z</cp:lastPrinted>
  <dcterms:created xsi:type="dcterms:W3CDTF">2013-09-25T12:14:48Z</dcterms:created>
  <dcterms:modified xsi:type="dcterms:W3CDTF">2019-04-24T15:51:25Z</dcterms:modified>
</cp:coreProperties>
</file>