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620" windowHeight="1176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Sheet1!$J$7</definedName>
    <definedName name="solver_lhs2" localSheetId="0" hidden="1">Sheet1!$J$9:$J$15</definedName>
    <definedName name="solver_lhs3" localSheetId="0" hidden="1">Sheet1!$J$8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10000</definedName>
    <definedName name="solver_rhs2" localSheetId="0" hidden="1">Sheet1!$L$9:$L$15</definedName>
    <definedName name="solver_rhs3" localSheetId="0" hidden="1">100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/>
  <c r="J10"/>
  <c r="J11"/>
  <c r="J12"/>
  <c r="J13"/>
  <c r="J14"/>
  <c r="J15"/>
  <c r="J8"/>
  <c r="H6"/>
  <c r="H7"/>
  <c r="H8"/>
  <c r="H9"/>
  <c r="H10"/>
  <c r="H11"/>
  <c r="H12"/>
  <c r="H13"/>
  <c r="J7"/>
  <c r="B15"/>
</calcChain>
</file>

<file path=xl/sharedStrings.xml><?xml version="1.0" encoding="utf-8"?>
<sst xmlns="http://schemas.openxmlformats.org/spreadsheetml/2006/main" count="32" uniqueCount="26">
  <si>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</si>
  <si>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</si>
  <si>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</si>
  <si>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</si>
  <si>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</si>
  <si>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</si>
  <si>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</si>
  <si>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</si>
  <si>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</si>
  <si>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</si>
  <si>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</si>
  <si>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</si>
  <si>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</si>
  <si>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</si>
  <si>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</si>
  <si>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</si>
  <si>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Number of Shares Sold</t>
  </si>
  <si>
    <t>Objective</t>
  </si>
  <si>
    <t>Constraints</t>
  </si>
  <si>
    <t>Non-negativity</t>
  </si>
  <si>
    <t>&gt;=</t>
  </si>
  <si>
    <t>&lt;=</t>
  </si>
  <si>
    <t>Cash-flow</t>
  </si>
  <si>
    <t>Cash-flow at least $10000</t>
  </si>
  <si>
    <t>Limit stocks sold</t>
  </si>
  <si>
    <t>=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</si>
</sst>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0" xfId="0" applyFont="1" applyAlignment="1"/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2" fillId="0" borderId="7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4" borderId="0" xfId="0" applyFill="1" applyAlignment="1"/>
    <xf numFmtId="0" fontId="2" fillId="0" borderId="6" xfId="0" applyFont="1" applyFill="1" applyBorder="1" applyAlignment="1">
      <alignment horizontal="center" vertical="center"/>
    </xf>
    <xf numFmtId="0" fontId="0" fillId="5" borderId="7" xfId="0" applyFill="1" applyBorder="1" applyAlignment="1"/>
    <xf numFmtId="0" fontId="0" fillId="5" borderId="8" xfId="0" applyFill="1" applyBorder="1" applyAlignment="1"/>
    <xf numFmtId="0" fontId="0" fillId="5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B15" sqref="B15"/>
    </sheetView>
  </sheetViews>
  <sheetFormatPr defaultColWidth="26.375" defaultRowHeight="15.7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9" width="26.375" style="3"/>
    <col min="10" max="10" width="10.125" style="3" customWidth="1"/>
    <col min="11" max="11" width="4.5" style="3" customWidth="1"/>
    <col min="12" max="12" width="7.875" style="3" customWidth="1"/>
    <col min="13" max="16384" width="26.375" style="3"/>
  </cols>
  <sheetData>
    <row r="1" spans="1:12">
      <c r="A1" s="1" t="s">
        <v>0</v>
      </c>
      <c r="B1" s="2"/>
      <c r="C1" s="2"/>
      <c r="D1" s="2"/>
      <c r="E1" s="2"/>
      <c r="F1" s="2"/>
    </row>
    <row r="2" spans="1:12">
      <c r="A2" s="2"/>
      <c r="B2" s="2"/>
      <c r="C2" s="2"/>
      <c r="D2" s="2"/>
      <c r="E2" s="2"/>
      <c r="F2" s="2"/>
    </row>
    <row r="3" spans="1:12">
      <c r="A3" s="1" t="s">
        <v>1</v>
      </c>
      <c r="B3" s="2"/>
      <c r="C3" s="2"/>
      <c r="D3" s="2"/>
      <c r="E3" s="2"/>
      <c r="F3" s="2"/>
    </row>
    <row r="4" spans="1:12" ht="16.5" thickBot="1">
      <c r="A4" s="2"/>
      <c r="B4" s="2"/>
      <c r="C4" s="2"/>
      <c r="D4" s="2"/>
      <c r="E4" s="2"/>
      <c r="F4" s="2"/>
    </row>
    <row r="5" spans="1:12" ht="16.5" thickBot="1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19" t="s">
        <v>16</v>
      </c>
      <c r="H5" s="22" t="s">
        <v>22</v>
      </c>
      <c r="I5" s="14" t="s">
        <v>18</v>
      </c>
    </row>
    <row r="6" spans="1:12">
      <c r="A6" s="6">
        <v>1</v>
      </c>
      <c r="B6" s="2" t="s">
        <v>8</v>
      </c>
      <c r="C6" s="7">
        <v>150</v>
      </c>
      <c r="D6" s="8">
        <v>15.68</v>
      </c>
      <c r="E6" s="8">
        <v>31.8</v>
      </c>
      <c r="F6" s="15">
        <v>29.5</v>
      </c>
      <c r="G6" s="16">
        <v>100.00000000002268</v>
      </c>
      <c r="H6" s="23">
        <f>E6*G6-0.01*E6*G6-0.3*(E6-D6)*G6</f>
        <v>2664.6000000006043</v>
      </c>
      <c r="I6" s="3" t="s">
        <v>19</v>
      </c>
    </row>
    <row r="7" spans="1:12">
      <c r="A7" s="6">
        <v>2</v>
      </c>
      <c r="B7" s="2" t="s">
        <v>9</v>
      </c>
      <c r="C7" s="7">
        <v>150</v>
      </c>
      <c r="D7" s="8">
        <v>22.1</v>
      </c>
      <c r="E7" s="8">
        <v>24.28</v>
      </c>
      <c r="F7" s="15">
        <v>26.31</v>
      </c>
      <c r="G7" s="17">
        <v>75</v>
      </c>
      <c r="H7" s="24">
        <f t="shared" ref="H7:H13" si="0">E7*G7-0.01*E7*G7-0.3*(E7-D7)*G7</f>
        <v>1753.74</v>
      </c>
      <c r="I7" s="3" t="s">
        <v>23</v>
      </c>
      <c r="J7" s="21">
        <f>SUM(H6:H13)</f>
        <v>9999.9999999897409</v>
      </c>
      <c r="K7" s="3" t="s">
        <v>20</v>
      </c>
      <c r="L7" s="3">
        <v>10000</v>
      </c>
    </row>
    <row r="8" spans="1:12">
      <c r="A8" s="6">
        <v>3</v>
      </c>
      <c r="B8" s="2" t="s">
        <v>10</v>
      </c>
      <c r="C8" s="7">
        <v>150</v>
      </c>
      <c r="D8" s="8">
        <v>30.39</v>
      </c>
      <c r="E8" s="8">
        <v>32.5</v>
      </c>
      <c r="F8" s="15">
        <v>34.549999999999997</v>
      </c>
      <c r="G8" s="17">
        <v>75</v>
      </c>
      <c r="H8" s="24">
        <f t="shared" si="0"/>
        <v>2365.65</v>
      </c>
      <c r="I8" s="3" t="s">
        <v>24</v>
      </c>
      <c r="J8" s="21">
        <f>G6</f>
        <v>100.00000000002268</v>
      </c>
      <c r="K8" s="3" t="s">
        <v>25</v>
      </c>
      <c r="L8" s="3">
        <v>100</v>
      </c>
    </row>
    <row r="9" spans="1:12">
      <c r="A9" s="6">
        <v>4</v>
      </c>
      <c r="B9" s="2" t="s">
        <v>11</v>
      </c>
      <c r="C9" s="7">
        <v>150</v>
      </c>
      <c r="D9" s="8">
        <v>8.93</v>
      </c>
      <c r="E9" s="8">
        <v>14.16</v>
      </c>
      <c r="F9" s="15">
        <v>15.23</v>
      </c>
      <c r="G9" s="17">
        <v>0</v>
      </c>
      <c r="H9" s="24">
        <f t="shared" si="0"/>
        <v>0</v>
      </c>
      <c r="J9" s="21">
        <f t="shared" ref="J9:J15" si="1">G7</f>
        <v>75</v>
      </c>
      <c r="K9" s="3" t="s">
        <v>21</v>
      </c>
      <c r="L9" s="3">
        <v>75</v>
      </c>
    </row>
    <row r="10" spans="1:12">
      <c r="A10" s="6">
        <v>5</v>
      </c>
      <c r="B10" s="2" t="s">
        <v>12</v>
      </c>
      <c r="C10" s="7">
        <v>150</v>
      </c>
      <c r="D10" s="8">
        <v>40.549999999999997</v>
      </c>
      <c r="E10" s="8">
        <v>50.99</v>
      </c>
      <c r="F10" s="15">
        <v>62.43</v>
      </c>
      <c r="G10" s="17">
        <v>0</v>
      </c>
      <c r="H10" s="24">
        <f t="shared" si="0"/>
        <v>0</v>
      </c>
      <c r="J10" s="21">
        <f t="shared" si="1"/>
        <v>75</v>
      </c>
      <c r="K10" s="3" t="s">
        <v>21</v>
      </c>
      <c r="L10" s="3">
        <v>75</v>
      </c>
    </row>
    <row r="11" spans="1:12">
      <c r="A11" s="6">
        <v>6</v>
      </c>
      <c r="B11" s="2" t="s">
        <v>13</v>
      </c>
      <c r="C11" s="7">
        <v>150</v>
      </c>
      <c r="D11" s="8">
        <v>18.579999999999998</v>
      </c>
      <c r="E11" s="8">
        <v>24.17</v>
      </c>
      <c r="F11" s="15">
        <v>26.68</v>
      </c>
      <c r="G11" s="17">
        <v>0</v>
      </c>
      <c r="H11" s="24">
        <f t="shared" si="0"/>
        <v>0</v>
      </c>
      <c r="J11" s="21">
        <f t="shared" si="1"/>
        <v>0</v>
      </c>
      <c r="K11" s="3" t="s">
        <v>21</v>
      </c>
      <c r="L11" s="3">
        <v>75</v>
      </c>
    </row>
    <row r="12" spans="1:12">
      <c r="A12" s="6">
        <v>7</v>
      </c>
      <c r="B12" s="2" t="s">
        <v>14</v>
      </c>
      <c r="C12" s="7">
        <v>150</v>
      </c>
      <c r="D12" s="8">
        <v>22.54</v>
      </c>
      <c r="E12" s="8">
        <v>23.67</v>
      </c>
      <c r="F12" s="15">
        <v>23.85</v>
      </c>
      <c r="G12" s="17">
        <v>75</v>
      </c>
      <c r="H12" s="24">
        <f t="shared" si="0"/>
        <v>1732.0725000000002</v>
      </c>
      <c r="J12" s="21">
        <f t="shared" si="1"/>
        <v>0</v>
      </c>
      <c r="K12" s="3" t="s">
        <v>21</v>
      </c>
      <c r="L12" s="3">
        <v>75</v>
      </c>
    </row>
    <row r="13" spans="1:12" ht="16.5" thickBot="1">
      <c r="A13" s="9">
        <v>8</v>
      </c>
      <c r="B13" s="10" t="s">
        <v>15</v>
      </c>
      <c r="C13" s="11">
        <v>150</v>
      </c>
      <c r="D13" s="12">
        <v>24.84</v>
      </c>
      <c r="E13" s="12">
        <v>28.77</v>
      </c>
      <c r="F13" s="12">
        <v>31.66</v>
      </c>
      <c r="G13" s="18">
        <v>54.350115187143537</v>
      </c>
      <c r="H13" s="25">
        <f t="shared" si="0"/>
        <v>1483.9374999891361</v>
      </c>
      <c r="J13" s="21">
        <f t="shared" si="1"/>
        <v>0</v>
      </c>
      <c r="K13" s="3" t="s">
        <v>21</v>
      </c>
      <c r="L13" s="3">
        <v>75</v>
      </c>
    </row>
    <row r="14" spans="1:12">
      <c r="H14" s="14"/>
      <c r="J14" s="21">
        <f t="shared" si="1"/>
        <v>75</v>
      </c>
      <c r="K14" s="3" t="s">
        <v>21</v>
      </c>
      <c r="L14" s="3">
        <v>75</v>
      </c>
    </row>
    <row r="15" spans="1:12">
      <c r="A15" s="13" t="s">
        <v>17</v>
      </c>
      <c r="B15" s="20">
        <f>SUMPRODUCT(C6:C13,F6:F13)-SUMPRODUCT(G6:G13,F6:F13)</f>
        <v>26507.525353174366</v>
      </c>
      <c r="J15" s="21">
        <f t="shared" si="1"/>
        <v>54.350115187143537</v>
      </c>
      <c r="K15" s="3" t="s">
        <v>21</v>
      </c>
      <c r="L15" s="3">
        <v>75</v>
      </c>
    </row>
    <row r="16" spans="1:12">
      <c r="A16" s="13"/>
    </row>
    <row r="17" spans="1:1">
      <c r="A1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2014-01-19T04:00:32Z</dcterms:created>
  <dcterms:modified xsi:type="dcterms:W3CDTF">2017-11-03T16:38:52Z</dcterms:modified>
</cp:coreProperties>
</file>