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705" yWindow="300" windowWidth="19485" windowHeight="11760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Sheet1!$B$23</definedName>
    <definedName name="solver_lhs2" localSheetId="0" hidden="1">Sheet1!$I$4:$I$19</definedName>
    <definedName name="solver_lhs3" localSheetId="0" hidden="1">Sheet1!$B$25</definedName>
    <definedName name="solver_lin" localSheetId="0" hidden="1">1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Sheet1!$B$21</definedName>
    <definedName name="solver_pre" localSheetId="0" hidden="1">0.000001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Sheet1!$D$23</definedName>
    <definedName name="solver_rhs2" localSheetId="0" hidden="1">binary</definedName>
    <definedName name="solver_rhs3" localSheetId="0" hidden="1">Sheet1!$D$25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/>
  <c r="B23"/>
  <c r="B21"/>
  <c r="H5"/>
  <c r="H6"/>
  <c r="H7"/>
  <c r="H8"/>
  <c r="H9"/>
  <c r="H10"/>
  <c r="H11"/>
  <c r="H12"/>
  <c r="H13"/>
  <c r="H14"/>
  <c r="H15"/>
  <c r="H16"/>
  <c r="H17"/>
  <c r="H18"/>
  <c r="H19"/>
  <c r="H4"/>
</calcChain>
</file>

<file path=xl/sharedStrings.xml><?xml version="1.0" encoding="utf-8"?>
<sst xmlns="http://schemas.openxmlformats.org/spreadsheetml/2006/main" count="33" uniqueCount="21">
  <si>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</si>
  <si>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</si>
  <si>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</si>
  <si>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</si>
  <si>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</si>
  <si>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</si>
  <si>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</si>
  <si>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</si>
  <si>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</si>
  <si>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</si>
  <si>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</si>
  <si>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</si>
  <si>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</si>
  <si>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</t>
  </si>
  <si>
    <t>Buy?</t>
  </si>
  <si>
    <t>Objective</t>
  </si>
  <si>
    <t>Constraints</t>
  </si>
  <si>
    <t>Budget</t>
  </si>
  <si>
    <t>&lt;=</t>
  </si>
  <si>
    <t>Binary</t>
  </si>
  <si>
    <t>Lake Tahoe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</si>
</sst>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9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A4" workbookViewId="0">
      <selection activeCell="F21" sqref="F21"/>
    </sheetView>
  </sheetViews>
  <sheetFormatPr defaultColWidth="11" defaultRowHeight="15.7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9">
      <c r="A1" s="2" t="s">
        <v>0</v>
      </c>
      <c r="B1" s="1"/>
      <c r="C1" s="1"/>
      <c r="D1" s="1"/>
      <c r="E1" s="1"/>
      <c r="F1" s="1"/>
      <c r="G1" s="1"/>
    </row>
    <row r="2" spans="1:9" ht="16.5" thickBot="1">
      <c r="A2" s="1"/>
      <c r="B2" s="1"/>
      <c r="C2" s="1"/>
      <c r="D2" s="1"/>
      <c r="E2" s="1"/>
      <c r="F2" s="1"/>
      <c r="G2" s="1"/>
    </row>
    <row r="3" spans="1:9" ht="48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8" t="s">
        <v>13</v>
      </c>
      <c r="I3" s="18" t="s">
        <v>14</v>
      </c>
    </row>
    <row r="4" spans="1:9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16">
        <f>39.05 - 5.41*G4 +5.86*D4-3.09*E4+1.75*F4</f>
        <v>44.242368789693991</v>
      </c>
      <c r="I4" s="19">
        <v>1</v>
      </c>
    </row>
    <row r="5" spans="1:9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16">
        <f t="shared" ref="H5:H19" si="0">39.05 - 5.41*G5 +5.86*D5-3.09*E5+1.75*F5</f>
        <v>53.379192308345999</v>
      </c>
      <c r="I5" s="19">
        <v>0</v>
      </c>
    </row>
    <row r="6" spans="1:9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16">
        <f t="shared" si="0"/>
        <v>43.021178937635995</v>
      </c>
      <c r="I6" s="19">
        <v>0</v>
      </c>
    </row>
    <row r="7" spans="1:9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16">
        <f t="shared" si="0"/>
        <v>42.606858402455998</v>
      </c>
      <c r="I7" s="19">
        <v>0</v>
      </c>
    </row>
    <row r="8" spans="1:9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16">
        <f t="shared" si="0"/>
        <v>37.344987610357997</v>
      </c>
      <c r="I8" s="19">
        <v>1</v>
      </c>
    </row>
    <row r="9" spans="1:9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16">
        <f t="shared" si="0"/>
        <v>49.095069467229003</v>
      </c>
      <c r="I9" s="19">
        <v>0</v>
      </c>
    </row>
    <row r="10" spans="1:9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16">
        <f t="shared" si="0"/>
        <v>23.776865664523996</v>
      </c>
      <c r="I10" s="19">
        <v>1</v>
      </c>
    </row>
    <row r="11" spans="1:9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16">
        <f t="shared" si="0"/>
        <v>23.445409236965993</v>
      </c>
      <c r="I11" s="19">
        <v>1</v>
      </c>
    </row>
    <row r="12" spans="1:9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16">
        <f t="shared" si="0"/>
        <v>28.665847975545994</v>
      </c>
      <c r="I12" s="19">
        <v>0</v>
      </c>
    </row>
    <row r="13" spans="1:9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16">
        <f t="shared" si="0"/>
        <v>38.880673112772996</v>
      </c>
      <c r="I13" s="19">
        <v>1</v>
      </c>
    </row>
    <row r="14" spans="1:9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6">
        <f t="shared" si="0"/>
        <v>38.010599989480994</v>
      </c>
      <c r="I14" s="19">
        <v>1</v>
      </c>
    </row>
    <row r="15" spans="1:9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16">
        <f t="shared" si="0"/>
        <v>40.289362931212992</v>
      </c>
      <c r="I15" s="19">
        <v>0</v>
      </c>
    </row>
    <row r="16" spans="1:9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16">
        <f t="shared" si="0"/>
        <v>39.419289807920997</v>
      </c>
      <c r="I16" s="19">
        <v>0</v>
      </c>
    </row>
    <row r="17" spans="1:9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16">
        <f t="shared" si="0"/>
        <v>42.360965605354991</v>
      </c>
      <c r="I17" s="19">
        <v>-9.3223206935254378E-12</v>
      </c>
    </row>
    <row r="18" spans="1:9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16">
        <f t="shared" si="0"/>
        <v>38.590648738146996</v>
      </c>
      <c r="I18" s="19">
        <v>0</v>
      </c>
    </row>
    <row r="19" spans="1:9" ht="16.5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17">
        <f t="shared" si="0"/>
        <v>37.389119187296991</v>
      </c>
      <c r="I19" s="20">
        <v>0</v>
      </c>
    </row>
    <row r="21" spans="1:9">
      <c r="A21" t="s">
        <v>15</v>
      </c>
      <c r="B21" s="21">
        <f>SUMPRODUCT(I4:I19,H4:H19)</f>
        <v>205.70090440340107</v>
      </c>
    </row>
    <row r="22" spans="1:9">
      <c r="A22" t="s">
        <v>16</v>
      </c>
    </row>
    <row r="23" spans="1:9">
      <c r="A23" t="s">
        <v>17</v>
      </c>
      <c r="B23" s="22">
        <f>SUMPRODUCT(I4:I19,C4:C19)</f>
        <v>9724999.9999650419</v>
      </c>
      <c r="C23" t="s">
        <v>18</v>
      </c>
      <c r="D23">
        <v>10000000</v>
      </c>
    </row>
    <row r="24" spans="1:9">
      <c r="A24" t="s">
        <v>19</v>
      </c>
    </row>
    <row r="25" spans="1:9">
      <c r="A25" t="s">
        <v>20</v>
      </c>
      <c r="B25" s="22">
        <f>SUM(I13:I19)</f>
        <v>1.9999999999906777</v>
      </c>
      <c r="C25" t="s">
        <v>18</v>
      </c>
      <c r="D2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2014-01-19T14:37:26Z</dcterms:created>
  <dcterms:modified xsi:type="dcterms:W3CDTF">2017-11-03T22:37:24Z</dcterms:modified>
</cp:coreProperties>
</file>