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I&amp;MLProjects\dataAnalystProject\Superstore Sales Analytics Dashboard\data\"/>
    </mc:Choice>
  </mc:AlternateContent>
  <xr:revisionPtr revIDLastSave="0" documentId="13_ncr:1_{C0F50993-A2F7-470F-B43B-76C7398BB13D}" xr6:coauthVersionLast="47" xr6:coauthVersionMax="47" xr10:uidLastSave="{00000000-0000-0000-0000-000000000000}"/>
  <bookViews>
    <workbookView xWindow="-108" yWindow="-108" windowWidth="23256" windowHeight="12456" activeTab="2" xr2:uid="{CAA8A5A1-1566-4F25-AEE8-5B38DD08ADF1}"/>
  </bookViews>
  <sheets>
    <sheet name="Superstore" sheetId="1" r:id="rId1"/>
    <sheet name="Pivot_Table" sheetId="2" r:id="rId2"/>
    <sheet name="Dashboard" sheetId="7" r:id="rId3"/>
  </sheets>
  <externalReferences>
    <externalReference r:id="rId4"/>
  </externalReferences>
  <definedNames>
    <definedName name="_xlcn.WorksheetConnection_SuperstoreA1U99951" hidden="1">Superstore!$A$1:$U$9995</definedName>
  </definedNames>
  <calcPr calcId="191029"/>
  <pivotCaches>
    <pivotCache cacheId="30" r:id="rId5"/>
    <pivotCache cacheId="28" r:id="rId6"/>
    <pivotCache cacheId="38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uperstore!$A$1:$U$999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A4" i="7"/>
  <c r="G4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E7E28E-B928-40B0-AA61-C5536086B84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6DD39D9-9F35-4FA1-A1FF-5A66FF2F3A1C}" name="WorksheetConnection_Superstore!$A$1:$U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uperstoreA1U99951"/>
        </x15:connection>
      </ext>
    </extLst>
  </connection>
</connections>
</file>

<file path=xl/sharedStrings.xml><?xml version="1.0" encoding="utf-8"?>
<sst xmlns="http://schemas.openxmlformats.org/spreadsheetml/2006/main" count="129988" uniqueCount="10967">
  <si>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</si>
  <si>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</si>
  <si>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</si>
  <si>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</si>
  <si>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</si>
  <si>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</si>
  <si>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</si>
  <si>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</si>
  <si>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</si>
  <si>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</si>
  <si>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</si>
  <si>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</si>
  <si>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</si>
  <si>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</si>
  <si>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</si>
  <si>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</si>
  <si>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</si>
  <si>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</si>
  <si>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</si>
  <si>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</si>
  <si>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</si>
  <si>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</si>
  <si>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</si>
  <si>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</si>
  <si>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</si>
  <si>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</si>
  <si>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</si>
  <si>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</si>
  <si>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</si>
  <si>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</si>
  <si>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</si>
  <si>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</si>
  <si>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</si>
  <si>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</si>
  <si>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</si>
  <si>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</si>
  <si>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</si>
  <si>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</si>
  <si>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</si>
  <si>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</si>
  <si>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</si>
  <si>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</si>
  <si>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</si>
  <si>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</si>
  <si>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</si>
  <si>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</si>
  <si>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</si>
  <si>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</si>
  <si>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</si>
  <si>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</si>
  <si>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</si>
  <si>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</si>
  <si>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</si>
  <si>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</si>
  <si>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</si>
  <si>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</si>
  <si>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</si>
  <si>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</si>
  <si>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</si>
  <si>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</si>
  <si>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</si>
  <si>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</si>
  <si>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</si>
  <si>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</si>
  <si>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</si>
  <si>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</si>
  <si>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</si>
  <si>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</si>
  <si>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</si>
  <si>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</si>
  <si>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</si>
  <si>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</si>
  <si>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</si>
  <si>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</si>
  <si>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</si>
  <si>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</si>
  <si>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</si>
  <si>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</si>
  <si>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</si>
  <si>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</si>
  <si>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</si>
  <si>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</si>
  <si>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</si>
  <si>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</si>
  <si>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</si>
  <si>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</si>
  <si>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</si>
  <si>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</si>
  <si>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</si>
  <si>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</si>
  <si>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</si>
  <si>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</si>
  <si>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</si>
  <si>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</si>
  <si>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</si>
  <si>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</si>
  <si>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</si>
  <si>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</si>
  <si>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</si>
  <si>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</si>
  <si>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</si>
  <si>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</si>
  <si>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</si>
  <si>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</si>
  <si>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</si>
  <si>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</si>
  <si>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</si>
  <si>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</si>
  <si>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</si>
  <si>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</si>
  <si>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</si>
  <si>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</si>
  <si>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</si>
  <si>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</si>
  <si>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</si>
  <si>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</si>
  <si>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</si>
  <si>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</si>
  <si>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</si>
  <si>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</si>
  <si>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</si>
  <si>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</si>
  <si>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</si>
  <si>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</si>
  <si>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</si>
  <si>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</si>
  <si>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</si>
  <si>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</si>
  <si>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</si>
  <si>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</si>
  <si>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</si>
  <si>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</si>
  <si>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</si>
  <si>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</si>
  <si>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</si>
  <si>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</si>
  <si>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</si>
  <si>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</si>
  <si>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</si>
  <si>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</si>
  <si>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</si>
  <si>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</si>
  <si>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</si>
  <si>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</si>
  <si>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</si>
  <si>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</si>
  <si>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</si>
  <si>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</si>
  <si>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</si>
  <si>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</si>
  <si>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</si>
  <si>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</si>
  <si>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</si>
  <si>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</si>
  <si>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</si>
  <si>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</si>
  <si>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</si>
  <si>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</si>
  <si>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</si>
  <si>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</si>
  <si>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</si>
  <si>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</si>
  <si>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</si>
  <si>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</si>
  <si>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</si>
  <si>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</si>
  <si>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</si>
  <si>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</si>
  <si>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</si>
  <si>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</si>
  <si>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</si>
  <si>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</si>
  <si>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</si>
  <si>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</si>
  <si>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</si>
  <si>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</si>
  <si>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</si>
  <si>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</si>
  <si>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</si>
  <si>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</si>
  <si>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</si>
  <si>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</si>
  <si>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</si>
  <si>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</si>
  <si>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</si>
  <si>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</si>
  <si>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</si>
  <si>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</si>
  <si>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</si>
  <si>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</si>
  <si>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</si>
  <si>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</si>
  <si>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</si>
  <si>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</si>
  <si>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</si>
  <si>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</si>
  <si>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</si>
  <si>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</si>
  <si>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</si>
  <si>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</si>
  <si>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</si>
  <si>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</si>
  <si>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</si>
  <si>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</si>
  <si>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</si>
  <si>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</si>
  <si>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</si>
  <si>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</si>
  <si>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</si>
  <si>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</si>
  <si>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</si>
  <si>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</si>
  <si>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</si>
  <si>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</si>
  <si>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</si>
  <si>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</si>
  <si>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</si>
  <si>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</si>
  <si>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</si>
  <si>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</si>
  <si>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</si>
  <si>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</si>
  <si>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</si>
  <si>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</si>
  <si>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</si>
  <si>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</si>
  <si>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</si>
  <si>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</si>
  <si>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</si>
  <si>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</si>
  <si>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</si>
  <si>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</si>
  <si>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</si>
  <si>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</si>
  <si>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</si>
  <si>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</si>
  <si>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</si>
  <si>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</si>
  <si>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</si>
  <si>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</si>
  <si>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</si>
  <si>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</si>
  <si>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</si>
  <si>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</si>
  <si>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</si>
  <si>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</si>
  <si>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</si>
  <si>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</si>
  <si>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</si>
  <si>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</si>
  <si>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</si>
  <si>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</si>
  <si>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</si>
  <si>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</si>
  <si>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</si>
  <si>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</si>
  <si>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</si>
  <si>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</si>
  <si>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</si>
  <si>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</si>
  <si>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</si>
  <si>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</si>
  <si>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</si>
  <si>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</si>
  <si>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</si>
  <si>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</si>
  <si>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</si>
  <si>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</si>
  <si>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</si>
  <si>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</si>
  <si>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</si>
  <si>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</si>
  <si>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</si>
  <si>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</si>
  <si>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</si>
  <si>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</si>
  <si>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</si>
  <si>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</si>
  <si>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</si>
  <si>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</si>
  <si>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</si>
  <si>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</si>
  <si>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</si>
  <si>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</si>
  <si>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</si>
  <si>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</si>
  <si>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</si>
  <si>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</si>
  <si>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</si>
  <si>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</si>
  <si>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</si>
  <si>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</si>
  <si>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</si>
  <si>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</si>
  <si>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</si>
  <si>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</si>
  <si>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</si>
  <si>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</si>
  <si>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</si>
  <si>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</si>
  <si>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</si>
  <si>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</si>
  <si>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</si>
  <si>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</si>
  <si>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</si>
  <si>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</si>
  <si>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</si>
  <si>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</si>
  <si>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</si>
  <si>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</si>
  <si>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</si>
  <si>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</si>
  <si>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</si>
  <si>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</si>
  <si>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</si>
  <si>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</si>
  <si>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</si>
  <si>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</si>
  <si>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</si>
  <si>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</si>
  <si>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</si>
  <si>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</si>
  <si>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</si>
  <si>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</si>
  <si>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</si>
  <si>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</si>
  <si>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</si>
  <si>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</si>
  <si>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</si>
  <si>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</si>
  <si>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</si>
  <si>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</si>
  <si>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</si>
  <si>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</si>
  <si>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</si>
  <si>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</si>
  <si>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</si>
  <si>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</si>
  <si>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</si>
  <si>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</si>
  <si>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</si>
  <si>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</si>
  <si>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</si>
  <si>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</si>
  <si>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</si>
  <si>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</si>
  <si>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</si>
  <si>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</si>
  <si>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</si>
  <si>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</si>
  <si>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</si>
  <si>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</si>
  <si>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</si>
  <si>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</si>
  <si>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</si>
  <si>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</si>
  <si>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</si>
  <si>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</si>
  <si>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</si>
  <si>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</si>
  <si>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</si>
  <si>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</si>
  <si>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</si>
  <si>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</si>
  <si>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</si>
  <si>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</si>
  <si>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</si>
  <si>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</si>
  <si>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</si>
  <si>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</si>
  <si>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</si>
  <si>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</si>
  <si>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</si>
  <si>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</si>
  <si>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</si>
  <si>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</si>
  <si>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</si>
  <si>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</si>
  <si>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</si>
  <si>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</si>
  <si>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</si>
  <si>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</si>
  <si>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</si>
  <si>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</si>
  <si>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</si>
  <si>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</si>
  <si>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</si>
  <si>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</si>
  <si>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</si>
  <si>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</si>
  <si>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</si>
  <si>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</si>
  <si>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</si>
  <si>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</si>
  <si>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</si>
  <si>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</si>
  <si>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</si>
  <si>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</si>
  <si>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</si>
  <si>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</si>
  <si>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</si>
  <si>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</si>
  <si>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</si>
  <si>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</si>
  <si>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</si>
  <si>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</si>
  <si>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</si>
  <si>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</si>
  <si>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</si>
  <si>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</si>
  <si>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</si>
  <si>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</si>
  <si>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</si>
  <si>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</si>
  <si>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</si>
  <si>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</si>
  <si>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</si>
  <si>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</si>
  <si>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</si>
  <si>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</si>
  <si>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</si>
  <si>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</si>
  <si>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</si>
  <si>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</si>
  <si>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</si>
  <si>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</si>
  <si>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</si>
  <si>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</si>
  <si>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</si>
  <si>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</si>
  <si>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</si>
  <si>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</si>
  <si>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</si>
  <si>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</si>
  <si>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</si>
  <si>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</si>
  <si>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</si>
  <si>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</si>
  <si>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</si>
  <si>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</si>
  <si>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</si>
  <si>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</si>
  <si>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</si>
  <si>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</si>
  <si>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</si>
  <si>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</si>
  <si>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</si>
  <si>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</si>
  <si>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</si>
  <si>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</si>
  <si>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</si>
  <si>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</si>
  <si>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</si>
  <si>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</si>
  <si>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</si>
  <si>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</si>
  <si>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</si>
  <si>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</si>
  <si>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</si>
  <si>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</si>
  <si>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</si>
  <si>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</si>
  <si>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</si>
  <si>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</si>
  <si>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</si>
  <si>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</si>
  <si>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</si>
  <si>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</si>
  <si>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</si>
  <si>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</si>
  <si>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</si>
  <si>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</si>
  <si>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</si>
  <si>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</si>
  <si>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</si>
  <si>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</si>
  <si>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</si>
  <si>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</si>
  <si>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</si>
  <si>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</si>
  <si>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</si>
  <si>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</si>
  <si>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</si>
  <si>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</si>
  <si>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</si>
  <si>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</si>
  <si>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</si>
  <si>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</si>
  <si>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</si>
  <si>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</si>
  <si>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</si>
  <si>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</si>
  <si>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</si>
  <si>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</si>
  <si>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</si>
  <si>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</si>
  <si>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</si>
  <si>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</si>
  <si>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</si>
  <si>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</si>
  <si>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</si>
  <si>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</si>
  <si>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</si>
  <si>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</si>
  <si>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</si>
  <si>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</si>
  <si>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</si>
  <si>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</si>
  <si>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</si>
  <si>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</si>
  <si>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</si>
  <si>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</si>
  <si>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</si>
  <si>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</si>
  <si>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</si>
  <si>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</si>
  <si>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</si>
  <si>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</si>
  <si>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</si>
  <si>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</si>
  <si>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</si>
  <si>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</si>
  <si>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</si>
  <si>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</si>
  <si>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</si>
  <si>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</si>
  <si>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</si>
  <si>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</si>
  <si>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</si>
  <si>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</si>
  <si>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</si>
  <si>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</si>
  <si>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</si>
  <si>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</si>
  <si>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</si>
  <si>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</si>
  <si>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</si>
  <si>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</si>
  <si>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</si>
  <si>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</si>
  <si>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</si>
  <si>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</si>
  <si>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</si>
  <si>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</si>
  <si>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</si>
  <si>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</si>
  <si>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</si>
  <si>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</si>
  <si>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</si>
  <si>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</si>
  <si>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</si>
  <si>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</si>
  <si>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</si>
  <si>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</si>
  <si>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</si>
  <si>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</si>
  <si>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</si>
  <si>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</si>
  <si>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</si>
  <si>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</si>
  <si>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</si>
  <si>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</si>
  <si>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</si>
  <si>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</si>
  <si>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</si>
  <si>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</si>
  <si>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</si>
  <si>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</si>
  <si>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</si>
  <si>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</si>
  <si>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</si>
  <si>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</si>
  <si>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</si>
  <si>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</si>
  <si>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</si>
  <si>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</si>
  <si>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</si>
  <si>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</si>
  <si>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</si>
  <si>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</si>
  <si>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</si>
  <si>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</si>
  <si>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</si>
  <si>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</si>
  <si>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</si>
  <si>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</si>
  <si>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</si>
  <si>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</si>
  <si>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</si>
  <si>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</si>
  <si>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</si>
  <si>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</si>
  <si>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</si>
  <si>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</si>
  <si>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</si>
  <si>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</si>
  <si>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</si>
  <si>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</si>
  <si>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</si>
  <si>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</si>
  <si>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</si>
  <si>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</si>
  <si>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</si>
  <si>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</si>
  <si>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</si>
  <si>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</si>
  <si>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</si>
  <si>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</si>
  <si>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</si>
  <si>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</si>
  <si>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</si>
  <si>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</si>
  <si>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</si>
  <si>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</si>
  <si>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</si>
  <si>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</si>
  <si>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</si>
  <si>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</si>
  <si>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</si>
  <si>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</si>
  <si>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</si>
  <si>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</si>
  <si>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</si>
  <si>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</si>
  <si>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</si>
  <si>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</si>
  <si>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</si>
  <si>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</si>
  <si>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</si>
  <si>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</si>
  <si>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</si>
  <si>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</si>
  <si>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</si>
  <si>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</si>
  <si>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</si>
  <si>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</si>
  <si>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</si>
  <si>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</si>
  <si>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</si>
  <si>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</si>
  <si>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</si>
  <si>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</si>
  <si>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</si>
  <si>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</si>
  <si>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</si>
  <si>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</si>
  <si>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</si>
  <si>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</si>
  <si>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</si>
  <si>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</si>
  <si>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</si>
  <si>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</si>
  <si>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</si>
  <si>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</si>
  <si>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</si>
  <si>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</si>
  <si>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</si>
  <si>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</si>
  <si>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</si>
  <si>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</si>
  <si>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</si>
  <si>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</si>
  <si>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</si>
  <si>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</si>
  <si>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</si>
  <si>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</si>
  <si>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</si>
  <si>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</si>
  <si>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</si>
  <si>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</si>
  <si>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</si>
  <si>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</si>
  <si>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</si>
  <si>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</si>
  <si>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</si>
  <si>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</si>
  <si>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</si>
  <si>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</si>
  <si>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</si>
  <si>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</si>
  <si>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</si>
  <si>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</si>
  <si>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</si>
  <si>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</si>
  <si>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</si>
  <si>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</si>
  <si>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</si>
  <si>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</si>
  <si>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</si>
  <si>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</si>
  <si>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</si>
  <si>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</si>
  <si>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</si>
  <si>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</si>
  <si>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</si>
  <si>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</si>
  <si>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</si>
  <si>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</si>
  <si>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</si>
  <si>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</si>
  <si>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</si>
  <si>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</si>
  <si>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</si>
  <si>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</si>
  <si>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</si>
  <si>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</si>
  <si>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</si>
  <si>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</si>
  <si>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</si>
  <si>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</si>
  <si>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</si>
  <si>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</si>
  <si>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</si>
  <si>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</si>
  <si>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</si>
  <si>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</si>
  <si>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</si>
  <si>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</si>
  <si>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</si>
  <si>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</si>
  <si>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</si>
  <si>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</si>
  <si>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</si>
  <si>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</si>
  <si>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</si>
  <si>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</si>
  <si>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</si>
  <si>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</si>
  <si>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</si>
  <si>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</si>
  <si>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</si>
  <si>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</si>
  <si>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</si>
  <si>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</si>
  <si>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</si>
  <si>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</si>
  <si>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</si>
  <si>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</si>
  <si>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</si>
  <si>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</si>
  <si>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</si>
  <si>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</si>
  <si>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</si>
  <si>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</si>
  <si>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</si>
  <si>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</si>
  <si>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</si>
  <si>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</si>
  <si>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</si>
  <si>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</si>
  <si>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</si>
  <si>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</si>
  <si>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</si>
  <si>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</si>
  <si>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</si>
  <si>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</si>
  <si>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</si>
  <si>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</si>
  <si>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</si>
  <si>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</si>
  <si>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</si>
  <si>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</si>
  <si>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</si>
  <si>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</si>
  <si>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</si>
  <si>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</si>
  <si>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</si>
  <si>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</si>
  <si>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</si>
  <si>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</si>
  <si>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</si>
  <si>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</si>
  <si>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</si>
  <si>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</si>
  <si>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</si>
  <si>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</si>
  <si>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</si>
  <si>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</si>
  <si>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</si>
  <si>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</si>
  <si>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</si>
  <si>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</si>
  <si>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</si>
  <si>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</si>
  <si>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</si>
  <si>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</si>
  <si>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</si>
  <si>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</si>
  <si>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</si>
  <si>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</si>
  <si>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</si>
  <si>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</si>
  <si>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</si>
  <si>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</si>
  <si>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</si>
  <si>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</si>
  <si>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</si>
  <si>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</si>
  <si>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</si>
  <si>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</si>
  <si>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</si>
  <si>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</si>
  <si>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</si>
  <si>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</si>
  <si>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</si>
  <si>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</si>
  <si>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</si>
  <si>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</si>
  <si>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</si>
  <si>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</si>
  <si>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</si>
  <si>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</si>
  <si>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</si>
  <si>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</si>
  <si>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</si>
  <si>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</si>
  <si>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</si>
  <si>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</si>
  <si>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</si>
  <si>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</si>
  <si>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</si>
  <si>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</si>
  <si>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</si>
  <si>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</si>
  <si>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</si>
  <si>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</si>
  <si>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</si>
  <si>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</si>
  <si>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</si>
  <si>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</si>
  <si>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</si>
  <si>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</si>
  <si>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</si>
  <si>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</si>
  <si>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</si>
  <si>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</si>
  <si>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</si>
  <si>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</si>
  <si>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</si>
  <si>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</si>
  <si>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</si>
  <si>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</si>
  <si>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</si>
  <si>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</si>
  <si>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</si>
  <si>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</si>
  <si>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</si>
  <si>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</si>
  <si>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</si>
  <si>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</si>
  <si>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</si>
  <si>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</si>
  <si>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</si>
  <si>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</si>
  <si>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</si>
  <si>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</si>
  <si>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</si>
  <si>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</si>
  <si>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</si>
  <si>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</si>
  <si>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</si>
  <si>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</si>
  <si>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</si>
  <si>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</si>
  <si>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</si>
  <si>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</si>
  <si>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</si>
  <si>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</si>
  <si>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</si>
  <si>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</si>
  <si>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</si>
  <si>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</si>
  <si>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</si>
  <si>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</si>
  <si>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</si>
  <si>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</si>
  <si>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</si>
  <si>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</si>
  <si>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</si>
  <si>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</si>
  <si>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</si>
  <si>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</si>
  <si>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</si>
  <si>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</si>
  <si>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</si>
  <si>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</si>
  <si>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</si>
  <si>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</si>
  <si>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</si>
  <si>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</si>
  <si>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</si>
  <si>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</si>
  <si>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</si>
  <si>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</si>
  <si>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</si>
  <si>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</si>
  <si>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</si>
  <si>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</si>
  <si>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</si>
  <si>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</si>
  <si>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</si>
  <si>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</si>
  <si>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</si>
  <si>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</si>
  <si>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</si>
  <si>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</si>
  <si>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</si>
  <si>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</si>
  <si>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</si>
  <si>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</si>
  <si>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</si>
  <si>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</si>
  <si>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</si>
  <si>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</si>
  <si>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</si>
  <si>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</si>
  <si>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</si>
  <si>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</si>
  <si>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</si>
  <si>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</si>
  <si>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</si>
  <si>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</si>
  <si>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</si>
  <si>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</si>
  <si>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</si>
  <si>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</si>
  <si>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</si>
  <si>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</si>
  <si>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</si>
  <si>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</si>
  <si>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</si>
  <si>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</si>
  <si>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</si>
  <si>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</si>
  <si>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</si>
  <si>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</si>
  <si>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</si>
  <si>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</si>
  <si>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</si>
  <si>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</si>
  <si>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</si>
  <si>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</si>
  <si>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</si>
  <si>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</si>
  <si>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</si>
  <si>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</si>
  <si>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</si>
  <si>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</si>
  <si>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</si>
  <si>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</si>
  <si>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</si>
  <si>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</si>
  <si>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</si>
  <si>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</si>
  <si>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</si>
  <si>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</si>
  <si>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</si>
  <si>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</si>
  <si>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</si>
  <si>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</si>
  <si>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</si>
  <si>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</si>
  <si>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</si>
  <si>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</si>
  <si>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</si>
  <si>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</si>
  <si>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</si>
  <si>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</si>
  <si>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</si>
  <si>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</si>
  <si>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</si>
  <si>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</si>
  <si>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</si>
  <si>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</si>
  <si>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</si>
  <si>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</si>
  <si>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</si>
  <si>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</si>
  <si>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</si>
  <si>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</si>
  <si>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</si>
  <si>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</si>
  <si>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</si>
  <si>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</si>
  <si>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</si>
  <si>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</si>
  <si>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</si>
  <si>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</si>
  <si>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</si>
  <si>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</si>
  <si>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</si>
  <si>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</si>
  <si>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</si>
  <si>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</si>
  <si>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</si>
  <si>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</si>
  <si>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</si>
  <si>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</si>
  <si>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</si>
  <si>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</si>
  <si>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</si>
  <si>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</si>
  <si>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</si>
  <si>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</si>
  <si>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</si>
  <si>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</si>
  <si>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</si>
  <si>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</si>
  <si>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</si>
  <si>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</si>
  <si>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</si>
  <si>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</si>
  <si>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</si>
  <si>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</si>
  <si>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</si>
  <si>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</si>
  <si>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</si>
  <si>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</si>
  <si>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</si>
  <si>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</si>
  <si>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</si>
  <si>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</si>
  <si>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</si>
  <si>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</si>
  <si>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</si>
  <si>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</si>
  <si>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</si>
  <si>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</si>
  <si>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</si>
  <si>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</si>
  <si>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</si>
  <si>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</si>
  <si>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</si>
  <si>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</si>
  <si>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</si>
  <si>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</si>
  <si>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</si>
  <si>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</si>
  <si>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</si>
  <si>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</si>
  <si>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</si>
  <si>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</si>
  <si>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</si>
  <si>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</si>
  <si>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</si>
  <si>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</si>
  <si>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</si>
  <si>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</si>
  <si>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</si>
  <si>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</si>
  <si>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</si>
  <si>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</si>
  <si>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</si>
  <si>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</si>
  <si>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</si>
  <si>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</si>
  <si>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</si>
  <si>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</si>
  <si>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</si>
  <si>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</si>
  <si>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</si>
  <si>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</si>
  <si>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</si>
  <si>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</si>
  <si>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</si>
  <si>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</si>
  <si>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</si>
  <si>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</si>
  <si>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</si>
  <si>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</si>
  <si>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</si>
  <si>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</si>
  <si>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</si>
  <si>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</si>
  <si>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</si>
  <si>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</si>
  <si>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</si>
  <si>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</si>
  <si>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</si>
  <si>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</si>
  <si>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</si>
  <si>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</si>
  <si>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</si>
  <si>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</si>
  <si>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</si>
  <si>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</si>
  <si>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</si>
  <si>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</si>
  <si>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</si>
  <si>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</si>
  <si>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</si>
  <si>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</si>
  <si>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</si>
  <si>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</si>
  <si>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</si>
  <si>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</si>
  <si>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</si>
  <si>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</si>
  <si>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</si>
  <si>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</si>
  <si>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</si>
  <si>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</si>
  <si>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</si>
  <si>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</si>
  <si>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</si>
  <si>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</si>
  <si>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</si>
  <si>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</si>
  <si>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</si>
  <si>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</si>
  <si>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</si>
  <si>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</si>
  <si>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</si>
  <si>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</si>
  <si>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</si>
  <si>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</si>
  <si>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</si>
  <si>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</si>
  <si>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</si>
  <si>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</si>
  <si>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</si>
  <si>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</si>
  <si>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</si>
  <si>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</si>
  <si>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</si>
  <si>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</si>
  <si>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</si>
  <si>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</si>
  <si>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</si>
  <si>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</si>
  <si>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</si>
  <si>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</si>
  <si>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</si>
  <si>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</si>
  <si>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</si>
  <si>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</si>
  <si>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</si>
  <si>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</si>
  <si>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</si>
  <si>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</si>
  <si>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</si>
  <si>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</si>
  <si>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</si>
  <si>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</si>
  <si>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</si>
  <si>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</si>
  <si>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</si>
  <si>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</si>
  <si>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</si>
  <si>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</si>
  <si>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</si>
  <si>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</si>
  <si>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</si>
  <si>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</si>
  <si>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</si>
  <si>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</si>
  <si>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</si>
  <si>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</si>
  <si>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</si>
  <si>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</si>
  <si>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</si>
  <si>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</si>
  <si>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</si>
  <si>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</si>
  <si>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</si>
  <si>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</si>
  <si>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</si>
  <si>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</si>
  <si>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</si>
  <si>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</si>
  <si>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</si>
  <si>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</si>
  <si>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</si>
  <si>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</si>
  <si>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</si>
  <si>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</si>
  <si>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</si>
  <si>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</si>
  <si>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</si>
  <si>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</si>
  <si>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</si>
  <si>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</si>
  <si>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</si>
  <si>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</si>
  <si>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</si>
  <si>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</si>
  <si>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</si>
  <si>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</si>
  <si>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</si>
  <si>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</si>
  <si>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</si>
  <si>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</si>
  <si>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</si>
  <si>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</si>
  <si>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</si>
  <si>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</si>
  <si>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</si>
  <si>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</si>
  <si>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</si>
  <si>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</si>
  <si>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</si>
  <si>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</si>
  <si>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</si>
  <si>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</si>
  <si>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</si>
  <si>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</si>
  <si>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</si>
  <si>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</si>
  <si>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</si>
  <si>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</si>
  <si>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</si>
  <si>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</si>
  <si>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</si>
  <si>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</si>
  <si>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</si>
  <si>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</si>
  <si>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</si>
  <si>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</si>
  <si>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</si>
  <si>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</si>
  <si>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</si>
  <si>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</si>
  <si>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</si>
  <si>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</si>
  <si>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</si>
  <si>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</si>
  <si>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</si>
  <si>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</si>
  <si>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</si>
  <si>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</si>
  <si>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</si>
  <si>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</si>
  <si>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</si>
  <si>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</si>
  <si>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</si>
  <si>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</si>
  <si>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</si>
  <si>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</si>
  <si>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</si>
  <si>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</si>
  <si>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</si>
  <si>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</si>
  <si>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</si>
  <si>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</si>
  <si>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</si>
  <si>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</si>
  <si>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</si>
  <si>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</si>
  <si>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</si>
  <si>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</si>
  <si>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</si>
  <si>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</si>
  <si>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</si>
  <si>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</si>
  <si>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</si>
  <si>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</si>
  <si>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</si>
  <si>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</si>
  <si>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</si>
  <si>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</si>
  <si>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</si>
  <si>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</si>
  <si>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</si>
  <si>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</si>
  <si>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</si>
  <si>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</si>
  <si>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</si>
  <si>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</si>
  <si>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</si>
  <si>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</si>
  <si>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</si>
  <si>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</si>
  <si>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</si>
  <si>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</si>
  <si>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</si>
  <si>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</si>
  <si>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</si>
  <si>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</si>
  <si>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</si>
  <si>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</si>
  <si>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</si>
  <si>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</si>
  <si>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</si>
  <si>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</si>
  <si>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</si>
  <si>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</si>
  <si>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</si>
  <si>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</si>
  <si>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</si>
  <si>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</si>
  <si>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</si>
  <si>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</si>
  <si>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</si>
  <si>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</si>
  <si>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</si>
  <si>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</si>
  <si>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</si>
  <si>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</si>
  <si>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</si>
  <si>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</si>
  <si>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</si>
  <si>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</si>
  <si>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</si>
  <si>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</si>
  <si>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</si>
  <si>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</si>
  <si>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</si>
  <si>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</si>
  <si>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</si>
  <si>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</si>
  <si>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</si>
  <si>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</si>
  <si>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</si>
  <si>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</si>
  <si>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</si>
  <si>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</si>
  <si>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</si>
  <si>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</si>
  <si>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</si>
  <si>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</si>
  <si>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</si>
  <si>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</si>
  <si>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</si>
  <si>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</si>
  <si>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</si>
  <si>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</si>
  <si>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</si>
  <si>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</si>
  <si>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</si>
  <si>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</si>
  <si>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</si>
  <si>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</si>
  <si>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</si>
  <si>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</si>
  <si>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</si>
  <si>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</si>
  <si>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</si>
  <si>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</si>
  <si>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</si>
  <si>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</si>
  <si>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</si>
  <si>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</si>
  <si>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</si>
  <si>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</si>
  <si>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</si>
  <si>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</si>
  <si>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</si>
  <si>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</si>
  <si>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</si>
  <si>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</si>
  <si>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</si>
  <si>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</si>
  <si>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</si>
  <si>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</si>
  <si>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</si>
  <si>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</si>
  <si>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</si>
  <si>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</si>
  <si>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</si>
  <si>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</si>
  <si>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</si>
  <si>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</si>
  <si>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</si>
  <si>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</si>
  <si>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</si>
  <si>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</si>
  <si>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</si>
  <si>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</si>
  <si>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</si>
  <si>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</si>
  <si>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</si>
  <si>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</si>
  <si>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</si>
  <si>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</si>
  <si>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</si>
  <si>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</si>
  <si>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</si>
  <si>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</si>
  <si>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</si>
  <si>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</si>
  <si>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</si>
  <si>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</si>
  <si>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</si>
  <si>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</si>
  <si>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</si>
  <si>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</si>
  <si>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</si>
  <si>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</si>
  <si>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</si>
  <si>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</si>
  <si>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</si>
  <si>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</si>
  <si>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</si>
  <si>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</si>
  <si>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</si>
  <si>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</si>
  <si>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</si>
  <si>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</si>
  <si>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</si>
  <si>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</si>
  <si>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</si>
  <si>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</si>
  <si>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</si>
  <si>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</si>
  <si>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</si>
  <si>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</si>
  <si>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</si>
  <si>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</si>
  <si>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</si>
  <si>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</si>
  <si>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</si>
  <si>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</si>
  <si>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</si>
  <si>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</si>
  <si>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</si>
  <si>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</si>
  <si>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</si>
  <si>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</si>
  <si>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</si>
  <si>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</si>
  <si>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</si>
  <si>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</si>
  <si>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</si>
  <si>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</si>
  <si>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</si>
  <si>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</si>
  <si>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</si>
  <si>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</si>
  <si>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</si>
  <si>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</si>
  <si>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</si>
  <si>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</si>
  <si>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</si>
  <si>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</si>
  <si>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</si>
  <si>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</si>
  <si>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</si>
  <si>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</si>
  <si>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</si>
  <si>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</si>
  <si>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</si>
  <si>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</si>
  <si>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</si>
  <si>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</si>
  <si>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</si>
  <si>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</si>
  <si>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</si>
  <si>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</si>
  <si>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</si>
  <si>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</si>
  <si>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</si>
  <si>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</si>
  <si>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</si>
  <si>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</si>
  <si>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</si>
  <si>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</si>
  <si>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</si>
  <si>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</si>
  <si>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</si>
  <si>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</si>
  <si>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</si>
  <si>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</si>
  <si>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</si>
  <si>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</si>
  <si>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</si>
  <si>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</si>
  <si>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</si>
  <si>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</si>
  <si>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</si>
  <si>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</si>
  <si>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</si>
  <si>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</si>
  <si>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</si>
  <si>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</si>
  <si>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</si>
  <si>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</si>
  <si>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</si>
  <si>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</si>
  <si>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</si>
  <si>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</si>
  <si>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</si>
  <si>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</si>
  <si>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</si>
  <si>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</si>
  <si>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</si>
  <si>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</si>
  <si>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</si>
  <si>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</si>
  <si>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</si>
  <si>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</si>
  <si>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</si>
  <si>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</si>
  <si>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</si>
  <si>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</si>
  <si>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</si>
  <si>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</si>
  <si>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</si>
  <si>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</si>
  <si>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</si>
  <si>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</si>
  <si>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</si>
  <si>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</si>
  <si>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</si>
  <si>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</si>
  <si>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</si>
  <si>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</si>
  <si>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</si>
  <si>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</si>
  <si>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</si>
  <si>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</si>
  <si>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</si>
  <si>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</si>
  <si>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</si>
  <si>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</si>
  <si>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</si>
  <si>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</si>
  <si>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</si>
  <si>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</si>
  <si>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</si>
  <si>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</si>
  <si>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</si>
  <si>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</si>
  <si>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</si>
  <si>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</si>
  <si>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</si>
  <si>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</si>
  <si>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</si>
  <si>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</si>
  <si>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</si>
  <si>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</si>
  <si>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</si>
  <si>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</si>
  <si>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</si>
  <si>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</si>
  <si>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</si>
  <si>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</si>
  <si>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</si>
  <si>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</si>
  <si>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</si>
  <si>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</si>
  <si>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</si>
  <si>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</si>
  <si>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</si>
  <si>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</si>
  <si>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</si>
  <si>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</si>
  <si>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</si>
  <si>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</si>
  <si>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</si>
  <si>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</si>
  <si>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</si>
  <si>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</si>
  <si>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</si>
  <si>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</si>
  <si>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</si>
  <si>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</si>
  <si>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</si>
  <si>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</si>
  <si>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</si>
  <si>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</si>
  <si>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</si>
  <si>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</si>
  <si>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</si>
  <si>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</si>
  <si>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</si>
  <si>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</si>
  <si>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</si>
  <si>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</si>
  <si>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</si>
  <si>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</si>
  <si>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</si>
  <si>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</si>
  <si>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</si>
  <si>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</si>
  <si>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</si>
  <si>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</si>
  <si>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</si>
  <si>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</si>
  <si>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</si>
  <si>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</si>
  <si>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</si>
  <si>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</si>
  <si>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</si>
  <si>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</si>
  <si>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</si>
  <si>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</si>
  <si>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</si>
  <si>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</si>
  <si>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</si>
  <si>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</si>
  <si>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</si>
  <si>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</si>
  <si>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</si>
  <si>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</si>
  <si>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</si>
  <si>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</si>
  <si>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</si>
  <si>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</si>
  <si>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</si>
  <si>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</si>
  <si>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</si>
  <si>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</si>
  <si>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</si>
  <si>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</si>
  <si>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</si>
  <si>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</si>
  <si>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</si>
  <si>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</si>
  <si>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</si>
  <si>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</si>
  <si>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</si>
  <si>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</si>
  <si>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</si>
  <si>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</si>
  <si>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</si>
  <si>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</si>
  <si>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</si>
  <si>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</si>
  <si>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</si>
  <si>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</si>
  <si>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</si>
  <si>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</si>
  <si>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</si>
  <si>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</si>
  <si>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</si>
  <si>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</si>
  <si>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</si>
  <si>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</si>
  <si>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</si>
  <si>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</si>
  <si>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</si>
  <si>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</si>
  <si>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</si>
  <si>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</si>
  <si>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</si>
  <si>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</si>
  <si>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</si>
  <si>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</si>
  <si>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</si>
  <si>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</si>
  <si>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</si>
  <si>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</si>
  <si>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</si>
  <si>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</si>
  <si>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</si>
  <si>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</si>
  <si>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</si>
  <si>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</si>
  <si>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</si>
  <si>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</si>
  <si>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</si>
  <si>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</si>
  <si>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</si>
  <si>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</si>
  <si>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</si>
  <si>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</si>
  <si>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</si>
  <si>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</si>
  <si>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</si>
  <si>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</si>
  <si>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</si>
  <si>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</si>
  <si>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</si>
  <si>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</si>
  <si>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</si>
  <si>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</si>
  <si>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</si>
  <si>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</si>
  <si>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</si>
  <si>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</si>
  <si>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</si>
  <si>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</si>
  <si>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</si>
  <si>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</si>
  <si>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</si>
  <si>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</si>
  <si>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</si>
  <si>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</si>
  <si>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</si>
  <si>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</si>
  <si>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</si>
  <si>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</si>
  <si>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</si>
  <si>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</si>
  <si>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</si>
  <si>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</si>
  <si>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</si>
  <si>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</si>
  <si>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</si>
  <si>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</si>
  <si>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</si>
  <si>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</si>
  <si>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</si>
  <si>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</si>
  <si>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</si>
  <si>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</si>
  <si>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</si>
  <si>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</si>
  <si>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</si>
  <si>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</si>
  <si>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</si>
  <si>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</si>
  <si>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</si>
  <si>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</si>
  <si>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</si>
  <si>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</si>
  <si>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</si>
  <si>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</si>
  <si>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</si>
  <si>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</si>
  <si>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</si>
  <si>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</si>
  <si>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</si>
  <si>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</si>
  <si>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</si>
  <si>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</si>
  <si>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</si>
  <si>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</si>
  <si>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</si>
  <si>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</si>
  <si>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</si>
  <si>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</si>
  <si>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</si>
  <si>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</si>
  <si>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</si>
  <si>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</si>
  <si>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</si>
  <si>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</si>
  <si>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</si>
  <si>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</si>
  <si>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</si>
  <si>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</si>
  <si>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</si>
  <si>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</si>
  <si>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</si>
  <si>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</si>
  <si>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</si>
  <si>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</si>
  <si>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</si>
  <si>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</si>
  <si>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</si>
  <si>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</si>
  <si>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</si>
  <si>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</si>
  <si>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</si>
  <si>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</si>
  <si>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</si>
  <si>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</si>
  <si>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</si>
  <si>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</si>
  <si>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</si>
  <si>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</si>
  <si>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</si>
  <si>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</si>
  <si>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</si>
  <si>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</si>
  <si>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</si>
  <si>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</si>
  <si>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</si>
  <si>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</si>
  <si>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</si>
  <si>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</si>
  <si>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</si>
  <si>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</si>
  <si>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</si>
  <si>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</si>
  <si>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</si>
  <si>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</si>
  <si>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</si>
  <si>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</si>
  <si>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</si>
  <si>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</si>
  <si>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</si>
  <si>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</si>
  <si>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</si>
  <si>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</si>
  <si>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</si>
  <si>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</si>
  <si>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</si>
  <si>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</si>
  <si>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</si>
  <si>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</si>
  <si>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</si>
  <si>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</si>
  <si>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</si>
  <si>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</si>
  <si>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</si>
  <si>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</si>
  <si>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</si>
  <si>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</si>
  <si>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</si>
  <si>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</si>
  <si>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</si>
  <si>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</si>
  <si>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</si>
  <si>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</si>
  <si>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</si>
  <si>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</si>
  <si>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</si>
  <si>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</si>
  <si>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</si>
  <si>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</si>
  <si>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</si>
  <si>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</si>
  <si>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</si>
  <si>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</si>
  <si>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</si>
  <si>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</si>
  <si>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</si>
  <si>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</si>
  <si>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</si>
  <si>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</si>
  <si>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</si>
  <si>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</si>
  <si>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</si>
  <si>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</si>
  <si>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</si>
  <si>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</si>
  <si>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</si>
  <si>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</si>
  <si>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</si>
  <si>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</si>
  <si>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</si>
  <si>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</si>
  <si>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</si>
  <si>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</si>
  <si>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</si>
  <si>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</si>
  <si>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</si>
  <si>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</si>
  <si>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</si>
  <si>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</si>
  <si>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</si>
  <si>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</si>
  <si>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</si>
  <si>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</si>
  <si>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</si>
  <si>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</si>
  <si>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</si>
  <si>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</si>
  <si>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</si>
  <si>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</si>
  <si>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</si>
  <si>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</si>
  <si>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</si>
  <si>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</si>
  <si>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</si>
  <si>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</si>
  <si>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</si>
  <si>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</si>
  <si>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</si>
  <si>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</si>
  <si>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</si>
  <si>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</si>
  <si>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</si>
  <si>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</si>
  <si>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</si>
  <si>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</si>
  <si>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</si>
  <si>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</si>
  <si>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</si>
  <si>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</si>
  <si>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</si>
  <si>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</si>
  <si>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</si>
  <si>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</si>
  <si>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</si>
  <si>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</si>
  <si>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</si>
  <si>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</si>
  <si>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</si>
  <si>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</si>
  <si>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</si>
  <si>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</si>
  <si>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</si>
  <si>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</si>
  <si>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</si>
  <si>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</si>
  <si>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</si>
  <si>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</si>
  <si>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</si>
  <si>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</si>
  <si>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</si>
  <si>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</si>
  <si>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</si>
  <si>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</si>
  <si>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</si>
  <si>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</si>
  <si>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</si>
  <si>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</si>
  <si>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</si>
  <si>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</si>
  <si>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</si>
  <si>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</si>
  <si>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</si>
  <si>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</si>
  <si>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</si>
  <si>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</si>
  <si>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</si>
  <si>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</si>
  <si>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</si>
  <si>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</si>
  <si>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</si>
  <si>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</si>
  <si>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</si>
  <si>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</si>
  <si>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</si>
  <si>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</si>
  <si>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</si>
  <si>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</si>
  <si>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</si>
  <si>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</si>
  <si>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</si>
  <si>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</si>
  <si>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</si>
  <si>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</si>
  <si>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</si>
  <si>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</si>
  <si>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</si>
  <si>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</si>
  <si>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</si>
  <si>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</si>
  <si>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</si>
  <si>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</si>
  <si>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</si>
  <si>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</si>
  <si>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</si>
  <si>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</si>
  <si>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</si>
  <si>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</si>
  <si>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</si>
  <si>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</si>
  <si>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</si>
  <si>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</si>
  <si>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</si>
  <si>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</si>
  <si>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</si>
  <si>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</si>
  <si>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</si>
  <si>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</si>
  <si>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</si>
  <si>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</si>
  <si>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</si>
  <si>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</si>
  <si>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</si>
  <si>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</si>
  <si>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</si>
  <si>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</si>
  <si>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</si>
  <si>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</si>
  <si>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</si>
  <si>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</si>
  <si>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</si>
  <si>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</si>
  <si>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</si>
  <si>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</si>
  <si>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</si>
  <si>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</si>
  <si>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</si>
  <si>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</si>
  <si>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</si>
  <si>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</si>
  <si>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</si>
  <si>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</si>
  <si>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</si>
  <si>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</si>
  <si>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</si>
  <si>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</si>
  <si>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</si>
  <si>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</si>
  <si>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</si>
  <si>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</si>
  <si>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</si>
  <si>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</si>
  <si>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</si>
  <si>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</si>
  <si>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</si>
  <si>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</si>
  <si>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</si>
  <si>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</si>
  <si>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</si>
  <si>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</si>
  <si>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</si>
  <si>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</si>
  <si>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</si>
  <si>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</si>
  <si>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</si>
  <si>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</si>
  <si>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</si>
  <si>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</si>
  <si>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</si>
  <si>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</si>
  <si>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</si>
  <si>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</si>
  <si>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</si>
  <si>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</si>
  <si>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</si>
  <si>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</si>
  <si>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</si>
  <si>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</si>
  <si>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</si>
  <si>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</si>
  <si>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</si>
  <si>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</si>
  <si>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</si>
  <si>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</si>
  <si>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</si>
  <si>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</si>
  <si>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</si>
  <si>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</si>
  <si>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</si>
  <si>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</si>
  <si>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</si>
  <si>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</si>
  <si>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</si>
  <si>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</si>
  <si>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</si>
  <si>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</si>
  <si>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</si>
  <si>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</si>
  <si>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</si>
  <si>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</si>
  <si>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</si>
  <si>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</si>
  <si>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</si>
  <si>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</si>
  <si>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</si>
  <si>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</si>
  <si>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</si>
  <si>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</si>
  <si>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</si>
  <si>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</si>
  <si>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</si>
  <si>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</si>
  <si>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</si>
  <si>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</si>
  <si>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</si>
  <si>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</si>
  <si>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</si>
  <si>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</si>
  <si>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</si>
  <si>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</si>
  <si>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</si>
  <si>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</si>
  <si>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</si>
  <si>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</si>
  <si>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</si>
  <si>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</si>
  <si>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</si>
  <si>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</si>
  <si>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</si>
  <si>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</si>
  <si>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</si>
  <si>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</si>
  <si>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</si>
  <si>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</si>
  <si>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</si>
  <si>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</si>
  <si>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</si>
  <si>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</si>
  <si>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</si>
  <si>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</si>
  <si>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</si>
  <si>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</si>
  <si>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</si>
  <si>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</si>
  <si>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</si>
  <si>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</si>
  <si>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</si>
  <si>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</si>
  <si>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</si>
  <si>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</si>
  <si>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</si>
  <si>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</si>
  <si>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</si>
  <si>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</si>
  <si>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</si>
  <si>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</si>
  <si>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</si>
  <si>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</si>
  <si>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</si>
  <si>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</si>
  <si>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</si>
  <si>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</si>
  <si>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</si>
  <si>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</si>
  <si>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</si>
  <si>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</si>
  <si>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</si>
  <si>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</si>
  <si>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</si>
  <si>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</si>
  <si>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</si>
  <si>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</si>
  <si>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</si>
  <si>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</si>
  <si>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</si>
  <si>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</si>
  <si>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</si>
  <si>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</si>
  <si>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</si>
  <si>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</si>
  <si>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</si>
  <si>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</si>
  <si>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</si>
  <si>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</si>
  <si>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</si>
  <si>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</si>
  <si>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</si>
  <si>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</si>
  <si>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</si>
  <si>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</si>
  <si>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</si>
  <si>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</si>
  <si>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</si>
  <si>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</si>
  <si>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</si>
  <si>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</si>
  <si>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</si>
  <si>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</si>
  <si>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</si>
  <si>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</si>
  <si>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</si>
  <si>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</si>
  <si>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</si>
  <si>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</si>
  <si>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</si>
  <si>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</si>
  <si>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</si>
  <si>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</si>
  <si>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</si>
  <si>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</si>
  <si>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</si>
  <si>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</si>
  <si>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</si>
  <si>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</si>
  <si>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</si>
  <si>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</si>
  <si>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</si>
  <si>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</si>
  <si>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</si>
  <si>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</si>
  <si>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</si>
  <si>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</si>
  <si>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</si>
  <si>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</si>
  <si>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</si>
  <si>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</si>
  <si>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</si>
  <si>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</si>
  <si>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</si>
  <si>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</si>
  <si>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</si>
  <si>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</si>
  <si>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</si>
  <si>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</si>
  <si>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</si>
  <si>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</si>
  <si>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</si>
  <si>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</si>
  <si>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</si>
  <si>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</si>
  <si>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</si>
  <si>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</si>
  <si>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</si>
  <si>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</si>
  <si>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</si>
  <si>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</si>
  <si>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</si>
  <si>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</si>
  <si>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</si>
  <si>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</si>
  <si>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</si>
  <si>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</si>
  <si>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</si>
  <si>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</si>
  <si>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</si>
  <si>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</si>
  <si>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</si>
  <si>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</si>
  <si>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</si>
  <si>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</si>
  <si>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</si>
  <si>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</si>
  <si>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</si>
  <si>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</si>
  <si>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</si>
  <si>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</si>
  <si>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</si>
  <si>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</si>
  <si>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</si>
  <si>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</si>
  <si>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</si>
  <si>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</si>
  <si>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</si>
  <si>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</si>
  <si>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</si>
  <si>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</si>
  <si>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</si>
  <si>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</si>
  <si>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</si>
  <si>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</si>
  <si>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</si>
  <si>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</si>
  <si>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</si>
  <si>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</si>
  <si>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</si>
  <si>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</si>
  <si>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</si>
  <si>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</si>
  <si>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</si>
  <si>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</si>
  <si>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</si>
  <si>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</si>
  <si>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</si>
  <si>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</si>
  <si>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</si>
  <si>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</si>
  <si>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</si>
  <si>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</si>
  <si>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</si>
  <si>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</si>
  <si>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</si>
  <si>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</si>
  <si>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</si>
  <si>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</si>
  <si>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</si>
  <si>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</si>
  <si>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</si>
  <si>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</si>
  <si>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</si>
  <si>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</si>
  <si>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</si>
  <si>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</si>
  <si>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</si>
  <si>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</si>
  <si>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</si>
  <si>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</si>
  <si>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</si>
  <si>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</si>
  <si>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</si>
  <si>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</si>
  <si>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</si>
  <si>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</si>
  <si>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</si>
  <si>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</si>
  <si>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</si>
  <si>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</si>
  <si>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</si>
  <si>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</si>
  <si>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</si>
  <si>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</si>
  <si>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</si>
  <si>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</si>
  <si>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</si>
  <si>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</si>
  <si>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</si>
  <si>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</si>
  <si>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</si>
  <si>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</si>
  <si>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</si>
  <si>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</si>
  <si>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</si>
  <si>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</si>
  <si>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</si>
  <si>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</si>
  <si>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</si>
  <si>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</si>
  <si>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</si>
  <si>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</si>
  <si>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</si>
  <si>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</si>
  <si>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</si>
  <si>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</si>
  <si>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</si>
  <si>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</si>
  <si>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</si>
  <si>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</si>
  <si>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</si>
  <si>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</si>
  <si>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</si>
  <si>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</si>
  <si>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</si>
  <si>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</si>
  <si>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</si>
  <si>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</si>
  <si>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</si>
  <si>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</si>
  <si>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</si>
  <si>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</si>
  <si>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</si>
  <si>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</si>
  <si>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</si>
  <si>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</si>
  <si>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</si>
  <si>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</si>
  <si>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</si>
  <si>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</si>
  <si>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</si>
  <si>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</si>
  <si>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</si>
  <si>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</si>
  <si>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</si>
  <si>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</si>
  <si>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</si>
  <si>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</si>
  <si>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</si>
  <si>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</si>
  <si>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</si>
  <si>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</si>
  <si>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</si>
  <si>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</si>
  <si>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</si>
  <si>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</si>
  <si>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</si>
  <si>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</si>
  <si>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</si>
  <si>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</si>
  <si>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</si>
  <si>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</si>
  <si>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</si>
  <si>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</si>
  <si>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</si>
  <si>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</si>
  <si>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</si>
  <si>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</si>
  <si>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</si>
  <si>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</si>
  <si>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</si>
  <si>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</si>
  <si>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</si>
  <si>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</si>
  <si>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</si>
  <si>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</si>
  <si>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</si>
  <si>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</si>
  <si>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</si>
  <si>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</si>
  <si>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</si>
  <si>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</si>
  <si>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</si>
  <si>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</si>
  <si>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</si>
  <si>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</si>
  <si>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</si>
  <si>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</si>
  <si>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</si>
  <si>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</si>
  <si>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</si>
  <si>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</si>
  <si>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</si>
  <si>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</si>
  <si>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</si>
  <si>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</si>
  <si>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</si>
  <si>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</si>
  <si>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</si>
  <si>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</si>
  <si>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</si>
  <si>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</si>
  <si>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</si>
  <si>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</si>
  <si>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</si>
  <si>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</si>
  <si>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</si>
  <si>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</si>
  <si>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</si>
  <si>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</si>
  <si>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</si>
  <si>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</si>
  <si>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</si>
  <si>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</si>
  <si>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</si>
  <si>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</si>
  <si>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</si>
  <si>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</si>
  <si>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</si>
  <si>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</si>
  <si>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</si>
  <si>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</si>
  <si>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</si>
  <si>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</si>
  <si>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</si>
  <si>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</si>
  <si>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</si>
  <si>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</si>
  <si>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</si>
  <si>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</si>
  <si>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</si>
  <si>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</si>
  <si>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</si>
  <si>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</si>
  <si>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</si>
  <si>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</si>
  <si>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</si>
  <si>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</si>
  <si>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</si>
  <si>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</si>
  <si>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</si>
  <si>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</si>
  <si>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</si>
  <si>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</si>
  <si>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</si>
  <si>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</si>
  <si>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</si>
  <si>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</si>
  <si>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</si>
  <si>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</si>
  <si>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</si>
  <si>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</si>
  <si>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</si>
  <si>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</si>
  <si>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</si>
  <si>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</si>
  <si>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</si>
  <si>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</si>
  <si>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</si>
  <si>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</si>
  <si>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</si>
  <si>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</si>
  <si>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</si>
  <si>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</si>
  <si>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</si>
  <si>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</si>
  <si>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</si>
  <si>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</si>
  <si>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</si>
  <si>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</si>
  <si>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</si>
  <si>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</si>
  <si>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</si>
  <si>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</si>
  <si>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</si>
  <si>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</si>
  <si>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</si>
  <si>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</si>
  <si>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</si>
  <si>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</si>
  <si>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</si>
  <si>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</si>
  <si>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</si>
  <si>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</si>
  <si>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</si>
  <si>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</si>
  <si>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</si>
  <si>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</si>
  <si>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</si>
  <si>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</si>
  <si>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</si>
  <si>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</si>
  <si>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</si>
  <si>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</si>
  <si>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</si>
  <si>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</si>
  <si>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</si>
  <si>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</si>
  <si>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</si>
  <si>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</si>
  <si>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</si>
  <si>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</si>
  <si>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</si>
  <si>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</si>
  <si>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</si>
  <si>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</si>
  <si>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</si>
  <si>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</si>
  <si>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</si>
  <si>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</si>
  <si>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</si>
  <si>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</si>
  <si>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</si>
  <si>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</si>
  <si>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</si>
  <si>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</si>
  <si>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</si>
  <si>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</si>
  <si>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</si>
  <si>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</si>
  <si>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</si>
  <si>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</si>
  <si>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</si>
  <si>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</si>
  <si>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</si>
  <si>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</si>
  <si>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</si>
  <si>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</si>
  <si>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</si>
  <si>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</si>
  <si>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</si>
  <si>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</si>
  <si>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</si>
  <si>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</si>
  <si>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</si>
  <si>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</si>
  <si>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</si>
  <si>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</si>
  <si>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</si>
  <si>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</si>
  <si>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</si>
  <si>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</si>
  <si>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</si>
  <si>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</si>
  <si>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</si>
  <si>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</si>
  <si>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</si>
  <si>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</si>
  <si>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</si>
  <si>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</si>
  <si>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</si>
  <si>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</si>
  <si>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</si>
  <si>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</si>
  <si>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</si>
  <si>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</si>
  <si>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</si>
  <si>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</si>
  <si>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</si>
  <si>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</si>
  <si>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</si>
  <si>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</si>
  <si>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</si>
  <si>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</si>
  <si>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</si>
  <si>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</si>
  <si>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</si>
  <si>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</si>
  <si>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</si>
  <si>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</si>
  <si>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</si>
  <si>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</si>
  <si>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</si>
  <si>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</si>
  <si>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</si>
  <si>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</si>
  <si>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</si>
  <si>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</si>
  <si>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</si>
  <si>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</si>
  <si>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</si>
  <si>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</si>
  <si>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</si>
  <si>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</si>
  <si>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</si>
  <si>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</si>
  <si>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</si>
  <si>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</si>
  <si>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</si>
  <si>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</si>
  <si>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</si>
  <si>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</si>
  <si>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</si>
  <si>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</si>
  <si>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</si>
  <si>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</si>
  <si>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</si>
  <si>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</si>
  <si>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</si>
  <si>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</si>
  <si>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</si>
  <si>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</si>
  <si>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</si>
  <si>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</si>
  <si>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</si>
  <si>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</si>
  <si>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</si>
  <si>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</si>
  <si>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</si>
  <si>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</si>
  <si>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</si>
  <si>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</si>
  <si>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</si>
  <si>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</si>
  <si>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</si>
  <si>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</si>
  <si>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</si>
  <si>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</si>
  <si>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</si>
  <si>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</si>
  <si>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</si>
  <si>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</si>
  <si>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</si>
  <si>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</si>
  <si>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</si>
  <si>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</si>
  <si>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</si>
  <si>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</si>
  <si>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</si>
  <si>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</si>
  <si>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</si>
  <si>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</si>
  <si>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</si>
  <si>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</si>
  <si>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</si>
  <si>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</si>
  <si>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</si>
  <si>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</si>
  <si>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</si>
  <si>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</si>
  <si>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</si>
  <si>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</si>
  <si>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</si>
  <si>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</si>
  <si>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</si>
  <si>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</si>
  <si>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</si>
  <si>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</si>
  <si>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</si>
  <si>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</si>
  <si>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</si>
  <si>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</si>
  <si>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</si>
  <si>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</si>
  <si>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</si>
  <si>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</si>
  <si>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</si>
  <si>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</si>
  <si>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</si>
  <si>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</si>
  <si>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</si>
  <si>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</si>
  <si>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</si>
  <si>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</si>
  <si>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</si>
  <si>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</si>
  <si>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</si>
  <si>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</si>
  <si>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</si>
  <si>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</si>
  <si>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</si>
  <si>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</si>
  <si>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</si>
  <si>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</si>
  <si>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</si>
  <si>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</si>
  <si>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</si>
  <si>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</si>
  <si>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</si>
  <si>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</si>
  <si>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</si>
  <si>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</si>
  <si>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</si>
  <si>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</si>
  <si>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</si>
  <si>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</si>
  <si>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</si>
  <si>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</si>
  <si>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</si>
  <si>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</si>
  <si>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</si>
  <si>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</si>
  <si>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</si>
  <si>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</si>
  <si>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</si>
  <si>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</si>
  <si>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</si>
  <si>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</si>
  <si>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</si>
  <si>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</si>
  <si>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</si>
  <si>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</si>
  <si>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</si>
  <si>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</si>
  <si>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</si>
  <si>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</si>
  <si>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</si>
  <si>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</si>
  <si>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</si>
  <si>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</si>
  <si>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</si>
  <si>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</si>
  <si>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</si>
  <si>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</si>
  <si>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</si>
  <si>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</si>
  <si>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</si>
  <si>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</si>
  <si>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</si>
  <si>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</si>
  <si>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</si>
  <si>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</si>
  <si>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</si>
  <si>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</si>
  <si>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</si>
  <si>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</si>
  <si>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</si>
  <si>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</si>
  <si>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</si>
  <si>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</si>
  <si>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</si>
  <si>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</si>
  <si>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</si>
  <si>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</si>
  <si>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</si>
  <si>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</si>
  <si>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</si>
  <si>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</si>
  <si>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</si>
  <si>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</si>
  <si>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</si>
  <si>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</si>
  <si>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</si>
  <si>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</si>
  <si>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</si>
  <si>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</si>
  <si>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</si>
  <si>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</si>
  <si>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</si>
  <si>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</si>
  <si>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</si>
  <si>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</si>
  <si>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</si>
  <si>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</si>
  <si>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</si>
  <si>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</si>
  <si>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</si>
  <si>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</si>
  <si>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</si>
  <si>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</si>
  <si>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</si>
  <si>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</si>
  <si>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</si>
  <si>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</si>
  <si>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</si>
  <si>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</si>
  <si>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</si>
  <si>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</si>
  <si>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</si>
  <si>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</si>
  <si>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</si>
  <si>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</si>
  <si>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</si>
  <si>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</si>
  <si>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</si>
  <si>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</si>
  <si>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</si>
  <si>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</si>
  <si>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</si>
  <si>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</si>
  <si>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</si>
  <si>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</si>
  <si>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</si>
  <si>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</si>
  <si>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</si>
  <si>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</si>
  <si>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</si>
  <si>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</si>
  <si>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</si>
  <si>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</si>
  <si>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</si>
  <si>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</si>
  <si>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</si>
  <si>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</si>
  <si>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</si>
  <si>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</si>
  <si>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</si>
  <si>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</si>
  <si>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</si>
  <si>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</si>
  <si>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</si>
  <si>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</si>
  <si>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</si>
  <si>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</si>
  <si>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</si>
  <si>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</si>
  <si>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</si>
  <si>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</si>
  <si>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</si>
  <si>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</si>
  <si>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</si>
  <si>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</si>
  <si>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</si>
  <si>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</si>
  <si>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</si>
  <si>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</si>
  <si>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</si>
  <si>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</si>
  <si>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</si>
  <si>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</si>
  <si>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</si>
  <si>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</si>
  <si>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</si>
  <si>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</si>
  <si>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</si>
  <si>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</si>
  <si>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</si>
  <si>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</si>
  <si>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</si>
  <si>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</si>
  <si>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</si>
  <si>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</si>
  <si>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</si>
  <si>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</si>
  <si>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</si>
  <si>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</si>
  <si>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</si>
  <si>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</si>
  <si>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</si>
  <si>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</si>
  <si>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</si>
  <si>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</si>
  <si>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</si>
  <si>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</si>
  <si>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</si>
  <si>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</si>
  <si>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</si>
  <si>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</si>
  <si>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</si>
  <si>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</si>
  <si>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</si>
  <si>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</si>
  <si>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</si>
  <si>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</si>
  <si>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</si>
  <si>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</si>
  <si>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</si>
  <si>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</si>
  <si>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</si>
  <si>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</si>
  <si>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</si>
  <si>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</si>
  <si>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</si>
  <si>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</si>
  <si>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</si>
  <si>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</si>
  <si>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</si>
  <si>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</si>
  <si>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</si>
  <si>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</si>
  <si>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</si>
  <si>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</si>
  <si>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</si>
  <si>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</si>
  <si>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</si>
  <si>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</si>
  <si>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</si>
  <si>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</si>
  <si>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</si>
  <si>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</si>
  <si>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</si>
  <si>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</si>
  <si>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</si>
  <si>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</si>
  <si>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</si>
  <si>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</si>
  <si>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</si>
  <si>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</si>
  <si>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</si>
  <si>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</si>
  <si>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</si>
  <si>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</si>
  <si>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</si>
  <si>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</si>
  <si>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</si>
  <si>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</si>
  <si>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</si>
  <si>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</si>
  <si>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</si>
  <si>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</si>
  <si>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</si>
  <si>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</si>
  <si>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</si>
  <si>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</si>
  <si>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</si>
  <si>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</si>
  <si>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</si>
  <si>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</si>
  <si>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</si>
  <si>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</si>
  <si>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</si>
  <si>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</si>
  <si>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</si>
  <si>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</si>
  <si>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</si>
  <si>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</si>
  <si>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</si>
  <si>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</si>
  <si>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</si>
  <si>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</si>
  <si>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</si>
  <si>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</si>
  <si>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</si>
  <si>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</si>
  <si>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</si>
  <si>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</si>
  <si>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</si>
  <si>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</si>
  <si>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</si>
  <si>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</si>
  <si>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</si>
  <si>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</si>
  <si>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</si>
  <si>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</si>
  <si>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</si>
  <si>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</si>
  <si>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</si>
  <si>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</si>
  <si>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</si>
  <si>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</si>
  <si>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</si>
  <si>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</si>
  <si>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</si>
  <si>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</si>
  <si>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</si>
  <si>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</si>
  <si>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</si>
  <si>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</si>
  <si>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</si>
  <si>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</si>
  <si>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</si>
  <si>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</si>
  <si>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</si>
  <si>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</si>
  <si>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</si>
  <si>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</si>
  <si>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</si>
  <si>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</si>
  <si>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</si>
  <si>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</si>
  <si>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</si>
  <si>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</si>
  <si>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</si>
  <si>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</si>
  <si>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</si>
  <si>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</si>
  <si>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</si>
  <si>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</si>
  <si>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</si>
  <si>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</si>
  <si>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</si>
  <si>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</si>
  <si>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</si>
  <si>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</si>
  <si>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</si>
  <si>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</si>
  <si>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</si>
  <si>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</si>
  <si>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</si>
  <si>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</si>
  <si>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</si>
  <si>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</si>
  <si>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</si>
  <si>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</si>
  <si>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</si>
  <si>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</si>
  <si>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</si>
  <si>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</si>
  <si>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</si>
  <si>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</si>
  <si>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</si>
  <si>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</si>
  <si>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</si>
  <si>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</si>
  <si>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</si>
  <si>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</si>
  <si>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</si>
  <si>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</si>
  <si>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</si>
  <si>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</si>
  <si>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</si>
  <si>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</si>
  <si>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</si>
  <si>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</si>
  <si>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</si>
  <si>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</si>
  <si>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</si>
  <si>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</si>
  <si>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</si>
  <si>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</si>
  <si>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</si>
  <si>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</si>
  <si>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</si>
  <si>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</si>
  <si>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</si>
  <si>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</si>
  <si>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</si>
  <si>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</si>
  <si>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</si>
  <si>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</si>
  <si>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</si>
  <si>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</si>
  <si>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</si>
  <si>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</si>
  <si>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</si>
  <si>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</si>
  <si>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</si>
  <si>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</si>
  <si>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</si>
  <si>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</si>
  <si>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</si>
  <si>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</si>
  <si>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</si>
  <si>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</si>
  <si>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</si>
  <si>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</si>
  <si>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</si>
  <si>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</si>
  <si>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</si>
  <si>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</si>
  <si>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</si>
  <si>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</si>
  <si>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</si>
  <si>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</si>
  <si>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</si>
  <si>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</si>
  <si>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</si>
  <si>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</si>
  <si>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</si>
  <si>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</si>
  <si>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</si>
  <si>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</si>
  <si>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</si>
  <si>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</si>
  <si>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</si>
  <si>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</si>
  <si>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</si>
  <si>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</si>
  <si>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</si>
  <si>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</si>
  <si>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</si>
  <si>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</si>
  <si>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</si>
  <si>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</si>
  <si>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</si>
  <si>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</si>
  <si>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</si>
  <si>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</si>
  <si>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</si>
  <si>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</si>
  <si>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</si>
  <si>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</si>
  <si>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</si>
  <si>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</si>
  <si>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</si>
  <si>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</si>
  <si>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</si>
  <si>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</si>
  <si>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</si>
  <si>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</si>
  <si>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</si>
  <si>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</si>
  <si>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</si>
  <si>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</si>
  <si>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</si>
  <si>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</si>
  <si>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</si>
  <si>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</si>
  <si>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</si>
  <si>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</si>
  <si>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</si>
  <si>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</si>
  <si>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</si>
  <si>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</si>
  <si>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</si>
  <si>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</si>
  <si>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</si>
  <si>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</si>
  <si>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</si>
  <si>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</si>
  <si>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</si>
  <si>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</si>
  <si>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</si>
  <si>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</si>
  <si>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</si>
  <si>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</si>
  <si>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</si>
  <si>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</si>
  <si>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</si>
  <si>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</si>
  <si>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</si>
  <si>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</si>
  <si>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</si>
  <si>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</si>
  <si>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</si>
  <si>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</si>
  <si>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</si>
  <si>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</si>
  <si>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</si>
  <si>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</si>
  <si>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</si>
  <si>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</si>
  <si>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</si>
  <si>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</si>
  <si>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</si>
  <si>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</si>
  <si>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</si>
  <si>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</si>
  <si>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</si>
  <si>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</si>
  <si>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</si>
  <si>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</si>
  <si>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</si>
  <si>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</si>
  <si>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</si>
  <si>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</si>
  <si>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</si>
  <si>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</si>
  <si>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</si>
  <si>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</si>
  <si>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</si>
  <si>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</si>
  <si>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</si>
  <si>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</si>
  <si>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</si>
  <si>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</si>
  <si>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</si>
  <si>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</si>
  <si>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</si>
  <si>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</si>
  <si>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</si>
  <si>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</si>
  <si>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</si>
  <si>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</si>
  <si>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</si>
  <si>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</si>
  <si>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</si>
  <si>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</si>
  <si>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</si>
  <si>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</si>
  <si>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</si>
  <si>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</si>
  <si>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</si>
  <si>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</si>
  <si>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</si>
  <si>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</si>
  <si>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</si>
  <si>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</si>
  <si>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</si>
  <si>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</si>
  <si>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</si>
  <si>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</si>
  <si>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</si>
  <si>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</si>
  <si>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</si>
  <si>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</si>
  <si>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</si>
  <si>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</si>
  <si>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</si>
  <si>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</si>
  <si>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</si>
  <si>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</si>
  <si>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</si>
  <si>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</si>
  <si>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</si>
  <si>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</si>
  <si>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</si>
  <si>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</si>
  <si>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</si>
  <si>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</si>
  <si>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</si>
  <si>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</si>
  <si>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</si>
  <si>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</si>
  <si>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</si>
  <si>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</si>
  <si>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</si>
  <si>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</si>
  <si>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</si>
  <si>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</si>
  <si>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</si>
  <si>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</si>
  <si>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</si>
  <si>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</si>
  <si>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</si>
  <si>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</si>
  <si>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</si>
  <si>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</si>
  <si>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</si>
  <si>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</si>
  <si>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</si>
  <si>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</si>
  <si>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</si>
  <si>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</si>
  <si>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</si>
  <si>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</si>
  <si>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</si>
  <si>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</si>
  <si>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</si>
  <si>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</si>
  <si>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</si>
  <si>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</si>
  <si>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</si>
  <si>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</si>
  <si>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</si>
  <si>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</si>
  <si>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</si>
  <si>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</si>
  <si>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</si>
  <si>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</si>
  <si>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</si>
  <si>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</si>
  <si>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</si>
  <si>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</si>
  <si>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</si>
  <si>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</si>
  <si>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</si>
  <si>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</si>
  <si>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</si>
  <si>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</si>
  <si>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</si>
  <si>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</si>
  <si>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</si>
  <si>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</si>
  <si>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</si>
  <si>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</si>
  <si>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</si>
  <si>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</si>
  <si>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</si>
  <si>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</si>
  <si>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</si>
  <si>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</si>
  <si>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</si>
  <si>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</si>
  <si>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</si>
  <si>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</si>
  <si>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</si>
  <si>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</si>
  <si>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</si>
  <si>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</si>
  <si>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</si>
  <si>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</si>
  <si>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</si>
  <si>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</si>
  <si>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</si>
  <si>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</si>
  <si>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</si>
  <si>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</si>
  <si>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</si>
  <si>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</si>
  <si>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</si>
  <si>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</si>
  <si>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</si>
  <si>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</si>
  <si>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</si>
  <si>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</si>
  <si>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</si>
  <si>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</si>
  <si>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</si>
  <si>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</si>
  <si>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</si>
  <si>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</si>
  <si>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</si>
  <si>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</si>
  <si>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</si>
  <si>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</si>
  <si>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</si>
  <si>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</si>
  <si>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</si>
  <si>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</si>
  <si>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</si>
  <si>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</si>
  <si>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</si>
  <si>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</si>
  <si>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</si>
  <si>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</si>
  <si>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</si>
  <si>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</si>
  <si>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</si>
  <si>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</si>
  <si>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</si>
  <si>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</si>
  <si>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</si>
  <si>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</si>
  <si>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</si>
  <si>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</si>
  <si>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</si>
  <si>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</si>
  <si>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</si>
  <si>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</si>
  <si>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</si>
  <si>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</si>
  <si>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</si>
  <si>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</si>
  <si>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</si>
  <si>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</si>
  <si>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</si>
  <si>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</si>
  <si>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</si>
  <si>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</si>
  <si>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</si>
  <si>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</si>
  <si>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</si>
  <si>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</si>
  <si>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</si>
  <si>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</si>
  <si>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</si>
  <si>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</si>
  <si>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</si>
  <si>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</si>
  <si>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</si>
  <si>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</si>
  <si>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</si>
  <si>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</si>
  <si>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</si>
  <si>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</si>
  <si>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</si>
  <si>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</si>
  <si>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</si>
  <si>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</si>
  <si>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</si>
  <si>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</si>
  <si>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</si>
  <si>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</si>
  <si>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</si>
  <si>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</si>
  <si>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</si>
  <si>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</si>
  <si>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</si>
  <si>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</si>
  <si>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</si>
  <si>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</si>
  <si>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</si>
  <si>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</si>
  <si>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</si>
  <si>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</si>
  <si>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</si>
  <si>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</si>
  <si>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</si>
  <si>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</si>
  <si>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</si>
  <si>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</si>
  <si>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</si>
  <si>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</si>
  <si>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</si>
  <si>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</si>
  <si>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</si>
  <si>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</si>
  <si>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</si>
  <si>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</si>
  <si>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</si>
  <si>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</si>
  <si>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</si>
  <si>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</si>
  <si>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</si>
  <si>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</si>
  <si>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</si>
  <si>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</si>
  <si>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</si>
  <si>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</si>
  <si>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</si>
  <si>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</si>
  <si>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</si>
  <si>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</si>
  <si>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</si>
  <si>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</si>
  <si>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</si>
  <si>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</si>
  <si>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</si>
  <si>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</si>
  <si>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</si>
  <si>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</si>
  <si>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</si>
  <si>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</si>
  <si>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</si>
  <si>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</si>
  <si>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</si>
  <si>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</si>
  <si>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</si>
  <si>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</si>
  <si>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</si>
  <si>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</si>
  <si>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</si>
  <si>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</si>
  <si>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</si>
  <si>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</si>
  <si>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</si>
  <si>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</si>
  <si>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</si>
  <si>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</si>
  <si>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</si>
  <si>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</si>
  <si>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</si>
  <si>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</si>
  <si>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</si>
  <si>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</si>
  <si>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</si>
  <si>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</si>
  <si>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</si>
  <si>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</si>
  <si>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</si>
  <si>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</si>
  <si>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</si>
  <si>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</si>
  <si>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</si>
  <si>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</si>
  <si>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</si>
  <si>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</si>
  <si>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</si>
  <si>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</si>
  <si>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</si>
  <si>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</si>
  <si>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</si>
  <si>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</si>
  <si>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</si>
  <si>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</si>
  <si>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</si>
  <si>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</si>
  <si>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</si>
  <si>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</si>
  <si>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</si>
  <si>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</si>
  <si>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</si>
  <si>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</si>
  <si>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</si>
  <si>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</si>
  <si>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</si>
  <si>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</si>
  <si>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</si>
  <si>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</si>
  <si>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</si>
  <si>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</si>
  <si>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</si>
  <si>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</si>
  <si>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</si>
  <si>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</si>
  <si>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</si>
  <si>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</si>
  <si>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</si>
  <si>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</si>
  <si>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</si>
  <si>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</si>
  <si>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</si>
  <si>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</si>
  <si>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</si>
  <si>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</si>
  <si>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</si>
  <si>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</si>
  <si>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</si>
  <si>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</si>
  <si>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</si>
  <si>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</si>
  <si>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</si>
  <si>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</si>
  <si>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</si>
  <si>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</si>
  <si>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</si>
  <si>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</si>
  <si>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</si>
  <si>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</si>
  <si>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</si>
  <si>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</si>
  <si>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</si>
  <si>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</si>
  <si>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</si>
  <si>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</si>
  <si>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</si>
  <si>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</si>
  <si>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</si>
  <si>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</si>
  <si>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</si>
  <si>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</si>
  <si>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</si>
  <si>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</si>
  <si>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</si>
  <si>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</si>
  <si>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</si>
  <si>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</si>
  <si>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</si>
  <si>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</si>
  <si>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</si>
  <si>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</si>
  <si>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</si>
  <si>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</si>
  <si>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</si>
  <si>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</si>
  <si>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</si>
  <si>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</si>
  <si>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</si>
  <si>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</si>
  <si>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</si>
  <si>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</si>
  <si>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</si>
  <si>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</si>
  <si>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</si>
  <si>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</si>
  <si>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</si>
  <si>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</si>
  <si>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</si>
  <si>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</si>
  <si>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</si>
  <si>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</si>
  <si>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</si>
  <si>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</si>
  <si>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</si>
  <si>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</si>
  <si>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</si>
  <si>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</si>
  <si>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</si>
  <si>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</si>
  <si>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</si>
  <si>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</si>
  <si>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</si>
  <si>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</si>
  <si>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</si>
  <si>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</si>
  <si>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</si>
  <si>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</si>
  <si>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</si>
  <si>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</si>
  <si>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</si>
  <si>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</si>
  <si>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</si>
  <si>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</si>
  <si>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</si>
  <si>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</si>
  <si>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</si>
  <si>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</si>
  <si>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</si>
  <si>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</si>
  <si>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</si>
  <si>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</si>
  <si>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</si>
  <si>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</si>
  <si>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</si>
  <si>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</si>
  <si>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</si>
  <si>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</si>
  <si>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</si>
  <si>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</si>
  <si>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</si>
  <si>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</si>
  <si>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</si>
  <si>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</si>
  <si>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</si>
  <si>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</si>
  <si>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</si>
  <si>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</si>
  <si>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</si>
  <si>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</si>
  <si>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</si>
  <si>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</si>
  <si>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</si>
  <si>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</si>
  <si>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</si>
  <si>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</si>
  <si>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</si>
  <si>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</si>
  <si>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</si>
  <si>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</si>
  <si>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</si>
  <si>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</si>
  <si>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</si>
  <si>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</si>
  <si>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</si>
  <si>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</si>
  <si>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</si>
  <si>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</si>
  <si>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</si>
  <si>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</si>
  <si>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</si>
  <si>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</si>
  <si>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</si>
  <si>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</si>
  <si>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</si>
  <si>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</si>
  <si>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</si>
  <si>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</si>
  <si>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</si>
  <si>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</si>
  <si>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</si>
  <si>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</si>
  <si>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</si>
  <si>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</si>
  <si>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</si>
  <si>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</si>
  <si>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</si>
  <si>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</si>
  <si>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</si>
  <si>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</si>
  <si>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</si>
  <si>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</si>
  <si>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</si>
  <si>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</si>
  <si>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</si>
  <si>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</si>
  <si>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</si>
  <si>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</si>
  <si>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</si>
  <si>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</si>
  <si>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</si>
  <si>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</si>
  <si>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</si>
  <si>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</si>
  <si>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</si>
  <si>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</si>
  <si>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</si>
  <si>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</si>
  <si>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</si>
  <si>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</si>
  <si>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</si>
  <si>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</si>
  <si>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</si>
  <si>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</si>
  <si>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</si>
  <si>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</si>
  <si>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</si>
  <si>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</si>
  <si>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</si>
  <si>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</si>
  <si>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</si>
  <si>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</si>
  <si>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</si>
  <si>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</si>
  <si>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</si>
  <si>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</si>
  <si>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</si>
  <si>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</si>
  <si>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</si>
  <si>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</si>
  <si>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</si>
  <si>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</si>
  <si>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</si>
  <si>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</si>
  <si>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</si>
  <si>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</si>
  <si>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</si>
  <si>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</si>
  <si>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</si>
  <si>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</si>
  <si>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</si>
  <si>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</si>
  <si>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</si>
  <si>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</si>
  <si>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</si>
  <si>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</si>
  <si>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</si>
  <si>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</si>
  <si>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</si>
  <si>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</si>
  <si>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</si>
  <si>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</si>
  <si>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</si>
  <si>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</si>
  <si>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</si>
  <si>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</si>
  <si>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</si>
  <si>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</si>
  <si>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</si>
  <si>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</si>
  <si>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</si>
  <si>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</si>
  <si>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</si>
  <si>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</si>
  <si>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</si>
  <si>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</si>
  <si>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</si>
  <si>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</si>
  <si>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</si>
  <si>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</si>
  <si>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</si>
  <si>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</si>
  <si>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</si>
  <si>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</si>
  <si>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</si>
  <si>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</si>
  <si>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</si>
  <si>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</si>
  <si>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</si>
  <si>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</si>
  <si>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</si>
  <si>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</si>
  <si>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</si>
  <si>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</si>
  <si>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</si>
  <si>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</si>
  <si>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</si>
  <si>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</si>
  <si>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</si>
  <si>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</si>
  <si>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</si>
  <si>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</si>
  <si>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</si>
  <si>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</si>
  <si>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</si>
  <si>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</si>
  <si>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</si>
  <si>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</si>
  <si>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</si>
  <si>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</si>
  <si>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</si>
  <si>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</si>
  <si>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</si>
  <si>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</si>
  <si>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</si>
  <si>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</si>
  <si>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</si>
  <si>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</si>
  <si>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</si>
  <si>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</si>
  <si>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</si>
  <si>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</si>
  <si>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</si>
  <si>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</si>
  <si>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</si>
  <si>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</si>
  <si>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</si>
  <si>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</si>
  <si>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</si>
  <si>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</si>
  <si>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</si>
  <si>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</si>
  <si>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</si>
  <si>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</si>
  <si>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</si>
  <si>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</si>
  <si>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</si>
  <si>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</si>
  <si>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</si>
  <si>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</si>
  <si>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</si>
  <si>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</si>
  <si>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</si>
  <si>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</si>
  <si>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</si>
  <si>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</si>
  <si>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</si>
  <si>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</si>
  <si>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</si>
  <si>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</si>
  <si>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</si>
  <si>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</si>
  <si>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</si>
  <si>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</si>
  <si>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</si>
  <si>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</si>
  <si>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</si>
  <si>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</si>
  <si>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</si>
  <si>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</si>
  <si>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</si>
  <si>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</si>
  <si>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</si>
  <si>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</si>
  <si>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</si>
  <si>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</si>
  <si>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</si>
  <si>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</si>
  <si>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</si>
  <si>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</si>
  <si>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</si>
  <si>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</si>
  <si>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</si>
  <si>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</si>
  <si>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</si>
  <si>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</si>
  <si>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</si>
  <si>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</si>
  <si>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</si>
  <si>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</si>
  <si>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</si>
  <si>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</si>
  <si>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</si>
  <si>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</si>
  <si>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</si>
  <si>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</si>
  <si>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</si>
  <si>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</si>
  <si>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</si>
  <si>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</si>
  <si>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</si>
  <si>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</si>
  <si>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</si>
  <si>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</si>
  <si>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</si>
  <si>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</si>
  <si>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</si>
  <si>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</si>
  <si>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</si>
  <si>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</si>
  <si>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</si>
  <si>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</si>
  <si>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</si>
  <si>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</si>
  <si>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</si>
  <si>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</si>
  <si>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</si>
  <si>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</si>
  <si>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</si>
  <si>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</si>
  <si>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</si>
  <si>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</si>
  <si>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</si>
  <si>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</si>
  <si>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</si>
  <si>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</si>
  <si>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</si>
  <si>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</si>
  <si>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</si>
  <si>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</si>
  <si>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</si>
  <si>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</si>
  <si>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</si>
  <si>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</si>
  <si>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</si>
  <si>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</si>
  <si>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</si>
  <si>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</si>
  <si>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</si>
  <si>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</si>
  <si>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</si>
  <si>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</si>
  <si>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</si>
  <si>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</si>
  <si>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</si>
  <si>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</si>
  <si>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</si>
  <si>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</si>
  <si>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</si>
  <si>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</si>
  <si>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</si>
  <si>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</si>
  <si>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</si>
  <si>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</si>
  <si>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</si>
  <si>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</si>
  <si>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</si>
  <si>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</si>
  <si>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</si>
  <si>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</si>
  <si>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</si>
  <si>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</si>
  <si>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</si>
  <si>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</si>
  <si>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</si>
  <si>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</si>
  <si>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</si>
  <si>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</si>
  <si>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</si>
  <si>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</si>
  <si>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</si>
  <si>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</si>
  <si>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</si>
  <si>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</si>
  <si>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</si>
  <si>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</si>
  <si>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</si>
  <si>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</si>
  <si>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</si>
  <si>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</si>
  <si>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</si>
  <si>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</si>
  <si>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</si>
  <si>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</si>
  <si>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</si>
  <si>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</si>
  <si>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</si>
  <si>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</si>
  <si>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</si>
  <si>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</si>
  <si>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</si>
  <si>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</si>
  <si>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</si>
  <si>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</si>
  <si>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</si>
  <si>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</si>
  <si>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</si>
  <si>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</si>
  <si>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</si>
  <si>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</si>
  <si>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</si>
  <si>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</si>
  <si>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</si>
  <si>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</si>
  <si>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</si>
  <si>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</si>
  <si>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</si>
  <si>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</si>
  <si>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</si>
  <si>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</si>
  <si>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</si>
  <si>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</si>
  <si>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</si>
  <si>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</si>
  <si>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</si>
  <si>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</si>
  <si>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</si>
  <si>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</si>
  <si>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</si>
  <si>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</si>
  <si>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</si>
  <si>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</si>
  <si>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</si>
  <si>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</si>
  <si>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</si>
  <si>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</si>
  <si>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</si>
  <si>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</si>
  <si>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</si>
  <si>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</si>
  <si>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</si>
  <si>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</si>
  <si>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</si>
  <si>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</si>
  <si>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</si>
  <si>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</si>
  <si>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</si>
  <si>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</si>
  <si>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</si>
  <si>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</si>
  <si>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</si>
  <si>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</si>
  <si>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</si>
  <si>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</si>
  <si>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</si>
  <si>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</si>
  <si>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</si>
  <si>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</si>
  <si>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</si>
  <si>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</si>
  <si>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</si>
  <si>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</si>
  <si>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</si>
  <si>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</si>
  <si>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</si>
  <si>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</si>
  <si>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</si>
  <si>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</si>
  <si>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</si>
  <si>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</si>
  <si>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</si>
  <si>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</si>
  <si>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</si>
  <si>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</si>
  <si>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</si>
  <si>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</si>
  <si>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</si>
  <si>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</si>
  <si>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</si>
  <si>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</si>
  <si>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</si>
  <si>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</si>
  <si>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</si>
  <si>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</si>
  <si>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</si>
  <si>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</si>
  <si>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</si>
  <si>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</si>
  <si>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</si>
  <si>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</si>
  <si>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</si>
  <si>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</si>
  <si>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</si>
  <si>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</si>
  <si>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</si>
  <si>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</si>
  <si>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</si>
  <si>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</si>
  <si>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</si>
  <si>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</si>
  <si>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</si>
  <si>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</si>
  <si>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</si>
  <si>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</si>
  <si>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</si>
  <si>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</si>
  <si>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</si>
  <si>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</si>
  <si>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</si>
  <si>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</si>
  <si>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</si>
  <si>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</si>
  <si>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</si>
  <si>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</si>
  <si>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</si>
  <si>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</si>
  <si>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</si>
  <si>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</si>
  <si>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</si>
  <si>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</si>
  <si>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</si>
  <si>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</si>
  <si>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</si>
  <si>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</si>
  <si>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</si>
  <si>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</si>
  <si>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</si>
  <si>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</si>
  <si>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</si>
  <si>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</si>
  <si>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</si>
  <si>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</si>
  <si>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</si>
  <si>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</si>
  <si>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</si>
  <si>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</si>
  <si>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</si>
  <si>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</si>
  <si>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</si>
  <si>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</si>
  <si>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</si>
  <si>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</si>
  <si>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</si>
  <si>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</si>
  <si>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</si>
  <si>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</si>
  <si>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</si>
  <si>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</si>
  <si>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</si>
  <si>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</si>
  <si>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</si>
  <si>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</si>
  <si>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</si>
  <si>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</si>
  <si>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</si>
  <si>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</si>
  <si>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</si>
  <si>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</si>
  <si>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</si>
  <si>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</si>
  <si>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</si>
  <si>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</si>
  <si>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</si>
  <si>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</si>
  <si>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</si>
  <si>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</si>
  <si>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</si>
  <si>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</si>
  <si>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</si>
  <si>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</si>
  <si>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</si>
  <si>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</si>
  <si>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</si>
  <si>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</si>
  <si>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</si>
  <si>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</si>
  <si>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</si>
  <si>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</si>
  <si>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</si>
  <si>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</si>
  <si>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</si>
  <si>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</si>
  <si>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</si>
  <si>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</si>
  <si>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</si>
  <si>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</si>
  <si>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</si>
  <si>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</si>
  <si>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</si>
  <si>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</si>
  <si>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</si>
  <si>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</si>
  <si>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</si>
  <si>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</si>
  <si>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</si>
  <si>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</si>
  <si>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</si>
  <si>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</si>
  <si>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</si>
  <si>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</si>
  <si>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</si>
  <si>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</si>
  <si>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</si>
  <si>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</si>
  <si>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</si>
  <si>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</si>
  <si>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</si>
  <si>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</si>
  <si>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</si>
  <si>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</si>
  <si>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</si>
  <si>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</si>
  <si>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</si>
  <si>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</si>
  <si>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</si>
  <si>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</si>
  <si>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</si>
  <si>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</si>
  <si>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</si>
  <si>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</si>
  <si>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</si>
  <si>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</si>
  <si>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</si>
  <si>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</si>
  <si>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</si>
  <si>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</si>
  <si>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</si>
  <si>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</si>
  <si>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</si>
  <si>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</si>
  <si>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</si>
  <si>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</si>
  <si>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</si>
  <si>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</si>
  <si>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</si>
  <si>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</si>
  <si>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</si>
  <si>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</si>
  <si>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</si>
  <si>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</si>
  <si>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</si>
  <si>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</si>
  <si>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</si>
  <si>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</si>
  <si>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</si>
  <si>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</si>
  <si>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</si>
  <si>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</si>
  <si>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</si>
  <si>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</si>
  <si>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</si>
  <si>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</si>
  <si>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</si>
  <si>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</si>
  <si>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</si>
  <si>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</si>
  <si>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</si>
  <si>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</si>
  <si>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</si>
  <si>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</si>
  <si>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</si>
  <si>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</si>
  <si>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</si>
  <si>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</si>
  <si>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</si>
  <si>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</si>
  <si>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</si>
  <si>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</si>
  <si>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</si>
  <si>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</si>
  <si>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</si>
  <si>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</si>
  <si>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</si>
  <si>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</si>
  <si>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</si>
  <si>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</si>
  <si>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</si>
  <si>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</si>
  <si>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</si>
  <si>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</si>
  <si>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</si>
  <si>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</si>
  <si>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</si>
  <si>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</si>
  <si>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</si>
  <si>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</si>
  <si>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</si>
  <si>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</si>
  <si>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</si>
  <si>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</si>
  <si>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</si>
  <si>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</si>
  <si>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</si>
  <si>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</si>
  <si>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</si>
  <si>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</si>
  <si>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</si>
  <si>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</si>
  <si>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</si>
  <si>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</si>
  <si>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</si>
  <si>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</si>
  <si>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</si>
  <si>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</si>
  <si>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</si>
  <si>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</si>
  <si>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</si>
  <si>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</si>
  <si>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</si>
  <si>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</si>
  <si>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</si>
  <si>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</si>
  <si>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</si>
  <si>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</si>
  <si>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</si>
  <si>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</si>
  <si>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</si>
  <si>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</si>
  <si>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</si>
  <si>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</si>
  <si>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</si>
  <si>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</si>
  <si>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</si>
  <si>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</si>
  <si>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</si>
  <si>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</si>
  <si>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</si>
  <si>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</si>
  <si>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</si>
  <si>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</si>
  <si>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</si>
  <si>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</si>
  <si>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</si>
  <si>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</si>
  <si>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</si>
  <si>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</si>
  <si>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</si>
  <si>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</si>
  <si>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</si>
  <si>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</si>
  <si>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</si>
  <si>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</si>
  <si>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</si>
  <si>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</si>
  <si>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</si>
  <si>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</si>
  <si>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</si>
  <si>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</si>
  <si>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</si>
  <si>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</si>
  <si>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</si>
  <si>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</si>
  <si>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</si>
  <si>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</si>
  <si>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</si>
  <si>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</si>
  <si>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</si>
  <si>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</si>
  <si>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</si>
  <si>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</si>
  <si>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</si>
  <si>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</si>
  <si>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</si>
  <si>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</si>
  <si>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</si>
  <si>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</si>
  <si>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</si>
  <si>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</si>
  <si>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</si>
  <si>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</si>
  <si>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</si>
  <si>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</si>
  <si>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</si>
  <si>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</si>
  <si>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</si>
  <si>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</si>
  <si>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</si>
  <si>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</si>
  <si>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</si>
  <si>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</si>
  <si>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</si>
  <si>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</si>
  <si>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</si>
  <si>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</si>
  <si>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</si>
  <si>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</si>
  <si>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</si>
  <si>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</si>
  <si>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</si>
  <si>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</si>
  <si>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</si>
  <si>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</si>
  <si>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</si>
  <si>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</si>
  <si>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</si>
  <si>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</si>
  <si>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</si>
  <si>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</si>
  <si>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</si>
  <si>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</si>
  <si>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</si>
  <si>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</si>
  <si>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</si>
  <si>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</si>
  <si>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</si>
  <si>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</si>
  <si>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</si>
  <si>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</si>
  <si>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</si>
  <si>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</si>
  <si>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</si>
  <si>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</si>
  <si>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</si>
  <si>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</si>
  <si>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</si>
  <si>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</si>
  <si>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</si>
  <si>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</si>
  <si>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</si>
  <si>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</si>
  <si>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</si>
  <si>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</si>
  <si>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</si>
  <si>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</si>
  <si>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</si>
  <si>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</si>
  <si>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</si>
  <si>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</si>
  <si>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</si>
  <si>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</si>
  <si>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</si>
  <si>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</si>
  <si>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</si>
  <si>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</si>
  <si>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</si>
  <si>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</si>
  <si>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</si>
  <si>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</si>
  <si>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</si>
  <si>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</si>
  <si>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</si>
  <si>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</si>
  <si>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</si>
  <si>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</si>
  <si>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</si>
  <si>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</si>
  <si>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</si>
  <si>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</si>
  <si>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</si>
  <si>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</si>
  <si>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</si>
  <si>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</si>
  <si>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</si>
  <si>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</si>
  <si>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</si>
  <si>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</si>
  <si>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</si>
  <si>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</si>
  <si>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</si>
  <si>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</si>
  <si>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</si>
  <si>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</si>
  <si>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</si>
  <si>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</si>
  <si>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</si>
  <si>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</si>
  <si>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</si>
  <si>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</si>
  <si>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</si>
  <si>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</si>
  <si>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</si>
  <si>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</si>
  <si>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</si>
  <si>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</si>
  <si>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</si>
  <si>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</si>
  <si>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</si>
  <si>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</si>
  <si>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</si>
  <si>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</si>
  <si>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</si>
  <si>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</si>
  <si>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</si>
  <si>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</si>
  <si>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</si>
  <si>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</si>
  <si>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</si>
  <si>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</si>
  <si>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</si>
  <si>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</si>
  <si>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</si>
  <si>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</si>
  <si>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</si>
  <si>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</si>
  <si>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</si>
  <si>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</si>
  <si>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</si>
  <si>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</si>
  <si>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</si>
  <si>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</si>
  <si>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</si>
  <si>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</si>
  <si>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</si>
  <si>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</si>
  <si>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</si>
  <si>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</si>
  <si>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</si>
  <si>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</si>
  <si>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</si>
  <si>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</si>
  <si>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</si>
  <si>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</si>
  <si>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</si>
  <si>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</si>
  <si>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</si>
  <si>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</si>
  <si>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</si>
  <si>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</si>
  <si>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</si>
  <si>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</si>
  <si>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</si>
  <si>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</si>
  <si>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</si>
  <si>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</si>
  <si>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</si>
  <si>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</si>
  <si>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</si>
  <si>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</si>
  <si>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</si>
  <si>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</si>
  <si>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</si>
  <si>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</si>
  <si>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</si>
  <si>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</si>
  <si>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</si>
  <si>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</si>
  <si>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</si>
  <si>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</si>
  <si>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</si>
  <si>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</si>
  <si>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</si>
  <si>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</si>
  <si>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</si>
  <si>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</si>
  <si>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</si>
  <si>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</si>
  <si>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</si>
  <si>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</si>
  <si>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</si>
  <si>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</si>
  <si>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</si>
  <si>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</si>
  <si>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</si>
  <si>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</si>
  <si>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</si>
  <si>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</si>
  <si>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</si>
  <si>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</si>
  <si>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</si>
  <si>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</si>
  <si>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</si>
  <si>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</si>
  <si>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</si>
  <si>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</si>
  <si>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</si>
  <si>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</si>
  <si>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</si>
  <si>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</si>
  <si>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</si>
  <si>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</si>
  <si>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</si>
  <si>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</si>
  <si>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</si>
  <si>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</si>
  <si>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</si>
  <si>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</si>
  <si>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</si>
  <si>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</si>
  <si>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</si>
  <si>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</si>
  <si>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</si>
  <si>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</si>
  <si>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</si>
  <si>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</si>
  <si>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</si>
  <si>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</si>
  <si>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</si>
  <si>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</si>
  <si>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</si>
  <si>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</si>
  <si>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</si>
  <si>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</si>
  <si>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</si>
  <si>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</si>
  <si>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</si>
  <si>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</si>
  <si>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</si>
  <si>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</si>
  <si>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</si>
  <si>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</si>
  <si>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</si>
  <si>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</si>
  <si>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</si>
  <si>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</si>
  <si>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</si>
  <si>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</si>
  <si>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</si>
  <si>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</si>
  <si>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</si>
  <si>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</si>
  <si>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</si>
  <si>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</si>
  <si>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</si>
  <si>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</si>
  <si>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</si>
  <si>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</si>
  <si>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</si>
  <si>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</si>
  <si>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</si>
  <si>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</si>
  <si>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</si>
  <si>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</si>
  <si>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</si>
  <si>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</si>
  <si>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</si>
  <si>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</si>
  <si>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</si>
  <si>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</si>
  <si>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</si>
  <si>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</si>
  <si>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</si>
  <si>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</si>
  <si>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</si>
  <si>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</si>
  <si>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</si>
  <si>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</si>
  <si>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</si>
  <si>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</si>
  <si>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</si>
  <si>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</si>
  <si>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</si>
  <si>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</si>
  <si>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</si>
  <si>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</si>
  <si>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</si>
  <si>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</si>
  <si>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</si>
  <si>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</si>
  <si>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</si>
  <si>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</si>
  <si>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</si>
  <si>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</si>
  <si>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</si>
  <si>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</si>
  <si>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</si>
  <si>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</si>
  <si>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</si>
  <si>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</si>
  <si>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</si>
  <si>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</si>
  <si>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</si>
  <si>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</si>
  <si>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</si>
  <si>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</si>
  <si>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</si>
  <si>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</si>
  <si>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</si>
  <si>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</si>
  <si>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</si>
  <si>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</si>
  <si>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</si>
  <si>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</si>
  <si>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</si>
  <si>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</si>
  <si>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</si>
  <si>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</si>
  <si>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</si>
  <si>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</si>
  <si>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</si>
  <si>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</si>
  <si>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</si>
  <si>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</si>
  <si>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</si>
  <si>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</si>
  <si>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</si>
  <si>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</si>
  <si>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</si>
  <si>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</si>
  <si>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</si>
  <si>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</si>
  <si>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</si>
  <si>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</si>
  <si>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</si>
  <si>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</si>
  <si>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</si>
  <si>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</si>
  <si>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</si>
  <si>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</si>
  <si>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</si>
  <si>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</si>
  <si>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</si>
  <si>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</si>
  <si>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</si>
  <si>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</si>
  <si>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</si>
  <si>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</si>
  <si>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</si>
  <si>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</si>
  <si>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</si>
  <si>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</si>
  <si>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</si>
  <si>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</si>
  <si>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</si>
  <si>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</si>
  <si>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</si>
  <si>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</si>
  <si>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</si>
  <si>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</si>
  <si>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</si>
  <si>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</si>
  <si>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</si>
  <si>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</si>
  <si>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</si>
  <si>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</si>
  <si>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</si>
  <si>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</si>
  <si>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</si>
  <si>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</si>
  <si>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</si>
  <si>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</si>
  <si>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</si>
  <si>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</si>
  <si>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</si>
  <si>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</si>
  <si>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</si>
  <si>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</si>
  <si>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</si>
  <si>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</si>
  <si>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</si>
  <si>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</si>
  <si>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</si>
  <si>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</si>
  <si>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</si>
  <si>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</si>
  <si>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</si>
  <si>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</si>
  <si>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</si>
  <si>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</si>
  <si>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</si>
  <si>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</si>
  <si>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</si>
  <si>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</si>
  <si>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</si>
  <si>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</si>
  <si>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</si>
  <si>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</si>
  <si>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</si>
  <si>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</si>
  <si>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</si>
  <si>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</si>
  <si>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</si>
  <si>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</si>
  <si>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</si>
  <si>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</si>
  <si>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</si>
  <si>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</si>
  <si>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</si>
  <si>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</si>
  <si>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</si>
  <si>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</si>
  <si>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</si>
  <si>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</si>
  <si>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</si>
  <si>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</si>
  <si>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</si>
  <si>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</si>
  <si>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</si>
  <si>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</si>
  <si>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</si>
  <si>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</si>
  <si>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</si>
  <si>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</si>
  <si>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</si>
  <si>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</si>
  <si>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</si>
  <si>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</si>
  <si>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</si>
  <si>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</si>
  <si>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</si>
  <si>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</si>
  <si>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</si>
  <si>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</si>
  <si>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</si>
  <si>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</si>
  <si>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</si>
  <si>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</si>
  <si>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</si>
  <si>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</si>
  <si>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</si>
  <si>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</si>
  <si>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</si>
  <si>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</si>
  <si>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</si>
  <si>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</si>
  <si>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</si>
  <si>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</si>
  <si>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</si>
  <si>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</si>
  <si>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</si>
  <si>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</si>
  <si>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</si>
  <si>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</si>
  <si>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</si>
  <si>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</si>
  <si>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</si>
  <si>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</si>
  <si>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</si>
  <si>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</si>
  <si>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</si>
  <si>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</si>
  <si>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</si>
  <si>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</si>
  <si>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</si>
  <si>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</si>
  <si>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</si>
  <si>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</si>
  <si>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</si>
  <si>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</si>
  <si>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</si>
  <si>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</si>
  <si>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</si>
  <si>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</si>
  <si>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</si>
  <si>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</si>
  <si>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</si>
  <si>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</si>
  <si>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</si>
  <si>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</si>
  <si>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</si>
  <si>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</si>
  <si>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</si>
  <si>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</si>
  <si>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</si>
  <si>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</si>
  <si>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</si>
  <si>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</si>
  <si>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</si>
  <si>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</si>
  <si>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</si>
  <si>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</si>
  <si>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</si>
  <si>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</si>
  <si>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</si>
  <si>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</si>
  <si>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</si>
  <si>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</si>
  <si>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</si>
  <si>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</si>
  <si>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</si>
  <si>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</si>
  <si>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</si>
  <si>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</si>
  <si>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</si>
  <si>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</si>
  <si>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</si>
  <si>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</si>
  <si>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</si>
  <si>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</si>
  <si>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</si>
  <si>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</si>
  <si>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</si>
  <si>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</si>
  <si>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</si>
  <si>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</si>
  <si>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</si>
  <si>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</si>
  <si>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</si>
  <si>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</si>
  <si>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</si>
  <si>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</si>
  <si>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</si>
  <si>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</si>
  <si>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</si>
  <si>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</si>
  <si>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</si>
  <si>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</si>
  <si>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</si>
  <si>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</si>
  <si>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</si>
  <si>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</si>
  <si>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</si>
  <si>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</si>
  <si>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</si>
  <si>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</si>
  <si>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</si>
  <si>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</si>
  <si>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</si>
  <si>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</si>
  <si>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</si>
  <si>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</si>
  <si>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</si>
  <si>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</si>
  <si>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</si>
  <si>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</si>
  <si>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</si>
  <si>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</si>
  <si>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</si>
  <si>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</si>
  <si>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</si>
  <si>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</si>
  <si>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</si>
  <si>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</si>
  <si>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</si>
  <si>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</si>
  <si>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</si>
  <si>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</si>
  <si>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</si>
  <si>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</si>
  <si>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</si>
  <si>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</si>
  <si>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</si>
  <si>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</si>
  <si>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</si>
  <si>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</si>
  <si>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</si>
  <si>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</si>
  <si>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</si>
  <si>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</si>
  <si>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</si>
  <si>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</si>
  <si>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</si>
  <si>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</si>
  <si>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</si>
  <si>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</si>
  <si>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</si>
  <si>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</si>
  <si>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</si>
  <si>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</si>
  <si>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</si>
  <si>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</si>
  <si>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</si>
  <si>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</si>
  <si>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</si>
  <si>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</si>
  <si>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</si>
  <si>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</si>
  <si>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</si>
  <si>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</si>
  <si>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</si>
  <si>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</si>
  <si>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</si>
  <si>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</si>
  <si>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</si>
  <si>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</si>
  <si>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</si>
  <si>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</si>
  <si>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</si>
  <si>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</si>
  <si>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</si>
  <si>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</si>
  <si>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</si>
  <si>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</si>
  <si>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</si>
  <si>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</si>
  <si>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</si>
  <si>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</si>
  <si>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</si>
  <si>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</si>
  <si>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</si>
  <si>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</si>
  <si>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</si>
  <si>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</si>
  <si>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</si>
  <si>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</si>
  <si>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</si>
  <si>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</si>
  <si>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</si>
  <si>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</si>
  <si>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</si>
  <si>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</si>
  <si>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</si>
  <si>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</si>
  <si>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</si>
  <si>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</si>
  <si>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</si>
  <si>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</si>
  <si>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</si>
  <si>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</si>
  <si>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</si>
  <si>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</si>
  <si>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</si>
  <si>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</si>
  <si>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</si>
  <si>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</si>
  <si>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</si>
  <si>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</si>
  <si>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</si>
  <si>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</si>
  <si>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</si>
  <si>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</si>
  <si>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</si>
  <si>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</si>
  <si>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</si>
  <si>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</si>
  <si>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</si>
  <si>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</si>
  <si>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</si>
  <si>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</si>
  <si>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</si>
  <si>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</si>
  <si>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</si>
  <si>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</si>
  <si>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</si>
  <si>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</si>
  <si>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</si>
  <si>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</si>
  <si>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</si>
  <si>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</si>
  <si>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</si>
  <si>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</si>
  <si>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</si>
  <si>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</si>
  <si>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</si>
  <si>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</si>
  <si>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</si>
  <si>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</si>
  <si>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</si>
  <si>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</si>
  <si>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</si>
  <si>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</si>
  <si>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</si>
  <si>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</si>
  <si>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</si>
  <si>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</si>
  <si>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</si>
  <si>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</si>
  <si>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</si>
  <si>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</si>
  <si>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</si>
  <si>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</si>
  <si>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</si>
  <si>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</si>
  <si>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</si>
  <si>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</si>
  <si>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</si>
  <si>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</si>
  <si>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</si>
  <si>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</si>
  <si>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</si>
  <si>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</si>
  <si>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</si>
  <si>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</si>
  <si>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</si>
  <si>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</si>
  <si>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</si>
  <si>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</si>
  <si>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</si>
  <si>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</si>
  <si>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</si>
  <si>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</si>
  <si>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</si>
  <si>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</si>
  <si>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</si>
  <si>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</si>
  <si>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</si>
  <si>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</si>
  <si>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</si>
  <si>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</si>
  <si>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</si>
  <si>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</si>
  <si>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</si>
  <si>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</si>
  <si>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</si>
  <si>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</si>
  <si>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</si>
  <si>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</si>
  <si>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</si>
  <si>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</si>
  <si>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</si>
  <si>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</si>
  <si>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</si>
  <si>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</si>
  <si>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</si>
  <si>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</si>
  <si>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</si>
  <si>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</si>
  <si>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</si>
  <si>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</si>
  <si>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</si>
  <si>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</si>
  <si>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</si>
  <si>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</si>
  <si>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</si>
  <si>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</si>
  <si>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</si>
  <si>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</si>
  <si>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</si>
  <si>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</si>
  <si>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</si>
  <si>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</si>
  <si>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</si>
  <si>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</si>
  <si>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</si>
  <si>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</si>
  <si>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</si>
  <si>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</si>
  <si>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</si>
  <si>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</si>
  <si>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</si>
  <si>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</si>
  <si>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</si>
  <si>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</si>
  <si>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</si>
  <si>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</si>
  <si>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</si>
  <si>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</si>
  <si>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</si>
  <si>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</si>
  <si>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</si>
  <si>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</si>
  <si>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</si>
  <si>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</si>
  <si>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</si>
  <si>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</si>
  <si>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</si>
  <si>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</si>
  <si>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</si>
  <si>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</si>
  <si>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</si>
  <si>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</si>
  <si>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</si>
  <si>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</si>
  <si>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</si>
  <si>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</si>
  <si>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</si>
  <si>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</si>
  <si>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</si>
  <si>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</si>
  <si>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</si>
  <si>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</si>
  <si>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</si>
  <si>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</si>
  <si>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</si>
  <si>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</si>
  <si>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</si>
  <si>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</si>
  <si>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</si>
  <si>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</si>
  <si>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</si>
  <si>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</si>
  <si>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</si>
  <si>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</si>
  <si>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</si>
  <si>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</si>
  <si>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</si>
  <si>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</si>
  <si>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</si>
  <si>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</si>
  <si>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</si>
  <si>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</si>
  <si>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</si>
  <si>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</si>
  <si>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</si>
  <si>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</si>
  <si>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</si>
  <si>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</si>
  <si>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</si>
  <si>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</si>
  <si>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</si>
  <si>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</si>
  <si>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</si>
  <si>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</si>
  <si>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</si>
  <si>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</si>
  <si>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</si>
  <si>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</si>
  <si>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</si>
  <si>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</si>
  <si>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</si>
  <si>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</si>
  <si>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</si>
  <si>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</si>
  <si>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</si>
  <si>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</si>
  <si>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</si>
  <si>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</si>
  <si>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</si>
  <si>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</si>
  <si>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</si>
  <si>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</si>
  <si>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</si>
  <si>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</si>
  <si>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</si>
  <si>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</si>
  <si>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</si>
  <si>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</si>
  <si>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</si>
  <si>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</si>
  <si>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</si>
  <si>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</si>
  <si>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</si>
  <si>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</si>
  <si>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</si>
  <si>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</si>
  <si>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</si>
  <si>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</si>
  <si>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</si>
  <si>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</si>
  <si>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</si>
  <si>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</si>
  <si>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</si>
  <si>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</si>
  <si>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</si>
  <si>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</si>
  <si>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</si>
  <si>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</si>
  <si>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</si>
  <si>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</si>
  <si>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</si>
  <si>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</si>
  <si>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</si>
  <si>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</si>
  <si>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</si>
  <si>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</si>
  <si>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</si>
  <si>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</si>
  <si>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</si>
  <si>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</si>
  <si>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</si>
  <si>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</si>
  <si>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</si>
  <si>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</si>
  <si>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</si>
  <si>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</si>
  <si>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</si>
  <si>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</si>
  <si>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</si>
  <si>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</si>
  <si>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</si>
  <si>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</si>
  <si>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</si>
  <si>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</si>
  <si>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</si>
  <si>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</si>
  <si>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</si>
  <si>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</si>
  <si>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</si>
  <si>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</si>
  <si>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</si>
  <si>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</si>
  <si>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</si>
  <si>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</si>
  <si>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</si>
  <si>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</si>
  <si>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</si>
  <si>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</si>
  <si>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</si>
  <si>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</si>
  <si>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</si>
  <si>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</si>
  <si>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</si>
  <si>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</si>
  <si>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</si>
  <si>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</si>
  <si>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</si>
  <si>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</si>
  <si>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</si>
  <si>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</si>
  <si>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</si>
  <si>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</si>
  <si>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</si>
  <si>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</si>
  <si>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</si>
  <si>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</si>
  <si>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</si>
  <si>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</si>
  <si>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</si>
  <si>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</si>
  <si>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</si>
  <si>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</si>
  <si>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</si>
  <si>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</si>
  <si>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</si>
  <si>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</si>
  <si>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</si>
  <si>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</si>
  <si>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</si>
  <si>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</si>
  <si>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</si>
  <si>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</si>
  <si>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</si>
  <si>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</si>
  <si>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</si>
  <si>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</si>
  <si>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</si>
  <si>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</si>
  <si>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</si>
  <si>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</si>
  <si>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</si>
  <si>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</si>
  <si>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</si>
  <si>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</si>
  <si>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</si>
  <si>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</si>
  <si>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</si>
  <si>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</si>
  <si>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</si>
  <si>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</si>
  <si>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</si>
  <si>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</si>
  <si>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</si>
  <si>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</si>
  <si>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</si>
  <si>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</si>
  <si>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</si>
  <si>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</si>
  <si>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</si>
  <si>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</si>
  <si>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</si>
  <si>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</si>
  <si>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</si>
  <si>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</si>
  <si>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</si>
  <si>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</si>
  <si>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</si>
  <si>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</si>
  <si>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</si>
  <si>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</si>
  <si>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</si>
  <si>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</si>
  <si>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</si>
  <si>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</si>
  <si>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</si>
  <si>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</si>
  <si>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</si>
  <si>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</si>
  <si>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</si>
  <si>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</si>
  <si>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</si>
  <si>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</si>
  <si>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</si>
  <si>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</si>
  <si>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</si>
  <si>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</si>
  <si>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</si>
  <si>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</si>
  <si>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</si>
  <si>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</si>
  <si>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</si>
  <si>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</si>
  <si>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</si>
  <si>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</si>
  <si>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</si>
  <si>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</si>
  <si>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</si>
  <si>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</si>
  <si>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</si>
  <si>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</si>
  <si>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</si>
  <si>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</si>
  <si>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</si>
  <si>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</si>
  <si>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</si>
  <si>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</si>
  <si>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</si>
  <si>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</si>
  <si>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</si>
  <si>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</si>
  <si>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</si>
  <si>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</si>
  <si>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</si>
  <si>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</si>
  <si>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</si>
  <si>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</si>
  <si>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</si>
  <si>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</si>
  <si>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</si>
  <si>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</si>
  <si>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</si>
  <si>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</si>
  <si>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</si>
  <si>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</si>
  <si>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</si>
  <si>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</si>
  <si>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</si>
  <si>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</si>
  <si>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</si>
  <si>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</si>
  <si>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</si>
  <si>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</si>
  <si>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</si>
  <si>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</si>
  <si>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</si>
  <si>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</si>
  <si>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</si>
  <si>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</si>
  <si>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</si>
  <si>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</si>
  <si>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</si>
  <si>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</si>
  <si>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</si>
  <si>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</si>
  <si>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</si>
  <si>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</si>
  <si>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</si>
  <si>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</si>
  <si>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</si>
  <si>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</si>
  <si>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</si>
  <si>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</si>
  <si>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</si>
  <si>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</si>
  <si>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</si>
  <si>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</si>
  <si>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</si>
  <si>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</si>
  <si>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</si>
  <si>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</si>
  <si>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</si>
  <si>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</si>
  <si>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</si>
  <si>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</si>
  <si>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</si>
  <si>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</si>
  <si>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</si>
  <si>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</si>
  <si>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</si>
  <si>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</si>
  <si>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</si>
  <si>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</si>
  <si>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</si>
  <si>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</si>
  <si>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</si>
  <si>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</si>
  <si>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</si>
  <si>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</si>
  <si>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</si>
  <si>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</si>
  <si>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</si>
  <si>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</si>
  <si>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</si>
  <si>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</si>
  <si>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</si>
  <si>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</si>
  <si>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</si>
  <si>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</si>
  <si>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</si>
  <si>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</si>
  <si>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</si>
  <si>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</si>
  <si>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</si>
  <si>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</si>
  <si>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</si>
  <si>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</si>
  <si>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</si>
  <si>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</si>
  <si>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</si>
  <si>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</si>
  <si>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</si>
  <si>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</si>
  <si>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</si>
  <si>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</si>
  <si>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</si>
  <si>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</si>
  <si>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</si>
  <si>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</si>
  <si>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</si>
  <si>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</si>
  <si>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</si>
  <si>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</si>
  <si>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</si>
  <si>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</si>
  <si>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</si>
  <si>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</si>
  <si>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</si>
  <si>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</si>
  <si>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</si>
  <si>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</si>
  <si>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</si>
  <si>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</si>
  <si>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</si>
  <si>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</si>
  <si>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</si>
  <si>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</si>
  <si>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</si>
  <si>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</si>
  <si>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</si>
  <si>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</si>
  <si>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</si>
  <si>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</si>
  <si>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</si>
  <si>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</si>
  <si>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</si>
  <si>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</si>
  <si>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</si>
  <si>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</si>
  <si>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</si>
  <si>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</si>
  <si>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</si>
  <si>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</si>
  <si>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</si>
  <si>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</si>
  <si>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</si>
  <si>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</si>
  <si>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</si>
  <si>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</si>
  <si>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</si>
  <si>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</si>
  <si>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</si>
  <si>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</si>
  <si>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</si>
  <si>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</si>
  <si>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</si>
  <si>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</si>
  <si>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</si>
  <si>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</si>
  <si>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</si>
  <si>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</si>
  <si>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</si>
  <si>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</si>
  <si>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</si>
  <si>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</si>
  <si>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</si>
  <si>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</si>
  <si>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</si>
  <si>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</si>
  <si>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</si>
  <si>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</si>
  <si>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</si>
  <si>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</si>
  <si>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</si>
  <si>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</si>
  <si>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</si>
  <si>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</si>
  <si>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</si>
  <si>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</si>
  <si>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</si>
  <si>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</si>
  <si>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</si>
  <si>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</si>
  <si>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</si>
  <si>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</si>
  <si>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</si>
  <si>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</si>
  <si>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</si>
  <si>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</si>
  <si>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</si>
  <si>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</si>
  <si>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</si>
  <si>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</si>
  <si>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</si>
  <si>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</si>
  <si>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</si>
  <si>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</si>
  <si>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</si>
  <si>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</si>
  <si>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</si>
  <si>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</si>
  <si>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</si>
  <si>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</si>
  <si>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</si>
  <si>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</si>
  <si>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</si>
  <si>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</si>
  <si>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</si>
  <si>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</si>
  <si>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</si>
  <si>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</si>
  <si>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</si>
  <si>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</si>
  <si>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</si>
  <si>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</si>
  <si>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</si>
  <si>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</si>
  <si>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</si>
  <si>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</si>
  <si>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</si>
  <si>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</si>
  <si>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</si>
  <si>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</si>
  <si>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</si>
  <si>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</si>
  <si>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</si>
  <si>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</si>
  <si>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</si>
  <si>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</si>
  <si>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</si>
  <si>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</si>
  <si>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</si>
  <si>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</si>
  <si>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</si>
  <si>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</si>
  <si>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</si>
  <si>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</si>
  <si>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</si>
  <si>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</si>
  <si>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</si>
  <si>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</si>
  <si>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</si>
  <si>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</si>
  <si>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</si>
  <si>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</si>
  <si>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</si>
  <si>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</si>
  <si>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</si>
  <si>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</si>
  <si>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</si>
  <si>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</si>
  <si>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</si>
  <si>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</si>
  <si>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</si>
  <si>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</si>
  <si>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</si>
  <si>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</si>
  <si>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</si>
  <si>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</si>
  <si>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</si>
  <si>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</si>
  <si>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</si>
  <si>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</si>
  <si>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</si>
  <si>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</si>
  <si>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</si>
  <si>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</si>
  <si>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</si>
  <si>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</si>
  <si>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</si>
  <si>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</si>
  <si>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</si>
  <si>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</si>
  <si>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</si>
  <si>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</si>
  <si>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</si>
  <si>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</si>
  <si>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</si>
  <si>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</si>
  <si>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</si>
  <si>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</si>
  <si>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</si>
  <si>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</si>
  <si>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</si>
  <si>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</si>
  <si>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</si>
  <si>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</si>
  <si>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</si>
  <si>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</si>
  <si>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</si>
  <si>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</si>
  <si>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</si>
  <si>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</si>
  <si>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</si>
  <si>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</si>
  <si>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</si>
  <si>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</si>
  <si>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</si>
  <si>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</si>
  <si>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</si>
  <si>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</si>
  <si>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</si>
  <si>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</si>
  <si>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</si>
  <si>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</si>
  <si>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</si>
  <si>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</si>
  <si>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</si>
  <si>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</si>
  <si>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</si>
  <si>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</si>
  <si>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</si>
  <si>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</si>
  <si>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</si>
  <si>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</si>
  <si>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</si>
  <si>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</si>
  <si>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</si>
  <si>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</si>
  <si>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</si>
  <si>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</si>
  <si>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</si>
  <si>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</si>
  <si>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</si>
  <si>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</si>
  <si>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</si>
  <si>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</si>
  <si>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</si>
  <si>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</si>
  <si>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</si>
  <si>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</si>
  <si>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</si>
  <si>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</si>
  <si>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</si>
  <si>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</si>
  <si>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</si>
  <si>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</si>
  <si>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</si>
  <si>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</si>
  <si>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</si>
  <si>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</si>
  <si>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</si>
  <si>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</si>
  <si>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</si>
  <si>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</si>
  <si>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</si>
  <si>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</si>
  <si>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</si>
  <si>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</si>
  <si>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</si>
  <si>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</si>
  <si>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</si>
  <si>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</si>
  <si>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</si>
  <si>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</si>
  <si>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</si>
  <si>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</si>
  <si>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</si>
  <si>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</si>
  <si>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</si>
  <si>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</si>
  <si>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</si>
  <si>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</si>
  <si>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</si>
  <si>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</si>
  <si>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</si>
  <si>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</si>
  <si>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</si>
  <si>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</si>
  <si>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</si>
  <si>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</si>
  <si>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</si>
  <si>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</si>
  <si>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</si>
  <si>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</si>
  <si>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</si>
  <si>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</si>
  <si>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</si>
  <si>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</si>
  <si>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</si>
  <si>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</si>
  <si>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</si>
  <si>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</si>
  <si>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</si>
  <si>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</si>
  <si>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</si>
  <si>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</si>
  <si>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</si>
  <si>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</si>
  <si>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</si>
  <si>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</si>
  <si>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</si>
  <si>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</si>
  <si>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</si>
  <si>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</si>
  <si>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</si>
  <si>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</si>
  <si>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</si>
  <si>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</si>
  <si>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</si>
  <si>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</si>
  <si>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</si>
  <si>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</si>
  <si>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</si>
  <si>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</si>
  <si>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</si>
  <si>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</si>
  <si>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</si>
  <si>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</si>
  <si>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</si>
  <si>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</si>
  <si>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</si>
  <si>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</si>
  <si>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</si>
  <si>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</si>
  <si>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</si>
  <si>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</si>
  <si>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</si>
  <si>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</si>
  <si>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</si>
  <si>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</si>
  <si>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</si>
  <si>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</si>
  <si>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</si>
  <si>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</si>
  <si>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</si>
  <si>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</si>
  <si>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</si>
  <si>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</si>
  <si>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</si>
  <si>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</si>
  <si>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</si>
  <si>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</si>
  <si>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</si>
  <si>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</si>
  <si>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</si>
  <si>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</si>
  <si>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</si>
  <si>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</si>
  <si>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</si>
  <si>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</si>
  <si>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</si>
  <si>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</si>
  <si>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</si>
  <si>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</si>
  <si>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</si>
  <si>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</si>
  <si>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</si>
  <si>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</si>
  <si>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</si>
  <si>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</si>
  <si>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</si>
  <si>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</si>
  <si>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</si>
  <si>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</si>
  <si>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</si>
  <si>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</si>
  <si>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</si>
  <si>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</si>
  <si>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</si>
  <si>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</si>
  <si>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</si>
  <si>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</si>
  <si>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</si>
  <si>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</si>
  <si>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</si>
  <si>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</si>
  <si>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</si>
  <si>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</si>
  <si>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</si>
  <si>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</si>
  <si>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</si>
  <si>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</si>
  <si>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</si>
  <si>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</si>
  <si>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</si>
  <si>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</si>
  <si>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</si>
  <si>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</si>
  <si>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</si>
  <si>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</si>
  <si>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</si>
  <si>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</si>
  <si>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</si>
  <si>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</si>
  <si>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</si>
  <si>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</si>
  <si>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</si>
  <si>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</si>
  <si>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</si>
  <si>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</si>
  <si>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</si>
  <si>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</si>
  <si>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</si>
  <si>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</si>
  <si>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</si>
  <si>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</si>
  <si>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</si>
  <si>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</si>
  <si>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</si>
  <si>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</si>
  <si>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</si>
  <si>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</si>
  <si>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</si>
  <si>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</si>
  <si>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</si>
  <si>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</si>
  <si>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</si>
  <si>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</si>
  <si>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</si>
  <si>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</si>
  <si>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</si>
  <si>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</si>
  <si>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</si>
  <si>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</si>
  <si>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</si>
  <si>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</si>
  <si>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</si>
  <si>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</si>
  <si>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</si>
  <si>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</si>
  <si>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</si>
  <si>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</si>
  <si>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</si>
  <si>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</si>
  <si>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</si>
  <si>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</si>
  <si>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</si>
  <si>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</si>
  <si>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</si>
  <si>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</si>
  <si>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</si>
  <si>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</si>
  <si>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</si>
  <si>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</si>
  <si>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</si>
  <si>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</si>
  <si>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</si>
  <si>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</si>
  <si>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</si>
  <si>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</si>
  <si>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</si>
  <si>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</si>
  <si>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</si>
  <si>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</si>
  <si>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</si>
  <si>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</si>
  <si>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</si>
  <si>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</si>
  <si>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</si>
  <si>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</si>
  <si>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</si>
  <si>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</si>
  <si>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</si>
  <si>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</si>
  <si>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</si>
  <si>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</si>
  <si>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</si>
  <si>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</si>
  <si>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</si>
  <si>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</si>
  <si>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</si>
  <si>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</si>
  <si>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</si>
  <si>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</si>
  <si>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</si>
  <si>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</si>
  <si>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</si>
  <si>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</si>
  <si>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</si>
  <si>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</si>
  <si>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</si>
  <si>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</si>
  <si>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</si>
  <si>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</si>
  <si>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</si>
  <si>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</si>
  <si>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</si>
  <si>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</si>
  <si>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</si>
  <si>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</si>
  <si>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</si>
  <si>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</si>
  <si>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</si>
  <si>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</si>
  <si>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</si>
  <si>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</si>
  <si>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</si>
  <si>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</si>
  <si>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</si>
  <si>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</si>
  <si>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</si>
  <si>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</si>
  <si>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</si>
  <si>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</si>
  <si>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</si>
  <si>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</si>
  <si>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</si>
  <si>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</si>
  <si>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</si>
  <si>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</si>
  <si>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</si>
  <si>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</si>
  <si>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</si>
  <si>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</si>
  <si>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</si>
  <si>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</si>
  <si>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</si>
  <si>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</si>
  <si>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</si>
  <si>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</si>
  <si>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</si>
  <si>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</si>
  <si>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</si>
  <si>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</si>
  <si>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</si>
  <si>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</si>
  <si>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</si>
  <si>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</si>
  <si>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</si>
  <si>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</si>
  <si>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</si>
  <si>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</si>
  <si>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</si>
  <si>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</si>
  <si>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</si>
  <si>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</si>
  <si>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</si>
  <si>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</si>
  <si>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</si>
  <si>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</si>
  <si>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</si>
  <si>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</si>
  <si>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</si>
  <si>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</si>
  <si>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</si>
  <si>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</si>
  <si>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</si>
  <si>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</si>
  <si>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</si>
  <si>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</si>
  <si>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</si>
  <si>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</si>
  <si>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</si>
  <si>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</si>
  <si>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</si>
  <si>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</si>
  <si>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</si>
  <si>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</si>
  <si>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</si>
  <si>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</si>
  <si>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</si>
  <si>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</si>
  <si>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</si>
  <si>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</si>
  <si>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</si>
  <si>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</si>
  <si>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</si>
  <si>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</si>
  <si>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</si>
  <si>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</si>
  <si>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</si>
  <si>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</si>
  <si>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</si>
  <si>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</si>
  <si>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</si>
  <si>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</si>
  <si>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</si>
  <si>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</si>
  <si>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</si>
  <si>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</si>
  <si>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</si>
  <si>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</si>
  <si>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</si>
  <si>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</si>
  <si>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</si>
  <si>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</si>
  <si>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</si>
  <si>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</si>
  <si>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</si>
  <si>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</si>
  <si>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</si>
  <si>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</si>
  <si>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</si>
  <si>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</si>
  <si>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</si>
  <si>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</si>
  <si>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</si>
  <si>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</si>
  <si>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</si>
  <si>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</si>
  <si>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</si>
  <si>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</si>
  <si>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</si>
  <si>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</si>
  <si>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</si>
  <si>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</si>
  <si>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</si>
  <si>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</si>
  <si>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</si>
  <si>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</si>
  <si>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</si>
  <si>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</si>
  <si>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</si>
  <si>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</si>
  <si>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</si>
  <si>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</si>
  <si>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</si>
  <si>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</si>
  <si>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</si>
  <si>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</si>
  <si>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</si>
  <si>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</si>
  <si>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</si>
  <si>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</si>
  <si>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</si>
  <si>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</si>
  <si>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</si>
  <si>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</si>
  <si>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</si>
  <si>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</si>
  <si>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</si>
  <si>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</si>
  <si>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</si>
  <si>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</si>
  <si>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</si>
  <si>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</si>
  <si>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</si>
  <si>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</si>
  <si>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</si>
  <si>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</si>
  <si>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</si>
  <si>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</si>
  <si>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</si>
  <si>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</si>
  <si>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</si>
  <si>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</si>
  <si>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</si>
  <si>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</si>
  <si>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</si>
  <si>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</si>
  <si>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</si>
  <si>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</si>
  <si>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</si>
  <si>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</si>
  <si>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</si>
  <si>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</si>
  <si>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</si>
  <si>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</si>
  <si>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</si>
  <si>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</si>
  <si>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</si>
  <si>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</si>
  <si>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</si>
  <si>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</si>
  <si>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</si>
  <si>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</si>
  <si>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</si>
  <si>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</si>
  <si>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</si>
  <si>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</si>
  <si>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</si>
  <si>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</si>
  <si>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</si>
  <si>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</si>
  <si>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</si>
  <si>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</si>
  <si>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</si>
  <si>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</si>
  <si>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</si>
  <si>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</si>
  <si>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</si>
  <si>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</si>
  <si>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</si>
  <si>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</si>
  <si>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</si>
  <si>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</si>
  <si>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</si>
  <si>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</si>
  <si>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</si>
  <si>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</si>
  <si>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</si>
  <si>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</si>
  <si>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</si>
  <si>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</si>
  <si>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</si>
  <si>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</si>
  <si>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</si>
  <si>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</si>
  <si>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</si>
  <si>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</si>
  <si>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</si>
  <si>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</si>
  <si>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</si>
  <si>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</si>
  <si>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</si>
  <si>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</si>
  <si>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</si>
  <si>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</si>
  <si>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</si>
  <si>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</si>
  <si>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</si>
  <si>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</si>
  <si>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</si>
  <si>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</si>
  <si>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</si>
  <si>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</si>
  <si>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</si>
  <si>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</si>
  <si>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</si>
  <si>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</si>
  <si>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</si>
  <si>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</si>
  <si>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</si>
  <si>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</si>
  <si>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</si>
  <si>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</si>
  <si>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</si>
  <si>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</si>
  <si>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</si>
  <si>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</si>
  <si>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</si>
  <si>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</si>
  <si>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</si>
  <si>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</si>
  <si>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</si>
  <si>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</si>
  <si>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</si>
  <si>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</si>
  <si>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</si>
  <si>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</si>
  <si>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</si>
  <si>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</si>
  <si>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</si>
  <si>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</si>
  <si>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</si>
  <si>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</si>
  <si>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</si>
  <si>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</si>
  <si>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</si>
  <si>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</si>
  <si>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</si>
  <si>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</si>
  <si>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</si>
  <si>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</si>
  <si>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</si>
  <si>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</si>
  <si>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</si>
  <si>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</si>
  <si>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</si>
  <si>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</si>
  <si>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</si>
  <si>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</si>
  <si>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</si>
  <si>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</si>
  <si>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</si>
  <si>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</si>
  <si>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</si>
  <si>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</si>
  <si>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</si>
  <si>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</si>
  <si>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</si>
  <si>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</si>
  <si>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</si>
  <si>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</si>
  <si>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</si>
  <si>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</si>
  <si>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</si>
  <si>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</si>
  <si>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</si>
  <si>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</si>
  <si>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</si>
  <si>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</si>
  <si>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</si>
  <si>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</si>
  <si>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</si>
  <si>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</si>
  <si>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</si>
  <si>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</si>
  <si>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</si>
  <si>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</si>
  <si>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</si>
  <si>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</si>
  <si>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</si>
  <si>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</si>
  <si>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</si>
  <si>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</si>
  <si>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</si>
  <si>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</si>
  <si>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</si>
  <si>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</si>
  <si>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</si>
  <si>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</si>
  <si>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</si>
  <si>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</si>
  <si>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</si>
  <si>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</si>
  <si>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</si>
  <si>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</si>
  <si>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</si>
  <si>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</si>
  <si>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</si>
  <si>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</si>
  <si>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</si>
  <si>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</si>
  <si>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</si>
  <si>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</si>
  <si>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</si>
  <si>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</si>
  <si>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</si>
  <si>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</si>
  <si>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</si>
  <si>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</si>
  <si>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</si>
  <si>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</si>
  <si>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</si>
  <si>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</si>
  <si>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</si>
  <si>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</si>
  <si>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</si>
  <si>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</si>
  <si>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</si>
  <si>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</si>
  <si>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</si>
  <si>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</si>
  <si>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</si>
  <si>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</si>
  <si>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</si>
  <si>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</si>
  <si>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</si>
  <si>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</si>
  <si>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</si>
  <si>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</si>
  <si>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</si>
  <si>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</si>
  <si>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</si>
  <si>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</si>
  <si>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</si>
  <si>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</si>
  <si>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</si>
  <si>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</si>
  <si>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</si>
  <si>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</si>
  <si>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</si>
  <si>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</si>
  <si>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</si>
  <si>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</si>
  <si>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</si>
  <si>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</si>
  <si>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</si>
  <si>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</si>
  <si>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</si>
  <si>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</si>
  <si>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</si>
  <si>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</si>
  <si>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</si>
  <si>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</si>
  <si>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</si>
  <si>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</si>
  <si>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</si>
  <si>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</si>
  <si>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</si>
  <si>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</si>
  <si>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</si>
  <si>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</si>
  <si>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</si>
  <si>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</si>
  <si>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</si>
  <si>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</si>
  <si>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</si>
  <si>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</si>
  <si>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</si>
  <si>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</si>
  <si>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</si>
  <si>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</si>
  <si>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</si>
  <si>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</si>
  <si>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</si>
  <si>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</si>
  <si>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</si>
  <si>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</si>
  <si>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</si>
  <si>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</si>
  <si>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</si>
  <si>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</si>
  <si>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</si>
  <si>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</si>
  <si>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</si>
  <si>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</si>
  <si>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</si>
  <si>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</si>
  <si>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</si>
  <si>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</si>
  <si>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</si>
  <si>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</si>
  <si>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</si>
  <si>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</si>
  <si>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</si>
  <si>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</si>
  <si>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</si>
  <si>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</si>
  <si>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</si>
  <si>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</si>
  <si>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</si>
  <si>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</si>
  <si>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</si>
  <si>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</si>
  <si>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</si>
  <si>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</si>
  <si>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</si>
  <si>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</si>
  <si>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</si>
  <si>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</si>
  <si>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</si>
  <si>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</si>
  <si>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</si>
  <si>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</si>
  <si>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</si>
  <si>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</si>
  <si>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</si>
  <si>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</si>
  <si>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</si>
  <si>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</si>
  <si>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</si>
  <si>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</si>
  <si>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</si>
  <si>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</si>
  <si>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</si>
  <si>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</si>
  <si>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</si>
  <si>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</si>
  <si>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</si>
  <si>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</si>
  <si>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</si>
  <si>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</si>
  <si>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</si>
  <si>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</si>
  <si>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</si>
  <si>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</si>
  <si>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</si>
  <si>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</si>
  <si>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</si>
  <si>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</si>
  <si>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</si>
  <si>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</si>
  <si>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</si>
  <si>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</si>
  <si>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</si>
  <si>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</si>
  <si>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</si>
  <si>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</si>
  <si>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</si>
  <si>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</si>
  <si>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</si>
  <si>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</si>
  <si>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</si>
  <si>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</si>
  <si>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</si>
  <si>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</si>
  <si>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</si>
  <si>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</si>
  <si>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</si>
  <si>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</si>
  <si>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</si>
  <si>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</si>
  <si>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</si>
  <si>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</si>
  <si>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</si>
  <si>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</si>
  <si>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</si>
  <si>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</si>
  <si>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</si>
  <si>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</si>
  <si>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</si>
  <si>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</si>
  <si>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</si>
  <si>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</si>
  <si>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</si>
  <si>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</si>
  <si>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</si>
  <si>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</si>
  <si>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</si>
  <si>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</si>
  <si>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</si>
  <si>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</si>
  <si>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</si>
  <si>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</si>
  <si>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</si>
  <si>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</si>
  <si>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</si>
  <si>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</si>
  <si>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</si>
  <si>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</si>
  <si>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</si>
  <si>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</si>
  <si>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</si>
  <si>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</si>
  <si>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</si>
  <si>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</si>
  <si>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</si>
  <si>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</si>
  <si>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</si>
  <si>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</si>
  <si>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</si>
  <si>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</si>
  <si>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</si>
  <si>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</si>
  <si>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</si>
  <si>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</si>
  <si>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</si>
  <si>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</si>
  <si>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</si>
  <si>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</si>
  <si>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</si>
  <si>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</si>
  <si>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</si>
  <si>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</si>
  <si>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</si>
  <si>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</si>
  <si>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</si>
  <si>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</si>
  <si>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</si>
  <si>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</si>
  <si>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</si>
  <si>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</si>
  <si>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</si>
  <si>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</si>
  <si>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</si>
  <si>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</si>
  <si>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</si>
  <si>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</si>
  <si>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</si>
  <si>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</si>
  <si>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</si>
  <si>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</si>
  <si>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</si>
  <si>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</si>
  <si>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</si>
  <si>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</si>
  <si>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</si>
  <si>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</si>
  <si>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</si>
  <si>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</si>
  <si>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</si>
  <si>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</si>
  <si>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</si>
  <si>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</si>
  <si>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</si>
  <si>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</si>
  <si>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</si>
  <si>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</si>
  <si>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</si>
  <si>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</si>
  <si>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</si>
  <si>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</si>
  <si>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</si>
  <si>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</si>
  <si>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</si>
  <si>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</si>
  <si>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</si>
  <si>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</si>
  <si>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</si>
  <si>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</si>
  <si>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</si>
  <si>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</si>
  <si>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</si>
  <si>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</si>
  <si>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</si>
  <si>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</si>
  <si>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</si>
  <si>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</si>
  <si>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</si>
  <si>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</si>
  <si>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</si>
  <si>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</si>
  <si>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</si>
  <si>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</si>
  <si>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</si>
  <si>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</si>
  <si>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</si>
  <si>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</si>
  <si>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</si>
  <si>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</si>
  <si>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</si>
  <si>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</si>
  <si>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</si>
  <si>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</si>
  <si>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</si>
  <si>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</si>
  <si>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</si>
  <si>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</si>
  <si>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</si>
  <si>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</si>
  <si>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</si>
  <si>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</si>
  <si>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</si>
  <si>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</si>
  <si>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</si>
  <si>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</si>
  <si>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</si>
  <si>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</si>
  <si>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</si>
  <si>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</si>
  <si>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</si>
  <si>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</si>
  <si>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</si>
  <si>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</si>
  <si>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</si>
  <si>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</si>
  <si>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</si>
  <si>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</si>
  <si>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</si>
  <si>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</si>
  <si>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</si>
  <si>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</si>
  <si>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</si>
  <si>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</si>
  <si>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</si>
  <si>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</si>
  <si>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</si>
  <si>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</si>
  <si>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</si>
  <si>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</si>
  <si>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</si>
  <si>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</si>
  <si>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</si>
  <si>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</si>
  <si>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</si>
  <si>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</si>
  <si>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</si>
  <si>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</si>
  <si>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</si>
  <si>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</si>
  <si>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</si>
  <si>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</si>
  <si>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</si>
  <si>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</si>
  <si>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</si>
  <si>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</si>
  <si>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</si>
  <si>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</si>
  <si>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</si>
  <si>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</si>
  <si>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</si>
  <si>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</si>
  <si>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</si>
  <si>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</si>
  <si>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</si>
  <si>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</si>
  <si>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</si>
  <si>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</si>
  <si>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</si>
  <si>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</si>
  <si>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</si>
  <si>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</si>
  <si>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</si>
  <si>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</si>
  <si>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</si>
  <si>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</si>
  <si>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</si>
  <si>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</si>
  <si>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</si>
  <si>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</si>
  <si>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</si>
  <si>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</si>
  <si>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</si>
  <si>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</si>
  <si>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</si>
  <si>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</si>
  <si>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</si>
  <si>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</si>
  <si>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</si>
  <si>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</si>
  <si>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</si>
  <si>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</si>
  <si>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</si>
  <si>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</si>
  <si>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</si>
  <si>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</si>
  <si>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</si>
  <si>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</si>
  <si>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</si>
  <si>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</si>
  <si>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</si>
  <si>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</si>
  <si>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</si>
  <si>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</si>
  <si>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</si>
  <si>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</si>
  <si>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</si>
  <si>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</si>
  <si>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</si>
  <si>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</si>
  <si>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</si>
  <si>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</si>
  <si>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</si>
  <si>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</si>
  <si>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</si>
  <si>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</si>
  <si>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</si>
  <si>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</si>
  <si>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</si>
  <si>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</si>
  <si>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</si>
  <si>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</si>
  <si>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</si>
  <si>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</si>
  <si>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</si>
  <si>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</si>
  <si>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</si>
  <si>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</si>
  <si>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</si>
  <si>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</si>
  <si>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</si>
  <si>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</si>
  <si>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</si>
  <si>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</si>
  <si>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</si>
  <si>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</si>
  <si>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</si>
  <si>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</si>
  <si>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</si>
  <si>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</si>
  <si>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</si>
  <si>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</si>
  <si>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</si>
  <si>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</si>
  <si>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</si>
  <si>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</si>
  <si>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</si>
  <si>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</si>
  <si>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</si>
  <si>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</si>
  <si>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</si>
  <si>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</si>
  <si>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</si>
  <si>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</si>
  <si>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</si>
  <si>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</si>
  <si>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</si>
  <si>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</si>
  <si>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</si>
  <si>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</si>
  <si>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</si>
  <si>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</si>
  <si>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</si>
  <si>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</si>
  <si>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</si>
  <si>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</si>
  <si>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</si>
  <si>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</si>
  <si>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</si>
  <si>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</si>
  <si>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</si>
  <si>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</si>
  <si>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</si>
  <si>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</si>
  <si>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</si>
  <si>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</si>
  <si>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</si>
  <si>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</si>
  <si>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</si>
  <si>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</si>
  <si>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</si>
  <si>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</si>
  <si>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</si>
  <si>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</si>
  <si>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</si>
  <si>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</si>
  <si>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</si>
  <si>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</si>
  <si>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</si>
  <si>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</si>
  <si>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</si>
  <si>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</si>
  <si>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</si>
  <si>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</si>
  <si>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</si>
  <si>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</si>
  <si>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</si>
  <si>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</si>
  <si>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</si>
  <si>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</si>
  <si>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</si>
  <si>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</si>
  <si>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</si>
  <si>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</si>
  <si>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</si>
  <si>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</si>
  <si>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</si>
  <si>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</si>
  <si>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</si>
  <si>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</si>
  <si>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</si>
  <si>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</si>
  <si>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</si>
  <si>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</si>
  <si>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</si>
  <si>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</si>
  <si>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</si>
  <si>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</si>
  <si>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</si>
  <si>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</si>
  <si>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</si>
  <si>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</si>
  <si>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</si>
  <si>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</si>
  <si>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</si>
  <si>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</si>
  <si>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</si>
  <si>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</si>
  <si>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</si>
  <si>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</si>
  <si>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</si>
  <si>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</si>
  <si>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</si>
  <si>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</si>
  <si>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</si>
  <si>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</si>
  <si>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</si>
  <si>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</si>
  <si>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</si>
  <si>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</si>
  <si>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</si>
  <si>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</si>
  <si>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</si>
  <si>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</si>
  <si>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</si>
  <si>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</si>
  <si>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</si>
  <si>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</si>
  <si>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</si>
  <si>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</si>
  <si>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</si>
  <si>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</si>
  <si>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</si>
  <si>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</si>
  <si>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</si>
  <si>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</si>
  <si>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</si>
  <si>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</si>
  <si>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</si>
  <si>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</si>
  <si>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</si>
  <si>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</si>
  <si>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</si>
  <si>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</si>
  <si>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</si>
  <si>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</si>
  <si>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</si>
  <si>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</si>
  <si>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</si>
  <si>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</si>
  <si>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</si>
  <si>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</si>
  <si>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</si>
  <si>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</si>
  <si>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</si>
  <si>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</si>
  <si>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</si>
  <si>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</si>
  <si>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</si>
  <si>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</si>
  <si>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</si>
  <si>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</si>
  <si>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</si>
  <si>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</si>
  <si>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</si>
  <si>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</si>
  <si>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</si>
  <si>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</si>
  <si>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</si>
  <si>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</si>
  <si>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</si>
  <si>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</si>
  <si>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</si>
  <si>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</si>
  <si>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</si>
  <si>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</si>
  <si>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</si>
  <si>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</si>
  <si>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</si>
  <si>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</si>
  <si>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</si>
  <si>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</si>
  <si>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</si>
  <si>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</si>
  <si>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</si>
  <si>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</si>
  <si>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</si>
  <si>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</si>
  <si>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</si>
  <si>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</si>
  <si>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</si>
  <si>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</si>
  <si>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</si>
  <si>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</si>
  <si>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</si>
  <si>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</si>
  <si>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</si>
  <si>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</si>
  <si>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</si>
  <si>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</si>
  <si>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</si>
  <si>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</si>
  <si>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</si>
  <si>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</si>
  <si>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</si>
  <si>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</si>
  <si>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</si>
  <si>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</si>
  <si>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</si>
  <si>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</si>
  <si>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</si>
  <si>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</si>
  <si>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</si>
  <si>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</si>
  <si>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</si>
  <si>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</si>
  <si>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</si>
  <si>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</si>
  <si>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</si>
  <si>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</si>
  <si>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</si>
  <si>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</si>
  <si>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</si>
  <si>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</si>
  <si>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</si>
  <si>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</si>
  <si>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</si>
  <si>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</si>
  <si>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</si>
  <si>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</si>
  <si>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</si>
  <si>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</si>
  <si>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</si>
  <si>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</si>
  <si>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</si>
  <si>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</si>
  <si>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</si>
  <si>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</si>
  <si>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</si>
  <si>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</si>
  <si>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</si>
  <si>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</si>
  <si>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</si>
  <si>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</si>
  <si>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</si>
  <si>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</si>
  <si>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</si>
  <si>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</si>
  <si>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</si>
  <si>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</si>
  <si>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</si>
  <si>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</si>
  <si>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</si>
  <si>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</si>
  <si>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</si>
  <si>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</si>
  <si>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</si>
  <si>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</si>
  <si>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</si>
  <si>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</si>
  <si>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</si>
  <si>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</si>
  <si>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</si>
  <si>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</si>
  <si>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</si>
  <si>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</si>
  <si>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</si>
  <si>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</si>
  <si>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</si>
  <si>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</si>
  <si>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</si>
  <si>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</si>
  <si>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</si>
  <si>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</si>
  <si>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</si>
  <si>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</si>
  <si>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</si>
  <si>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</si>
  <si>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</si>
  <si>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</si>
  <si>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</si>
  <si>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</si>
  <si>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</si>
  <si>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</si>
  <si>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</si>
  <si>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</si>
  <si>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</si>
  <si>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</si>
  <si>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</si>
  <si>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</si>
  <si>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</si>
  <si>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</si>
  <si>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</si>
  <si>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</si>
  <si>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</si>
  <si>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</si>
  <si>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</si>
  <si>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</si>
  <si>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</si>
  <si>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</si>
  <si>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</si>
  <si>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</si>
  <si>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</si>
  <si>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</si>
  <si>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</si>
  <si>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</si>
  <si>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</si>
  <si>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</si>
  <si>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</si>
  <si>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</si>
  <si>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</si>
  <si>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</si>
  <si>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</si>
  <si>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</si>
  <si>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</si>
  <si>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</si>
  <si>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</si>
  <si>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</si>
  <si>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</si>
  <si>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</si>
  <si>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</si>
  <si>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</si>
  <si>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</si>
  <si>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</si>
  <si>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</si>
  <si>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</si>
  <si>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</si>
  <si>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</si>
  <si>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</si>
  <si>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</si>
  <si>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</si>
  <si>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</si>
  <si>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</si>
  <si>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</si>
  <si>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</si>
  <si>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</si>
  <si>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</si>
  <si>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</si>
  <si>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</si>
  <si>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</si>
  <si>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</si>
  <si>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</si>
  <si>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</si>
  <si>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</si>
  <si>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</si>
  <si>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</si>
  <si>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</si>
  <si>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</si>
  <si>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</si>
  <si>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</si>
  <si>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</si>
  <si>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</si>
  <si>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</si>
  <si>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</si>
  <si>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</si>
  <si>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</si>
  <si>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</si>
  <si>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</si>
  <si>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</si>
  <si>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</si>
  <si>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</si>
  <si>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</si>
  <si>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</si>
  <si>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</si>
  <si>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</si>
  <si>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</si>
  <si>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</si>
  <si>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</si>
  <si>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</si>
  <si>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</si>
  <si>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</si>
  <si>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</si>
  <si>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</si>
  <si>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</si>
  <si>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</si>
  <si>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</si>
  <si>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</si>
  <si>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</si>
  <si>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</si>
  <si>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</si>
  <si>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</si>
  <si>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</si>
  <si>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</si>
  <si>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</si>
  <si>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</si>
  <si>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</si>
  <si>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</si>
  <si>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</si>
  <si>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</si>
  <si>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</si>
  <si>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</si>
  <si>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</si>
  <si>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</si>
  <si>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</si>
  <si>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</si>
  <si>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</si>
  <si>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</si>
  <si>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</si>
  <si>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</si>
  <si>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</si>
  <si>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</si>
  <si>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</si>
  <si>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</si>
  <si>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</si>
  <si>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</si>
  <si>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</si>
  <si>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</si>
  <si>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</si>
  <si>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</si>
  <si>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</si>
  <si>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</si>
  <si>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</si>
  <si>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</si>
  <si>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</si>
  <si>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</si>
  <si>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</si>
  <si>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</si>
  <si>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</si>
  <si>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</si>
  <si>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</si>
  <si>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</si>
  <si>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</si>
  <si>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</si>
  <si>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</si>
  <si>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</si>
  <si>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</si>
  <si>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</si>
  <si>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</si>
  <si>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</si>
  <si>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</si>
  <si>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</si>
  <si>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</si>
  <si>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</si>
  <si>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</si>
  <si>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</si>
  <si>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</si>
  <si>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</si>
  <si>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</si>
  <si>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</si>
  <si>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</si>
  <si>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</si>
  <si>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</si>
  <si>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</si>
  <si>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</si>
  <si>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</si>
  <si>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</si>
  <si>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</si>
  <si>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</si>
  <si>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</si>
  <si>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</si>
  <si>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</si>
  <si>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</si>
  <si>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</si>
  <si>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</si>
  <si>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</si>
  <si>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</si>
  <si>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</si>
  <si>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</si>
  <si>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</si>
  <si>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</si>
  <si>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</si>
  <si>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</si>
  <si>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</si>
  <si>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</si>
  <si>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</si>
  <si>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</si>
  <si>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</si>
  <si>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</si>
  <si>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</si>
  <si>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</si>
  <si>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</si>
  <si>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</si>
  <si>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</si>
  <si>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</si>
  <si>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</si>
  <si>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</si>
  <si>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</si>
  <si>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</si>
  <si>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</si>
  <si>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</si>
  <si>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</si>
  <si>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</si>
  <si>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</si>
  <si>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</si>
  <si>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</si>
  <si>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</si>
  <si>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</si>
  <si>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</si>
  <si>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</si>
  <si>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</si>
  <si>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</si>
  <si>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</si>
  <si>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</si>
  <si>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</si>
  <si>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</si>
  <si>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</si>
  <si>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</si>
  <si>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</si>
  <si>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</si>
  <si>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</si>
  <si>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</si>
  <si>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</si>
  <si>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</si>
  <si>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</si>
  <si>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</si>
  <si>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</si>
  <si>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</si>
  <si>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</si>
  <si>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</si>
  <si>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</si>
  <si>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</si>
  <si>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</si>
  <si>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</si>
  <si>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</si>
  <si>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</si>
  <si>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</si>
  <si>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</si>
  <si>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</si>
  <si>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</si>
  <si>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</si>
  <si>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</si>
  <si>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</si>
  <si>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</si>
  <si>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</si>
  <si>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</si>
  <si>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</si>
  <si>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</si>
  <si>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</si>
  <si>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</si>
  <si>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</si>
  <si>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</si>
  <si>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</si>
  <si>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</si>
  <si>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</si>
  <si>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</si>
  <si>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</si>
  <si>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</si>
  <si>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</si>
  <si>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</si>
  <si>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</si>
  <si>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</si>
  <si>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</si>
  <si>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</si>
  <si>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</si>
  <si>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</si>
  <si>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</si>
  <si>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</si>
  <si>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</si>
  <si>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</si>
  <si>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</si>
  <si>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</si>
  <si>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</si>
  <si>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</si>
  <si>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</si>
  <si>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</si>
  <si>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</si>
  <si>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</si>
  <si>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</si>
  <si>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</si>
  <si>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</si>
  <si>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</si>
  <si>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</si>
  <si>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</si>
  <si>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</si>
  <si>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</si>
  <si>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</si>
  <si>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</si>
  <si>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</si>
  <si>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</si>
  <si>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</si>
  <si>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</si>
  <si>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</si>
  <si>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</si>
  <si>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</si>
  <si>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</si>
  <si>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</si>
  <si>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</si>
  <si>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</si>
  <si>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</si>
  <si>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</si>
  <si>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</si>
  <si>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</si>
  <si>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</si>
  <si>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</si>
  <si>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</si>
  <si>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</si>
  <si>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</si>
  <si>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</si>
  <si>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</si>
  <si>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</si>
  <si>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</si>
  <si>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</si>
  <si>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</si>
  <si>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</si>
  <si>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</si>
  <si>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</si>
  <si>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</si>
  <si>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</si>
  <si>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</si>
  <si>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</si>
  <si>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</si>
  <si>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</si>
  <si>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</si>
  <si>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</si>
  <si>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</si>
  <si>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</si>
  <si>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</si>
  <si>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</si>
  <si>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</si>
  <si>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</si>
  <si>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</si>
  <si>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</si>
  <si>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</si>
  <si>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</si>
  <si>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</si>
  <si>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</si>
  <si>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</si>
  <si>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</si>
  <si>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</si>
  <si>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</si>
  <si>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</si>
  <si>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</si>
  <si>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</si>
  <si>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</si>
  <si>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</si>
  <si>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</si>
  <si>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</si>
  <si>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</si>
  <si>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</si>
  <si>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</si>
  <si>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</si>
  <si>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</si>
  <si>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</si>
  <si>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</si>
  <si>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</si>
  <si>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</si>
  <si>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</si>
  <si>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</si>
  <si>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</si>
  <si>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</si>
  <si>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</si>
  <si>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</si>
  <si>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</si>
  <si>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</si>
  <si>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</si>
  <si>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</si>
  <si>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</si>
  <si>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</si>
  <si>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</si>
  <si>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</si>
  <si>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</si>
  <si>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</si>
  <si>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</si>
  <si>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</si>
  <si>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</si>
  <si>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</si>
  <si>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</si>
  <si>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</si>
  <si>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</si>
  <si>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</si>
  <si>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</si>
  <si>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</si>
  <si>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</si>
  <si>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</si>
  <si>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</si>
  <si>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</si>
  <si>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</si>
  <si>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</si>
  <si>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</si>
  <si>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</si>
  <si>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</si>
  <si>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</si>
  <si>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</si>
  <si>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</si>
  <si>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</si>
  <si>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</si>
  <si>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</si>
  <si>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</si>
  <si>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</si>
  <si>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</si>
  <si>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</si>
  <si>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</si>
  <si>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</si>
  <si>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</si>
  <si>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</si>
  <si>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</si>
  <si>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</si>
  <si>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</si>
  <si>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</si>
  <si>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</si>
  <si>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</si>
  <si>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</si>
  <si>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</si>
  <si>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</si>
  <si>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</si>
  <si>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</si>
  <si>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</si>
  <si>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</si>
  <si>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</si>
  <si>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</si>
  <si>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</si>
  <si>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</si>
  <si>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</si>
  <si>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</si>
  <si>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</si>
  <si>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</si>
  <si>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</si>
  <si>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</si>
  <si>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</si>
  <si>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</si>
  <si>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</si>
  <si>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</si>
  <si>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</si>
  <si>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</si>
  <si>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</si>
  <si>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</si>
  <si>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</si>
  <si>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</si>
  <si>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</si>
  <si>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</si>
  <si>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</si>
  <si>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</si>
  <si>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</si>
  <si>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</si>
  <si>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</si>
  <si>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</si>
  <si>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</si>
  <si>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</si>
  <si>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</si>
  <si>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</si>
  <si>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</si>
  <si>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</si>
  <si>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</si>
  <si>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</si>
  <si>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</si>
  <si>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</si>
  <si>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</si>
  <si>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</si>
  <si>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</si>
  <si>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</si>
  <si>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</si>
  <si>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</si>
  <si>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</si>
  <si>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</si>
  <si>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</si>
  <si>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</si>
  <si>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</si>
  <si>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</si>
  <si>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</si>
  <si>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</si>
  <si>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</si>
  <si>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</si>
  <si>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</si>
  <si>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</si>
  <si>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</si>
  <si>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</si>
  <si>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</si>
  <si>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</si>
  <si>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</si>
  <si>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</si>
  <si>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</si>
  <si>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</si>
  <si>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</si>
  <si>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</si>
  <si>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</si>
  <si>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</si>
  <si>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</si>
  <si>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</si>
  <si>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</si>
  <si>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</si>
  <si>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</si>
  <si>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</si>
  <si>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</si>
  <si>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</si>
  <si>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</si>
  <si>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</si>
  <si>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</si>
  <si>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</si>
  <si>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</si>
  <si>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</si>
  <si>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</si>
  <si>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</si>
  <si>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</si>
  <si>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</si>
  <si>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</si>
  <si>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</si>
  <si>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</si>
  <si>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</si>
  <si>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</si>
  <si>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</si>
  <si>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</si>
  <si>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</si>
  <si>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</si>
  <si>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</si>
  <si>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</si>
  <si>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</si>
  <si>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</si>
  <si>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</si>
  <si>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</si>
  <si>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</si>
  <si>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</si>
  <si>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</si>
  <si>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</si>
  <si>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</si>
  <si>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</si>
  <si>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</si>
  <si>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</si>
  <si>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</si>
  <si>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</si>
  <si>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</si>
  <si>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</si>
  <si>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</si>
  <si>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</si>
  <si>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</si>
  <si>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</si>
  <si>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</si>
  <si>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</si>
  <si>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</si>
  <si>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</si>
  <si>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</si>
  <si>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</si>
  <si>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</si>
  <si>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</si>
  <si>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</si>
  <si>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</si>
  <si>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</si>
  <si>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</si>
  <si>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</si>
  <si>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</si>
  <si>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</si>
  <si>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</si>
  <si>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</si>
  <si>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</si>
  <si>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</si>
  <si>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</si>
  <si>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</si>
  <si>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</si>
  <si>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</si>
  <si>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</si>
  <si>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</si>
  <si>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</si>
  <si>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</si>
  <si>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</si>
  <si>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</si>
  <si>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</si>
  <si>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</si>
  <si>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</si>
  <si>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</si>
  <si>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</si>
  <si>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</si>
  <si>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</si>
  <si>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</si>
  <si>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</si>
  <si>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</si>
  <si>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</si>
  <si>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</si>
  <si>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</si>
  <si>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</si>
  <si>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</si>
  <si>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</si>
  <si>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</si>
  <si>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</si>
  <si>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</si>
  <si>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</si>
  <si>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</si>
  <si>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</si>
  <si>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</si>
  <si>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</si>
  <si>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</si>
  <si>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</si>
  <si>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</si>
  <si>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</si>
  <si>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</si>
  <si>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</si>
  <si>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</si>
  <si>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</si>
  <si>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</si>
  <si>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</si>
  <si>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</si>
  <si>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</si>
  <si>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</si>
  <si>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</si>
  <si>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</si>
  <si>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</si>
  <si>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</si>
  <si>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</si>
  <si>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</si>
  <si>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</si>
  <si>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</si>
  <si>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</si>
  <si>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</si>
  <si>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</si>
  <si>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</si>
  <si>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</si>
  <si>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</si>
  <si>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</si>
  <si>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</si>
  <si>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</si>
  <si>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</si>
  <si>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</si>
  <si>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</si>
  <si>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</si>
  <si>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</si>
  <si>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</si>
  <si>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</si>
  <si>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</si>
  <si>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</si>
  <si>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</si>
  <si>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</si>
  <si>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</si>
  <si>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</si>
  <si>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</si>
  <si>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</si>
  <si>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</si>
  <si>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</si>
  <si>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</si>
  <si>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</si>
  <si>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</si>
  <si>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</si>
  <si>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</si>
  <si>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</si>
  <si>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</si>
  <si>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</si>
  <si>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</si>
  <si>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</si>
  <si>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</si>
  <si>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</si>
  <si>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</si>
  <si>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</si>
  <si>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</si>
  <si>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</si>
  <si>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</si>
  <si>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</si>
  <si>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</si>
  <si>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</si>
  <si>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</si>
  <si>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</si>
  <si>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</si>
  <si>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</si>
  <si>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</si>
  <si>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</si>
  <si>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</si>
  <si>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</si>
  <si>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</si>
  <si>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</si>
  <si>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</si>
  <si>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</si>
  <si>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</si>
  <si>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</si>
  <si>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</si>
  <si>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</si>
  <si>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</si>
  <si>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</si>
  <si>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</si>
  <si>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</si>
  <si>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</si>
  <si>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</si>
  <si>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</si>
  <si>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</si>
  <si>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</si>
  <si>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</si>
  <si>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</si>
  <si>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</si>
  <si>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</si>
  <si>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</si>
  <si>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</si>
  <si>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</si>
  <si>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</si>
  <si>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</si>
  <si>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</si>
  <si>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</si>
  <si>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</si>
  <si>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</si>
  <si>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</si>
  <si>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</si>
  <si>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</si>
  <si>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</si>
  <si>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</si>
  <si>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</si>
  <si>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</si>
  <si>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</si>
  <si>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</si>
  <si>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</si>
  <si>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</si>
  <si>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</si>
  <si>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</si>
  <si>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</si>
  <si>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</si>
  <si>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</si>
  <si>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</si>
  <si>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</si>
  <si>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</si>
  <si>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</si>
  <si>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</si>
  <si>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</si>
  <si>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</si>
  <si>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</si>
  <si>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</si>
  <si>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</si>
  <si>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</si>
  <si>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</si>
  <si>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</si>
  <si>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</si>
  <si>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</si>
  <si>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</si>
  <si>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</si>
  <si>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</si>
  <si>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</si>
  <si>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</si>
  <si>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</si>
  <si>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</si>
  <si>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</si>
  <si>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</si>
  <si>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</si>
  <si>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</si>
  <si>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</si>
  <si>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</si>
  <si>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</si>
  <si>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</si>
  <si>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</si>
  <si>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</si>
  <si>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</si>
  <si>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</si>
  <si>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</si>
  <si>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</si>
  <si>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</si>
  <si>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</si>
  <si>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</si>
  <si>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</si>
  <si>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</si>
  <si>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</si>
  <si>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</si>
  <si>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</si>
  <si>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</si>
  <si>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</si>
  <si>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</si>
  <si>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</si>
  <si>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</si>
  <si>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</si>
  <si>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</si>
  <si>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</si>
  <si>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</si>
  <si>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</si>
  <si>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</si>
  <si>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</si>
  <si>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</si>
  <si>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</si>
  <si>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</si>
  <si>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</si>
  <si>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</si>
  <si>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</si>
  <si>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</si>
  <si>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</si>
  <si>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</si>
  <si>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</si>
  <si>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</si>
  <si>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</si>
  <si>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</si>
  <si>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</si>
  <si>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</si>
  <si>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</si>
  <si>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</si>
  <si>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</si>
  <si>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</si>
  <si>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</si>
  <si>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</si>
  <si>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</si>
  <si>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</si>
  <si>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</si>
  <si>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</si>
  <si>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</si>
  <si>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</si>
  <si>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</si>
  <si>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</si>
  <si>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</si>
  <si>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</si>
  <si>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</si>
  <si>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</si>
  <si>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</si>
  <si>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</si>
  <si>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</si>
  <si>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</si>
  <si>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</si>
  <si>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</si>
  <si>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</si>
  <si>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</si>
  <si>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</si>
  <si>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</si>
  <si>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</si>
  <si>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</si>
  <si>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</si>
  <si>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</si>
  <si>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</si>
  <si>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</si>
  <si>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</si>
  <si>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</si>
  <si>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</si>
  <si>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</si>
  <si>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</si>
  <si>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</si>
  <si>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</si>
  <si>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</si>
  <si>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</si>
  <si>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</si>
  <si>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</si>
  <si>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</si>
  <si>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</si>
  <si>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</si>
  <si>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</si>
  <si>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</si>
  <si>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</si>
  <si>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</si>
  <si>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</si>
  <si>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</si>
  <si>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</si>
  <si>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</si>
  <si>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</si>
  <si>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</si>
  <si>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</si>
  <si>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</si>
  <si>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</si>
  <si>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</si>
  <si>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</si>
  <si>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</si>
  <si>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</si>
  <si>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</si>
  <si>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</si>
  <si>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</si>
  <si>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</si>
  <si>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</si>
  <si>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</si>
  <si>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</si>
  <si>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</si>
  <si>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</si>
  <si>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</si>
  <si>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</si>
  <si>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</si>
  <si>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</si>
  <si>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</si>
  <si>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</si>
  <si>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</si>
  <si>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</si>
  <si>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</si>
  <si>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</si>
  <si>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</si>
  <si>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</si>
  <si>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</si>
  <si>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</si>
  <si>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</si>
  <si>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</si>
  <si>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</si>
  <si>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</si>
  <si>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</si>
  <si>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</si>
  <si>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</si>
  <si>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</si>
  <si>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</si>
  <si>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</si>
  <si>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</si>
  <si>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</si>
  <si>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</si>
  <si>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</si>
  <si>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</si>
  <si>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</si>
  <si>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</si>
  <si>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</si>
  <si>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</si>
  <si>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</si>
  <si>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</si>
  <si>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</si>
  <si>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</si>
  <si>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</si>
  <si>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</si>
  <si>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</si>
  <si>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</si>
  <si>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</si>
  <si>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</si>
  <si>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</si>
  <si>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</si>
  <si>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</si>
  <si>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</si>
  <si>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</si>
  <si>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</si>
  <si>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</si>
  <si>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</si>
  <si>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</si>
  <si>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</si>
  <si>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</si>
  <si>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</si>
  <si>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</si>
  <si>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</si>
  <si>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</si>
  <si>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</si>
  <si>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</si>
  <si>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</si>
  <si>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</si>
  <si>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</si>
  <si>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</si>
  <si>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</si>
  <si>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</si>
  <si>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</si>
  <si>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</si>
  <si>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</si>
  <si>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</si>
  <si>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</si>
  <si>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</si>
  <si>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</si>
  <si>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</si>
  <si>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</si>
  <si>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</si>
  <si>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</si>
  <si>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</si>
  <si>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</si>
  <si>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</si>
  <si>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</si>
  <si>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</si>
  <si>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</si>
  <si>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</si>
  <si>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</si>
  <si>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</si>
  <si>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</si>
  <si>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</si>
  <si>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</si>
  <si>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</si>
  <si>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</si>
  <si>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</si>
  <si>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</si>
  <si>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</si>
  <si>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</si>
  <si>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</si>
  <si>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</si>
  <si>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</si>
  <si>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</si>
  <si>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</si>
  <si>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</si>
  <si>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</si>
  <si>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</si>
  <si>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</si>
  <si>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</si>
  <si>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</si>
  <si>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</si>
  <si>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</si>
  <si>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</si>
  <si>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</si>
  <si>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</si>
  <si>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</si>
  <si>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</si>
  <si>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</si>
  <si>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</si>
  <si>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</si>
  <si>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</si>
  <si>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</si>
  <si>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</si>
  <si>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</si>
  <si>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</si>
  <si>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</si>
  <si>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</si>
  <si>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</si>
  <si>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</si>
  <si>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</si>
  <si>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</si>
  <si>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</si>
  <si>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</si>
  <si>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</si>
  <si>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</si>
  <si>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</si>
  <si>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</si>
  <si>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</si>
  <si>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</si>
  <si>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</si>
  <si>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</si>
  <si>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</si>
  <si>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</si>
  <si>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</si>
  <si>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</si>
  <si>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</si>
  <si>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</si>
  <si>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</si>
  <si>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</si>
  <si>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</si>
  <si>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</si>
  <si>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</si>
  <si>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</si>
  <si>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</si>
  <si>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</si>
  <si>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</si>
  <si>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</si>
  <si>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</si>
  <si>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</si>
  <si>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</si>
  <si>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</si>
  <si>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</si>
  <si>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</si>
  <si>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</si>
  <si>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</si>
  <si>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</si>
  <si>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</si>
  <si>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</si>
  <si>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</si>
  <si>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</si>
  <si>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</si>
  <si>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</si>
  <si>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</si>
  <si>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</si>
  <si>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</si>
  <si>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</si>
  <si>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</si>
  <si>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</si>
  <si>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</si>
  <si>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</si>
  <si>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</si>
  <si>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</si>
  <si>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</si>
  <si>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</si>
  <si>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</si>
  <si>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</si>
  <si>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</si>
  <si>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</si>
  <si>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</si>
  <si>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</si>
  <si>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</si>
  <si>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</si>
  <si>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</si>
  <si>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</si>
  <si>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</si>
  <si>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</si>
  <si>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</si>
  <si>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</si>
  <si>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</si>
  <si>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</si>
  <si>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</si>
  <si>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</si>
  <si>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</si>
  <si>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</si>
  <si>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</si>
  <si>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</si>
  <si>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</si>
  <si>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</si>
  <si>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</si>
  <si>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</si>
  <si>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</si>
  <si>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</si>
  <si>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</si>
  <si>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</si>
  <si>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</si>
  <si>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</si>
  <si>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</si>
  <si>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</si>
  <si>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</si>
  <si>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</si>
  <si>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</si>
  <si>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</si>
  <si>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</si>
  <si>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</si>
  <si>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</si>
  <si>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</si>
  <si>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</si>
  <si>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</si>
  <si>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</si>
  <si>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</si>
  <si>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</si>
  <si>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</si>
  <si>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</si>
  <si>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</si>
  <si>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</si>
  <si>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</si>
  <si>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</si>
  <si>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</si>
  <si>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</si>
  <si>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</si>
  <si>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</si>
  <si>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</si>
  <si>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</si>
  <si>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</si>
  <si>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</si>
  <si>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</si>
  <si>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</si>
  <si>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</si>
  <si>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</si>
  <si>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</si>
  <si>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</si>
  <si>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</si>
  <si>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</si>
  <si>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</si>
  <si>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</si>
  <si>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</si>
  <si>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</si>
  <si>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</si>
  <si>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</si>
  <si>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</si>
  <si>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</si>
  <si>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</si>
  <si>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</si>
  <si>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</si>
  <si>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</si>
  <si>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</si>
  <si>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</si>
  <si>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</si>
  <si>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</si>
  <si>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</si>
  <si>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</si>
  <si>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</si>
  <si>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</si>
  <si>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</si>
  <si>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</si>
  <si>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</si>
  <si>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</si>
  <si>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</si>
  <si>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</si>
  <si>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</si>
  <si>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</si>
  <si>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</si>
  <si>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</si>
  <si>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</si>
  <si>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</si>
  <si>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</si>
  <si>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</si>
  <si>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</si>
  <si>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</si>
  <si>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</si>
  <si>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</si>
  <si>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</si>
  <si>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</si>
  <si>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</si>
  <si>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</si>
  <si>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</si>
  <si>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</si>
  <si>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</si>
  <si>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</si>
  <si>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</si>
  <si>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</si>
  <si>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</si>
  <si>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</si>
  <si>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</si>
  <si>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</si>
  <si>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</si>
  <si>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</si>
  <si>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</si>
  <si>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</si>
  <si>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</si>
  <si>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</si>
  <si>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</si>
  <si>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</si>
  <si>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</si>
  <si>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</si>
  <si>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</si>
  <si>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</si>
  <si>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</si>
  <si>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</si>
  <si>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</si>
  <si>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</si>
  <si>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</si>
  <si>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</si>
  <si>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</si>
  <si>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</si>
  <si>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</si>
  <si>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</si>
  <si>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</si>
  <si>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</si>
  <si>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</si>
  <si>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</si>
  <si>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</si>
  <si>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</si>
  <si>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</si>
  <si>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</si>
  <si>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</si>
  <si>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</si>
  <si>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</si>
  <si>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</si>
  <si>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</si>
  <si>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</si>
  <si>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</si>
  <si>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</si>
  <si>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</si>
  <si>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</si>
  <si>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</si>
  <si>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</si>
  <si>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</si>
  <si>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</si>
  <si>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</si>
  <si>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</si>
  <si>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</si>
  <si>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</si>
  <si>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</si>
  <si>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</si>
  <si>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</si>
  <si>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</si>
  <si>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</si>
  <si>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</si>
  <si>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</si>
  <si>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</si>
  <si>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</si>
  <si>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</si>
  <si>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</si>
  <si>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</si>
  <si>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</si>
  <si>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</si>
  <si>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</si>
  <si>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</si>
  <si>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</si>
  <si>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</si>
  <si>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</si>
  <si>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</si>
  <si>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</si>
  <si>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</si>
  <si>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</si>
  <si>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</si>
  <si>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</si>
  <si>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</si>
  <si>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</si>
  <si>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</si>
  <si>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</si>
  <si>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</si>
  <si>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</si>
  <si>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</si>
  <si>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</si>
  <si>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</si>
  <si>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</si>
  <si>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</si>
  <si>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</si>
  <si>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</si>
  <si>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</si>
  <si>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</si>
  <si>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</si>
  <si>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</si>
  <si>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</si>
  <si>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</si>
  <si>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</si>
  <si>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</si>
  <si>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</si>
  <si>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</si>
  <si>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</si>
  <si>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</si>
  <si>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</si>
  <si>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</si>
  <si>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</si>
  <si>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</si>
  <si>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</si>
  <si>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</si>
  <si>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</si>
  <si>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</si>
  <si>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</si>
  <si>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</si>
  <si>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</si>
  <si>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</si>
  <si>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</si>
  <si>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</si>
  <si>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</si>
  <si>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</si>
  <si>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</si>
  <si>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</si>
  <si>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</si>
  <si>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</si>
  <si>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</si>
  <si>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</si>
  <si>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</si>
  <si>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</si>
  <si>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</si>
  <si>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</si>
  <si>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</si>
  <si>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</si>
  <si>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</si>
  <si>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</si>
  <si>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</si>
  <si>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</si>
  <si>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</si>
  <si>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</si>
  <si>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</si>
  <si>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</si>
  <si>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</si>
  <si>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</si>
  <si>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</si>
  <si>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</si>
  <si>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</si>
  <si>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</si>
  <si>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</si>
  <si>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</si>
  <si>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</si>
  <si>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</si>
  <si>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</si>
  <si>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</si>
  <si>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</si>
  <si>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</si>
  <si>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</si>
  <si>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</si>
  <si>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</si>
  <si>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</si>
  <si>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</si>
  <si>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</si>
  <si>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</si>
  <si>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</si>
  <si>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</si>
  <si>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</si>
  <si>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</si>
  <si>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</si>
  <si>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</si>
  <si>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</si>
  <si>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</si>
  <si>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</si>
  <si>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</si>
  <si>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</si>
  <si>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</si>
  <si>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</si>
  <si>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</si>
  <si>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</si>
  <si>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</si>
  <si>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</si>
  <si>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</si>
  <si>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</si>
  <si>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</si>
  <si>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</si>
  <si>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</si>
  <si>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</si>
  <si>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</si>
  <si>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</si>
  <si>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</si>
  <si>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</si>
  <si>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</si>
  <si>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</si>
  <si>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</si>
  <si>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</si>
  <si>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</si>
  <si>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</si>
  <si>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</si>
  <si>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</si>
  <si>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</si>
  <si>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</si>
  <si>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</si>
  <si>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</si>
  <si>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</si>
  <si>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</si>
  <si>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</si>
  <si>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</si>
  <si>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</si>
  <si>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</si>
  <si>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</si>
  <si>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</si>
  <si>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</si>
  <si>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</si>
  <si>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</si>
  <si>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</si>
  <si>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</si>
  <si>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</si>
  <si>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</si>
  <si>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</si>
  <si>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</si>
  <si>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</si>
  <si>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</si>
  <si>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</si>
  <si>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</si>
  <si>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</si>
  <si>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</si>
  <si>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</si>
  <si>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</si>
  <si>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</si>
  <si>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</si>
  <si>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</si>
  <si>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</si>
  <si>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</si>
  <si>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</si>
  <si>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</si>
  <si>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</si>
  <si>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</si>
  <si>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</si>
  <si>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</si>
  <si>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</si>
  <si>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</si>
  <si>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</si>
  <si>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</si>
  <si>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</si>
  <si>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</si>
  <si>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</si>
  <si>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</si>
  <si>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</si>
  <si>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</si>
  <si>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</si>
  <si>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</si>
  <si>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</si>
  <si>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</si>
  <si>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</si>
  <si>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</si>
  <si>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</si>
  <si>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</si>
  <si>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</si>
  <si>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</si>
  <si>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</si>
  <si>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</si>
  <si>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</si>
  <si>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</si>
  <si>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</si>
  <si>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</si>
  <si>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</si>
  <si>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</si>
  <si>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</si>
  <si>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</si>
  <si>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</si>
  <si>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</si>
  <si>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</si>
  <si>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</si>
  <si>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</si>
  <si>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</si>
  <si>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</si>
  <si>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</si>
  <si>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</si>
  <si>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</si>
  <si>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</si>
  <si>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</si>
  <si>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</si>
  <si>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</si>
  <si>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</si>
  <si>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</si>
  <si>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</si>
  <si>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</si>
  <si>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</si>
  <si>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</si>
  <si>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</si>
  <si>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</si>
  <si>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</si>
  <si>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</si>
  <si>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</si>
  <si>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</si>
  <si>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</si>
  <si>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</si>
  <si>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</si>
  <si>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</si>
  <si>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</si>
  <si>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</si>
  <si>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</si>
  <si>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</si>
  <si>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</si>
  <si>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</si>
  <si>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</si>
  <si>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</si>
  <si>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</si>
  <si>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</si>
  <si>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</si>
  <si>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</si>
  <si>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</si>
  <si>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</si>
  <si>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</si>
  <si>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</si>
  <si>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</si>
  <si>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</si>
  <si>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</si>
  <si>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</si>
  <si>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</si>
  <si>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</si>
  <si>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</si>
  <si>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</si>
  <si>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</si>
  <si>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</si>
  <si>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</si>
  <si>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</si>
  <si>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</si>
  <si>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</si>
  <si>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</si>
  <si>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</si>
  <si>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</si>
  <si>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</si>
  <si>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</si>
  <si>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</si>
  <si>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</si>
  <si>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</si>
  <si>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</si>
  <si>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</si>
  <si>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</si>
  <si>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</si>
  <si>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</si>
  <si>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</si>
  <si>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</si>
  <si>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</si>
  <si>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</si>
  <si>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</si>
  <si>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</si>
  <si>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</si>
  <si>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</si>
  <si>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</si>
  <si>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</si>
  <si>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</si>
  <si>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</si>
  <si>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</si>
  <si>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</si>
  <si>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</si>
  <si>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</si>
  <si>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</si>
  <si>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</si>
  <si>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</si>
  <si>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</si>
  <si>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</si>
  <si>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</si>
  <si>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</si>
  <si>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</si>
  <si>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</si>
  <si>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</si>
  <si>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</si>
  <si>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</si>
  <si>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</si>
  <si>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</si>
  <si>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</si>
  <si>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</si>
  <si>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</si>
  <si>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</si>
  <si>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</si>
  <si>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</si>
  <si>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</si>
  <si>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</si>
  <si>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</si>
  <si>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</si>
  <si>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</si>
  <si>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</si>
  <si>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</si>
  <si>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</si>
  <si>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</si>
  <si>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</si>
  <si>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</si>
  <si>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</si>
  <si>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</si>
  <si>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</si>
  <si>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</si>
  <si>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</si>
  <si>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</si>
  <si>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</si>
  <si>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</si>
  <si>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</si>
  <si>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</si>
  <si>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</si>
  <si>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</si>
  <si>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</si>
  <si>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</si>
  <si>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</si>
  <si>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</si>
  <si>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</si>
  <si>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</si>
  <si>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</si>
  <si>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</si>
  <si>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</si>
  <si>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</si>
  <si>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</si>
  <si>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</si>
  <si>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</si>
  <si>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</si>
  <si>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</si>
  <si>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</si>
  <si>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</si>
  <si>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</si>
  <si>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</si>
  <si>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</si>
  <si>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</si>
  <si>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</si>
  <si>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</si>
  <si>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</si>
  <si>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</si>
  <si>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</si>
  <si>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</si>
  <si>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</si>
  <si>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</si>
  <si>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</si>
  <si>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</si>
  <si>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</si>
  <si>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</si>
  <si>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</si>
  <si>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</si>
  <si>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</si>
  <si>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</si>
  <si>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</si>
  <si>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</si>
  <si>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</si>
  <si>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</si>
  <si>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</si>
  <si>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</si>
  <si>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</si>
  <si>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</si>
  <si>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</si>
  <si>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</si>
  <si>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</si>
  <si>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</si>
  <si>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</si>
  <si>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</si>
  <si>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</si>
  <si>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</si>
  <si>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</si>
  <si>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</si>
  <si>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</si>
  <si>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</si>
  <si>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</si>
  <si>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</si>
  <si>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</si>
  <si>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</si>
  <si>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</si>
  <si>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</si>
  <si>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</si>
  <si>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</si>
  <si>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</si>
  <si>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</si>
  <si>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</si>
  <si>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</si>
  <si>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</si>
  <si>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</si>
  <si>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</si>
  <si>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</si>
  <si>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</si>
  <si>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</si>
  <si>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</si>
  <si>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</si>
  <si>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</si>
  <si>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</si>
  <si>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</si>
  <si>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</si>
  <si>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</si>
  <si>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</si>
  <si>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</si>
  <si>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</si>
  <si>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</si>
  <si>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</si>
  <si>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</si>
  <si>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</si>
  <si>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</si>
  <si>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</si>
  <si>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</si>
  <si>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</si>
  <si>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</si>
  <si>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</si>
  <si>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</si>
  <si>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</si>
  <si>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</si>
  <si>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</si>
  <si>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</si>
  <si>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</si>
  <si>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</si>
  <si>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</si>
  <si>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</si>
  <si>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</si>
  <si>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</si>
  <si>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</si>
  <si>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</si>
  <si>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</si>
  <si>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</si>
  <si>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</si>
  <si>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</si>
  <si>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</si>
  <si>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</si>
  <si>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</si>
  <si>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</si>
  <si>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</si>
  <si>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</si>
  <si>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</si>
  <si>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</si>
  <si>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</si>
  <si>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</si>
  <si>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</si>
  <si>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</si>
  <si>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</si>
  <si>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</si>
  <si>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</si>
  <si>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</si>
  <si>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</si>
  <si>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</si>
  <si>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</si>
  <si>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</si>
  <si>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</si>
  <si>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</si>
  <si>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</si>
  <si>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</si>
  <si>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</si>
  <si>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</si>
  <si>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</si>
  <si>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</si>
  <si>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</si>
  <si>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</si>
  <si>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</si>
  <si>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</si>
  <si>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</si>
  <si>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</si>
  <si>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</si>
  <si>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</si>
  <si>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</si>
  <si>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</si>
  <si>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</si>
  <si>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</si>
  <si>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</si>
  <si>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</si>
  <si>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</si>
  <si>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</si>
  <si>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</si>
  <si>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</si>
  <si>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</si>
  <si>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</si>
  <si>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</si>
  <si>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</si>
  <si>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</si>
  <si>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</si>
  <si>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</si>
  <si>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</si>
  <si>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</si>
  <si>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</si>
  <si>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</si>
  <si>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</si>
  <si>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</si>
  <si>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</si>
  <si>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</si>
  <si>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</si>
  <si>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</si>
  <si>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</si>
  <si>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</si>
  <si>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</si>
  <si>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</si>
  <si>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</si>
  <si>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</si>
  <si>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</si>
  <si>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</si>
  <si>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</si>
  <si>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</si>
  <si>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</si>
  <si>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</si>
  <si>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</si>
  <si>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</si>
  <si>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</si>
  <si>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</si>
  <si>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</si>
  <si>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</si>
  <si>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</si>
  <si>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</si>
  <si>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</si>
  <si>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</si>
  <si>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</si>
  <si>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</si>
  <si>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</si>
  <si>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</si>
  <si>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</si>
  <si>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</si>
  <si>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</si>
  <si>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</si>
  <si>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</si>
  <si>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</si>
  <si>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</si>
  <si>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</si>
  <si>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</si>
  <si>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</si>
  <si>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</si>
  <si>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</si>
  <si>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</si>
  <si>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</si>
  <si>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</si>
  <si>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</si>
  <si>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</si>
  <si>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</si>
  <si>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</si>
  <si>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</si>
  <si>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</si>
  <si>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</si>
  <si>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</si>
  <si>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</si>
  <si>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</si>
  <si>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</si>
  <si>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</si>
  <si>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</si>
  <si>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</si>
  <si>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</si>
  <si>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</si>
  <si>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</si>
  <si>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</si>
  <si>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</si>
  <si>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</si>
  <si>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</si>
  <si>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</si>
  <si>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</si>
  <si>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</si>
  <si>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</si>
  <si>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</si>
  <si>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</si>
  <si>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</si>
  <si>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</si>
  <si>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</si>
  <si>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</si>
  <si>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</si>
  <si>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</si>
  <si>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</si>
  <si>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</si>
  <si>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</si>
  <si>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</si>
  <si>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</si>
  <si>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</si>
  <si>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</si>
  <si>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</si>
  <si>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</si>
  <si>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</si>
  <si>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</si>
  <si>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</si>
  <si>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</si>
  <si>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</si>
  <si>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</si>
  <si>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</si>
  <si>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</si>
  <si>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</si>
  <si>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</si>
  <si>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</si>
  <si>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</si>
  <si>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</si>
  <si>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</si>
  <si>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</si>
  <si>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</si>
  <si>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</si>
  <si>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</si>
  <si>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</si>
  <si>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</si>
  <si>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</si>
  <si>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</si>
  <si>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</si>
  <si>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</si>
  <si>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</si>
  <si>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</si>
  <si>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</si>
  <si>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</si>
  <si>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</si>
  <si>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</si>
  <si>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</si>
  <si>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</si>
  <si>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</si>
  <si>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</si>
  <si>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</si>
  <si>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</si>
  <si>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</si>
  <si>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</si>
  <si>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</si>
  <si>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</si>
  <si>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</si>
  <si>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</si>
  <si>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</si>
  <si>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</si>
  <si>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</si>
  <si>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</si>
  <si>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</si>
  <si>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</si>
  <si>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</si>
  <si>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</si>
  <si>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</si>
  <si>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</si>
  <si>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</si>
  <si>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</si>
  <si>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</si>
  <si>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</si>
  <si>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</si>
  <si>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</si>
  <si>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</si>
  <si>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</si>
  <si>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</si>
  <si>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</si>
  <si>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</si>
  <si>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</si>
  <si>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</si>
  <si>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</si>
  <si>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</si>
  <si>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</si>
  <si>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</si>
  <si>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</si>
  <si>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</si>
  <si>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</si>
  <si>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</si>
  <si>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</si>
  <si>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</si>
  <si>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</si>
  <si>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</si>
  <si>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</si>
  <si>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</si>
  <si>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</si>
  <si>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</si>
  <si>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</si>
  <si>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</si>
  <si>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</si>
  <si>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</si>
  <si>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</si>
  <si>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</si>
  <si>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</si>
  <si>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</si>
  <si>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</si>
  <si>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</si>
  <si>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</si>
  <si>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</si>
  <si>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</si>
  <si>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</si>
  <si>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</si>
  <si>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</si>
  <si>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</si>
  <si>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</si>
  <si>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</si>
  <si>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</si>
  <si>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</si>
  <si>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</si>
  <si>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</si>
  <si>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</si>
  <si>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</si>
  <si>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</si>
  <si>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</si>
  <si>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</si>
  <si>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</si>
  <si>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</si>
  <si>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</si>
  <si>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</si>
  <si>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</si>
  <si>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</si>
  <si>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</si>
  <si>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</si>
  <si>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</si>
  <si>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</si>
  <si>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</si>
  <si>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</si>
  <si>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</si>
  <si>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</si>
  <si>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</si>
  <si>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</si>
  <si>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</si>
  <si>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</si>
  <si>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</si>
  <si>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</si>
  <si>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</si>
  <si>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</si>
  <si>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</si>
  <si>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</si>
  <si>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</si>
  <si>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</si>
  <si>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</si>
  <si>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</si>
  <si>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</si>
  <si>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</si>
  <si>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</si>
  <si>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</si>
  <si>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</si>
  <si>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</si>
  <si>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</si>
  <si>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</si>
  <si>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</si>
  <si>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</si>
  <si>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</si>
  <si>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</si>
  <si>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</si>
  <si>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</si>
  <si>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</si>
  <si>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</si>
  <si>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</si>
  <si>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</si>
  <si>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</si>
  <si>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</si>
  <si>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</si>
  <si>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</si>
  <si>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</si>
  <si>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</si>
  <si>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</si>
  <si>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</si>
  <si>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</si>
  <si>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</si>
  <si>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</si>
  <si>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</si>
  <si>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</si>
  <si>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</si>
  <si>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</si>
  <si>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</si>
  <si>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</si>
  <si>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</si>
  <si>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</si>
  <si>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</si>
  <si>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</si>
  <si>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</si>
  <si>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</si>
  <si>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</si>
  <si>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</si>
  <si>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</si>
  <si>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</si>
  <si>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</si>
  <si>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</si>
  <si>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</si>
  <si>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</si>
  <si>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</si>
  <si>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</si>
  <si>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</si>
  <si>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</si>
  <si>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</si>
  <si>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</si>
  <si>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</si>
  <si>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</si>
  <si>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</si>
  <si>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</si>
  <si>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</si>
  <si>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</si>
  <si>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</si>
  <si>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</si>
  <si>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</si>
  <si>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</si>
  <si>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</si>
  <si>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</si>
  <si>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</si>
  <si>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</si>
  <si>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</si>
  <si>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</si>
  <si>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</si>
  <si>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</si>
  <si>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</si>
  <si>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</si>
  <si>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</si>
  <si>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</si>
  <si>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</si>
  <si>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</si>
  <si>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</si>
  <si>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</si>
  <si>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</si>
  <si>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</si>
  <si>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</si>
  <si>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</si>
  <si>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</si>
  <si>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</si>
  <si>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</si>
  <si>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</si>
  <si>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</si>
  <si>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</si>
  <si>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</si>
  <si>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</si>
  <si>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</si>
  <si>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</si>
  <si>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</si>
  <si>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</si>
  <si>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</si>
  <si>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</si>
  <si>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</si>
  <si>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</si>
  <si>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</si>
  <si>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</si>
  <si>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</si>
  <si>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</si>
  <si>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</si>
  <si>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</si>
  <si>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</si>
  <si>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</si>
  <si>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</si>
  <si>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</si>
  <si>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</si>
  <si>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</si>
  <si>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</si>
  <si>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</si>
  <si>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</si>
  <si>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</si>
  <si>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</si>
  <si>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</si>
  <si>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</si>
  <si>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</si>
  <si>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</si>
  <si>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</si>
  <si>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</si>
  <si>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</si>
  <si>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</si>
  <si>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</si>
  <si>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</si>
  <si>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</si>
  <si>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</si>
  <si>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</si>
  <si>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</si>
  <si>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</si>
  <si>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</si>
  <si>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</si>
  <si>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</si>
  <si>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</si>
  <si>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</si>
  <si>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</si>
  <si>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</si>
  <si>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</si>
  <si>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</si>
  <si>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</si>
  <si>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</si>
  <si>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</si>
  <si>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</si>
  <si>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</si>
  <si>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</si>
  <si>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</si>
  <si>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</si>
  <si>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</si>
  <si>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</si>
  <si>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</si>
  <si>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</si>
  <si>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</si>
  <si>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</si>
  <si>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</si>
  <si>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</si>
  <si>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</si>
  <si>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</si>
  <si>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</si>
  <si>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</si>
  <si>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</si>
  <si>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</si>
  <si>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</si>
  <si>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</si>
  <si>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</si>
  <si>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</si>
  <si>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</si>
  <si>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</si>
  <si>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</si>
  <si>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</si>
  <si>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</si>
  <si>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</si>
  <si>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</si>
  <si>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</si>
  <si>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</si>
  <si>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</si>
  <si>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</si>
  <si>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</si>
  <si>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</si>
  <si>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</si>
  <si>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</si>
  <si>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</si>
  <si>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</si>
  <si>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</si>
  <si>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</si>
  <si>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</si>
  <si>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</si>
  <si>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</si>
  <si>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</si>
  <si>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</si>
  <si>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</si>
  <si>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</si>
  <si>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</si>
  <si>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</si>
  <si>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</si>
  <si>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</si>
  <si>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</si>
  <si>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</si>
  <si>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</si>
  <si>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</si>
  <si>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</si>
  <si>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</si>
  <si>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</si>
  <si>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</si>
  <si>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</si>
  <si>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</si>
  <si>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</si>
  <si>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</si>
  <si>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</si>
  <si>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</si>
  <si>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</si>
  <si>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</si>
  <si>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</si>
  <si>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</si>
  <si>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</si>
  <si>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</si>
  <si>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</si>
  <si>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</si>
  <si>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</si>
  <si>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</si>
  <si>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</si>
  <si>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</si>
  <si>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</si>
  <si>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</si>
  <si>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</si>
  <si>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</si>
  <si>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</si>
  <si>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</si>
  <si>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</si>
  <si>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</si>
  <si>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</si>
  <si>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</si>
  <si>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</si>
  <si>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</si>
  <si>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</si>
  <si>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</si>
  <si>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</si>
  <si>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</si>
  <si>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</si>
  <si>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</si>
  <si>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</si>
  <si>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</si>
  <si>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</si>
  <si>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</si>
  <si>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</si>
  <si>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</si>
  <si>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</si>
  <si>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</si>
  <si>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</si>
  <si>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</si>
  <si>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</si>
  <si>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</si>
  <si>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</si>
  <si>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</si>
  <si>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</si>
  <si>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</si>
  <si>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</si>
  <si>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</si>
  <si>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</si>
  <si>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</si>
  <si>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</si>
  <si>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</si>
  <si>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</si>
  <si>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</si>
  <si>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</si>
  <si>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</si>
  <si>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</si>
  <si>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</si>
  <si>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</si>
  <si>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</si>
  <si>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</si>
  <si>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</si>
  <si>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</si>
  <si>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</si>
  <si>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</si>
  <si>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</si>
  <si>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</si>
  <si>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</si>
  <si>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</si>
  <si>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</si>
  <si>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</si>
  <si>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</si>
  <si>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</si>
  <si>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</si>
  <si>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</si>
  <si>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</si>
  <si>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</si>
  <si>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</si>
  <si>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</si>
  <si>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</si>
  <si>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</si>
  <si>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</si>
  <si>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</si>
  <si>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</si>
  <si>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</si>
  <si>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</si>
  <si>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</si>
  <si>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</si>
  <si>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</si>
  <si>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</si>
  <si>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</si>
  <si>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</si>
  <si>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</si>
  <si>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</si>
  <si>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</si>
  <si>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</si>
  <si>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</si>
  <si>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</si>
  <si>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</si>
  <si>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</si>
  <si>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</si>
  <si>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</si>
  <si>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</si>
  <si>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</si>
  <si>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</si>
  <si>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</si>
  <si>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</si>
  <si>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</si>
  <si>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</si>
  <si>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</si>
  <si>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</si>
  <si>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</si>
  <si>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</si>
  <si>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</si>
  <si>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</si>
  <si>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</si>
  <si>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</si>
  <si>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</si>
  <si>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</si>
  <si>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</si>
  <si>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</si>
  <si>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</si>
  <si>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</si>
  <si>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</si>
  <si>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</si>
  <si>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</si>
  <si>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</si>
  <si>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</si>
  <si>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</si>
  <si>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</si>
  <si>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</si>
  <si>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</si>
  <si>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</si>
  <si>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</si>
  <si>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</si>
  <si>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</si>
  <si>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</si>
  <si>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</si>
  <si>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</si>
  <si>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</si>
  <si>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</si>
  <si>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</si>
  <si>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</si>
  <si>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</si>
  <si>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</si>
  <si>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</si>
  <si>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</si>
  <si>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</si>
  <si>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</si>
  <si>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</si>
  <si>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</si>
  <si>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</si>
  <si>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</si>
  <si>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</si>
  <si>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</si>
  <si>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</si>
  <si>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</si>
  <si>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</si>
  <si>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</si>
  <si>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</si>
  <si>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</si>
  <si>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</si>
  <si>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</si>
  <si>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</si>
  <si>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</si>
  <si>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</si>
  <si>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</si>
  <si>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</si>
  <si>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</si>
  <si>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</si>
  <si>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</si>
  <si>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</si>
  <si>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</si>
  <si>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</si>
  <si>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</si>
  <si>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</si>
  <si>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</si>
  <si>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</si>
  <si>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</si>
  <si>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</si>
  <si>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</si>
  <si>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</si>
  <si>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</si>
  <si>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</si>
  <si>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</si>
  <si>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</si>
  <si>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</si>
  <si>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</si>
  <si>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</si>
  <si>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</si>
  <si>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</si>
  <si>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</si>
  <si>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</si>
  <si>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</si>
  <si>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</si>
  <si>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</si>
  <si>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</si>
  <si>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</si>
  <si>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</si>
  <si>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</si>
  <si>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</si>
  <si>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</si>
  <si>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</si>
  <si>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</si>
  <si>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</si>
  <si>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</si>
  <si>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</si>
  <si>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</si>
  <si>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</si>
  <si>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</si>
  <si>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</si>
  <si>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</si>
  <si>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</si>
  <si>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</si>
  <si>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</si>
  <si>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</si>
  <si>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</si>
  <si>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</si>
  <si>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</si>
  <si>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</si>
  <si>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</si>
  <si>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</si>
  <si>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</si>
  <si>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</si>
  <si>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</si>
  <si>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</si>
  <si>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</si>
  <si>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</si>
  <si>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</si>
  <si>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</si>
  <si>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</si>
  <si>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</si>
  <si>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</si>
  <si>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</si>
  <si>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</si>
  <si>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</si>
  <si>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</si>
  <si>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</si>
  <si>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</si>
  <si>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</si>
  <si>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</si>
  <si>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</si>
  <si>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</si>
  <si>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</si>
  <si>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</si>
  <si>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</si>
  <si>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</si>
  <si>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</si>
  <si>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</si>
  <si>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</si>
  <si>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</si>
  <si>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</si>
  <si>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</si>
  <si>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</si>
  <si>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</si>
  <si>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</si>
  <si>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</si>
  <si>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</si>
  <si>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</si>
  <si>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</si>
  <si>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</si>
  <si>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</si>
  <si>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</si>
  <si>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</si>
  <si>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</si>
  <si>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</si>
  <si>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</si>
  <si>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</si>
  <si>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</si>
  <si>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</si>
  <si>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</si>
  <si>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</si>
  <si>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</si>
  <si>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</si>
  <si>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</si>
  <si>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</si>
  <si>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</si>
  <si>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</si>
  <si>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</si>
  <si>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</si>
  <si>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</si>
  <si>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</si>
  <si>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</si>
  <si>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</si>
  <si>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</si>
  <si>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</si>
  <si>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</si>
  <si>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</si>
  <si>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</si>
  <si>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</si>
  <si>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</si>
  <si>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</si>
  <si>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</si>
  <si>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</si>
  <si>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</si>
  <si>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</si>
  <si>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</si>
  <si>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</si>
  <si>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</si>
  <si>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</si>
  <si>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</si>
  <si>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</si>
  <si>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</si>
  <si>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</si>
  <si>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</si>
  <si>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</si>
  <si>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</si>
  <si>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</si>
  <si>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</si>
  <si>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</si>
  <si>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</si>
  <si>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</si>
  <si>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</si>
  <si>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</si>
  <si>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</si>
  <si>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</si>
  <si>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</si>
  <si>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</si>
  <si>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</si>
  <si>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</si>
  <si>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</si>
  <si>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</si>
  <si>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</si>
  <si>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</si>
  <si>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</si>
  <si>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</si>
  <si>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</si>
  <si>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</si>
  <si>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</si>
  <si>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</si>
  <si>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</si>
  <si>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</si>
  <si>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</si>
  <si>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</si>
  <si>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</si>
  <si>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</si>
  <si>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</si>
  <si>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</si>
  <si>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</si>
  <si>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</si>
  <si>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</si>
  <si>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</si>
  <si>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</si>
  <si>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</si>
  <si>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</si>
  <si>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</si>
  <si>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</si>
  <si>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</si>
  <si>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</si>
  <si>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</si>
  <si>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</si>
  <si>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</si>
  <si>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</si>
  <si>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</si>
  <si>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</si>
  <si>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</si>
  <si>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</si>
  <si>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</si>
  <si>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</si>
  <si>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</si>
  <si>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</si>
  <si>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</si>
  <si>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</si>
  <si>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</si>
  <si>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</si>
  <si>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</si>
  <si>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</si>
  <si>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</si>
  <si>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</si>
  <si>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</si>
  <si>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</si>
  <si>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</si>
  <si>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</si>
  <si>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</si>
  <si>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</si>
  <si>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</si>
  <si>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</si>
  <si>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</si>
  <si>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</si>
  <si>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</si>
  <si>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</si>
  <si>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</si>
  <si>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</si>
  <si>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</si>
  <si>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</si>
  <si>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</si>
  <si>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</si>
  <si>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</si>
  <si>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</si>
  <si>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</si>
  <si>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</si>
  <si>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</si>
  <si>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</si>
  <si>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</si>
  <si>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</si>
  <si>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</si>
  <si>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</si>
  <si>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</si>
  <si>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</si>
  <si>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</si>
  <si>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</si>
  <si>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</si>
  <si>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</si>
  <si>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</si>
  <si>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</si>
  <si>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</si>
  <si>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</si>
  <si>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</si>
  <si>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</si>
  <si>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</si>
  <si>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</si>
  <si>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</si>
  <si>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</si>
  <si>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</si>
  <si>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</si>
  <si>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</si>
  <si>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</si>
  <si>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</si>
  <si>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</si>
  <si>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</si>
  <si>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</si>
  <si>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</si>
  <si>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</si>
  <si>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</si>
  <si>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</si>
  <si>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</si>
  <si>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</si>
  <si>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</si>
  <si>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</si>
  <si>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</si>
  <si>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</si>
  <si>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</si>
  <si>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</si>
  <si>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</si>
  <si>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</si>
  <si>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</si>
  <si>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</si>
  <si>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</si>
  <si>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</si>
  <si>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</si>
  <si>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</si>
  <si>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</si>
  <si>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</si>
  <si>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</si>
  <si>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</si>
  <si>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</si>
  <si>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</si>
  <si>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</si>
  <si>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</si>
  <si>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</si>
  <si>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</si>
  <si>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</si>
  <si>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</si>
  <si>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</si>
  <si>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</si>
  <si>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</si>
  <si>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</si>
  <si>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</si>
  <si>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</si>
  <si>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</si>
  <si>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</si>
  <si>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</si>
  <si>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</si>
  <si>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</si>
  <si>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</si>
  <si>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</si>
  <si>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</si>
  <si>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</si>
  <si>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</si>
  <si>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</si>
  <si>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</si>
  <si>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</si>
  <si>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</si>
  <si>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</si>
  <si>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</si>
  <si>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</si>
  <si>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</si>
  <si>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</si>
  <si>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</si>
  <si>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</si>
  <si>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</si>
  <si>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</si>
  <si>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</si>
  <si>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</si>
  <si>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</si>
  <si>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</si>
  <si>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</si>
  <si>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</si>
  <si>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</si>
  <si>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</si>
  <si>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</si>
  <si>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</si>
  <si>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</si>
  <si>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</si>
  <si>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</si>
  <si>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</si>
  <si>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</si>
  <si>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</si>
  <si>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</si>
  <si>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</si>
  <si>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</si>
  <si>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</si>
  <si>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</si>
  <si>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</si>
  <si>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</si>
  <si>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</si>
  <si>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</si>
  <si>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</si>
  <si>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</si>
  <si>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</si>
  <si>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</si>
  <si>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</si>
  <si>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</si>
  <si>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</si>
  <si>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</si>
  <si>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</si>
  <si>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</si>
  <si>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</si>
  <si>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</si>
  <si>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</si>
  <si>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</si>
  <si>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</si>
  <si>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</si>
  <si>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</si>
  <si>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</si>
  <si>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</si>
  <si>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</si>
  <si>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</si>
  <si>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</si>
  <si>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</si>
  <si>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</si>
  <si>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</si>
  <si>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</si>
  <si>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</si>
  <si>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</si>
  <si>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</si>
  <si>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</si>
  <si>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</si>
  <si>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</si>
  <si>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</si>
  <si>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</si>
  <si>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</si>
  <si>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</si>
  <si>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</si>
  <si>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</si>
  <si>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</si>
  <si>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</si>
  <si>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</si>
  <si>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</si>
  <si>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</si>
  <si>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</si>
  <si>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</si>
  <si>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</si>
  <si>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</si>
  <si>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</si>
  <si>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</si>
  <si>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</si>
  <si>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</si>
  <si>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</si>
  <si>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</si>
  <si>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</si>
  <si>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</si>
  <si>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</si>
  <si>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</si>
  <si>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</si>
  <si>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</si>
  <si>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</si>
  <si>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</si>
  <si>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</si>
  <si>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</si>
  <si>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</si>
  <si>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</si>
  <si>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</si>
  <si>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</si>
  <si>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</si>
  <si>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</si>
  <si>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</si>
  <si>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</si>
  <si>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</si>
  <si>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</si>
  <si>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</si>
  <si>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</si>
  <si>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</si>
  <si>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</si>
  <si>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</si>
  <si>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</si>
  <si>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</si>
  <si>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</si>
  <si>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</si>
  <si>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</si>
  <si>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</si>
  <si>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</si>
  <si>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</si>
  <si>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</si>
  <si>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</si>
  <si>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</si>
  <si>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</si>
  <si>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</si>
  <si>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</si>
  <si>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</si>
  <si>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</si>
  <si>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</si>
  <si>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</si>
  <si>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</si>
  <si>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</si>
  <si>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</si>
  <si>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</si>
  <si>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</si>
  <si>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</si>
  <si>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</si>
  <si>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</si>
  <si>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</si>
  <si>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</si>
  <si>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</si>
  <si>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</si>
  <si>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</si>
  <si>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</si>
  <si>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</si>
  <si>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</si>
  <si>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</si>
  <si>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</si>
  <si>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</si>
  <si>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</si>
  <si>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</si>
  <si>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</si>
  <si>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</si>
  <si>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</si>
  <si>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</si>
  <si>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</si>
  <si>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</si>
  <si>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</si>
  <si>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</si>
  <si>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</si>
  <si>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</si>
  <si>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</si>
  <si>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</si>
  <si>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</si>
  <si>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</si>
  <si>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</si>
  <si>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</si>
  <si>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</si>
  <si>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</si>
  <si>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</si>
  <si>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</si>
  <si>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</si>
  <si>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</si>
  <si>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</si>
  <si>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</si>
  <si>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</si>
  <si>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</si>
  <si>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</si>
  <si>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</si>
  <si>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</si>
  <si>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</si>
  <si>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</si>
  <si>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</si>
  <si>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</si>
  <si>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</si>
  <si>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</si>
  <si>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</si>
  <si>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</si>
  <si>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</si>
  <si>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</si>
  <si>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</si>
  <si>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</si>
  <si>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</si>
  <si>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</si>
  <si>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</si>
  <si>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</si>
  <si>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</si>
  <si>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</si>
  <si>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</si>
  <si>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</si>
  <si>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</si>
  <si>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</si>
  <si>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</si>
  <si>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</si>
  <si>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</si>
  <si>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</si>
  <si>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</si>
  <si>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</si>
  <si>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</si>
  <si>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</si>
  <si>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</si>
  <si>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</si>
  <si>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</si>
  <si>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</si>
  <si>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</si>
  <si>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</si>
  <si>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</si>
  <si>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</si>
  <si>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</si>
  <si>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</si>
  <si>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</si>
  <si>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</si>
  <si>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</si>
  <si>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</si>
  <si>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</si>
  <si>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</si>
  <si>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</si>
  <si>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</si>
  <si>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</si>
  <si>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</si>
  <si>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</si>
  <si>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</si>
  <si>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</si>
  <si>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</si>
  <si>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</si>
  <si>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</si>
  <si>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</si>
  <si>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</si>
  <si>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</si>
  <si>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</si>
  <si>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</si>
  <si>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</si>
  <si>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</si>
  <si>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</si>
  <si>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</si>
  <si>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</si>
  <si>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</si>
  <si>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</si>
  <si>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</si>
  <si>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</si>
  <si>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</si>
  <si>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</si>
  <si>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</si>
  <si>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</si>
  <si>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</si>
  <si>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</si>
  <si>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</si>
  <si>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</si>
  <si>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</si>
  <si>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</si>
  <si>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</si>
  <si>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</si>
  <si>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</si>
  <si>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</si>
  <si>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</si>
  <si>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</si>
  <si>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</si>
  <si>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</si>
  <si>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</si>
  <si>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</si>
  <si>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</si>
  <si>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</si>
  <si>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</si>
  <si>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</si>
  <si>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</si>
  <si>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</si>
  <si>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</si>
  <si>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</si>
  <si>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</si>
  <si>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</si>
  <si>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</si>
  <si>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</si>
  <si>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</si>
  <si>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</si>
  <si>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</si>
  <si>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</si>
  <si>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</si>
  <si>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</si>
  <si>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</si>
  <si>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</si>
  <si>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</si>
  <si>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</si>
  <si>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</si>
  <si>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</si>
  <si>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</si>
  <si>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</si>
  <si>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</si>
  <si>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</si>
  <si>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</si>
  <si>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</si>
  <si>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</si>
  <si>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</si>
  <si>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</si>
  <si>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</si>
  <si>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</si>
  <si>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</si>
  <si>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</si>
  <si>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</si>
  <si>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</si>
  <si>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</si>
  <si>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</si>
  <si>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</si>
  <si>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</si>
  <si>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</si>
  <si>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</si>
  <si>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</si>
  <si>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</si>
  <si>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</si>
  <si>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</si>
  <si>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</si>
  <si>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</si>
  <si>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</si>
  <si>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</si>
  <si>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</si>
  <si>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</si>
  <si>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</si>
  <si>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</si>
  <si>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</si>
  <si>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</si>
  <si>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</si>
  <si>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</si>
  <si>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</si>
  <si>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</si>
  <si>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</si>
  <si>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</si>
  <si>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</si>
  <si>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</si>
  <si>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</si>
  <si>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</si>
  <si>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</si>
  <si>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</si>
  <si>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</si>
  <si>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</si>
  <si>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</si>
  <si>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</si>
  <si>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</si>
  <si>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</si>
  <si>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</si>
  <si>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</si>
  <si>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</si>
  <si>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</si>
  <si>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</si>
  <si>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</si>
  <si>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</si>
  <si>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</si>
  <si>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</si>
  <si>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</si>
  <si>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</si>
  <si>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</si>
  <si>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</si>
  <si>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</si>
  <si>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</si>
  <si>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</si>
  <si>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</si>
  <si>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</si>
  <si>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</si>
  <si>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</si>
  <si>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</si>
  <si>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</si>
  <si>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</si>
  <si>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</si>
  <si>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</si>
  <si>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</si>
  <si>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</si>
  <si>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</si>
  <si>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</si>
  <si>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</si>
  <si>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</si>
  <si>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</si>
  <si>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</si>
  <si>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</si>
  <si>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</si>
  <si>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</si>
  <si>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</si>
  <si>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</si>
  <si>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</si>
  <si>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</si>
  <si>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</si>
  <si>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</si>
  <si>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</si>
  <si>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</si>
  <si>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</si>
  <si>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</si>
  <si>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</si>
  <si>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</si>
  <si>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</si>
  <si>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</si>
  <si>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</si>
  <si>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</si>
  <si>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</si>
  <si>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</si>
  <si>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</si>
  <si>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</si>
  <si>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</si>
  <si>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</si>
  <si>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</si>
  <si>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</si>
  <si>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</si>
  <si>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</si>
  <si>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</si>
  <si>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</si>
  <si>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</si>
  <si>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</si>
  <si>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</si>
  <si>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</si>
  <si>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</si>
  <si>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</si>
  <si>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</si>
  <si>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</si>
  <si>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</si>
  <si>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</si>
  <si>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</si>
  <si>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</si>
  <si>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</si>
  <si>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</si>
  <si>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</si>
  <si>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</si>
  <si>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</si>
  <si>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</si>
  <si>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</si>
  <si>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</si>
  <si>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</si>
  <si>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</si>
  <si>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</si>
  <si>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</si>
  <si>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</si>
  <si>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</si>
  <si>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</si>
  <si>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</si>
  <si>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</si>
  <si>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</si>
  <si>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</si>
  <si>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</si>
  <si>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</si>
  <si>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</si>
  <si>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</si>
  <si>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</si>
  <si>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</si>
  <si>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</si>
  <si>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</si>
  <si>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</si>
  <si>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</si>
  <si>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</si>
  <si>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</si>
  <si>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</si>
  <si>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</si>
  <si>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</si>
  <si>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</si>
  <si>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</si>
  <si>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</si>
  <si>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</si>
  <si>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</si>
  <si>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</si>
  <si>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</si>
  <si>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</si>
  <si>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</si>
  <si>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</si>
  <si>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</si>
  <si>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</si>
  <si>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</si>
  <si>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</si>
  <si>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</si>
  <si>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</si>
  <si>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</si>
  <si>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</si>
  <si>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</si>
  <si>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</si>
  <si>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</si>
  <si>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</si>
  <si>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</si>
  <si>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</si>
  <si>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</si>
  <si>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</si>
  <si>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</si>
  <si>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</si>
  <si>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</si>
  <si>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</si>
  <si>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</si>
  <si>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</si>
  <si>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</si>
  <si>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</si>
  <si>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</si>
  <si>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</si>
  <si>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</si>
  <si>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</si>
  <si>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</si>
  <si>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</si>
  <si>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</si>
  <si>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</si>
  <si>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</si>
  <si>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</si>
  <si>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</si>
  <si>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</si>
  <si>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</si>
  <si>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</si>
  <si>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</si>
  <si>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</si>
  <si>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</si>
  <si>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</si>
  <si>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</si>
  <si>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</si>
  <si>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</si>
  <si>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</si>
  <si>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</si>
  <si>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</si>
  <si>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</si>
  <si>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</si>
  <si>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</si>
  <si>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</si>
  <si>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</si>
  <si>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</si>
  <si>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</si>
  <si>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</si>
  <si>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</si>
  <si>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</si>
  <si>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</si>
  <si>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</si>
  <si>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</si>
  <si>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</si>
  <si>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</si>
  <si>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</si>
  <si>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</si>
  <si>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</si>
  <si>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</si>
  <si>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</si>
  <si>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</si>
  <si>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</si>
  <si>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</si>
  <si>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</si>
  <si>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</si>
  <si>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</si>
  <si>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</si>
  <si>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</si>
  <si>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</si>
  <si>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</si>
  <si>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</si>
  <si>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</si>
  <si>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</si>
  <si>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</si>
  <si>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</si>
  <si>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</si>
  <si>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</si>
  <si>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</si>
  <si>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</si>
  <si>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</si>
  <si>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</si>
  <si>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</si>
  <si>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</si>
  <si>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</si>
  <si>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</si>
  <si>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</si>
  <si>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</si>
  <si>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</si>
  <si>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</si>
  <si>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</si>
  <si>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</si>
  <si>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</si>
  <si>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</si>
  <si>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</si>
  <si>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</si>
  <si>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</si>
  <si>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</si>
  <si>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</si>
  <si>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</si>
  <si>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</si>
  <si>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</si>
  <si>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</si>
  <si>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</si>
  <si>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</si>
  <si>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</si>
  <si>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</si>
  <si>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</si>
  <si>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</si>
  <si>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</si>
  <si>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</si>
  <si>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</si>
  <si>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</si>
  <si>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</si>
  <si>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</si>
  <si>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</si>
  <si>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</si>
  <si>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</si>
  <si>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</si>
  <si>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</si>
  <si>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</si>
  <si>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</si>
  <si>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</si>
  <si>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</si>
  <si>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</si>
  <si>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</si>
  <si>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</si>
  <si>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</si>
  <si>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</si>
  <si>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</si>
  <si>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</si>
  <si>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</si>
  <si>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</si>
  <si>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</si>
  <si>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</si>
  <si>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</si>
  <si>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</si>
  <si>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</si>
  <si>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</si>
  <si>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</si>
  <si>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</si>
  <si>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</si>
  <si>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</si>
  <si>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</si>
  <si>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</si>
  <si>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</si>
  <si>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</si>
  <si>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</si>
  <si>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</si>
  <si>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</si>
  <si>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</si>
  <si>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</si>
  <si>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</si>
  <si>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</si>
  <si>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</si>
  <si>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</si>
  <si>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</si>
  <si>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</si>
  <si>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</si>
  <si>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</si>
  <si>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</si>
  <si>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</si>
  <si>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</si>
  <si>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</si>
  <si>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</si>
  <si>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</si>
  <si>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</si>
  <si>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</si>
  <si>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</si>
  <si>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</si>
  <si>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</si>
  <si>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</si>
  <si>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</si>
  <si>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</si>
  <si>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</si>
  <si>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</si>
  <si>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</si>
  <si>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</si>
  <si>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</si>
  <si>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</si>
  <si>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</si>
  <si>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</si>
  <si>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</si>
  <si>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</si>
  <si>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</si>
  <si>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</si>
  <si>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</si>
  <si>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</si>
  <si>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</si>
  <si>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</si>
  <si>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</si>
  <si>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</si>
  <si>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</si>
  <si>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</si>
  <si>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</si>
  <si>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</si>
  <si>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</si>
  <si>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</si>
  <si>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</si>
  <si>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</si>
  <si>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</si>
  <si>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</si>
  <si>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</si>
  <si>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</si>
  <si>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</si>
  <si>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</si>
  <si>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</si>
  <si>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</si>
  <si>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</si>
  <si>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</si>
  <si>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</si>
  <si>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</si>
  <si>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</si>
  <si>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</si>
  <si>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</si>
  <si>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</si>
  <si>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</si>
  <si>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</si>
  <si>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</si>
  <si>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</si>
  <si>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</si>
  <si>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</si>
  <si>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</si>
  <si>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</si>
  <si>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</si>
  <si>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</si>
  <si>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</si>
  <si>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</si>
  <si>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</si>
  <si>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</si>
  <si>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</si>
  <si>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</si>
  <si>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</si>
  <si>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</si>
  <si>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</si>
  <si>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</si>
  <si>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</si>
  <si>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</si>
  <si>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</si>
  <si>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</si>
  <si>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</si>
  <si>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</si>
  <si>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</si>
  <si>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</si>
  <si>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</si>
  <si>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</si>
  <si>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</si>
  <si>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</si>
  <si>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</si>
  <si>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</si>
  <si>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</si>
  <si>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</si>
  <si>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</si>
  <si>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</si>
  <si>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</si>
  <si>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</si>
  <si>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</si>
  <si>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</si>
  <si>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</si>
  <si>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</si>
  <si>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</si>
  <si>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</si>
  <si>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</si>
  <si>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</si>
  <si>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</si>
  <si>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</si>
  <si>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</si>
  <si>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</si>
  <si>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</si>
  <si>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</si>
  <si>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</si>
  <si>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</si>
  <si>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</si>
  <si>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</si>
  <si>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</si>
  <si>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</si>
  <si>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</si>
  <si>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</si>
  <si>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</si>
  <si>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</si>
  <si>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</si>
  <si>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</si>
  <si>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</si>
  <si>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</si>
  <si>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</si>
  <si>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</si>
  <si>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</si>
  <si>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</si>
  <si>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</si>
  <si>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</si>
  <si>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</si>
  <si>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</si>
  <si>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</si>
  <si>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</si>
  <si>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</si>
  <si>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</si>
  <si>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</si>
  <si>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</si>
  <si>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</si>
  <si>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</si>
  <si>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</si>
  <si>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</si>
  <si>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</si>
  <si>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</si>
  <si>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</si>
  <si>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</si>
  <si>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</si>
  <si>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</si>
  <si>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</si>
  <si>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</si>
  <si>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</si>
  <si>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</si>
  <si>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</si>
  <si>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</si>
  <si>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</si>
  <si>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</si>
  <si>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</si>
  <si>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</si>
  <si>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</si>
  <si>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</si>
  <si>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</si>
  <si>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</si>
  <si>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</si>
  <si>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</si>
  <si>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</si>
  <si>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</si>
  <si>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</si>
  <si>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</si>
  <si>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</si>
  <si>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</si>
  <si>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</si>
  <si>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</si>
  <si>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</si>
  <si>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</si>
  <si>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</si>
  <si>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</si>
  <si>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</si>
  <si>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</si>
  <si>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</si>
  <si>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</si>
  <si>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</si>
  <si>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</si>
  <si>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</si>
  <si>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</si>
  <si>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</si>
  <si>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</si>
  <si>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</si>
  <si>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</si>
  <si>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</si>
  <si>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</si>
  <si>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</si>
  <si>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</si>
  <si>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</si>
  <si>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</si>
  <si>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</si>
  <si>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</si>
  <si>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</si>
  <si>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</si>
  <si>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</si>
  <si>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</si>
  <si>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</si>
  <si>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</si>
  <si>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</si>
  <si>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</si>
  <si>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</si>
  <si>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</si>
  <si>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</si>
  <si>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</si>
  <si>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</si>
  <si>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</si>
  <si>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</si>
  <si>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</si>
  <si>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</si>
  <si>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</si>
  <si>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</si>
  <si>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</si>
  <si>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</si>
  <si>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</si>
  <si>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</si>
  <si>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</si>
  <si>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</si>
  <si>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</si>
  <si>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</si>
  <si>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</si>
  <si>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</si>
  <si>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</si>
  <si>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</si>
  <si>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</si>
  <si>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</si>
  <si>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</si>
  <si>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</si>
  <si>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</si>
  <si>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</si>
  <si>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</si>
  <si>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</si>
  <si>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</si>
  <si>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</si>
  <si>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</si>
  <si>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</si>
  <si>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</si>
  <si>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</si>
  <si>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</si>
  <si>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</si>
  <si>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</si>
  <si>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</si>
  <si>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</si>
  <si>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</si>
  <si>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</si>
  <si>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</si>
  <si>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</si>
  <si>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</si>
  <si>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</si>
  <si>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</si>
  <si>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</si>
  <si>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</si>
  <si>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</si>
  <si>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</si>
  <si>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</si>
  <si>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</si>
  <si>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</si>
  <si>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</si>
  <si>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</si>
  <si>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</si>
  <si>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</si>
  <si>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</si>
  <si>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</si>
  <si>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</si>
  <si>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</si>
  <si>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</si>
  <si>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</si>
  <si>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</si>
  <si>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</si>
  <si>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</si>
  <si>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</si>
  <si>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</si>
  <si>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</si>
  <si>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</si>
  <si>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</si>
  <si>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</si>
  <si>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</si>
  <si>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</si>
  <si>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</si>
  <si>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</si>
  <si>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</si>
  <si>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</si>
  <si>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</si>
  <si>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</si>
  <si>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</si>
  <si>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</si>
  <si>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</si>
  <si>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</si>
  <si>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</si>
  <si>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</si>
  <si>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</si>
  <si>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</si>
  <si>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</si>
  <si>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</si>
  <si>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</si>
  <si>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</si>
  <si>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</si>
  <si>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</si>
  <si>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</si>
  <si>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</si>
  <si>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</si>
  <si>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</si>
  <si>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</si>
  <si>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</si>
  <si>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</si>
  <si>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</si>
  <si>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</si>
  <si>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</si>
  <si>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</si>
  <si>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</si>
  <si>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</si>
  <si>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</si>
  <si>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</si>
  <si>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</si>
  <si>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</si>
  <si>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</si>
  <si>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</si>
  <si>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</si>
  <si>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</si>
  <si>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</si>
  <si>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</si>
  <si>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</si>
  <si>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</si>
  <si>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</si>
  <si>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</si>
  <si>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</si>
  <si>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</si>
  <si>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</si>
  <si>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</si>
  <si>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</si>
  <si>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</si>
  <si>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</si>
  <si>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</si>
  <si>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</si>
  <si>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</si>
  <si>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</si>
  <si>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</si>
  <si>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</si>
  <si>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</si>
  <si>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</si>
  <si>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</si>
  <si>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</si>
  <si>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</si>
  <si>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</si>
  <si>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</si>
  <si>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</si>
  <si>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</si>
  <si>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</si>
  <si>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</si>
  <si>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</si>
  <si>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</si>
  <si>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</si>
  <si>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</si>
  <si>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</si>
  <si>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</si>
  <si>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</si>
  <si>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</si>
  <si>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</si>
  <si>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</si>
  <si>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</si>
  <si>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</si>
  <si>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</si>
  <si>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</si>
  <si>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</si>
  <si>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</si>
  <si>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</si>
  <si>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</si>
  <si>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</si>
  <si>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</si>
  <si>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</si>
  <si>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</si>
  <si>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</si>
  <si>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</si>
  <si>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</si>
  <si>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</si>
  <si>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</si>
  <si>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</si>
  <si>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</si>
  <si>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</si>
  <si>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</si>
  <si>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</si>
  <si>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</si>
  <si>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</si>
  <si>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</si>
  <si>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</si>
  <si>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</si>
  <si>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</si>
  <si>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</si>
  <si>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</si>
  <si>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</si>
  <si>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</si>
  <si>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</si>
  <si>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</si>
  <si>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</si>
  <si>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</si>
  <si>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</si>
  <si>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</si>
  <si>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</si>
  <si>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</si>
  <si>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</si>
  <si>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</si>
  <si>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</si>
  <si>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</si>
  <si>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</si>
  <si>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</si>
  <si>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</si>
  <si>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</si>
  <si>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</si>
  <si>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</si>
  <si>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</si>
  <si>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</si>
  <si>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</si>
  <si>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</si>
  <si>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</si>
  <si>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</si>
  <si>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</si>
  <si>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</si>
  <si>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</si>
  <si>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</si>
  <si>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</si>
  <si>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</si>
  <si>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</si>
  <si>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</si>
  <si>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</si>
  <si>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</si>
  <si>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</si>
  <si>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</si>
  <si>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</si>
  <si>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</si>
  <si>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</si>
  <si>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</si>
  <si>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</si>
  <si>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</si>
  <si>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</si>
  <si>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</si>
  <si>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</si>
  <si>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</si>
  <si>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</si>
  <si>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</si>
  <si>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</si>
  <si>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</si>
  <si>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</si>
  <si>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</si>
  <si>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</si>
  <si>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</si>
  <si>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</si>
  <si>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</si>
  <si>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</si>
  <si>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</si>
  <si>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</si>
  <si>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</si>
  <si>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</si>
  <si>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</si>
  <si>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</si>
  <si>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</si>
  <si>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</si>
  <si>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</si>
  <si>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</si>
  <si>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</si>
  <si>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</si>
  <si>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</si>
  <si>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</si>
  <si>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</si>
  <si>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</si>
  <si>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</si>
  <si>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</si>
  <si>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</si>
  <si>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</si>
  <si>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</si>
  <si>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</si>
  <si>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</si>
  <si>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</si>
  <si>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</si>
  <si>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</si>
  <si>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</si>
  <si>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</si>
  <si>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</si>
  <si>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</si>
  <si>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</si>
  <si>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</si>
  <si>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</si>
  <si>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</si>
  <si>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</si>
  <si>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</si>
  <si>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</si>
  <si>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</si>
  <si>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</si>
  <si>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</si>
  <si>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</si>
  <si>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</si>
  <si>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</si>
  <si>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</si>
  <si>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</si>
  <si>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</si>
  <si>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</si>
  <si>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</si>
  <si>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</si>
  <si>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</si>
  <si>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</si>
  <si>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</si>
  <si>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</si>
  <si>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</si>
  <si>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</si>
  <si>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</si>
  <si>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</si>
  <si>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</si>
  <si>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</si>
  <si>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</si>
  <si>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</si>
  <si>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</si>
  <si>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</si>
  <si>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</si>
  <si>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</si>
  <si>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</si>
  <si>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</si>
  <si>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</si>
  <si>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</si>
  <si>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</si>
  <si>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</si>
  <si>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</si>
  <si>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</si>
  <si>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</si>
  <si>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</si>
  <si>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</si>
  <si>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</si>
  <si>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</si>
  <si>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</si>
  <si>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</si>
  <si>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</si>
  <si>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</si>
  <si>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</si>
  <si>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</si>
  <si>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</si>
  <si>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</si>
  <si>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</si>
  <si>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</si>
  <si>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</si>
  <si>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</si>
  <si>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</si>
  <si>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</si>
  <si>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</si>
  <si>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</si>
  <si>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</si>
  <si>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</si>
  <si>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</si>
  <si>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</si>
  <si>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</si>
  <si>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</si>
  <si>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</si>
  <si>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</si>
  <si>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</si>
  <si>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</si>
  <si>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</si>
  <si>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</si>
  <si>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</si>
  <si>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</si>
  <si>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</si>
  <si>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</si>
  <si>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</si>
  <si>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</si>
  <si>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</si>
  <si>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</si>
  <si>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</si>
  <si>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</si>
  <si>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</si>
  <si>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</si>
  <si>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</si>
  <si>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</si>
  <si>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</si>
  <si>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</si>
  <si>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</si>
  <si>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</si>
  <si>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</si>
  <si>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</si>
  <si>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</si>
  <si>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</si>
  <si>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</si>
  <si>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</si>
  <si>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</si>
  <si>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</si>
  <si>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</si>
  <si>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</si>
  <si>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</si>
  <si>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</si>
  <si>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</si>
  <si>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</si>
  <si>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</si>
  <si>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</si>
  <si>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</si>
  <si>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</si>
  <si>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</si>
  <si>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</si>
  <si>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</si>
  <si>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</si>
  <si>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</si>
  <si>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</si>
  <si>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</si>
  <si>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</si>
  <si>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</si>
  <si>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</si>
  <si>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</si>
  <si>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</si>
  <si>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</si>
  <si>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</si>
  <si>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</si>
  <si>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</si>
  <si>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</si>
  <si>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</si>
  <si>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</si>
  <si>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</si>
  <si>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</si>
  <si>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</si>
  <si>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</si>
  <si>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</si>
  <si>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</si>
  <si>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</si>
  <si>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</si>
  <si>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</si>
  <si>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</si>
  <si>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</si>
  <si>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</si>
  <si>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</si>
  <si>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</si>
  <si>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</si>
  <si>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</si>
  <si>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</si>
  <si>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</si>
  <si>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</si>
  <si>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</si>
  <si>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</si>
  <si>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</si>
  <si>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</si>
  <si>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</si>
  <si>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</si>
  <si>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</si>
  <si>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</si>
  <si>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</si>
  <si>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</si>
  <si>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</si>
  <si>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</si>
  <si>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</si>
  <si>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</si>
  <si>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</si>
  <si>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</si>
  <si>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</si>
  <si>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</si>
  <si>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</si>
  <si>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</si>
  <si>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</si>
  <si>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</si>
  <si>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</si>
  <si>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</si>
  <si>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</si>
  <si>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</si>
  <si>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</si>
  <si>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</si>
  <si>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</si>
  <si>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</si>
  <si>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</si>
  <si>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</si>
  <si>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</si>
  <si>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</si>
  <si>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</si>
  <si>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</si>
  <si>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</si>
  <si>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</si>
  <si>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</si>
  <si>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</si>
  <si>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</si>
  <si>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</si>
  <si>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</si>
  <si>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</si>
  <si>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</si>
  <si>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</si>
  <si>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</si>
  <si>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</si>
  <si>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</si>
  <si>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</si>
  <si>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</si>
  <si>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</si>
  <si>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</si>
  <si>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</si>
  <si>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</si>
  <si>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</si>
  <si>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</si>
  <si>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</si>
  <si>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</si>
  <si>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</si>
  <si>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</si>
  <si>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</si>
  <si>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</si>
  <si>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</si>
  <si>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</si>
  <si>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</si>
  <si>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</si>
  <si>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</si>
  <si>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</si>
  <si>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</si>
  <si>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</si>
  <si>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</si>
  <si>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</si>
  <si>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</si>
  <si>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</si>
  <si>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</si>
  <si>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</si>
  <si>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</si>
  <si>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</si>
  <si>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</si>
  <si>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</si>
  <si>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</si>
  <si>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</si>
  <si>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</si>
  <si>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</si>
  <si>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</si>
  <si>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</si>
  <si>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</si>
  <si>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</si>
  <si>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</si>
  <si>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</si>
  <si>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</si>
  <si>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</si>
  <si>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</si>
  <si>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</si>
  <si>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</si>
  <si>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</si>
  <si>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</si>
  <si>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</si>
  <si>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</si>
  <si>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</si>
  <si>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</si>
  <si>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</si>
  <si>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</si>
  <si>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</si>
  <si>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</si>
  <si>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</si>
  <si>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</si>
  <si>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</si>
  <si>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</si>
  <si>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</si>
  <si>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</si>
  <si>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</si>
  <si>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</si>
  <si>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</si>
  <si>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</si>
  <si>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</si>
  <si>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</si>
  <si>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</si>
  <si>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</si>
  <si>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</si>
  <si>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</si>
  <si>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</si>
  <si>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</si>
  <si>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</si>
  <si>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</si>
  <si>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</si>
  <si>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</si>
  <si>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</si>
  <si>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</si>
  <si>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</si>
  <si>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</si>
  <si>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</si>
  <si>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</si>
  <si>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</si>
  <si>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</si>
  <si>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</si>
  <si>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</si>
  <si>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</si>
  <si>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</si>
  <si>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</si>
  <si>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</si>
  <si>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</si>
  <si>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</si>
  <si>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</si>
  <si>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</si>
  <si>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</si>
  <si>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</si>
  <si>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</si>
  <si>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</si>
  <si>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</si>
  <si>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</si>
  <si>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</si>
  <si>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</si>
  <si>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</si>
  <si>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</si>
  <si>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</si>
  <si>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</si>
  <si>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</si>
  <si>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</si>
  <si>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</si>
  <si>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</si>
  <si>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</si>
  <si>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</si>
  <si>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</si>
  <si>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</si>
  <si>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</si>
  <si>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</si>
  <si>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</si>
  <si>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</si>
  <si>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</si>
  <si>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</si>
  <si>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</si>
  <si>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</si>
  <si>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</si>
  <si>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</si>
  <si>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</si>
  <si>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</si>
  <si>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</si>
  <si>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</si>
  <si>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</si>
  <si>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</si>
  <si>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</si>
  <si>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</si>
  <si>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</si>
  <si>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</si>
  <si>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</si>
  <si>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</si>
  <si>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</si>
  <si>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</si>
  <si>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</si>
  <si>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</si>
  <si>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</si>
  <si>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</si>
  <si>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</si>
  <si>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</si>
  <si>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</si>
  <si>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</si>
  <si>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</si>
  <si>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</si>
  <si>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</si>
  <si>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</si>
  <si>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</si>
  <si>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</si>
  <si>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</si>
  <si>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</si>
  <si>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</si>
  <si>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</si>
  <si>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</si>
  <si>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</si>
  <si>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</si>
  <si>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</si>
  <si>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</si>
  <si>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</si>
  <si>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</si>
  <si>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</si>
  <si>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</si>
  <si>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</si>
  <si>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</si>
  <si>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</si>
  <si>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</si>
  <si>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</si>
  <si>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</si>
  <si>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</si>
  <si>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</si>
  <si>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</si>
  <si>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</si>
  <si>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</si>
  <si>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</si>
  <si>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</si>
  <si>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</si>
  <si>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</si>
  <si>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</si>
  <si>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</si>
  <si>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</si>
  <si>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</si>
  <si>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</si>
  <si>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</si>
  <si>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</si>
  <si>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</si>
  <si>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</si>
  <si>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</si>
  <si>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</si>
  <si>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</si>
  <si>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</si>
  <si>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</si>
  <si>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</si>
  <si>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</si>
  <si>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</si>
  <si>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</si>
  <si>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</si>
  <si>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</si>
  <si>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</si>
  <si>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</si>
  <si>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</si>
  <si>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</si>
  <si>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</si>
  <si>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</si>
  <si>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</si>
  <si>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Grand Total</t>
  </si>
  <si>
    <t>Sum of Sales</t>
  </si>
  <si>
    <t>Sum of Profit</t>
  </si>
  <si>
    <t>2014</t>
  </si>
  <si>
    <t>2015</t>
  </si>
  <si>
    <t>2016</t>
  </si>
  <si>
    <t>2017</t>
  </si>
  <si>
    <t>Monthly sale &amp;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</si>
  <si>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</si>
  <si>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</si>
  <si>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</si>
  <si>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</si>
  <si>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</si>
  <si>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</si>
  <si>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</si>
  <si>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</si>
  <si>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</si>
  <si>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</si>
  <si>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</si>
  <si>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</si>
  <si>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SALES</t>
  </si>
  <si>
    <t>TOTAL PROFIT</t>
  </si>
  <si>
    <t>SUPERSTORE SALES ANALYTICS DASHBOARD</t>
  </si>
  <si>
    <t>TOTAL MARGIN</t>
  </si>
  <si>
    <t>TOTAL ORDERS</t>
  </si>
  <si>
    <t>TOTAL CUSTOMERS</t>
  </si>
  <si>
    <t>UNIQUE ORDER ID</t>
  </si>
  <si>
    <t>Yearly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</si>
</sst>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$-409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9" borderId="0" applyFont="0">
      <alignment horizontal="center"/>
      <protection locked="0"/>
    </xf>
  </cellStyleXfs>
  <cellXfs count="1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NumberFormat="1"/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3" fillId="9" borderId="0" xfId="18" applyFont="1" applyAlignment="1" applyProtection="1">
      <alignment horizontal="center"/>
      <protection locked="0"/>
    </xf>
    <xf numFmtId="0" fontId="20" fillId="33" borderId="0" xfId="18" applyFont="1" applyFill="1" applyAlignment="1" applyProtection="1">
      <alignment horizontal="center"/>
      <protection locked="0"/>
    </xf>
    <xf numFmtId="0" fontId="13" fillId="33" borderId="0" xfId="18" applyFont="1" applyFill="1" applyAlignment="1" applyProtection="1">
      <alignment horizontal="center"/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tyle 1" xfId="42" xr:uid="{0CB94589-5AAA-4302-8B5B-B9EB9F29B77B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[Superstore-final.xlsx]Pivot_Table!PivotTable1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resion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05369820575707"/>
          <c:y val="0.24185868637585947"/>
          <c:w val="0.56881692913385828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4-4544-815D-D6CB6DD1C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653695"/>
        <c:axId val="1961535631"/>
      </c:barChart>
      <c:catAx>
        <c:axId val="132653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35631"/>
        <c:crosses val="autoZero"/>
        <c:auto val="1"/>
        <c:lblAlgn val="ctr"/>
        <c:lblOffset val="100"/>
        <c:noMultiLvlLbl val="0"/>
      </c:catAx>
      <c:valAx>
        <c:axId val="196153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3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[Superstore-final.xlsx]Pivot_Table!PivotTable2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&amp;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Pivot_Table!$E$3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Pivot_Table!$E$4:$E$7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6-4E95-8721-A39E3524AC23}"/>
            </c:ext>
          </c:extLst>
        </c:ser>
        <c:ser>
          <c:idx val="1"/>
          <c:order val="1"/>
          <c:tx>
            <c:strRef>
              <c:f>Pivot_Table!$F$3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Pivot_Table!$D$4:$D$7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Pivot_Table!$F$4:$F$7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6-4E95-8721-A39E3524A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081487"/>
        <c:axId val="1961558191"/>
      </c:barChart>
      <c:catAx>
        <c:axId val="96708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58191"/>
        <c:crosses val="autoZero"/>
        <c:auto val="1"/>
        <c:lblAlgn val="ctr"/>
        <c:lblOffset val="100"/>
        <c:noMultiLvlLbl val="0"/>
      </c:catAx>
      <c:valAx>
        <c:axId val="1961558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[Superstore-final.xlsx]Pivot_Table!PivotTable3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Yearly</a:t>
            </a:r>
            <a:r>
              <a:rPr lang="en-IN" baseline="0"/>
              <a:t> Sale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3741819772528436"/>
          <c:y val="0.2572178477690289"/>
          <c:w val="0.653969378827646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Pivot_Table!$H$4:$H$8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Pivot_Table!$I$4:$I$8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F-4CEC-B3C0-86794201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070351"/>
        <c:axId val="1961547631"/>
      </c:barChart>
      <c:catAx>
        <c:axId val="96707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547631"/>
        <c:crosses val="autoZero"/>
        <c:auto val="1"/>
        <c:lblAlgn val="ctr"/>
        <c:lblOffset val="100"/>
        <c:noMultiLvlLbl val="0"/>
      </c:catAx>
      <c:valAx>
        <c:axId val="196154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07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[Superstore-final.xlsx]Pivot_Table!PivotTable7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&amp; Profit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Pivot_Table!$I$13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Pivot_Table!$H$14:$H$26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Pivot_Table!$I$14:$I$26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D-4411-A83A-4AB331050F81}"/>
            </c:ext>
          </c:extLst>
        </c:ser>
        <c:ser>
          <c:idx val="1"/>
          <c:order val="1"/>
          <c:tx>
            <c:strRef>
              <c:f>Pivot_Table!$J$13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Pivot_Table!$H$14:$H$26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Pivot_Table!$J$14:$J$26</c:f>
              <c:numCache>
                <c:formatCode>General</c:formatCode>
                <c:ptCount val="12"/>
                <c:pt idx="0">
                  <c:v>9134.4460999999992</c:v>
                </c:pt>
                <c:pt idx="1">
                  <c:v>10294.610699999992</c:v>
                </c:pt>
                <c:pt idx="2">
                  <c:v>28594.687200000015</c:v>
                </c:pt>
                <c:pt idx="3">
                  <c:v>11587.436300000003</c:v>
                </c:pt>
                <c:pt idx="4">
                  <c:v>22411.307799999995</c:v>
                </c:pt>
                <c:pt idx="5">
                  <c:v>21285.795400000025</c:v>
                </c:pt>
                <c:pt idx="6">
                  <c:v>13832.664799999979</c:v>
                </c:pt>
                <c:pt idx="7">
                  <c:v>21776.938399999999</c:v>
                </c:pt>
                <c:pt idx="8">
                  <c:v>36857.475300000049</c:v>
                </c:pt>
                <c:pt idx="9">
                  <c:v>31784.041300000037</c:v>
                </c:pt>
                <c:pt idx="10">
                  <c:v>35468.426499999936</c:v>
                </c:pt>
                <c:pt idx="11">
                  <c:v>43369.191900000027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D-4411-A83A-4AB331050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593087"/>
        <c:axId val="1961491471"/>
      </c:lineChart>
      <c:catAx>
        <c:axId val="3605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91471"/>
        <c:crosses val="autoZero"/>
        <c:auto val="1"/>
        <c:lblAlgn val="ctr"/>
        <c:lblOffset val="100"/>
        <c:noMultiLvlLbl val="0"/>
      </c:catAx>
      <c:valAx>
        <c:axId val="196149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5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3</xdr:row>
      <xdr:rowOff>22860</xdr:rowOff>
    </xdr:from>
    <xdr:to>
      <xdr:col>3</xdr:col>
      <xdr:colOff>38100</xdr:colOff>
      <xdr:row>6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58B060-4768-BD01-FB98-18441203DDF5}"/>
            </a:ext>
          </a:extLst>
        </xdr:cNvPr>
        <xdr:cNvSpPr/>
      </xdr:nvSpPr>
      <xdr:spPr>
        <a:xfrm>
          <a:off x="30480" y="784860"/>
          <a:ext cx="2514600" cy="723900"/>
        </a:xfrm>
        <a:prstGeom prst="rect">
          <a:avLst/>
        </a:prstGeom>
        <a:noFill/>
        <a:ln w="19050">
          <a:solidFill>
            <a:schemeClr val="bg1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15240</xdr:colOff>
      <xdr:row>3</xdr:row>
      <xdr:rowOff>7620</xdr:rowOff>
    </xdr:from>
    <xdr:to>
      <xdr:col>6</xdr:col>
      <xdr:colOff>15240</xdr:colOff>
      <xdr:row>5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E1F43D-989F-4C58-9399-10888AFE3DD5}"/>
            </a:ext>
          </a:extLst>
        </xdr:cNvPr>
        <xdr:cNvSpPr/>
      </xdr:nvSpPr>
      <xdr:spPr>
        <a:xfrm>
          <a:off x="2522220" y="769620"/>
          <a:ext cx="3048000" cy="716280"/>
        </a:xfrm>
        <a:prstGeom prst="rect">
          <a:avLst/>
        </a:prstGeom>
        <a:noFill/>
        <a:ln w="19050">
          <a:solidFill>
            <a:schemeClr val="bg1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38100</xdr:colOff>
      <xdr:row>3</xdr:row>
      <xdr:rowOff>38100</xdr:rowOff>
    </xdr:from>
    <xdr:to>
      <xdr:col>9</xdr:col>
      <xdr:colOff>15240</xdr:colOff>
      <xdr:row>6</xdr:row>
      <xdr:rowOff>30480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F2A96F1-DCAD-4542-B18A-B729C4563C09}"/>
            </a:ext>
          </a:extLst>
        </xdr:cNvPr>
        <xdr:cNvSpPr/>
      </xdr:nvSpPr>
      <xdr:spPr>
        <a:xfrm>
          <a:off x="5593080" y="800100"/>
          <a:ext cx="2857500" cy="723900"/>
        </a:xfrm>
        <a:prstGeom prst="rect">
          <a:avLst/>
        </a:prstGeom>
        <a:noFill/>
        <a:ln w="19050">
          <a:solidFill>
            <a:schemeClr val="bg1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</xdr:colOff>
      <xdr:row>3</xdr:row>
      <xdr:rowOff>7620</xdr:rowOff>
    </xdr:from>
    <xdr:to>
      <xdr:col>11</xdr:col>
      <xdr:colOff>708660</xdr:colOff>
      <xdr:row>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6FE46A-F0A3-48D4-902E-FBA830DBF426}"/>
            </a:ext>
          </a:extLst>
        </xdr:cNvPr>
        <xdr:cNvSpPr/>
      </xdr:nvSpPr>
      <xdr:spPr>
        <a:xfrm>
          <a:off x="8450580" y="769620"/>
          <a:ext cx="2407920" cy="723900"/>
        </a:xfrm>
        <a:prstGeom prst="rect">
          <a:avLst/>
        </a:prstGeom>
        <a:noFill/>
        <a:ln w="19050">
          <a:solidFill>
            <a:schemeClr val="bg1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  <xdr:twoCellAnchor>
    <xdr:from>
      <xdr:col>12</xdr:col>
      <xdr:colOff>0</xdr:colOff>
      <xdr:row>3</xdr:row>
      <xdr:rowOff>0</xdr:rowOff>
    </xdr:from>
    <xdr:to>
      <xdr:col>15</xdr:col>
      <xdr:colOff>0</xdr:colOff>
      <xdr:row>5</xdr:row>
      <xdr:rowOff>167640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8C6B104-1499-458C-A95C-29DFA2F6CA9F}"/>
            </a:ext>
          </a:extLst>
        </xdr:cNvPr>
        <xdr:cNvSpPr/>
      </xdr:nvSpPr>
      <xdr:spPr>
        <a:xfrm>
          <a:off x="10873740" y="762000"/>
          <a:ext cx="2506980" cy="716280"/>
        </a:xfrm>
        <a:prstGeom prst="rect">
          <a:avLst/>
        </a:prstGeom>
        <a:noFill/>
        <a:ln w="19050">
          <a:solidFill>
            <a:schemeClr val="bg1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9</xdr:row>
      <xdr:rowOff>38100</xdr:rowOff>
    </xdr:from>
    <xdr:to>
      <xdr:col>6</xdr:col>
      <xdr:colOff>167640</xdr:colOff>
      <xdr:row>22</xdr:row>
      <xdr:rowOff>144780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5027FE0A-464F-CFF8-90B5-49C14B346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678180</xdr:colOff>
      <xdr:row>8</xdr:row>
      <xdr:rowOff>118110</xdr:rowOff>
    </xdr:from>
    <xdr:to>
      <xdr:col>11</xdr:col>
      <xdr:colOff>655320</xdr:colOff>
      <xdr:row>23</xdr:row>
      <xdr:rowOff>118110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9E375E86-AE98-4991-D383-DF11DE7F1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403860</xdr:colOff>
      <xdr:row>26</xdr:row>
      <xdr:rowOff>7620</xdr:rowOff>
    </xdr:from>
    <xdr:to>
      <xdr:col>14</xdr:col>
      <xdr:colOff>571500</xdr:colOff>
      <xdr:row>38</xdr:row>
      <xdr:rowOff>152400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FD0030BB-9008-40EF-ED85-B38EC6EA4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617220</xdr:colOff>
      <xdr:row>28</xdr:row>
      <xdr:rowOff>22860</xdr:rowOff>
    </xdr:from>
    <xdr:to>
      <xdr:col>8</xdr:col>
      <xdr:colOff>160020</xdr:colOff>
      <xdr:row>44</xdr:row>
      <xdr:rowOff>99060</xdr:rowOff>
    </xdr:to>
    <xdr:graphicFrame macro="">
      <xdr:nvGraphicFramePr>
        <xdr:cNvPr id="15" name="Chart 7">
          <a:extLst>
            <a:ext uri="{FF2B5EF4-FFF2-40B4-BE49-F238E27FC236}">
              <a16:creationId xmlns:a16="http://schemas.microsoft.com/office/drawing/2014/main" id="{8C0031E5-0C75-E1B5-20AF-45E6BDF7F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Superstore_Analytics_Dashboard.xlsx" TargetMode="External"/><Relationship Id="rId1" Type="http://schemas.openxmlformats.org/officeDocument/2006/relationships/externalLinkPath" Target="file:///C:\Users\ASUS\Downloads\Superstore_Analytics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erstore"/>
      <sheetName val="Pivot_Table"/>
      <sheetName val="Dashboard"/>
      <sheetName val="Dashboard_Data"/>
    </sheetNames>
    <sheetDataSet>
      <sheetData sheetId="0"/>
      <sheetData sheetId="1"/>
      <sheetData sheetId="2"/>
      <sheetData sheetId="3">
        <row r="1">
          <cell r="B1" t="str">
            <v>Sales</v>
          </cell>
          <cell r="E1" t="str">
            <v>Sales</v>
          </cell>
          <cell r="F1" t="str">
            <v>Profit</v>
          </cell>
          <cell r="I1" t="str">
            <v>Sales</v>
          </cell>
          <cell r="J1" t="str">
            <v>Profit</v>
          </cell>
          <cell r="M1" t="str">
            <v>Sales</v>
          </cell>
        </row>
        <row r="2">
          <cell r="A2" t="str">
            <v>Central</v>
          </cell>
          <cell r="B2">
            <v>501239.89080000052</v>
          </cell>
          <cell r="D2" t="str">
            <v>Furniture</v>
          </cell>
          <cell r="E2">
            <v>741999.79529999977</v>
          </cell>
          <cell r="F2">
            <v>18451.272799999999</v>
          </cell>
          <cell r="H2" t="str">
            <v>2014-01</v>
          </cell>
          <cell r="I2">
            <v>14236.895</v>
          </cell>
          <cell r="J2">
            <v>2450.1907000000001</v>
          </cell>
          <cell r="L2">
            <v>2014</v>
          </cell>
          <cell r="M2">
            <v>484247.4981000009</v>
          </cell>
        </row>
        <row r="3">
          <cell r="A3" t="str">
            <v>East</v>
          </cell>
          <cell r="B3">
            <v>678781.2399999979</v>
          </cell>
          <cell r="D3" t="str">
            <v>Office Supplies</v>
          </cell>
          <cell r="E3">
            <v>719047.03200000292</v>
          </cell>
          <cell r="F3">
            <v>122490.8008000001</v>
          </cell>
          <cell r="H3" t="str">
            <v>2014-02</v>
          </cell>
          <cell r="I3">
            <v>4519.8919999999998</v>
          </cell>
          <cell r="J3">
            <v>862.30839999999966</v>
          </cell>
          <cell r="L3">
            <v>2015</v>
          </cell>
          <cell r="M3">
            <v>470532.50899999979</v>
          </cell>
        </row>
        <row r="4">
          <cell r="A4" t="str">
            <v>South</v>
          </cell>
          <cell r="B4">
            <v>391721.90500000032</v>
          </cell>
          <cell r="D4" t="str">
            <v>Technology</v>
          </cell>
          <cell r="E4">
            <v>836154.03299999656</v>
          </cell>
          <cell r="F4">
            <v>145454.94809999989</v>
          </cell>
          <cell r="H4" t="str">
            <v>2014-03</v>
          </cell>
          <cell r="I4">
            <v>55691.009000000027</v>
          </cell>
          <cell r="J4">
            <v>498.72989999999987</v>
          </cell>
          <cell r="L4">
            <v>2016</v>
          </cell>
          <cell r="M4">
            <v>609205.59800000081</v>
          </cell>
        </row>
        <row r="5">
          <cell r="A5" t="str">
            <v>West</v>
          </cell>
          <cell r="B5">
            <v>725457.82450000057</v>
          </cell>
          <cell r="H5" t="str">
            <v>2014-04</v>
          </cell>
          <cell r="I5">
            <v>28295.34499999999</v>
          </cell>
          <cell r="J5">
            <v>3488.8352</v>
          </cell>
          <cell r="L5">
            <v>2017</v>
          </cell>
          <cell r="M5">
            <v>733215.2551999999</v>
          </cell>
        </row>
        <row r="6">
          <cell r="H6" t="str">
            <v>2014-05</v>
          </cell>
          <cell r="I6">
            <v>23648.287</v>
          </cell>
          <cell r="J6">
            <v>2738.7096000000001</v>
          </cell>
        </row>
        <row r="7">
          <cell r="H7" t="str">
            <v>2014-06</v>
          </cell>
          <cell r="I7">
            <v>34595.127600000029</v>
          </cell>
          <cell r="J7">
            <v>4976.5243999999984</v>
          </cell>
        </row>
        <row r="8">
          <cell r="H8" t="str">
            <v>2014-07</v>
          </cell>
          <cell r="I8">
            <v>33946.392999999996</v>
          </cell>
          <cell r="J8">
            <v>-841.48260000000073</v>
          </cell>
        </row>
        <row r="9">
          <cell r="H9" t="str">
            <v>2014-08</v>
          </cell>
          <cell r="I9">
            <v>27909.468499999992</v>
          </cell>
          <cell r="J9">
            <v>5318.1049999999996</v>
          </cell>
        </row>
        <row r="10">
          <cell r="H10" t="str">
            <v>2014-09</v>
          </cell>
          <cell r="I10">
            <v>81777.350799999971</v>
          </cell>
          <cell r="J10">
            <v>8328.0994000000028</v>
          </cell>
        </row>
        <row r="11">
          <cell r="H11" t="str">
            <v>2014-10</v>
          </cell>
          <cell r="I11">
            <v>31453.392999999989</v>
          </cell>
          <cell r="J11">
            <v>3448.2572999999988</v>
          </cell>
        </row>
        <row r="12">
          <cell r="H12" t="str">
            <v>2014-11</v>
          </cell>
          <cell r="I12">
            <v>78628.71669999999</v>
          </cell>
          <cell r="J12">
            <v>9292.1268999999938</v>
          </cell>
        </row>
        <row r="13">
          <cell r="H13" t="str">
            <v>2014-12</v>
          </cell>
          <cell r="I13">
            <v>69545.62049999999</v>
          </cell>
          <cell r="J13">
            <v>8983.5698999999986</v>
          </cell>
        </row>
        <row r="14">
          <cell r="H14" t="str">
            <v>2015-01</v>
          </cell>
          <cell r="I14">
            <v>18174.075599999989</v>
          </cell>
          <cell r="J14">
            <v>-3281.0070000000001</v>
          </cell>
        </row>
        <row r="15">
          <cell r="H15" t="str">
            <v>2015-02</v>
          </cell>
          <cell r="I15">
            <v>11951.411</v>
          </cell>
          <cell r="J15">
            <v>2813.8508000000011</v>
          </cell>
        </row>
        <row r="16">
          <cell r="H16" t="str">
            <v>2015-03</v>
          </cell>
          <cell r="I16">
            <v>38726.251999999993</v>
          </cell>
          <cell r="J16">
            <v>9732.0978000000014</v>
          </cell>
        </row>
        <row r="17">
          <cell r="H17" t="str">
            <v>2015-04</v>
          </cell>
          <cell r="I17">
            <v>34195.208499999993</v>
          </cell>
          <cell r="J17">
            <v>4187.4961999999978</v>
          </cell>
        </row>
        <row r="18">
          <cell r="H18" t="str">
            <v>2015-05</v>
          </cell>
          <cell r="I18">
            <v>30131.6865</v>
          </cell>
          <cell r="J18">
            <v>4667.8689999999988</v>
          </cell>
        </row>
        <row r="19">
          <cell r="H19" t="str">
            <v>2015-06</v>
          </cell>
          <cell r="I19">
            <v>24797.292000000001</v>
          </cell>
          <cell r="J19">
            <v>3335.5572000000002</v>
          </cell>
        </row>
        <row r="20">
          <cell r="H20" t="str">
            <v>2015-07</v>
          </cell>
          <cell r="I20">
            <v>28765.32499999999</v>
          </cell>
          <cell r="J20">
            <v>3288.6482999999998</v>
          </cell>
        </row>
        <row r="21">
          <cell r="H21" t="str">
            <v>2015-08</v>
          </cell>
          <cell r="I21">
            <v>36898.33219999999</v>
          </cell>
          <cell r="J21">
            <v>5355.8083999999999</v>
          </cell>
        </row>
        <row r="22">
          <cell r="H22" t="str">
            <v>2015-09</v>
          </cell>
          <cell r="I22">
            <v>64595.918000000027</v>
          </cell>
          <cell r="J22">
            <v>8209.1627000000008</v>
          </cell>
        </row>
        <row r="23">
          <cell r="H23" t="str">
            <v>2015-10</v>
          </cell>
          <cell r="I23">
            <v>31404.923500000012</v>
          </cell>
          <cell r="J23">
            <v>2817.366</v>
          </cell>
        </row>
        <row r="24">
          <cell r="H24" t="str">
            <v>2015-11</v>
          </cell>
          <cell r="I24">
            <v>75972.563500000047</v>
          </cell>
          <cell r="J24">
            <v>12474.78840000001</v>
          </cell>
        </row>
        <row r="25">
          <cell r="H25" t="str">
            <v>2015-12</v>
          </cell>
          <cell r="I25">
            <v>74919.521200000076</v>
          </cell>
          <cell r="J25">
            <v>8016.9658999999983</v>
          </cell>
        </row>
        <row r="26">
          <cell r="H26" t="str">
            <v>2016-01</v>
          </cell>
          <cell r="I26">
            <v>18542.490999999991</v>
          </cell>
          <cell r="J26">
            <v>2824.8233</v>
          </cell>
        </row>
        <row r="27">
          <cell r="H27" t="str">
            <v>2016-02</v>
          </cell>
          <cell r="I27">
            <v>22978.814999999999</v>
          </cell>
          <cell r="J27">
            <v>5004.5794999999998</v>
          </cell>
        </row>
        <row r="28">
          <cell r="H28" t="str">
            <v>2016-03</v>
          </cell>
          <cell r="I28">
            <v>51715.875000000022</v>
          </cell>
          <cell r="J28">
            <v>3611.9679999999989</v>
          </cell>
        </row>
        <row r="29">
          <cell r="H29" t="str">
            <v>2016-04</v>
          </cell>
          <cell r="I29">
            <v>38750.038999999982</v>
          </cell>
          <cell r="J29">
            <v>2977.8149000000012</v>
          </cell>
        </row>
        <row r="30">
          <cell r="H30" t="str">
            <v>2016-05</v>
          </cell>
          <cell r="I30">
            <v>56987.727999999988</v>
          </cell>
          <cell r="J30">
            <v>8662.1464000000014</v>
          </cell>
        </row>
        <row r="31">
          <cell r="H31" t="str">
            <v>2016-06</v>
          </cell>
          <cell r="I31">
            <v>40344.533999999992</v>
          </cell>
          <cell r="J31">
            <v>4750.3781000000017</v>
          </cell>
        </row>
        <row r="32">
          <cell r="H32" t="str">
            <v>2016-07</v>
          </cell>
          <cell r="I32">
            <v>39261.962999999967</v>
          </cell>
          <cell r="J32">
            <v>4432.8778999999986</v>
          </cell>
        </row>
        <row r="33">
          <cell r="H33" t="str">
            <v>2016-08</v>
          </cell>
          <cell r="I33">
            <v>31115.374299999999</v>
          </cell>
          <cell r="J33">
            <v>2062.0692999999992</v>
          </cell>
        </row>
        <row r="34">
          <cell r="H34" t="str">
            <v>2016-09</v>
          </cell>
          <cell r="I34">
            <v>73410.024899999975</v>
          </cell>
          <cell r="J34">
            <v>9328.6575999999968</v>
          </cell>
        </row>
        <row r="35">
          <cell r="H35" t="str">
            <v>2016-10</v>
          </cell>
          <cell r="I35">
            <v>59687.74500000001</v>
          </cell>
          <cell r="J35">
            <v>16243.142500000011</v>
          </cell>
        </row>
        <row r="36">
          <cell r="H36" t="str">
            <v>2016-11</v>
          </cell>
          <cell r="I36">
            <v>79411.965799999991</v>
          </cell>
          <cell r="J36">
            <v>4011.407500000003</v>
          </cell>
        </row>
        <row r="37">
          <cell r="H37" t="str">
            <v>2016-12</v>
          </cell>
          <cell r="I37">
            <v>96999.04300000002</v>
          </cell>
          <cell r="J37">
            <v>17885.309300000001</v>
          </cell>
        </row>
        <row r="38">
          <cell r="H38" t="str">
            <v>2017-01</v>
          </cell>
          <cell r="I38">
            <v>43971.374000000003</v>
          </cell>
          <cell r="J38">
            <v>7140.4390999999987</v>
          </cell>
        </row>
        <row r="39">
          <cell r="H39" t="str">
            <v>2017-02</v>
          </cell>
          <cell r="I39">
            <v>20301.133399999999</v>
          </cell>
          <cell r="J39">
            <v>1613.8720000000001</v>
          </cell>
        </row>
        <row r="40">
          <cell r="H40" t="str">
            <v>2017-03</v>
          </cell>
          <cell r="I40">
            <v>58872.352799999993</v>
          </cell>
          <cell r="J40">
            <v>14751.8915</v>
          </cell>
        </row>
        <row r="41">
          <cell r="H41" t="str">
            <v>2017-04</v>
          </cell>
          <cell r="I41">
            <v>36521.536099999998</v>
          </cell>
          <cell r="J41">
            <v>933.28999999999883</v>
          </cell>
        </row>
        <row r="42">
          <cell r="H42" t="str">
            <v>2017-05</v>
          </cell>
          <cell r="I42">
            <v>44261.110200000003</v>
          </cell>
          <cell r="J42">
            <v>6342.5827999999974</v>
          </cell>
        </row>
        <row r="43">
          <cell r="H43" t="str">
            <v>2017-06</v>
          </cell>
          <cell r="I43">
            <v>52981.725700000003</v>
          </cell>
          <cell r="J43">
            <v>8223.335699999996</v>
          </cell>
        </row>
        <row r="44">
          <cell r="H44" t="str">
            <v>2017-07</v>
          </cell>
          <cell r="I44">
            <v>45264.415999999997</v>
          </cell>
          <cell r="J44">
            <v>6952.6211999999996</v>
          </cell>
        </row>
        <row r="45">
          <cell r="H45" t="str">
            <v>2017-08</v>
          </cell>
          <cell r="I45">
            <v>63120.887999999977</v>
          </cell>
          <cell r="J45">
            <v>9040.9556999999986</v>
          </cell>
        </row>
        <row r="46">
          <cell r="H46" t="str">
            <v>2017-09</v>
          </cell>
          <cell r="I46">
            <v>87866.652000000046</v>
          </cell>
          <cell r="J46">
            <v>10991.555600000011</v>
          </cell>
        </row>
        <row r="47">
          <cell r="H47" t="str">
            <v>2017-10</v>
          </cell>
          <cell r="I47">
            <v>77776.923199999976</v>
          </cell>
          <cell r="J47">
            <v>9275.2754999999997</v>
          </cell>
        </row>
        <row r="48">
          <cell r="H48" t="str">
            <v>2017-11</v>
          </cell>
          <cell r="I48">
            <v>118447.825</v>
          </cell>
          <cell r="J48">
            <v>9690.103699999996</v>
          </cell>
        </row>
        <row r="49">
          <cell r="H49" t="str">
            <v>2017-12</v>
          </cell>
          <cell r="I49">
            <v>83829.318799999994</v>
          </cell>
          <cell r="J49">
            <v>8483.3467999999939</v>
          </cell>
        </row>
      </sheetData>
    </sheetDataSet>
  </externalBook>
</externalLink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5.696341666669" backgroundQuery="1" createdVersion="8" refreshedVersion="8" minRefreshableVersion="3" recordCount="0" supportSubquery="1" supportAdvancedDrill="1" xr:uid="{952A6AE9-2193-45F9-8830-1CAD6642D484}">
  <cacheSource type="external" connectionId="1"/>
  <cacheFields count="1">
    <cacheField name="[Measures].[Distinct Count of Customer ID]" caption="Distinct Count of Customer ID" numFmtId="0" hierarchy="26" level="32767"/>
  </cacheFields>
  <cacheHierarchies count="27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55.693766435186" backgroundQuery="1" createdVersion="8" refreshedVersion="8" minRefreshableVersion="3" recordCount="0" supportSubquery="1" supportAdvancedDrill="1" xr:uid="{340EC9F2-F345-4F9D-8D87-28803C972DD8}">
  <cacheSource type="external" connectionId="1"/>
  <cacheFields count="1">
    <cacheField name="[Measures].[Distinct Count of Order ID]" caption="Distinct Count of Order ID" numFmtId="0" hierarchy="24" level="32767"/>
  </cacheFields>
  <cacheHierarchies count="27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Order ID]" caption="Distinct Count of Order I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stomer ID]" caption="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Customer ID]" caption="Distinct Count of Customer ID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55.725767013886" createdVersion="8" refreshedVersion="8" minRefreshableVersion="3" recordCount="9994" xr:uid="{DB0D87F1-AD73-4E34-B6D8-A9E28742107B}">
  <cacheSource type="worksheet">
    <worksheetSource ref="A1:U9995" sheet="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2BFAB-E2FC-41CA-BA51-162952D085FD}" name="PivotTable7" cacheId="3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8" rowHeaderCaption="Monthly sale &amp; profit">
  <location ref="H13:J26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x="2"/>
        <item x="3"/>
        <item sd="0" x="4"/>
        <item sd="0" x="5"/>
        <item t="default" sd="0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2ACB0-07B0-4A74-90AF-7D4B9334FB2B}" name="PivotTable3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Yearly sales">
  <location ref="H3:I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681D8-9597-4CA1-BF2A-9B939D2D8957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:D2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CUSTOMER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CUSTOMER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904E06-5184-4FE6-A633-F0462158F7FA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A2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UNIQUE ORDER ID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UNIQUE ORDER ID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uperstore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DC7D5-2252-4DBB-9071-02559A371210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D3:F7" firstHeaderRow="0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13550-F4D8-4B1A-BCC2-E9B55255A0A6}" name="PivotTable1" cacheId="3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24" rowHeaderCaption="Region">
  <location ref="A3:B8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CDB3-8F0E-4B74-B492-3702FAF3834D}">
  <dimension ref="A1:U9995"/>
  <sheetViews>
    <sheetView workbookViewId="0">
      <selection activeCell="F20" sqref="F20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B591-30E7-4D65-BB5B-3248D3EDF172}">
  <dimension ref="A3:J26"/>
  <sheetViews>
    <sheetView topLeftCell="A9" workbookViewId="0">
      <selection activeCell="I13" sqref="I13"/>
    </sheetView>
  </sheetViews>
  <sheetFormatPr defaultRowHeight="14.4" x14ac:dyDescent="0.3"/>
  <cols>
    <col min="1" max="1" width="22.77734375" bestFit="1" customWidth="1"/>
    <col min="2" max="2" width="12" bestFit="1" customWidth="1"/>
    <col min="4" max="4" width="13.109375" bestFit="1" customWidth="1"/>
    <col min="5" max="5" width="12.109375" bestFit="1" customWidth="1"/>
    <col min="6" max="6" width="12" bestFit="1" customWidth="1"/>
    <col min="8" max="8" width="21.33203125" bestFit="1" customWidth="1"/>
    <col min="9" max="9" width="12" bestFit="1" customWidth="1"/>
    <col min="10" max="10" width="12.109375" bestFit="1" customWidth="1"/>
  </cols>
  <sheetData>
    <row r="3" spans="1:10" x14ac:dyDescent="0.3">
      <c r="A3" s="3" t="s">
        <v>12</v>
      </c>
      <c r="B3" t="s">
        <v>10940</v>
      </c>
      <c r="D3" s="3" t="s">
        <v>14</v>
      </c>
      <c r="E3" t="s">
        <v>10941</v>
      </c>
      <c r="F3" t="s">
        <v>10940</v>
      </c>
      <c r="H3" s="3" t="s">
        <v>10966</v>
      </c>
      <c r="I3" t="s">
        <v>10940</v>
      </c>
    </row>
    <row r="4" spans="1:10" x14ac:dyDescent="0.3">
      <c r="A4" s="1" t="s">
        <v>104</v>
      </c>
      <c r="B4" s="6">
        <v>501239.89080000052</v>
      </c>
      <c r="D4" s="1" t="s">
        <v>31</v>
      </c>
      <c r="E4" s="6">
        <v>18451.272799999999</v>
      </c>
      <c r="F4" s="6">
        <v>741999.79529999977</v>
      </c>
      <c r="H4" s="1" t="s">
        <v>10942</v>
      </c>
      <c r="I4" s="6">
        <v>484247.4981000009</v>
      </c>
    </row>
    <row r="5" spans="1:10" x14ac:dyDescent="0.3">
      <c r="A5" s="1" t="s">
        <v>147</v>
      </c>
      <c r="B5" s="6">
        <v>678781.2399999979</v>
      </c>
      <c r="D5" s="1" t="s">
        <v>45</v>
      </c>
      <c r="E5" s="6">
        <v>122490.80080000011</v>
      </c>
      <c r="F5" s="6">
        <v>719047.03200000292</v>
      </c>
      <c r="H5" s="1" t="s">
        <v>10943</v>
      </c>
      <c r="I5" s="6">
        <v>470532.50899999985</v>
      </c>
    </row>
    <row r="6" spans="1:10" x14ac:dyDescent="0.3">
      <c r="A6" s="1" t="s">
        <v>29</v>
      </c>
      <c r="B6" s="6">
        <v>391721.90500000032</v>
      </c>
      <c r="D6" s="1" t="s">
        <v>70</v>
      </c>
      <c r="E6" s="6">
        <v>145454.94809999989</v>
      </c>
      <c r="F6" s="6">
        <v>836154.03299999656</v>
      </c>
      <c r="H6" s="1" t="s">
        <v>10944</v>
      </c>
      <c r="I6" s="6">
        <v>609205.59800000081</v>
      </c>
    </row>
    <row r="7" spans="1:10" x14ac:dyDescent="0.3">
      <c r="A7" s="1" t="s">
        <v>43</v>
      </c>
      <c r="B7" s="6">
        <v>725457.82450000057</v>
      </c>
      <c r="D7" s="1" t="s">
        <v>10939</v>
      </c>
      <c r="E7" s="6">
        <v>286397.02170000004</v>
      </c>
      <c r="F7" s="6">
        <v>2297200.8602999994</v>
      </c>
      <c r="H7" s="1" t="s">
        <v>10945</v>
      </c>
      <c r="I7" s="6">
        <v>733215.2551999999</v>
      </c>
    </row>
    <row r="8" spans="1:10" x14ac:dyDescent="0.3">
      <c r="A8" s="1" t="s">
        <v>10939</v>
      </c>
      <c r="B8" s="6">
        <v>2297200.8602999994</v>
      </c>
      <c r="H8" s="1" t="s">
        <v>10939</v>
      </c>
      <c r="I8" s="6">
        <v>2297200.8603000017</v>
      </c>
    </row>
    <row r="13" spans="1:10" x14ac:dyDescent="0.3">
      <c r="H13" s="3" t="s">
        <v>10946</v>
      </c>
      <c r="I13" t="s">
        <v>10940</v>
      </c>
      <c r="J13" t="s">
        <v>10941</v>
      </c>
    </row>
    <row r="14" spans="1:10" x14ac:dyDescent="0.3">
      <c r="H14" s="1" t="s">
        <v>10947</v>
      </c>
      <c r="I14" s="6">
        <v>94924.835599999977</v>
      </c>
      <c r="J14" s="6">
        <v>9134.4460999999992</v>
      </c>
    </row>
    <row r="15" spans="1:10" x14ac:dyDescent="0.3">
      <c r="H15" s="1" t="s">
        <v>10948</v>
      </c>
      <c r="I15" s="6">
        <v>59751.251400000016</v>
      </c>
      <c r="J15" s="6">
        <v>10294.610699999992</v>
      </c>
    </row>
    <row r="16" spans="1:10" x14ac:dyDescent="0.3">
      <c r="H16" s="1" t="s">
        <v>10949</v>
      </c>
      <c r="I16" s="6">
        <v>205005.48879999988</v>
      </c>
      <c r="J16" s="6">
        <v>28594.687200000015</v>
      </c>
    </row>
    <row r="17" spans="1:10" x14ac:dyDescent="0.3">
      <c r="H17" s="1" t="s">
        <v>10950</v>
      </c>
      <c r="I17" s="6">
        <v>137762.12859999997</v>
      </c>
      <c r="J17" s="6">
        <v>11587.436300000003</v>
      </c>
    </row>
    <row r="18" spans="1:10" x14ac:dyDescent="0.3">
      <c r="H18" s="1" t="s">
        <v>10951</v>
      </c>
      <c r="I18" s="6">
        <v>155028.81169999993</v>
      </c>
      <c r="J18" s="6">
        <v>22411.307799999995</v>
      </c>
    </row>
    <row r="19" spans="1:10" x14ac:dyDescent="0.3">
      <c r="H19" s="1" t="s">
        <v>10952</v>
      </c>
      <c r="I19" s="6">
        <v>152718.67930000011</v>
      </c>
      <c r="J19" s="6">
        <v>21285.795400000025</v>
      </c>
    </row>
    <row r="20" spans="1:10" x14ac:dyDescent="0.3">
      <c r="H20" s="1" t="s">
        <v>10953</v>
      </c>
      <c r="I20" s="6">
        <v>147238.0970000003</v>
      </c>
      <c r="J20" s="6">
        <v>13832.664799999979</v>
      </c>
    </row>
    <row r="21" spans="1:10" x14ac:dyDescent="0.3">
      <c r="H21" s="1" t="s">
        <v>10954</v>
      </c>
      <c r="I21" s="6">
        <v>159044.06299999976</v>
      </c>
      <c r="J21" s="6">
        <v>21776.938399999999</v>
      </c>
    </row>
    <row r="22" spans="1:10" x14ac:dyDescent="0.3">
      <c r="H22" s="1" t="s">
        <v>10955</v>
      </c>
      <c r="I22" s="6">
        <v>307649.94570000016</v>
      </c>
      <c r="J22" s="6">
        <v>36857.475300000049</v>
      </c>
    </row>
    <row r="23" spans="1:10" x14ac:dyDescent="0.3">
      <c r="H23" s="1" t="s">
        <v>10956</v>
      </c>
      <c r="I23" s="6">
        <v>200322.98470000012</v>
      </c>
      <c r="J23" s="6">
        <v>31784.041300000037</v>
      </c>
    </row>
    <row r="24" spans="1:10" x14ac:dyDescent="0.3">
      <c r="H24" s="1" t="s">
        <v>10957</v>
      </c>
      <c r="I24" s="6">
        <v>352461.07100000011</v>
      </c>
      <c r="J24" s="6">
        <v>35468.426499999936</v>
      </c>
    </row>
    <row r="25" spans="1:10" x14ac:dyDescent="0.3">
      <c r="A25" t="s">
        <v>10965</v>
      </c>
      <c r="D25" t="s">
        <v>10964</v>
      </c>
      <c r="H25" s="1" t="s">
        <v>10958</v>
      </c>
      <c r="I25" s="6">
        <v>325293.50350000011</v>
      </c>
      <c r="J25" s="6">
        <v>43369.191900000027</v>
      </c>
    </row>
    <row r="26" spans="1:10" x14ac:dyDescent="0.3">
      <c r="A26" s="6">
        <v>5009</v>
      </c>
      <c r="D26" s="6">
        <v>793</v>
      </c>
      <c r="H26" s="1" t="s">
        <v>10939</v>
      </c>
      <c r="I26" s="6">
        <v>2297200.8603000008</v>
      </c>
      <c r="J26" s="6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6026-BF74-4F87-8B4D-613E94B7BDCD}">
  <dimension ref="A1:O18"/>
  <sheetViews>
    <sheetView tabSelected="1" workbookViewId="0">
      <selection activeCell="P24" sqref="P24"/>
    </sheetView>
  </sheetViews>
  <sheetFormatPr defaultRowHeight="14.4" x14ac:dyDescent="0.3"/>
  <cols>
    <col min="1" max="1" width="13.77734375" customWidth="1"/>
    <col min="2" max="2" width="12.33203125" customWidth="1"/>
    <col min="3" max="3" width="10.44140625" customWidth="1"/>
    <col min="4" max="4" width="16.33203125" customWidth="1"/>
    <col min="5" max="5" width="14.88671875" customWidth="1"/>
    <col min="6" max="6" width="13.21875" customWidth="1"/>
    <col min="7" max="7" width="16.44140625" customWidth="1"/>
    <col min="8" max="8" width="12.5546875" customWidth="1"/>
    <col min="9" max="9" width="13" customWidth="1"/>
    <col min="10" max="10" width="13.5546875" bestFit="1" customWidth="1"/>
    <col min="11" max="11" width="11.44140625" customWidth="1"/>
    <col min="12" max="12" width="10.5546875" customWidth="1"/>
    <col min="13" max="14" width="12.77734375" customWidth="1"/>
    <col min="15" max="15" width="11" customWidth="1"/>
  </cols>
  <sheetData>
    <row r="1" spans="1:15" ht="31.2" x14ac:dyDescent="0.6">
      <c r="A1" s="11" t="s">
        <v>10961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3" spans="1:15" x14ac:dyDescent="0.3">
      <c r="A3" s="10" t="s">
        <v>10959</v>
      </c>
      <c r="B3" s="10"/>
      <c r="C3" s="10"/>
      <c r="D3" s="10" t="s">
        <v>10960</v>
      </c>
      <c r="E3" s="10"/>
      <c r="F3" s="10"/>
      <c r="G3" s="10" t="s">
        <v>10962</v>
      </c>
      <c r="H3" s="10"/>
      <c r="I3" s="10"/>
      <c r="J3" s="10" t="s">
        <v>10963</v>
      </c>
      <c r="K3" s="10"/>
      <c r="L3" s="10"/>
      <c r="M3" s="10" t="s">
        <v>10964</v>
      </c>
      <c r="N3" s="10"/>
      <c r="O3" s="10"/>
    </row>
    <row r="4" spans="1:15" ht="28.8" customHeight="1" x14ac:dyDescent="0.3">
      <c r="A4" s="9">
        <f>SUM(Superstore!R2:R9995)</f>
        <v>2297200.8602999551</v>
      </c>
      <c r="B4" s="9"/>
      <c r="C4" s="9"/>
      <c r="D4" s="9">
        <f>SUM(Superstore!U2:U9995)</f>
        <v>286397.02170000132</v>
      </c>
      <c r="E4" s="9"/>
      <c r="F4" s="9"/>
      <c r="G4" s="8">
        <f>D4/A4</f>
        <v>0.12467217240315906</v>
      </c>
      <c r="H4" s="8"/>
      <c r="I4" s="8"/>
      <c r="J4" s="7">
        <v>5009</v>
      </c>
      <c r="K4" s="7"/>
      <c r="L4" s="7"/>
      <c r="M4" s="7">
        <v>793</v>
      </c>
      <c r="N4" s="7"/>
      <c r="O4" s="7"/>
    </row>
    <row r="5" spans="1:15" ht="14.4" customHeight="1" x14ac:dyDescent="0.3">
      <c r="A5" s="9"/>
      <c r="B5" s="9"/>
      <c r="C5" s="9"/>
      <c r="D5" s="9"/>
      <c r="E5" s="9"/>
      <c r="F5" s="9"/>
      <c r="G5" s="8"/>
      <c r="H5" s="8"/>
      <c r="I5" s="8"/>
      <c r="J5" s="7"/>
      <c r="K5" s="7"/>
      <c r="L5" s="7"/>
      <c r="M5" s="7"/>
      <c r="N5" s="7"/>
      <c r="O5" s="7"/>
    </row>
    <row r="6" spans="1:15" ht="14.4" customHeight="1" x14ac:dyDescent="0.3">
      <c r="A6" s="9"/>
      <c r="B6" s="9"/>
      <c r="C6" s="9"/>
      <c r="D6" s="9"/>
      <c r="E6" s="9"/>
      <c r="F6" s="9"/>
      <c r="G6" s="8"/>
      <c r="H6" s="8"/>
      <c r="I6" s="8"/>
      <c r="J6" s="7"/>
      <c r="K6" s="7"/>
      <c r="L6" s="7"/>
      <c r="M6" s="7"/>
      <c r="N6" s="7"/>
      <c r="O6" s="7"/>
    </row>
    <row r="9" spans="1:15" x14ac:dyDescent="0.3">
      <c r="E9" s="5"/>
    </row>
    <row r="18" spans="5:5" x14ac:dyDescent="0.3">
      <c r="E18" s="4"/>
    </row>
  </sheetData>
  <mergeCells count="11">
    <mergeCell ref="J4:L6"/>
    <mergeCell ref="M4:O6"/>
    <mergeCell ref="A4:C6"/>
    <mergeCell ref="D4:F6"/>
    <mergeCell ref="G4:I6"/>
    <mergeCell ref="A1:O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Superstore</vt:lpstr>
      <vt:lpstr>Pivot_Table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Sudrshan</dc:creator>
  <cp:lastModifiedBy>Sudrshan Genure</cp:lastModifiedBy>
  <dcterms:created xsi:type="dcterms:W3CDTF">2026-06-04T05:47:28Z</dcterms:created>
  <dcterms:modified xsi:type="dcterms:W3CDTF">2026-08-21T12:00:22Z</dcterms:modified>
</cp:coreProperties>
</file>