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sudz4/Desktop/SUDZ4DEV/cyber-research/vuln_pen/"/>
    </mc:Choice>
  </mc:AlternateContent>
  <xr:revisionPtr revIDLastSave="0" documentId="13_ncr:1_{B89EAB31-5FB3-014E-90FD-6A8011065B8C}" xr6:coauthVersionLast="47" xr6:coauthVersionMax="47" xr10:uidLastSave="{00000000-0000-0000-0000-000000000000}"/>
  <bookViews>
    <workbookView xWindow="0" yWindow="500" windowWidth="25600" windowHeight="28300" activeTab="2" xr2:uid="{00000000-000D-0000-FFFF-FFFF00000000}"/>
  </bookViews>
  <sheets>
    <sheet name="BUSINESS" sheetId="1" r:id="rId1"/>
    <sheet name="WEBSITE" sheetId="2" r:id="rId2"/>
    <sheet name="ASSET INVEN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17" i="2"/>
  <c r="B16" i="2"/>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 i="1"/>
  <c r="B4" i="2"/>
  <c r="B5" i="2"/>
  <c r="B6" i="2"/>
  <c r="B7" i="2"/>
  <c r="B8" i="2"/>
  <c r="B9" i="2"/>
  <c r="B10" i="2"/>
  <c r="B11" i="2"/>
  <c r="B12" i="2"/>
  <c r="B13" i="2"/>
  <c r="B14" i="2"/>
  <c r="B15" i="2"/>
</calcChain>
</file>

<file path=xl/sharedStrings.xml><?xml version="1.0" encoding="utf-8"?>
<sst xmlns="http://schemas.openxmlformats.org/spreadsheetml/2006/main" count="265" uniqueCount="83">
  <si>
    <t>IP</t>
  </si>
  <si>
    <t>Hostname</t>
  </si>
  <si>
    <t>Port</t>
  </si>
  <si>
    <t>CVSS</t>
  </si>
  <si>
    <t>Severity</t>
  </si>
  <si>
    <t>Impact</t>
  </si>
  <si>
    <t>Solution</t>
  </si>
  <si>
    <t>172.16.1.158</t>
  </si>
  <si>
    <t>High</t>
  </si>
  <si>
    <t>Successful exploitation will allow remote
  attackers to gain the ability to execute code on the target server, also
  could lead to information disclosure from the server.</t>
  </si>
  <si>
    <t>The vendor has released updates. Please see the references for more information.</t>
  </si>
  <si>
    <t>172.16.1.37</t>
  </si>
  <si>
    <t>Medium</t>
  </si>
  <si>
    <t>An attacker can quickly break individual connections.</t>
  </si>
  <si>
    <t>Disable the reported weak KEX algorithm(s)
  - 1024-bit MODP group / prime KEX algorithms:
  Alternatively use elliptic-curve Diffie-Hellmann in general, e.g. Curve 25519.</t>
  </si>
  <si>
    <t>172.16.1.191</t>
  </si>
  <si>
    <t>172.16.1.192</t>
  </si>
  <si>
    <t>The configuration of this services should be changed so
  that it does not accept the listed weak cipher suites anymore.
  Please see the references for more resources supporting you with this task.</t>
  </si>
  <si>
    <t>172.16.1.16</t>
  </si>
  <si>
    <t>An attacker may use this fact to gain more knowledge
  about the remote host.</t>
  </si>
  <si>
    <t>Filter incoming traffic to this ports.</t>
  </si>
  <si>
    <t>An attacker might be able to use the known cryptographic flaws
  to eavesdrop the connection between clients and the service to get access to sensitive data
  transferred within the secured connection.
  Furthermore newly uncovered vulnerabilities in this protocols won't receive security updates
  anymore.</t>
  </si>
  <si>
    <t>It is recommended to disable the deprecated TLSv1.0 and/or
  TLSv1.1 protocols in favor of the TLSv1.2+ protocols. Please see the references for more
  information.</t>
  </si>
  <si>
    <t>Disable the reported weak encryption algorithm(s).</t>
  </si>
  <si>
    <t>Low</t>
  </si>
  <si>
    <t>A side effect of this feature is that the uptime of the remote
  host can sometimes be computed.</t>
  </si>
  <si>
    <t>To disable TCP timestamps on linux add the line
  'net.ipv4.tcp_timestamps = 0' to /etc/sysctl.conf. Execute 'sysctl -p' to apply the settings at
  runtime.
  To disable TCP timestamps on Windows execute 'netsh int tcp set global timestamps=disabled'
  Starting with Windows Server 2008 and Vista, the timestamp can not be completely disabled.
  The default behavior of the TCP/IP stack on this Systems is to not use the Timestamp options when
  initiating TCP connections, but use them if the TCP peer that is initiating communication includes
  them in their synchronize (SYN) segment.
  See the references for more information.</t>
  </si>
  <si>
    <t>172.16.1.2</t>
  </si>
  <si>
    <t>172.16.1.174</t>
  </si>
  <si>
    <t>172.16.1.156</t>
  </si>
  <si>
    <t>This information could theoretically be used to exploit weak
  time-based random number generators in other services.</t>
  </si>
  <si>
    <t>Various mitigations are possible:
  - Disable the support for ICMP timestamp on the remote host completely
  - Protect the remote host by a firewall, and block ICMP packets passing through the firewall in
  either direction (either completely or only for untrusted networks)</t>
  </si>
  <si>
    <t>172.16.1.1</t>
  </si>
  <si>
    <t>172.16.1.84</t>
  </si>
  <si>
    <t>172.16.1.237</t>
  </si>
  <si>
    <t>172.16.1.159</t>
  </si>
  <si>
    <t>172.16.10.225</t>
  </si>
  <si>
    <t>Some of the information that can be gathered from this file includes:
  The username of the user running the PHP process, if it is a sudo user, the IP address of the host, the web server
  version, the system version (Unix, Linux, Windows, ...), and the root directory of the web server.</t>
  </si>
  <si>
    <t>Delete the listed files or restrict access to them.</t>
  </si>
  <si>
    <t>172.16.10.39</t>
  </si>
  <si>
    <t>An attacker may use this flaw to trick your legitimate web
  users to give him their credentials.</t>
  </si>
  <si>
    <t>Disable the TRACE and TRACK methods in your web server
  configuration.
  Please see the manual of your web server or the references for more information.</t>
  </si>
  <si>
    <t>172.16.10.2</t>
  </si>
  <si>
    <t>172.16.10.1</t>
  </si>
  <si>
    <t>Vulnerability Assessment Report: BUSINESS-1 Network Segment: 172.16.1.0/24</t>
  </si>
  <si>
    <t>Vulnerability Assessment Report: WEBSITE-1 Network Segment: 172.16.10.0/24</t>
  </si>
  <si>
    <t>Network Segment</t>
  </si>
  <si>
    <t>BUSINESS-1</t>
  </si>
  <si>
    <t>WIN10-5-OC1</t>
  </si>
  <si>
    <t>C7-2-OC1</t>
  </si>
  <si>
    <t>WIN10-4-OC1</t>
  </si>
  <si>
    <t>172.16.1.41</t>
  </si>
  <si>
    <t>WIN10-2-OC1</t>
  </si>
  <si>
    <t>172.16.1.81</t>
  </si>
  <si>
    <t>U20-2-OC1</t>
  </si>
  <si>
    <t>DW-DC-OC1</t>
  </si>
  <si>
    <t>U20-1-OC1</t>
  </si>
  <si>
    <t>C7-1-OC1</t>
  </si>
  <si>
    <t>DW-FS-OC1</t>
  </si>
  <si>
    <t>WIN10-3-OC1</t>
  </si>
  <si>
    <t>172.16.1.234</t>
  </si>
  <si>
    <t>WIN10-1-OC1</t>
  </si>
  <si>
    <t>172.16.1.251</t>
  </si>
  <si>
    <t>WEBSITE-1</t>
  </si>
  <si>
    <t>C7W-1-OC1</t>
  </si>
  <si>
    <t>C7W-2-OC1</t>
  </si>
  <si>
    <t xml:space="preserve">ASSET INVENTORY- WEBSITE-1: 172.16.10.0/24 BUSINESS-1: 172.16.1.0/24 </t>
  </si>
  <si>
    <t>Kali Linux PenTesting Machine</t>
  </si>
  <si>
    <t>172.16.1.188</t>
  </si>
  <si>
    <t>WEBSITE-2</t>
  </si>
  <si>
    <t>WEBSITE-3</t>
  </si>
  <si>
    <t>WEBSITE-4</t>
  </si>
  <si>
    <t>WEBSITE-5</t>
  </si>
  <si>
    <t>Windows 10</t>
  </si>
  <si>
    <t>Ubuntu Linux 20</t>
  </si>
  <si>
    <t>CentOS 7</t>
  </si>
  <si>
    <t>Domain Controller</t>
  </si>
  <si>
    <t>File Server</t>
  </si>
  <si>
    <t>Service</t>
  </si>
  <si>
    <t>Kali Linux</t>
  </si>
  <si>
    <t>Windows 2016</t>
  </si>
  <si>
    <t>Linux</t>
  </si>
  <si>
    <t>Operating System (OS)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</si>
</sst>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b/>
      <sz val="11"/>
      <color theme="0"/>
      <name val="Calibri"/>
      <family val="2"/>
      <scheme val="minor"/>
    </font>
    <font>
      <b/>
      <sz val="11"/>
      <color theme="1"/>
      <name val="Calibri"/>
      <family val="2"/>
      <scheme val="minor"/>
    </font>
    <font>
      <b/>
      <sz val="24"/>
      <color theme="1"/>
      <name val="Calibri (Body)"/>
    </font>
    <font>
      <b/>
      <sz val="11"/>
      <color rgb="FF000000"/>
      <name val="Times New Roman"/>
      <family val="1"/>
    </font>
    <font>
      <sz val="11"/>
      <color rgb="FF000000"/>
      <name val="Times New Roman"/>
      <family val="1"/>
    </font>
    <font>
      <sz val="11"/>
      <color rgb="FFFF0000"/>
      <name val="Calibri"/>
      <family val="2"/>
      <scheme val="minor"/>
    </font>
    <font>
      <sz val="8"/>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2" borderId="0" xfId="0" applyFont="1" applyFill="1" applyAlignment="1">
      <alignment horizontal="left" vertical="top" wrapText="1"/>
    </xf>
    <xf numFmtId="0" fontId="3" fillId="3" borderId="0" xfId="0" applyFont="1" applyFill="1" applyAlignment="1">
      <alignment horizontal="left" vertical="top" wrapText="1"/>
    </xf>
    <xf numFmtId="0" fontId="2" fillId="4" borderId="0" xfId="0" applyFont="1" applyFill="1" applyAlignment="1">
      <alignment horizontal="left" vertical="top" wrapText="1"/>
    </xf>
    <xf numFmtId="0" fontId="3" fillId="2" borderId="0" xfId="0" applyFont="1" applyFill="1" applyAlignment="1">
      <alignment horizontal="left" vertical="top" wrapText="1"/>
    </xf>
    <xf numFmtId="0" fontId="4" fillId="0" borderId="0" xfId="0" applyFont="1"/>
    <xf numFmtId="0" fontId="5" fillId="0" borderId="0" xfId="0" applyFont="1"/>
    <xf numFmtId="0" fontId="6" fillId="0" borderId="0" xfId="0" applyFont="1"/>
    <xf numFmtId="0" fontId="7"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opLeftCell="A9" workbookViewId="0">
      <selection activeCell="G22" sqref="A16:G22"/>
    </sheetView>
  </sheetViews>
  <sheetFormatPr baseColWidth="10" defaultColWidth="8.83203125" defaultRowHeight="15" x14ac:dyDescent="0.2"/>
  <cols>
    <col min="1" max="5" width="13" bestFit="1" customWidth="1"/>
    <col min="6" max="6" width="35.1640625" customWidth="1"/>
    <col min="7" max="7" width="36.1640625" customWidth="1"/>
  </cols>
  <sheetData>
    <row r="1" spans="1:7" ht="31" x14ac:dyDescent="0.35">
      <c r="A1" s="7" t="s">
        <v>44</v>
      </c>
    </row>
    <row r="2" spans="1:7" ht="16" x14ac:dyDescent="0.2">
      <c r="A2" s="1" t="s">
        <v>0</v>
      </c>
      <c r="B2" s="1" t="s">
        <v>1</v>
      </c>
      <c r="C2" s="1" t="s">
        <v>2</v>
      </c>
      <c r="D2" s="1" t="s">
        <v>3</v>
      </c>
      <c r="E2" s="1" t="s">
        <v>4</v>
      </c>
      <c r="F2" s="1" t="s">
        <v>5</v>
      </c>
      <c r="G2" s="1" t="s">
        <v>6</v>
      </c>
    </row>
    <row r="3" spans="1:7" ht="80" x14ac:dyDescent="0.2">
      <c r="A3" s="2" t="s">
        <v>7</v>
      </c>
      <c r="B3" s="2" t="str">
        <f>VLOOKUP(A3, 'ASSET INVENTORY'!B:C, 2, FALSE)</f>
        <v>DW-DC-OC1</v>
      </c>
      <c r="C3" s="2">
        <v>445</v>
      </c>
      <c r="D3" s="2">
        <v>8.1</v>
      </c>
      <c r="E3" s="6" t="s">
        <v>8</v>
      </c>
      <c r="F3" s="2" t="s">
        <v>9</v>
      </c>
      <c r="G3" s="2" t="s">
        <v>10</v>
      </c>
    </row>
    <row r="4" spans="1:7" ht="112" x14ac:dyDescent="0.2">
      <c r="A4" s="2" t="s">
        <v>11</v>
      </c>
      <c r="B4" s="2" t="str">
        <f>VLOOKUP(A4, 'ASSET INVENTORY'!B:C, 2, FALSE)</f>
        <v>C7-2-OC1</v>
      </c>
      <c r="C4" s="2">
        <v>22</v>
      </c>
      <c r="D4" s="2">
        <v>5.3</v>
      </c>
      <c r="E4" s="4" t="s">
        <v>12</v>
      </c>
      <c r="F4" s="2" t="s">
        <v>13</v>
      </c>
      <c r="G4" s="2" t="s">
        <v>14</v>
      </c>
    </row>
    <row r="5" spans="1:7" ht="112" x14ac:dyDescent="0.2">
      <c r="A5" s="2" t="s">
        <v>15</v>
      </c>
      <c r="B5" s="2" t="str">
        <f>VLOOKUP(A5, 'ASSET INVENTORY'!B:C, 2, FALSE)</f>
        <v>C7-1-OC1</v>
      </c>
      <c r="C5" s="2">
        <v>22</v>
      </c>
      <c r="D5" s="2">
        <v>5.3</v>
      </c>
      <c r="E5" s="4" t="s">
        <v>12</v>
      </c>
      <c r="F5" s="2" t="s">
        <v>13</v>
      </c>
      <c r="G5" s="2" t="s">
        <v>14</v>
      </c>
    </row>
    <row r="6" spans="1:7" ht="112" x14ac:dyDescent="0.2">
      <c r="A6" s="2" t="s">
        <v>16</v>
      </c>
      <c r="B6" s="2" t="str">
        <f>VLOOKUP(A6, 'ASSET INVENTORY'!B:C, 2, FALSE)</f>
        <v>DW-FS-OC1</v>
      </c>
      <c r="C6" s="2">
        <v>3389</v>
      </c>
      <c r="D6" s="2">
        <v>5</v>
      </c>
      <c r="E6" s="4" t="s">
        <v>12</v>
      </c>
      <c r="F6" s="2"/>
      <c r="G6" s="2" t="s">
        <v>17</v>
      </c>
    </row>
    <row r="7" spans="1:7" ht="112" x14ac:dyDescent="0.2">
      <c r="A7" s="2" t="s">
        <v>7</v>
      </c>
      <c r="B7" s="2" t="str">
        <f>VLOOKUP(A7, 'ASSET INVENTORY'!B:C, 2, FALSE)</f>
        <v>DW-DC-OC1</v>
      </c>
      <c r="C7" s="2">
        <v>3389</v>
      </c>
      <c r="D7" s="2">
        <v>5</v>
      </c>
      <c r="E7" s="4" t="s">
        <v>12</v>
      </c>
      <c r="F7" s="2"/>
      <c r="G7" s="2" t="s">
        <v>17</v>
      </c>
    </row>
    <row r="8" spans="1:7" ht="48" x14ac:dyDescent="0.2">
      <c r="A8" s="2" t="s">
        <v>18</v>
      </c>
      <c r="B8" s="2" t="str">
        <f>VLOOKUP(A8, 'ASSET INVENTORY'!B:C, 2, FALSE)</f>
        <v>WIN10-5-OC1</v>
      </c>
      <c r="C8" s="2">
        <v>135</v>
      </c>
      <c r="D8" s="2">
        <v>5</v>
      </c>
      <c r="E8" s="4" t="s">
        <v>12</v>
      </c>
      <c r="F8" s="2" t="s">
        <v>19</v>
      </c>
      <c r="G8" s="2" t="s">
        <v>20</v>
      </c>
    </row>
    <row r="9" spans="1:7" ht="48" x14ac:dyDescent="0.2">
      <c r="A9" s="2" t="s">
        <v>16</v>
      </c>
      <c r="B9" s="2" t="str">
        <f>VLOOKUP(A9, 'ASSET INVENTORY'!B:C, 2, FALSE)</f>
        <v>DW-FS-OC1</v>
      </c>
      <c r="C9" s="2">
        <v>135</v>
      </c>
      <c r="D9" s="2">
        <v>5</v>
      </c>
      <c r="E9" s="4" t="s">
        <v>12</v>
      </c>
      <c r="F9" s="2" t="s">
        <v>19</v>
      </c>
      <c r="G9" s="2" t="s">
        <v>20</v>
      </c>
    </row>
    <row r="10" spans="1:7" ht="48" x14ac:dyDescent="0.2">
      <c r="A10" s="2" t="s">
        <v>7</v>
      </c>
      <c r="B10" s="2" t="str">
        <f>VLOOKUP(A10, 'ASSET INVENTORY'!B:C, 2, FALSE)</f>
        <v>DW-DC-OC1</v>
      </c>
      <c r="C10" s="2">
        <v>135</v>
      </c>
      <c r="D10" s="2">
        <v>5</v>
      </c>
      <c r="E10" s="4" t="s">
        <v>12</v>
      </c>
      <c r="F10" s="2" t="s">
        <v>19</v>
      </c>
      <c r="G10" s="2" t="s">
        <v>20</v>
      </c>
    </row>
    <row r="11" spans="1:7" ht="176" x14ac:dyDescent="0.2">
      <c r="A11" s="2" t="s">
        <v>18</v>
      </c>
      <c r="B11" s="2" t="str">
        <f>VLOOKUP(A11, 'ASSET INVENTORY'!B:C, 2, FALSE)</f>
        <v>WIN10-5-OC1</v>
      </c>
      <c r="C11" s="2">
        <v>3389</v>
      </c>
      <c r="D11" s="2">
        <v>4.3</v>
      </c>
      <c r="E11" s="4" t="s">
        <v>12</v>
      </c>
      <c r="F11" s="2" t="s">
        <v>21</v>
      </c>
      <c r="G11" s="2" t="s">
        <v>22</v>
      </c>
    </row>
    <row r="12" spans="1:7" ht="176" x14ac:dyDescent="0.2">
      <c r="A12" s="2" t="s">
        <v>16</v>
      </c>
      <c r="B12" s="2" t="str">
        <f>VLOOKUP(A12, 'ASSET INVENTORY'!B:C, 2, FALSE)</f>
        <v>DW-FS-OC1</v>
      </c>
      <c r="C12" s="2">
        <v>3389</v>
      </c>
      <c r="D12" s="2">
        <v>4.3</v>
      </c>
      <c r="E12" s="4" t="s">
        <v>12</v>
      </c>
      <c r="F12" s="2" t="s">
        <v>21</v>
      </c>
      <c r="G12" s="2" t="s">
        <v>22</v>
      </c>
    </row>
    <row r="13" spans="1:7" ht="32" x14ac:dyDescent="0.2">
      <c r="A13" s="2" t="s">
        <v>11</v>
      </c>
      <c r="B13" s="2" t="str">
        <f>VLOOKUP(A13, 'ASSET INVENTORY'!B:C, 2, FALSE)</f>
        <v>C7-2-OC1</v>
      </c>
      <c r="C13" s="2">
        <v>22</v>
      </c>
      <c r="D13" s="2">
        <v>4.3</v>
      </c>
      <c r="E13" s="4" t="s">
        <v>12</v>
      </c>
      <c r="F13" s="2"/>
      <c r="G13" s="2" t="s">
        <v>23</v>
      </c>
    </row>
    <row r="14" spans="1:7" ht="32" x14ac:dyDescent="0.2">
      <c r="A14" s="2" t="s">
        <v>15</v>
      </c>
      <c r="B14" s="2" t="str">
        <f>VLOOKUP(A14, 'ASSET INVENTORY'!B:C, 2, FALSE)</f>
        <v>C7-1-OC1</v>
      </c>
      <c r="C14" s="2">
        <v>22</v>
      </c>
      <c r="D14" s="2">
        <v>4.3</v>
      </c>
      <c r="E14" s="4" t="s">
        <v>12</v>
      </c>
      <c r="F14" s="2"/>
      <c r="G14" s="2" t="s">
        <v>23</v>
      </c>
    </row>
    <row r="15" spans="1:7" ht="176" x14ac:dyDescent="0.2">
      <c r="A15" s="2" t="s">
        <v>7</v>
      </c>
      <c r="B15" s="2" t="str">
        <f>VLOOKUP(A15, 'ASSET INVENTORY'!B:C, 2, FALSE)</f>
        <v>DW-DC-OC1</v>
      </c>
      <c r="C15" s="2">
        <v>3389</v>
      </c>
      <c r="D15" s="2">
        <v>4.3</v>
      </c>
      <c r="E15" s="4" t="s">
        <v>12</v>
      </c>
      <c r="F15" s="2" t="s">
        <v>21</v>
      </c>
      <c r="G15" s="2" t="s">
        <v>22</v>
      </c>
    </row>
    <row r="16" spans="1:7" ht="380" x14ac:dyDescent="0.2">
      <c r="A16" s="2" t="s">
        <v>11</v>
      </c>
      <c r="B16" s="2" t="str">
        <f>VLOOKUP(A16, 'ASSET INVENTORY'!B:C, 2, FALSE)</f>
        <v>C7-2-OC1</v>
      </c>
      <c r="C16" s="2"/>
      <c r="D16" s="2">
        <v>2.6</v>
      </c>
      <c r="E16" s="5" t="s">
        <v>24</v>
      </c>
      <c r="F16" s="2" t="s">
        <v>25</v>
      </c>
      <c r="G16" s="2" t="s">
        <v>26</v>
      </c>
    </row>
    <row r="17" spans="1:7" ht="380" x14ac:dyDescent="0.2">
      <c r="A17" s="2" t="s">
        <v>7</v>
      </c>
      <c r="B17" s="2" t="str">
        <f>VLOOKUP(A17, 'ASSET INVENTORY'!B:C, 2, FALSE)</f>
        <v>DW-DC-OC1</v>
      </c>
      <c r="C17" s="2"/>
      <c r="D17" s="2">
        <v>2.6</v>
      </c>
      <c r="E17" s="5" t="s">
        <v>24</v>
      </c>
      <c r="F17" s="2" t="s">
        <v>25</v>
      </c>
      <c r="G17" s="2" t="s">
        <v>26</v>
      </c>
    </row>
    <row r="18" spans="1:7" ht="380" x14ac:dyDescent="0.2">
      <c r="A18" s="2" t="s">
        <v>27</v>
      </c>
      <c r="B18" s="2" t="e">
        <f>VLOOKUP(A18, 'ASSET INVENTORY'!B:C, 2, FALSE)</f>
        <v>#N/A</v>
      </c>
      <c r="C18" s="2"/>
      <c r="D18" s="2">
        <v>2.6</v>
      </c>
      <c r="E18" s="5" t="s">
        <v>24</v>
      </c>
      <c r="F18" s="2" t="s">
        <v>25</v>
      </c>
      <c r="G18" s="2" t="s">
        <v>26</v>
      </c>
    </row>
    <row r="19" spans="1:7" ht="380" x14ac:dyDescent="0.2">
      <c r="A19" s="2" t="s">
        <v>28</v>
      </c>
      <c r="B19" s="2" t="str">
        <f>VLOOKUP(A19, 'ASSET INVENTORY'!B:C, 2, FALSE)</f>
        <v>U20-1-OC1</v>
      </c>
      <c r="C19" s="2"/>
      <c r="D19" s="2">
        <v>2.6</v>
      </c>
      <c r="E19" s="5" t="s">
        <v>24</v>
      </c>
      <c r="F19" s="2" t="s">
        <v>25</v>
      </c>
      <c r="G19" s="2" t="s">
        <v>26</v>
      </c>
    </row>
    <row r="20" spans="1:7" ht="380" x14ac:dyDescent="0.2">
      <c r="A20" s="2" t="s">
        <v>29</v>
      </c>
      <c r="B20" s="2" t="str">
        <f>VLOOKUP(A20, 'ASSET INVENTORY'!B:C, 2, FALSE)</f>
        <v>U20-2-OC1</v>
      </c>
      <c r="C20" s="2"/>
      <c r="D20" s="2">
        <v>2.6</v>
      </c>
      <c r="E20" s="5" t="s">
        <v>24</v>
      </c>
      <c r="F20" s="2" t="s">
        <v>25</v>
      </c>
      <c r="G20" s="2" t="s">
        <v>26</v>
      </c>
    </row>
    <row r="21" spans="1:7" ht="380" x14ac:dyDescent="0.2">
      <c r="A21" s="2" t="s">
        <v>15</v>
      </c>
      <c r="B21" s="2" t="str">
        <f>VLOOKUP(A21, 'ASSET INVENTORY'!B:C, 2, FALSE)</f>
        <v>C7-1-OC1</v>
      </c>
      <c r="C21" s="2"/>
      <c r="D21" s="2">
        <v>2.6</v>
      </c>
      <c r="E21" s="5" t="s">
        <v>24</v>
      </c>
      <c r="F21" s="2" t="s">
        <v>25</v>
      </c>
      <c r="G21" s="2" t="s">
        <v>26</v>
      </c>
    </row>
    <row r="22" spans="1:7" ht="380" x14ac:dyDescent="0.2">
      <c r="A22" s="2" t="s">
        <v>16</v>
      </c>
      <c r="B22" s="2" t="str">
        <f>VLOOKUP(A22, 'ASSET INVENTORY'!B:C, 2, FALSE)</f>
        <v>DW-FS-OC1</v>
      </c>
      <c r="C22" s="2"/>
      <c r="D22" s="2">
        <v>2.6</v>
      </c>
      <c r="E22" s="5" t="s">
        <v>24</v>
      </c>
      <c r="F22" s="2" t="s">
        <v>25</v>
      </c>
      <c r="G22" s="2" t="s">
        <v>26</v>
      </c>
    </row>
    <row r="23" spans="1:7" ht="160" x14ac:dyDescent="0.2">
      <c r="A23" s="2" t="s">
        <v>29</v>
      </c>
      <c r="B23" s="2" t="str">
        <f>VLOOKUP(A23, 'ASSET INVENTORY'!B:C, 2, FALSE)</f>
        <v>U20-2-OC1</v>
      </c>
      <c r="C23" s="2"/>
      <c r="D23" s="2">
        <v>2.1</v>
      </c>
      <c r="E23" s="5" t="s">
        <v>24</v>
      </c>
      <c r="F23" s="2" t="s">
        <v>30</v>
      </c>
      <c r="G23" s="2" t="s">
        <v>31</v>
      </c>
    </row>
    <row r="24" spans="1:7" ht="160" x14ac:dyDescent="0.2">
      <c r="A24" s="2" t="s">
        <v>27</v>
      </c>
      <c r="B24" s="2" t="e">
        <f>VLOOKUP(A24, 'ASSET INVENTORY'!B:C, 2, FALSE)</f>
        <v>#N/A</v>
      </c>
      <c r="C24" s="2"/>
      <c r="D24" s="2">
        <v>2.1</v>
      </c>
      <c r="E24" s="5" t="s">
        <v>24</v>
      </c>
      <c r="F24" s="2" t="s">
        <v>30</v>
      </c>
      <c r="G24" s="2" t="s">
        <v>31</v>
      </c>
    </row>
    <row r="25" spans="1:7" ht="160" x14ac:dyDescent="0.2">
      <c r="A25" s="2" t="s">
        <v>11</v>
      </c>
      <c r="B25" s="2" t="str">
        <f>VLOOKUP(A25, 'ASSET INVENTORY'!B:C, 2, FALSE)</f>
        <v>C7-2-OC1</v>
      </c>
      <c r="C25" s="2"/>
      <c r="D25" s="2">
        <v>2.1</v>
      </c>
      <c r="E25" s="5" t="s">
        <v>24</v>
      </c>
      <c r="F25" s="2" t="s">
        <v>30</v>
      </c>
      <c r="G25" s="2" t="s">
        <v>31</v>
      </c>
    </row>
    <row r="26" spans="1:7" ht="160" x14ac:dyDescent="0.2">
      <c r="A26" s="2" t="s">
        <v>15</v>
      </c>
      <c r="B26" s="2" t="str">
        <f>VLOOKUP(A26, 'ASSET INVENTORY'!B:C, 2, FALSE)</f>
        <v>C7-1-OC1</v>
      </c>
      <c r="C26" s="2"/>
      <c r="D26" s="2">
        <v>2.1</v>
      </c>
      <c r="E26" s="5" t="s">
        <v>24</v>
      </c>
      <c r="F26" s="2" t="s">
        <v>30</v>
      </c>
      <c r="G26" s="2" t="s">
        <v>31</v>
      </c>
    </row>
    <row r="27" spans="1:7" ht="160" x14ac:dyDescent="0.2">
      <c r="A27" s="2" t="s">
        <v>28</v>
      </c>
      <c r="B27" s="2" t="str">
        <f>VLOOKUP(A27, 'ASSET INVENTORY'!B:C, 2, FALSE)</f>
        <v>U20-1-OC1</v>
      </c>
      <c r="C27" s="2"/>
      <c r="D27" s="2">
        <v>2.1</v>
      </c>
      <c r="E27" s="5" t="s">
        <v>24</v>
      </c>
      <c r="F27" s="2" t="s">
        <v>30</v>
      </c>
      <c r="G27" s="2" t="s">
        <v>31</v>
      </c>
    </row>
    <row r="28" spans="1:7" ht="160" x14ac:dyDescent="0.2">
      <c r="A28" s="2" t="s">
        <v>32</v>
      </c>
      <c r="B28" s="2" t="e">
        <f>VLOOKUP(A28, 'ASSET INVENTORY'!B:C, 2, FALSE)</f>
        <v>#N/A</v>
      </c>
      <c r="C28" s="2"/>
      <c r="D28" s="2">
        <v>2.1</v>
      </c>
      <c r="E28" s="5" t="s">
        <v>24</v>
      </c>
      <c r="F28" s="2" t="s">
        <v>30</v>
      </c>
      <c r="G28" s="2" t="s">
        <v>31</v>
      </c>
    </row>
    <row r="29" spans="1:7" ht="160" x14ac:dyDescent="0.2">
      <c r="A29" s="2" t="s">
        <v>33</v>
      </c>
      <c r="B29" s="2" t="str">
        <f>VLOOKUP(A29, 'ASSET INVENTORY'!B:C, 2, FALSE)</f>
        <v>Kali Linux PenTesting Machine</v>
      </c>
      <c r="C29" s="2"/>
      <c r="D29" s="2">
        <v>2.1</v>
      </c>
      <c r="E29" s="5" t="s">
        <v>24</v>
      </c>
      <c r="F29" s="2" t="s">
        <v>30</v>
      </c>
      <c r="G29" s="2" t="s">
        <v>31</v>
      </c>
    </row>
    <row r="30" spans="1:7" ht="160" x14ac:dyDescent="0.2">
      <c r="A30" s="2" t="s">
        <v>34</v>
      </c>
      <c r="B30" s="2" t="str">
        <f>VLOOKUP(A30, 'ASSET INVENTORY'!B:C, 2, FALSE)</f>
        <v>Kali Linux PenTesting Machine</v>
      </c>
      <c r="C30" s="2"/>
      <c r="D30" s="2">
        <v>2.1</v>
      </c>
      <c r="E30" s="5" t="s">
        <v>24</v>
      </c>
      <c r="F30" s="2" t="s">
        <v>30</v>
      </c>
      <c r="G30" s="2" t="s">
        <v>31</v>
      </c>
    </row>
    <row r="31" spans="1:7" ht="160" x14ac:dyDescent="0.2">
      <c r="A31" s="2" t="s">
        <v>35</v>
      </c>
      <c r="B31" s="2" t="str">
        <f>VLOOKUP(A31, 'ASSET INVENTORY'!B:C, 2, FALSE)</f>
        <v>Kali Linux PenTesting Machine</v>
      </c>
      <c r="C31" s="2"/>
      <c r="D31" s="2">
        <v>2.1</v>
      </c>
      <c r="E31" s="5" t="s">
        <v>24</v>
      </c>
      <c r="F31" s="2" t="s">
        <v>30</v>
      </c>
      <c r="G31" s="2" t="s">
        <v>31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topLeftCell="A7" zoomScale="150" zoomScaleNormal="150" workbookViewId="0">
      <selection activeCell="A11" sqref="A11:G12"/>
    </sheetView>
  </sheetViews>
  <sheetFormatPr baseColWidth="10" defaultColWidth="8.83203125" defaultRowHeight="15" x14ac:dyDescent="0.2"/>
  <cols>
    <col min="1" max="5" width="13" bestFit="1" customWidth="1"/>
    <col min="6" max="6" width="27.5" customWidth="1"/>
    <col min="7" max="7" width="42" customWidth="1"/>
  </cols>
  <sheetData>
    <row r="1" spans="1:7" ht="31" x14ac:dyDescent="0.35">
      <c r="A1" s="7" t="s">
        <v>45</v>
      </c>
    </row>
    <row r="2" spans="1:7" ht="16" x14ac:dyDescent="0.2">
      <c r="A2" s="1" t="s">
        <v>0</v>
      </c>
      <c r="B2" s="1" t="s">
        <v>1</v>
      </c>
      <c r="C2" s="1" t="s">
        <v>2</v>
      </c>
      <c r="D2" s="1" t="s">
        <v>3</v>
      </c>
      <c r="E2" s="1" t="s">
        <v>4</v>
      </c>
      <c r="F2" s="1" t="s">
        <v>5</v>
      </c>
      <c r="G2" s="1" t="s">
        <v>6</v>
      </c>
    </row>
    <row r="3" spans="1:7" ht="160" x14ac:dyDescent="0.2">
      <c r="A3" s="2" t="s">
        <v>36</v>
      </c>
      <c r="B3" s="2" t="str">
        <f>VLOOKUP(A3, 'ASSET INVENTORY'!B:C, 2, FALSE)</f>
        <v>C7W-2-OC1</v>
      </c>
      <c r="C3" s="2">
        <v>80</v>
      </c>
      <c r="D3" s="2">
        <v>7.5</v>
      </c>
      <c r="E3" s="3" t="s">
        <v>8</v>
      </c>
      <c r="F3" s="2" t="s">
        <v>37</v>
      </c>
      <c r="G3" s="2" t="s">
        <v>38</v>
      </c>
    </row>
    <row r="4" spans="1:7" ht="160" x14ac:dyDescent="0.2">
      <c r="A4" s="2" t="s">
        <v>39</v>
      </c>
      <c r="B4" s="2" t="str">
        <f>VLOOKUP(A4, 'ASSET INVENTORY'!B:C, 2, FALSE)</f>
        <v>C7W-1-OC1</v>
      </c>
      <c r="C4" s="2">
        <v>80</v>
      </c>
      <c r="D4" s="2">
        <v>7.5</v>
      </c>
      <c r="E4" s="3" t="s">
        <v>8</v>
      </c>
      <c r="F4" s="2" t="s">
        <v>37</v>
      </c>
      <c r="G4" s="2" t="s">
        <v>38</v>
      </c>
    </row>
    <row r="5" spans="1:7" ht="112" x14ac:dyDescent="0.2">
      <c r="A5" s="2" t="s">
        <v>39</v>
      </c>
      <c r="B5" s="2" t="str">
        <f>VLOOKUP(A5, 'ASSET INVENTORY'!B:C, 2, FALSE)</f>
        <v>C7W-1-OC1</v>
      </c>
      <c r="C5" s="2">
        <v>80</v>
      </c>
      <c r="D5" s="2">
        <v>5.8</v>
      </c>
      <c r="E5" s="4" t="s">
        <v>12</v>
      </c>
      <c r="F5" s="2" t="s">
        <v>40</v>
      </c>
      <c r="G5" s="2" t="s">
        <v>41</v>
      </c>
    </row>
    <row r="6" spans="1:7" ht="112" x14ac:dyDescent="0.2">
      <c r="A6" s="2" t="s">
        <v>36</v>
      </c>
      <c r="B6" s="2" t="str">
        <f>VLOOKUP(A6, 'ASSET INVENTORY'!B:C, 2, FALSE)</f>
        <v>C7W-2-OC1</v>
      </c>
      <c r="C6" s="2">
        <v>80</v>
      </c>
      <c r="D6" s="2">
        <v>5.8</v>
      </c>
      <c r="E6" s="4" t="s">
        <v>12</v>
      </c>
      <c r="F6" s="2" t="s">
        <v>40</v>
      </c>
      <c r="G6" s="2" t="s">
        <v>41</v>
      </c>
    </row>
    <row r="7" spans="1:7" ht="144" x14ac:dyDescent="0.2">
      <c r="A7" s="2" t="s">
        <v>36</v>
      </c>
      <c r="B7" s="2" t="str">
        <f>VLOOKUP(A7, 'ASSET INVENTORY'!B:C, 2, FALSE)</f>
        <v>C7W-2-OC1</v>
      </c>
      <c r="C7" s="2">
        <v>22</v>
      </c>
      <c r="D7" s="2">
        <v>5.3</v>
      </c>
      <c r="E7" s="4" t="s">
        <v>12</v>
      </c>
      <c r="F7" s="2" t="s">
        <v>13</v>
      </c>
      <c r="G7" s="2" t="s">
        <v>14</v>
      </c>
    </row>
    <row r="8" spans="1:7" ht="144" x14ac:dyDescent="0.2">
      <c r="A8" s="2" t="s">
        <v>39</v>
      </c>
      <c r="B8" s="2" t="str">
        <f>VLOOKUP(A8, 'ASSET INVENTORY'!B:C, 2, FALSE)</f>
        <v>C7W-1-OC1</v>
      </c>
      <c r="C8" s="2">
        <v>22</v>
      </c>
      <c r="D8" s="2">
        <v>5.3</v>
      </c>
      <c r="E8" s="4" t="s">
        <v>12</v>
      </c>
      <c r="F8" s="2" t="s">
        <v>13</v>
      </c>
      <c r="G8" s="2" t="s">
        <v>14</v>
      </c>
    </row>
    <row r="9" spans="1:7" ht="32" x14ac:dyDescent="0.2">
      <c r="A9" s="2" t="s">
        <v>36</v>
      </c>
      <c r="B9" s="2" t="str">
        <f>VLOOKUP(A9, 'ASSET INVENTORY'!B:C, 2, FALSE)</f>
        <v>C7W-2-OC1</v>
      </c>
      <c r="C9" s="2">
        <v>22</v>
      </c>
      <c r="D9" s="2">
        <v>4.3</v>
      </c>
      <c r="E9" s="4" t="s">
        <v>12</v>
      </c>
      <c r="F9" s="2"/>
      <c r="G9" s="2" t="s">
        <v>23</v>
      </c>
    </row>
    <row r="10" spans="1:7" ht="32" x14ac:dyDescent="0.2">
      <c r="A10" s="2" t="s">
        <v>39</v>
      </c>
      <c r="B10" s="2" t="str">
        <f>VLOOKUP(A10, 'ASSET INVENTORY'!B:C, 2, FALSE)</f>
        <v>C7W-1-OC1</v>
      </c>
      <c r="C10" s="2">
        <v>22</v>
      </c>
      <c r="D10" s="2">
        <v>4.3</v>
      </c>
      <c r="E10" s="4" t="s">
        <v>12</v>
      </c>
      <c r="F10" s="2"/>
      <c r="G10" s="2" t="s">
        <v>23</v>
      </c>
    </row>
    <row r="11" spans="1:7" ht="409.6" x14ac:dyDescent="0.2">
      <c r="A11" s="2" t="s">
        <v>36</v>
      </c>
      <c r="B11" s="2" t="str">
        <f>VLOOKUP(A11, 'ASSET INVENTORY'!B:C, 2, FALSE)</f>
        <v>C7W-2-OC1</v>
      </c>
      <c r="C11" s="2"/>
      <c r="D11" s="2">
        <v>2.6</v>
      </c>
      <c r="E11" s="5" t="s">
        <v>24</v>
      </c>
      <c r="F11" s="2" t="s">
        <v>25</v>
      </c>
      <c r="G11" s="2" t="s">
        <v>26</v>
      </c>
    </row>
    <row r="12" spans="1:7" ht="409.6" x14ac:dyDescent="0.2">
      <c r="A12" s="2" t="s">
        <v>39</v>
      </c>
      <c r="B12" s="2" t="str">
        <f>VLOOKUP(A12, 'ASSET INVENTORY'!B:C, 2, FALSE)</f>
        <v>C7W-1-OC1</v>
      </c>
      <c r="C12" s="2"/>
      <c r="D12" s="2">
        <v>2.6</v>
      </c>
      <c r="E12" s="5" t="s">
        <v>24</v>
      </c>
      <c r="F12" s="2" t="s">
        <v>25</v>
      </c>
      <c r="G12" s="2" t="s">
        <v>26</v>
      </c>
    </row>
    <row r="13" spans="1:7" ht="409.6" x14ac:dyDescent="0.2">
      <c r="A13" s="2" t="s">
        <v>42</v>
      </c>
      <c r="B13" s="2">
        <f>VLOOKUP(A13, 'ASSET INVENTORY'!B:C, 2, FALSE)</f>
        <v>0</v>
      </c>
      <c r="C13" s="2"/>
      <c r="D13" s="2">
        <v>2.6</v>
      </c>
      <c r="E13" s="5" t="s">
        <v>24</v>
      </c>
      <c r="F13" s="2" t="s">
        <v>25</v>
      </c>
      <c r="G13" s="2" t="s">
        <v>26</v>
      </c>
    </row>
    <row r="14" spans="1:7" ht="224" x14ac:dyDescent="0.2">
      <c r="A14" s="2" t="s">
        <v>39</v>
      </c>
      <c r="B14" s="2" t="str">
        <f>VLOOKUP(A14, 'ASSET INVENTORY'!B:C, 2, FALSE)</f>
        <v>C7W-1-OC1</v>
      </c>
      <c r="C14" s="2"/>
      <c r="D14" s="2">
        <v>2.1</v>
      </c>
      <c r="E14" s="5" t="s">
        <v>24</v>
      </c>
      <c r="F14" s="2" t="s">
        <v>30</v>
      </c>
      <c r="G14" s="2" t="s">
        <v>31</v>
      </c>
    </row>
    <row r="15" spans="1:7" ht="224" x14ac:dyDescent="0.2">
      <c r="A15" s="2" t="s">
        <v>36</v>
      </c>
      <c r="B15" s="2" t="str">
        <f>VLOOKUP(A15, 'ASSET INVENTORY'!B:C, 2, FALSE)</f>
        <v>C7W-2-OC1</v>
      </c>
      <c r="C15" s="2"/>
      <c r="D15" s="2">
        <v>2.1</v>
      </c>
      <c r="E15" s="5" t="s">
        <v>24</v>
      </c>
      <c r="F15" s="2" t="s">
        <v>30</v>
      </c>
      <c r="G15" s="2" t="s">
        <v>31</v>
      </c>
    </row>
    <row r="16" spans="1:7" ht="224" x14ac:dyDescent="0.2">
      <c r="A16" s="2" t="s">
        <v>43</v>
      </c>
      <c r="B16" s="2" t="e">
        <f>VLOOKUP(A16, 'ASSET INVENTORY'!B:C, 2, FALSE)</f>
        <v>#N/A</v>
      </c>
      <c r="C16" s="2"/>
      <c r="D16" s="2">
        <v>2.1</v>
      </c>
      <c r="E16" s="5" t="s">
        <v>24</v>
      </c>
      <c r="F16" s="2" t="s">
        <v>30</v>
      </c>
      <c r="G16" s="2" t="s">
        <v>31</v>
      </c>
    </row>
    <row r="17" spans="1:7" ht="224" x14ac:dyDescent="0.2">
      <c r="A17" s="2" t="s">
        <v>42</v>
      </c>
      <c r="B17" s="2">
        <f>VLOOKUP(A17, 'ASSET INVENTORY'!B:C, 2, FALSE)</f>
        <v>0</v>
      </c>
      <c r="C17" s="2">
        <v>53</v>
      </c>
      <c r="D17" s="2">
        <v>2.1</v>
      </c>
      <c r="E17" s="5" t="s">
        <v>24</v>
      </c>
      <c r="F17" s="2" t="s">
        <v>30</v>
      </c>
      <c r="G17" s="2" t="s">
        <v>31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C7985-2B6E-B347-AB20-DBBCBACE5828}">
  <dimension ref="A1:E20"/>
  <sheetViews>
    <sheetView tabSelected="1" zoomScale="160" zoomScaleNormal="160" workbookViewId="0">
      <selection activeCell="E1" sqref="E1:E1048576"/>
    </sheetView>
  </sheetViews>
  <sheetFormatPr baseColWidth="10" defaultRowHeight="15" x14ac:dyDescent="0.2"/>
  <cols>
    <col min="1" max="1" width="20.5" customWidth="1"/>
    <col min="2" max="2" width="16.5" customWidth="1"/>
    <col min="3" max="3" width="26.33203125" customWidth="1"/>
    <col min="4" max="4" width="23.83203125" customWidth="1"/>
    <col min="5" max="5" width="21.6640625" customWidth="1"/>
    <col min="6" max="6" width="14.6640625" customWidth="1"/>
  </cols>
  <sheetData>
    <row r="1" spans="1:5" ht="31" x14ac:dyDescent="0.35">
      <c r="A1" s="7" t="s">
        <v>66</v>
      </c>
    </row>
    <row r="2" spans="1:5" x14ac:dyDescent="0.2">
      <c r="A2" s="8" t="s">
        <v>46</v>
      </c>
      <c r="B2" s="8" t="s">
        <v>0</v>
      </c>
      <c r="C2" s="8" t="s">
        <v>1</v>
      </c>
      <c r="D2" s="8" t="s">
        <v>82</v>
      </c>
      <c r="E2" s="8" t="s">
        <v>78</v>
      </c>
    </row>
    <row r="3" spans="1:5" x14ac:dyDescent="0.2">
      <c r="A3" s="9" t="s">
        <v>47</v>
      </c>
      <c r="B3" s="9" t="s">
        <v>18</v>
      </c>
      <c r="C3" s="9" t="s">
        <v>48</v>
      </c>
      <c r="D3" s="9" t="s">
        <v>73</v>
      </c>
    </row>
    <row r="4" spans="1:5" x14ac:dyDescent="0.2">
      <c r="A4" s="9" t="s">
        <v>47</v>
      </c>
      <c r="B4" s="9" t="s">
        <v>11</v>
      </c>
      <c r="C4" s="9" t="s">
        <v>49</v>
      </c>
      <c r="D4" s="9" t="s">
        <v>75</v>
      </c>
    </row>
    <row r="5" spans="1:5" x14ac:dyDescent="0.2">
      <c r="A5" s="9" t="s">
        <v>47</v>
      </c>
      <c r="B5" s="9" t="s">
        <v>51</v>
      </c>
      <c r="C5" s="9" t="s">
        <v>50</v>
      </c>
      <c r="D5" s="9" t="s">
        <v>73</v>
      </c>
    </row>
    <row r="6" spans="1:5" x14ac:dyDescent="0.2">
      <c r="A6" s="9" t="s">
        <v>47</v>
      </c>
      <c r="B6" s="9" t="s">
        <v>53</v>
      </c>
      <c r="C6" s="9" t="s">
        <v>52</v>
      </c>
      <c r="D6" s="9" t="s">
        <v>73</v>
      </c>
    </row>
    <row r="7" spans="1:5" x14ac:dyDescent="0.2">
      <c r="A7" s="9" t="s">
        <v>47</v>
      </c>
      <c r="B7" s="9" t="s">
        <v>29</v>
      </c>
      <c r="C7" s="9" t="s">
        <v>54</v>
      </c>
      <c r="D7" s="9" t="s">
        <v>74</v>
      </c>
    </row>
    <row r="8" spans="1:5" x14ac:dyDescent="0.2">
      <c r="A8" s="9" t="s">
        <v>47</v>
      </c>
      <c r="B8" s="9" t="s">
        <v>7</v>
      </c>
      <c r="C8" s="9" t="s">
        <v>55</v>
      </c>
      <c r="D8" s="9" t="s">
        <v>80</v>
      </c>
      <c r="E8" s="9" t="s">
        <v>76</v>
      </c>
    </row>
    <row r="9" spans="1:5" x14ac:dyDescent="0.2">
      <c r="A9" s="9" t="s">
        <v>47</v>
      </c>
      <c r="B9" s="9" t="s">
        <v>28</v>
      </c>
      <c r="C9" s="9" t="s">
        <v>56</v>
      </c>
      <c r="D9" s="9" t="s">
        <v>74</v>
      </c>
    </row>
    <row r="10" spans="1:5" x14ac:dyDescent="0.2">
      <c r="A10" s="9" t="s">
        <v>47</v>
      </c>
      <c r="B10" s="9" t="s">
        <v>15</v>
      </c>
      <c r="C10" s="9" t="s">
        <v>57</v>
      </c>
      <c r="D10" s="9" t="s">
        <v>75</v>
      </c>
    </row>
    <row r="11" spans="1:5" x14ac:dyDescent="0.2">
      <c r="A11" s="9" t="s">
        <v>47</v>
      </c>
      <c r="B11" s="9" t="s">
        <v>16</v>
      </c>
      <c r="C11" s="9" t="s">
        <v>58</v>
      </c>
      <c r="D11" s="9" t="s">
        <v>81</v>
      </c>
      <c r="E11" s="9" t="s">
        <v>77</v>
      </c>
    </row>
    <row r="12" spans="1:5" x14ac:dyDescent="0.2">
      <c r="A12" s="9" t="s">
        <v>47</v>
      </c>
      <c r="B12" s="9" t="s">
        <v>60</v>
      </c>
      <c r="C12" s="9" t="s">
        <v>59</v>
      </c>
      <c r="D12" s="9" t="s">
        <v>73</v>
      </c>
    </row>
    <row r="13" spans="1:5" x14ac:dyDescent="0.2">
      <c r="A13" s="9" t="s">
        <v>47</v>
      </c>
      <c r="B13" s="9" t="s">
        <v>62</v>
      </c>
      <c r="C13" s="9" t="s">
        <v>61</v>
      </c>
      <c r="D13" s="9" t="s">
        <v>73</v>
      </c>
    </row>
    <row r="14" spans="1:5" x14ac:dyDescent="0.2">
      <c r="A14" s="9" t="s">
        <v>63</v>
      </c>
      <c r="B14" s="9" t="s">
        <v>39</v>
      </c>
      <c r="C14" s="9" t="s">
        <v>64</v>
      </c>
      <c r="D14" s="9" t="s">
        <v>75</v>
      </c>
    </row>
    <row r="15" spans="1:5" x14ac:dyDescent="0.2">
      <c r="A15" s="9" t="s">
        <v>63</v>
      </c>
      <c r="B15" s="9" t="s">
        <v>36</v>
      </c>
      <c r="C15" s="9" t="s">
        <v>65</v>
      </c>
      <c r="D15" s="9" t="s">
        <v>75</v>
      </c>
    </row>
    <row r="16" spans="1:5" x14ac:dyDescent="0.2">
      <c r="A16" s="9" t="s">
        <v>63</v>
      </c>
      <c r="B16" s="9" t="s">
        <v>42</v>
      </c>
      <c r="C16" s="9"/>
      <c r="E16" t="s">
        <v>76</v>
      </c>
    </row>
    <row r="17" spans="1:4" x14ac:dyDescent="0.2">
      <c r="A17" s="9" t="s">
        <v>69</v>
      </c>
      <c r="B17" s="10" t="s">
        <v>33</v>
      </c>
      <c r="C17" s="10" t="s">
        <v>67</v>
      </c>
      <c r="D17" s="9" t="s">
        <v>79</v>
      </c>
    </row>
    <row r="18" spans="1:4" x14ac:dyDescent="0.2">
      <c r="A18" s="9" t="s">
        <v>70</v>
      </c>
      <c r="B18" s="10" t="s">
        <v>35</v>
      </c>
      <c r="C18" s="10" t="s">
        <v>67</v>
      </c>
      <c r="D18" s="9" t="s">
        <v>79</v>
      </c>
    </row>
    <row r="19" spans="1:4" x14ac:dyDescent="0.2">
      <c r="A19" s="9" t="s">
        <v>71</v>
      </c>
      <c r="B19" s="10" t="s">
        <v>34</v>
      </c>
      <c r="C19" s="10" t="s">
        <v>67</v>
      </c>
      <c r="D19" s="9" t="s">
        <v>79</v>
      </c>
    </row>
    <row r="20" spans="1:4" x14ac:dyDescent="0.2">
      <c r="A20" s="9" t="s">
        <v>72</v>
      </c>
      <c r="B20" s="10" t="s">
        <v>68</v>
      </c>
      <c r="C20" s="10" t="s">
        <v>67</v>
      </c>
      <c r="D20" s="9" t="s">
        <v>79</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BUSINESS</vt:lpstr>
      <vt:lpstr>WEBSITE</vt:lpstr>
      <vt:lpstr>ASSET 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Matt Sutherland</cp:lastModifiedBy>
  <dcterms:created xsi:type="dcterms:W3CDTF">2023-06-06T04:23:40Z</dcterms:created>
  <dcterms:modified xsi:type="dcterms:W3CDTF">2023-06-06T14:57:34Z</dcterms:modified>
</cp:coreProperties>
</file>