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netid-my.sharepoint.com/personal/suetboyd_uw_edu/Documents/Data512/CommonAnal_Ext/Data/HIA_Constants_Raw/"/>
    </mc:Choice>
  </mc:AlternateContent>
  <xr:revisionPtr revIDLastSave="13" documentId="8_{99767338-26B7-4986-8B1C-BD2AE7A1D28C}" xr6:coauthVersionLast="47" xr6:coauthVersionMax="47" xr10:uidLastSave="{6D6446E7-4429-4835-82C8-3E64BBBB8CDE}"/>
  <bookViews>
    <workbookView xWindow="-110" yWindow="-110" windowWidth="19420" windowHeight="10300" xr2:uid="{8BB83E89-6789-4100-AC76-9DAA366BEA2A}"/>
  </bookViews>
  <sheets>
    <sheet name="HIA_CONSTANTS" sheetId="3" r:id="rId1"/>
    <sheet name="Baseline Rates" sheetId="1" r:id="rId2"/>
    <sheet name="Odds_Rati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D4" i="3"/>
  <c r="C4" i="3"/>
  <c r="E3" i="3"/>
  <c r="D3" i="3"/>
  <c r="C3" i="3"/>
  <c r="E2" i="3"/>
  <c r="D2" i="3"/>
  <c r="C2" i="3"/>
  <c r="B4" i="3"/>
  <c r="B3" i="3"/>
  <c r="B2" i="3"/>
</calcChain>
</file>

<file path=xl/sharedStrings.xml><?xml version="1.0" encoding="utf-8"?>
<sst xmlns="http://schemas.openxmlformats.org/spreadsheetml/2006/main" count="40" uniqueCount="25">
  <si>
    <t>Event</t>
  </si>
  <si>
    <t>ER</t>
  </si>
  <si>
    <t xml:space="preserve">Admit </t>
  </si>
  <si>
    <t xml:space="preserve">Mortality </t>
  </si>
  <si>
    <t>OR</t>
  </si>
  <si>
    <t>OR_Lower_CI</t>
  </si>
  <si>
    <t>OR_Upper_CI</t>
  </si>
  <si>
    <t>Source</t>
  </si>
  <si>
    <t xml:space="preserve">Description </t>
  </si>
  <si>
    <t>Smoke-specific Relative Risk Ratios for asthma related hospital admissions  from a meta-analysis of smoke PM2.5 exposure in the US (Borchers Arriagada et al., 2019)</t>
  </si>
  <si>
    <t>URL</t>
  </si>
  <si>
    <t xml:space="preserve">Smoke-specific Relative Risk Ratios for asthma ED visits from a meta-analysis of smoke PM2.5 exposure in the US. </t>
  </si>
  <si>
    <t>Supporting Info for O'Dell et. al, "Estimated Mortality and Morbidity Attributable to Smoke Plumes in the US:  Not Just a Western US Problem", Supplemental Table S2.  (In turn sourced from Borchers Arriagada, N. et. al.,  Association between Fire Smoke Fine Particulate Matter and Asthma-Related Outcomes: Systematic Review and Meta-Analysis. Environmental Research 2019, 179, 108777. https://doi.org/10.1016/j.envres.2019.108777.</t>
  </si>
  <si>
    <t>Mortality</t>
  </si>
  <si>
    <t>Baseline Per 100K</t>
  </si>
  <si>
    <t>https://agupubs.onlinelibrary.wiley.com/action/downloadSupplement?doi=10.1029%2F2021GH000457&amp;file=2021GH000457-sup-0001-Supporting+Information+SI-S01.docx</t>
  </si>
  <si>
    <t>Supporting Info for O'Dell et. al, "Estimated Mortality and Morbidity Attributable to Smoke Plumes in the US:  Not Just a Western US Problem", Supplemental Table S2.  (In turn sourced from HCUPnet, Healthcare Cost and Utilization Project. NIS and NEDS. Agency for Healthcare Research and Quality, Rockville, MD. https://hcupnet.ahrq.gov/ Accessed 28 Jan 2021)</t>
  </si>
  <si>
    <t xml:space="preserve">Supporting Info for O'Dell et. al, "Estimated Mortality and Morbidity Attributable to Smoke Plumes in the US:  Not Just a Western US Problem", Supplemental Table S2.  (In turn sourced from Global Burden of Disease Collaborative Network. Global Burden of Disease Study 2019 (GBD 2019) Results. Seattle, United States: Institute for Health Metrics and Evaluation (IHME), 2020. Available from http://ghdx.healthdata.org/gbd-results-tool. Accessed 1 Feb 2021). </t>
  </si>
  <si>
    <t>Smoke-specific Relative Risk Ratios for premature mortality in the US</t>
  </si>
  <si>
    <t>Ford. et. al, relying on Krewski, D, et al. “Extended follow-up and spatial analysis of the American Cancer Society study linking particulate air pollution and mortality.” Vol. 140. Boston, MA: Health Effects Institute, 2009.</t>
  </si>
  <si>
    <t>https://westrk.org/CARBdocs/Krewski_052108.pdf</t>
  </si>
  <si>
    <t>OR_LOWER</t>
  </si>
  <si>
    <t>OR_UPPER</t>
  </si>
  <si>
    <t>Baseline</t>
  </si>
  <si>
    <t>Admit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</si>
</sst>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"/>
      <family val="2"/>
    </font>
    <font>
      <sz val="11"/>
      <color theme="1"/>
      <name val="Myriad Pro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5" fillId="0" borderId="0" xfId="0" applyFont="1"/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1" applyAlignment="1">
      <alignment vertical="top" wrapText="1"/>
    </xf>
    <xf numFmtId="164" fontId="0" fillId="0" borderId="0" xfId="0" applyNumberFormat="1"/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gupubs.onlinelibrary.wiley.com/action/downloadSupplement?doi=10.1029%2F2021GH000457&amp;file=2021GH000457-sup-0001-Supporting+Information+SI-S01.docx" TargetMode="External"/><Relationship Id="rId1" Type="http://schemas.openxmlformats.org/officeDocument/2006/relationships/hyperlink" Target="https://agupubs.onlinelibrary.wiley.com/action/downloadSupplement?doi=10.1029%2F2021GH000457&amp;file=2021GH000457-sup-0001-Supporting+Information+SI-S01.doc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estrk.org/CARBdocs/Krewski_052108.pdf" TargetMode="External"/><Relationship Id="rId2" Type="http://schemas.openxmlformats.org/officeDocument/2006/relationships/hyperlink" Target="https://agupubs.onlinelibrary.wiley.com/action/downloadSupplement?doi=10.1029%2F2021GH000457&amp;file=2021GH000457-sup-0001-Supporting+Information+SI-S01.docx" TargetMode="External"/><Relationship Id="rId1" Type="http://schemas.openxmlformats.org/officeDocument/2006/relationships/hyperlink" Target="https://agupubs.onlinelibrary.wiley.com/action/downloadSupplement?doi=10.1029%2F2021GH000457&amp;file=2021GH000457-sup-0001-Supporting+Information+SI-S01.doc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03A5-A993-4D63-86F7-411F55690AF8}">
  <dimension ref="A1:E4"/>
  <sheetViews>
    <sheetView tabSelected="1" workbookViewId="0">
      <selection activeCell="E13" sqref="E13"/>
    </sheetView>
  </sheetViews>
  <sheetFormatPr defaultRowHeight="14.5"/>
  <cols>
    <col min="2" max="2" width="17.36328125" bestFit="1" customWidth="1"/>
    <col min="4" max="4" width="13" bestFit="1" customWidth="1"/>
    <col min="5" max="5" width="13.1796875" bestFit="1" customWidth="1"/>
  </cols>
  <sheetData>
    <row r="1" spans="1:5">
      <c r="A1" s="8" t="s">
        <v>0</v>
      </c>
      <c r="B1" s="8" t="s">
        <v>23</v>
      </c>
      <c r="C1" s="1" t="s">
        <v>4</v>
      </c>
      <c r="D1" s="1" t="s">
        <v>21</v>
      </c>
      <c r="E1" s="1" t="s">
        <v>22</v>
      </c>
    </row>
    <row r="2" spans="1:5">
      <c r="A2" s="7" t="s">
        <v>1</v>
      </c>
      <c r="B2">
        <f>'Baseline Rates'!B2/100000</f>
        <v>6.2570000000000004E-3</v>
      </c>
      <c r="C2">
        <f>Odds_Ratios!B2</f>
        <v>1.07</v>
      </c>
      <c r="D2">
        <f>Odds_Ratios!C2</f>
        <v>1.03</v>
      </c>
      <c r="E2">
        <f>Odds_Ratios!D2</f>
        <v>1.1100000000000001</v>
      </c>
    </row>
    <row r="3" spans="1:5">
      <c r="A3" s="7" t="s">
        <v>24</v>
      </c>
      <c r="B3">
        <f>'Baseline Rates'!B3/100000</f>
        <v>1.299E-3</v>
      </c>
      <c r="C3">
        <f>Odds_Ratios!B3</f>
        <v>1.08</v>
      </c>
      <c r="D3">
        <f>Odds_Ratios!C3</f>
        <v>1.03</v>
      </c>
      <c r="E3">
        <f>Odds_Ratios!D3</f>
        <v>1.1399999999999999</v>
      </c>
    </row>
    <row r="4" spans="1:5">
      <c r="A4" t="s">
        <v>13</v>
      </c>
      <c r="B4" s="12">
        <f>'Baseline Rates'!B4/100000</f>
        <v>7.3292999999999995E-3</v>
      </c>
      <c r="C4">
        <f>Odds_Ratios!B4</f>
        <v>1.06</v>
      </c>
      <c r="D4">
        <f>Odds_Ratios!C4</f>
        <v>1.04</v>
      </c>
      <c r="E4">
        <f>Odds_Ratios!D4</f>
        <v>1.08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FC8E-7EA7-4EB3-8643-6CFE165109B6}">
  <dimension ref="A1:D4"/>
  <sheetViews>
    <sheetView zoomScaleNormal="100" workbookViewId="0">
      <selection activeCell="C10" sqref="C10"/>
    </sheetView>
  </sheetViews>
  <sheetFormatPr defaultRowHeight="14.5"/>
  <cols>
    <col min="2" max="2" width="15.6328125" bestFit="1" customWidth="1"/>
    <col min="3" max="3" width="42.90625" customWidth="1"/>
    <col min="4" max="4" width="24.54296875" style="6" customWidth="1"/>
  </cols>
  <sheetData>
    <row r="1" spans="1:4">
      <c r="A1" s="8" t="s">
        <v>0</v>
      </c>
      <c r="B1" s="8" t="s">
        <v>14</v>
      </c>
      <c r="C1" s="8" t="s">
        <v>7</v>
      </c>
      <c r="D1" s="10" t="s">
        <v>10</v>
      </c>
    </row>
    <row r="2" spans="1:4" ht="116">
      <c r="A2" s="7" t="s">
        <v>1</v>
      </c>
      <c r="B2" s="7">
        <v>625.70000000000005</v>
      </c>
      <c r="C2" s="3" t="s">
        <v>16</v>
      </c>
      <c r="D2" s="11" t="s">
        <v>15</v>
      </c>
    </row>
    <row r="3" spans="1:4" ht="116">
      <c r="A3" s="7" t="s">
        <v>2</v>
      </c>
      <c r="B3">
        <v>129.9</v>
      </c>
      <c r="C3" s="3" t="s">
        <v>16</v>
      </c>
      <c r="D3" s="11" t="s">
        <v>15</v>
      </c>
    </row>
    <row r="4" spans="1:4" ht="145">
      <c r="A4" t="s">
        <v>13</v>
      </c>
      <c r="B4">
        <v>732.93</v>
      </c>
      <c r="C4" s="6" t="s">
        <v>17</v>
      </c>
      <c r="D4" s="9" t="s">
        <v>15</v>
      </c>
    </row>
  </sheetData>
  <hyperlinks>
    <hyperlink ref="D2" r:id="rId1" xr:uid="{C9492F27-FAAE-46C9-B458-DC5E54B349C1}"/>
    <hyperlink ref="D3" r:id="rId2" xr:uid="{5202E0DF-4182-422F-97AC-72874420BD85}"/>
  </hyperlinks>
  <pageMargins left="0.7" right="0.7" top="0.75" bottom="0.75" header="0.3" footer="0.3"/>
  <pageSetup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4AA4-0ADB-4978-AC33-DEFA5393DA1C}">
  <dimension ref="A1:I7"/>
  <sheetViews>
    <sheetView topLeftCell="A2" zoomScale="50" zoomScaleNormal="50" workbookViewId="0">
      <selection activeCell="Q2" sqref="Q2"/>
    </sheetView>
  </sheetViews>
  <sheetFormatPr defaultRowHeight="14.5"/>
  <cols>
    <col min="3" max="3" width="11.453125" bestFit="1" customWidth="1"/>
    <col min="4" max="4" width="12" customWidth="1"/>
    <col min="5" max="5" width="13.26953125" style="3" customWidth="1"/>
    <col min="6" max="6" width="30.6328125" customWidth="1"/>
    <col min="7" max="7" width="21.26953125" customWidth="1"/>
  </cols>
  <sheetData>
    <row r="1" spans="1:9">
      <c r="A1" s="1" t="s">
        <v>0</v>
      </c>
      <c r="B1" s="1" t="s">
        <v>4</v>
      </c>
      <c r="C1" s="1" t="s">
        <v>5</v>
      </c>
      <c r="D1" s="1" t="s">
        <v>6</v>
      </c>
      <c r="E1" s="4" t="s">
        <v>8</v>
      </c>
      <c r="F1" s="1" t="s">
        <v>7</v>
      </c>
      <c r="G1" s="1" t="s">
        <v>10</v>
      </c>
    </row>
    <row r="2" spans="1:9" ht="203">
      <c r="A2" s="7" t="s">
        <v>1</v>
      </c>
      <c r="B2" s="7">
        <v>1.07</v>
      </c>
      <c r="C2" s="7">
        <v>1.03</v>
      </c>
      <c r="D2" s="7">
        <v>1.1100000000000001</v>
      </c>
      <c r="E2" s="5" t="s">
        <v>11</v>
      </c>
      <c r="F2" s="6" t="s">
        <v>12</v>
      </c>
      <c r="G2" s="11" t="s">
        <v>15</v>
      </c>
      <c r="H2" s="7"/>
      <c r="I2" s="7"/>
    </row>
    <row r="3" spans="1:9" ht="203">
      <c r="A3" s="7" t="s">
        <v>2</v>
      </c>
      <c r="B3" s="7">
        <v>1.08</v>
      </c>
      <c r="C3" s="7">
        <v>1.03</v>
      </c>
      <c r="D3" s="7">
        <v>1.1399999999999999</v>
      </c>
      <c r="E3" s="6" t="s">
        <v>9</v>
      </c>
      <c r="F3" s="6" t="s">
        <v>12</v>
      </c>
      <c r="G3" s="11" t="s">
        <v>15</v>
      </c>
      <c r="H3" s="7"/>
    </row>
    <row r="4" spans="1:9" ht="101.5">
      <c r="A4" t="s">
        <v>3</v>
      </c>
      <c r="B4">
        <v>1.06</v>
      </c>
      <c r="C4">
        <v>1.04</v>
      </c>
      <c r="D4">
        <v>1.08</v>
      </c>
      <c r="E4" s="6" t="s">
        <v>18</v>
      </c>
      <c r="F4" s="3" t="s">
        <v>19</v>
      </c>
      <c r="G4" s="13" t="s">
        <v>20</v>
      </c>
    </row>
    <row r="7" spans="1:9">
      <c r="F7" s="2"/>
    </row>
  </sheetData>
  <hyperlinks>
    <hyperlink ref="G3" r:id="rId1" xr:uid="{8A745EBA-543F-4526-9EF9-C4127475F655}"/>
    <hyperlink ref="G2" r:id="rId2" xr:uid="{A8E1C4AA-7756-4BAC-8E4A-C62A43E8E9E9}"/>
    <hyperlink ref="G4" r:id="rId3" xr:uid="{1BCF5B8F-456F-4A52-9F9C-1F135880DB7A}"/>
  </hyperlinks>
  <pageMargins left="0.7" right="0.7" top="0.75" bottom="0.75" header="0.3" footer="0.3"/>
  <pageSetup orientation="portrait" r:id="rId4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HIA_CONSTANTS</vt:lpstr>
      <vt:lpstr>Baseline Rates</vt:lpstr>
      <vt:lpstr>Odds_Ratios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Boyd</dc:creator>
  <cp:lastModifiedBy>Sue Boyd</cp:lastModifiedBy>
  <dcterms:created xsi:type="dcterms:W3CDTF">2023-12-04T00:11:24Z</dcterms:created>
  <dcterms:modified xsi:type="dcterms:W3CDTF">2023-12-08T19:19:30Z</dcterms:modified>
</cp:coreProperties>
</file>