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50564\Desktop\temp\"/>
    </mc:Choice>
  </mc:AlternateContent>
  <xr:revisionPtr revIDLastSave="0" documentId="13_ncr:1_{CC2C6CA3-CCF3-4C4A-A4E8-C0FEF268DA1B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初级版本" sheetId="1" r:id="rId1"/>
    <sheet name="进阶版本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2" l="1"/>
  <c r="C38" i="2" s="1"/>
  <c r="C29" i="2"/>
  <c r="C37" i="2" s="1"/>
  <c r="C22" i="1"/>
  <c r="C28" i="1" s="1"/>
  <c r="C6" i="2"/>
  <c r="C14" i="2" s="1"/>
  <c r="C5" i="2"/>
  <c r="C13" i="2" s="1"/>
  <c r="C4" i="1"/>
  <c r="C10" i="1" s="1"/>
</calcChain>
</file>

<file path=xl/sharedStrings.xml><?xml version="1.0" encoding="utf-8"?>
<sst xmlns="http://schemas.openxmlformats.org/spreadsheetml/2006/main" count="89" uniqueCount="36">
  <si>
    <t>第一步</t>
    <phoneticPr fontId="2" type="noConversion"/>
  </si>
  <si>
    <t>计算市盈率增速x</t>
    <phoneticPr fontId="2" type="noConversion"/>
  </si>
  <si>
    <t>合理市盈率</t>
    <phoneticPr fontId="2" type="noConversion"/>
  </si>
  <si>
    <t>当前市盈率</t>
    <phoneticPr fontId="2" type="noConversion"/>
  </si>
  <si>
    <t>第二步</t>
    <phoneticPr fontId="2" type="noConversion"/>
  </si>
  <si>
    <t>市盈率增速x：</t>
    <phoneticPr fontId="2" type="noConversion"/>
  </si>
  <si>
    <t>预估利润增速y：</t>
    <phoneticPr fontId="2" type="noConversion"/>
  </si>
  <si>
    <t>（填写PE-TTM，如15）</t>
    <phoneticPr fontId="2" type="noConversion"/>
  </si>
  <si>
    <t>（手动填写，如20）</t>
    <phoneticPr fontId="2" type="noConversion"/>
  </si>
  <si>
    <t>（手动填写，如10%）</t>
    <phoneticPr fontId="2" type="noConversion"/>
  </si>
  <si>
    <t>第三步</t>
    <phoneticPr fontId="2" type="noConversion"/>
  </si>
  <si>
    <t>取股息率z：</t>
    <phoneticPr fontId="2" type="noConversion"/>
  </si>
  <si>
    <t>（手动填写，如3.1%）</t>
    <phoneticPr fontId="2" type="noConversion"/>
  </si>
  <si>
    <t>最后</t>
    <phoneticPr fontId="2" type="noConversion"/>
  </si>
  <si>
    <t>预期收益率N：</t>
    <phoneticPr fontId="2" type="noConversion"/>
  </si>
  <si>
    <t>（最终的答案）</t>
    <phoneticPr fontId="2" type="noConversion"/>
  </si>
  <si>
    <t>合理市盈率(保守）</t>
    <phoneticPr fontId="2" type="noConversion"/>
  </si>
  <si>
    <t>合理市盈率(中性）</t>
    <phoneticPr fontId="2" type="noConversion"/>
  </si>
  <si>
    <t>（手动填写，如22）</t>
    <phoneticPr fontId="2" type="noConversion"/>
  </si>
  <si>
    <t>市盈率增速(保守)x：</t>
    <phoneticPr fontId="2" type="noConversion"/>
  </si>
  <si>
    <t>市盈率增速(中性)x：</t>
    <phoneticPr fontId="2" type="noConversion"/>
  </si>
  <si>
    <t>预估利润增速y(保守)：</t>
    <phoneticPr fontId="2" type="noConversion"/>
  </si>
  <si>
    <t>预估利润增速y(中性)：</t>
    <phoneticPr fontId="2" type="noConversion"/>
  </si>
  <si>
    <t>（手动填写，如15%）</t>
    <phoneticPr fontId="2" type="noConversion"/>
  </si>
  <si>
    <t>预期收益率N(保守)：</t>
    <phoneticPr fontId="2" type="noConversion"/>
  </si>
  <si>
    <t>预期收益率N(中性)：</t>
    <phoneticPr fontId="2" type="noConversion"/>
  </si>
  <si>
    <t>最终的N就是这两个值之间</t>
    <phoneticPr fontId="2" type="noConversion"/>
  </si>
  <si>
    <t>-----下面是举例------</t>
    <phoneticPr fontId="2" type="noConversion"/>
  </si>
  <si>
    <t>铁柱要计算“狗剩股份”的预期收益率N。</t>
    <phoneticPr fontId="2" type="noConversion"/>
  </si>
  <si>
    <t>狗剩股份当前市盈率是15PE，铁柱认为合理市盈率应该能到20PE，利润增速是10%，股息率是2%，则：</t>
    <phoneticPr fontId="2" type="noConversion"/>
  </si>
  <si>
    <t>铁柱认为悲观一点，运气差一点，合理市盈率应该能到18PE，利润增速是8%，</t>
    <phoneticPr fontId="2" type="noConversion"/>
  </si>
  <si>
    <t>股息率都是3.1%，那么：</t>
    <phoneticPr fontId="2" type="noConversion"/>
  </si>
  <si>
    <t>狗剩股份当前市盈率是17PE，</t>
    <phoneticPr fontId="2" type="noConversion"/>
  </si>
  <si>
    <t>如果运气好一些，稍微乐观一点，合理市盈率能到22PE，利润增速是12%，</t>
    <phoneticPr fontId="2" type="noConversion"/>
  </si>
  <si>
    <t>最后记住：分析2礼拜，估值2分钟。分析是估值的绝对前提。</t>
    <phoneticPr fontId="2" type="noConversion"/>
  </si>
  <si>
    <t>非常不建议上来脱裤子就算N。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</si>
</sst>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176" fontId="3" fillId="0" borderId="0" xfId="1" applyNumberFormat="1" applyFont="1" applyAlignment="1"/>
    <xf numFmtId="9" fontId="3" fillId="2" borderId="1" xfId="0" applyNumberFormat="1" applyFont="1" applyFill="1" applyBorder="1"/>
    <xf numFmtId="0" fontId="4" fillId="0" borderId="0" xfId="0" applyFont="1"/>
    <xf numFmtId="176" fontId="4" fillId="0" borderId="1" xfId="1" applyNumberFormat="1" applyFont="1" applyBorder="1" applyAlignment="1"/>
    <xf numFmtId="0" fontId="3" fillId="0" borderId="0" xfId="0" quotePrefix="1" applyFont="1"/>
    <xf numFmtId="0" fontId="5" fillId="0" borderId="0" xfId="0" applyFont="1"/>
    <xf numFmtId="9" fontId="3" fillId="2" borderId="0" xfId="0" applyNumberFormat="1" applyFont="1" applyFill="1" applyBorder="1"/>
    <xf numFmtId="0" fontId="3" fillId="0" borderId="2" xfId="0" applyFont="1" applyBorder="1" applyAlignment="1"/>
    <xf numFmtId="0" fontId="3" fillId="2" borderId="3" xfId="0" applyFont="1" applyFill="1" applyBorder="1"/>
    <xf numFmtId="176" fontId="4" fillId="0" borderId="3" xfId="1" applyNumberFormat="1" applyFont="1" applyBorder="1" applyAlignment="1"/>
    <xf numFmtId="0" fontId="3" fillId="0" borderId="0" xfId="0" applyFont="1" applyBorder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opLeftCell="A13" zoomScale="115" zoomScaleNormal="115" workbookViewId="0">
      <selection activeCell="D13" sqref="D13"/>
    </sheetView>
  </sheetViews>
  <sheetFormatPr defaultRowHeight="20.25" x14ac:dyDescent="0.55000000000000004"/>
  <cols>
    <col min="1" max="1" width="16.6640625" style="1" customWidth="1"/>
    <col min="2" max="2" width="27.265625" style="1" customWidth="1"/>
    <col min="3" max="3" width="14.1328125" style="1" customWidth="1"/>
    <col min="4" max="4" width="35.73046875" style="1" customWidth="1"/>
    <col min="5" max="16384" width="9.06640625" style="1"/>
  </cols>
  <sheetData>
    <row r="1" spans="1:4" ht="20.65" thickBot="1" x14ac:dyDescent="0.6">
      <c r="A1" s="1" t="s">
        <v>0</v>
      </c>
      <c r="B1" s="1" t="s">
        <v>1</v>
      </c>
    </row>
    <row r="2" spans="1:4" ht="21" thickTop="1" thickBot="1" x14ac:dyDescent="0.6">
      <c r="B2" s="1" t="s">
        <v>3</v>
      </c>
      <c r="C2" s="11"/>
      <c r="D2" s="1" t="s">
        <v>7</v>
      </c>
    </row>
    <row r="3" spans="1:4" ht="21" thickTop="1" thickBot="1" x14ac:dyDescent="0.6">
      <c r="B3" s="1" t="s">
        <v>2</v>
      </c>
      <c r="C3" s="11"/>
      <c r="D3" s="1" t="s">
        <v>8</v>
      </c>
    </row>
    <row r="4" spans="1:4" ht="20.65" thickTop="1" x14ac:dyDescent="0.55000000000000004">
      <c r="B4" s="1" t="s">
        <v>5</v>
      </c>
      <c r="C4" s="3">
        <f>IF(AND(C3&lt;&gt;0,C2&lt;&gt;0),POWER(C3/C2,1/3)-1,0)</f>
        <v>0</v>
      </c>
    </row>
    <row r="5" spans="1:4" ht="20.65" thickBot="1" x14ac:dyDescent="0.6"/>
    <row r="6" spans="1:4" ht="21" thickTop="1" thickBot="1" x14ac:dyDescent="0.6">
      <c r="A6" s="1" t="s">
        <v>4</v>
      </c>
      <c r="B6" s="1" t="s">
        <v>6</v>
      </c>
      <c r="C6" s="11"/>
      <c r="D6" s="1" t="s">
        <v>9</v>
      </c>
    </row>
    <row r="7" spans="1:4" ht="21" thickTop="1" thickBot="1" x14ac:dyDescent="0.6"/>
    <row r="8" spans="1:4" ht="21" thickTop="1" thickBot="1" x14ac:dyDescent="0.6">
      <c r="A8" s="1" t="s">
        <v>10</v>
      </c>
      <c r="B8" s="1" t="s">
        <v>11</v>
      </c>
      <c r="C8" s="11"/>
      <c r="D8" s="1" t="s">
        <v>12</v>
      </c>
    </row>
    <row r="9" spans="1:4" ht="21" thickTop="1" thickBot="1" x14ac:dyDescent="0.6"/>
    <row r="10" spans="1:4" ht="21" thickTop="1" thickBot="1" x14ac:dyDescent="0.6">
      <c r="A10" s="1" t="s">
        <v>13</v>
      </c>
      <c r="B10" s="5" t="s">
        <v>14</v>
      </c>
      <c r="C10" s="12">
        <f>(1+C4)*(1+C6)-1+C8</f>
        <v>0</v>
      </c>
      <c r="D10" s="1" t="s">
        <v>15</v>
      </c>
    </row>
    <row r="11" spans="1:4" ht="20.65" thickTop="1" x14ac:dyDescent="0.55000000000000004"/>
    <row r="14" spans="1:4" x14ac:dyDescent="0.55000000000000004">
      <c r="A14" s="7" t="s">
        <v>27</v>
      </c>
    </row>
    <row r="15" spans="1:4" x14ac:dyDescent="0.55000000000000004">
      <c r="A15" s="7"/>
    </row>
    <row r="16" spans="1:4" x14ac:dyDescent="0.55000000000000004">
      <c r="A16" s="1" t="s">
        <v>28</v>
      </c>
    </row>
    <row r="17" spans="1:4" x14ac:dyDescent="0.55000000000000004">
      <c r="A17" s="1" t="s">
        <v>29</v>
      </c>
    </row>
    <row r="19" spans="1:4" ht="20.65" thickBot="1" x14ac:dyDescent="0.6">
      <c r="A19" s="1" t="s">
        <v>0</v>
      </c>
      <c r="B19" s="1" t="s">
        <v>1</v>
      </c>
    </row>
    <row r="20" spans="1:4" ht="20.65" thickBot="1" x14ac:dyDescent="0.6">
      <c r="B20" s="1" t="s">
        <v>3</v>
      </c>
      <c r="C20" s="2">
        <v>15</v>
      </c>
      <c r="D20" s="1" t="s">
        <v>7</v>
      </c>
    </row>
    <row r="21" spans="1:4" ht="20.65" thickBot="1" x14ac:dyDescent="0.6">
      <c r="B21" s="1" t="s">
        <v>2</v>
      </c>
      <c r="C21" s="2">
        <v>20</v>
      </c>
      <c r="D21" s="1" t="s">
        <v>8</v>
      </c>
    </row>
    <row r="22" spans="1:4" x14ac:dyDescent="0.55000000000000004">
      <c r="B22" s="1" t="s">
        <v>5</v>
      </c>
      <c r="C22" s="3">
        <f>IF(AND(C21&lt;&gt;0,C20&lt;&gt;0),POWER(C21/C20,1/3)-1,0)</f>
        <v>0.10064241629820891</v>
      </c>
    </row>
    <row r="23" spans="1:4" ht="20.65" thickBot="1" x14ac:dyDescent="0.6"/>
    <row r="24" spans="1:4" ht="20.65" thickBot="1" x14ac:dyDescent="0.6">
      <c r="A24" s="1" t="s">
        <v>4</v>
      </c>
      <c r="B24" s="1" t="s">
        <v>6</v>
      </c>
      <c r="C24" s="4">
        <v>0.1</v>
      </c>
      <c r="D24" s="1" t="s">
        <v>9</v>
      </c>
    </row>
    <row r="25" spans="1:4" ht="20.65" thickBot="1" x14ac:dyDescent="0.6"/>
    <row r="26" spans="1:4" ht="20.65" thickBot="1" x14ac:dyDescent="0.6">
      <c r="A26" s="1" t="s">
        <v>10</v>
      </c>
      <c r="B26" s="1" t="s">
        <v>11</v>
      </c>
      <c r="C26" s="4">
        <v>0.02</v>
      </c>
      <c r="D26" s="1" t="s">
        <v>12</v>
      </c>
    </row>
    <row r="27" spans="1:4" ht="20.65" thickBot="1" x14ac:dyDescent="0.6"/>
    <row r="28" spans="1:4" ht="20.65" thickBot="1" x14ac:dyDescent="0.6">
      <c r="A28" s="1" t="s">
        <v>13</v>
      </c>
      <c r="B28" s="5" t="s">
        <v>14</v>
      </c>
      <c r="C28" s="6">
        <f>(1+C22)*(1+C24)-1+C26</f>
        <v>0.23070665792802988</v>
      </c>
      <c r="D28" s="1" t="s">
        <v>15</v>
      </c>
    </row>
    <row r="31" spans="1:4" x14ac:dyDescent="0.55000000000000004">
      <c r="A31" s="8" t="s">
        <v>34</v>
      </c>
      <c r="B31" s="8"/>
    </row>
    <row r="32" spans="1:4" x14ac:dyDescent="0.55000000000000004">
      <c r="A32" s="8" t="s">
        <v>35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1BB7-EAB0-450C-A34A-5E4FCB7B62AB}">
  <dimension ref="A1:D42"/>
  <sheetViews>
    <sheetView tabSelected="1" zoomScale="115" zoomScaleNormal="115" workbookViewId="0">
      <selection activeCell="G14" sqref="G14"/>
    </sheetView>
  </sheetViews>
  <sheetFormatPr defaultRowHeight="20.25" x14ac:dyDescent="0.55000000000000004"/>
  <cols>
    <col min="1" max="1" width="12.3984375" style="1" customWidth="1"/>
    <col min="2" max="2" width="31.9296875" style="1" customWidth="1"/>
    <col min="3" max="3" width="13.46484375" style="1" customWidth="1"/>
    <col min="4" max="4" width="26.265625" style="1" customWidth="1"/>
    <col min="5" max="16384" width="9.06640625" style="1"/>
  </cols>
  <sheetData>
    <row r="1" spans="1:4" ht="20.65" thickBot="1" x14ac:dyDescent="0.6">
      <c r="A1" s="1" t="s">
        <v>0</v>
      </c>
      <c r="B1" s="1" t="s">
        <v>1</v>
      </c>
    </row>
    <row r="2" spans="1:4" ht="21" thickTop="1" thickBot="1" x14ac:dyDescent="0.6">
      <c r="B2" s="1" t="s">
        <v>3</v>
      </c>
      <c r="C2" s="11"/>
      <c r="D2" s="1" t="s">
        <v>7</v>
      </c>
    </row>
    <row r="3" spans="1:4" ht="21" thickTop="1" thickBot="1" x14ac:dyDescent="0.6">
      <c r="B3" s="1" t="s">
        <v>16</v>
      </c>
      <c r="C3" s="11"/>
      <c r="D3" s="1" t="s">
        <v>8</v>
      </c>
    </row>
    <row r="4" spans="1:4" ht="21" thickTop="1" thickBot="1" x14ac:dyDescent="0.6">
      <c r="B4" s="1" t="s">
        <v>17</v>
      </c>
      <c r="C4" s="11"/>
      <c r="D4" s="1" t="s">
        <v>18</v>
      </c>
    </row>
    <row r="5" spans="1:4" ht="20.65" thickTop="1" x14ac:dyDescent="0.55000000000000004">
      <c r="B5" s="1" t="s">
        <v>19</v>
      </c>
      <c r="C5" s="3">
        <f>IF(AND(C3&lt;&gt;0,C2&lt;&gt;0),POWER(C3/C2,1/3)-1,0)</f>
        <v>0</v>
      </c>
    </row>
    <row r="6" spans="1:4" x14ac:dyDescent="0.55000000000000004">
      <c r="B6" s="1" t="s">
        <v>20</v>
      </c>
      <c r="C6" s="3">
        <f>IF(AND(C4&lt;&gt;0,C2&lt;&gt;0),POWER(C4/C2,1/3)-1,0)</f>
        <v>0</v>
      </c>
    </row>
    <row r="7" spans="1:4" ht="20.65" thickBot="1" x14ac:dyDescent="0.6"/>
    <row r="8" spans="1:4" ht="21" thickTop="1" thickBot="1" x14ac:dyDescent="0.6">
      <c r="A8" s="1" t="s">
        <v>4</v>
      </c>
      <c r="B8" s="1" t="s">
        <v>21</v>
      </c>
      <c r="C8" s="11"/>
      <c r="D8" s="1" t="s">
        <v>9</v>
      </c>
    </row>
    <row r="9" spans="1:4" ht="21" thickTop="1" thickBot="1" x14ac:dyDescent="0.6">
      <c r="B9" s="1" t="s">
        <v>22</v>
      </c>
      <c r="C9" s="11"/>
      <c r="D9" s="1" t="s">
        <v>23</v>
      </c>
    </row>
    <row r="10" spans="1:4" ht="21" thickTop="1" thickBot="1" x14ac:dyDescent="0.6"/>
    <row r="11" spans="1:4" ht="21" thickTop="1" thickBot="1" x14ac:dyDescent="0.6">
      <c r="A11" s="1" t="s">
        <v>10</v>
      </c>
      <c r="B11" s="1" t="s">
        <v>11</v>
      </c>
      <c r="C11" s="11"/>
      <c r="D11" s="1" t="s">
        <v>12</v>
      </c>
    </row>
    <row r="12" spans="1:4" ht="21" thickTop="1" thickBot="1" x14ac:dyDescent="0.6"/>
    <row r="13" spans="1:4" ht="21" thickTop="1" thickBot="1" x14ac:dyDescent="0.6">
      <c r="A13" s="1" t="s">
        <v>13</v>
      </c>
      <c r="B13" s="5" t="s">
        <v>24</v>
      </c>
      <c r="C13" s="12">
        <f>(1+C5)*(1+C8)-1+C11</f>
        <v>0</v>
      </c>
      <c r="D13" s="13" t="s">
        <v>26</v>
      </c>
    </row>
    <row r="14" spans="1:4" ht="21" thickTop="1" thickBot="1" x14ac:dyDescent="0.6">
      <c r="B14" s="5" t="s">
        <v>25</v>
      </c>
      <c r="C14" s="12">
        <f>(1+C6)*(1+C9)-1+C11</f>
        <v>0</v>
      </c>
      <c r="D14" s="10"/>
    </row>
    <row r="15" spans="1:4" ht="20.65" thickTop="1" x14ac:dyDescent="0.55000000000000004"/>
    <row r="17" spans="1:4" x14ac:dyDescent="0.55000000000000004">
      <c r="A17" s="7" t="s">
        <v>27</v>
      </c>
    </row>
    <row r="18" spans="1:4" x14ac:dyDescent="0.55000000000000004">
      <c r="A18" s="7"/>
    </row>
    <row r="19" spans="1:4" x14ac:dyDescent="0.55000000000000004">
      <c r="A19" s="1" t="s">
        <v>28</v>
      </c>
    </row>
    <row r="20" spans="1:4" x14ac:dyDescent="0.55000000000000004">
      <c r="A20" s="1" t="s">
        <v>32</v>
      </c>
    </row>
    <row r="21" spans="1:4" x14ac:dyDescent="0.55000000000000004">
      <c r="A21" s="1" t="s">
        <v>30</v>
      </c>
    </row>
    <row r="22" spans="1:4" x14ac:dyDescent="0.55000000000000004">
      <c r="A22" s="1" t="s">
        <v>33</v>
      </c>
    </row>
    <row r="23" spans="1:4" x14ac:dyDescent="0.55000000000000004">
      <c r="A23" s="1" t="s">
        <v>31</v>
      </c>
    </row>
    <row r="25" spans="1:4" ht="20.65" thickBot="1" x14ac:dyDescent="0.6">
      <c r="A25" s="1" t="s">
        <v>0</v>
      </c>
      <c r="B25" s="1" t="s">
        <v>1</v>
      </c>
    </row>
    <row r="26" spans="1:4" ht="20.65" thickBot="1" x14ac:dyDescent="0.6">
      <c r="B26" s="1" t="s">
        <v>3</v>
      </c>
      <c r="C26" s="2">
        <v>17</v>
      </c>
      <c r="D26" s="1" t="s">
        <v>7</v>
      </c>
    </row>
    <row r="27" spans="1:4" ht="20.65" thickBot="1" x14ac:dyDescent="0.6">
      <c r="B27" s="1" t="s">
        <v>16</v>
      </c>
      <c r="C27" s="2">
        <v>18</v>
      </c>
      <c r="D27" s="1" t="s">
        <v>8</v>
      </c>
    </row>
    <row r="28" spans="1:4" ht="20.65" thickBot="1" x14ac:dyDescent="0.6">
      <c r="B28" s="1" t="s">
        <v>17</v>
      </c>
      <c r="C28" s="2">
        <v>22</v>
      </c>
      <c r="D28" s="1" t="s">
        <v>18</v>
      </c>
    </row>
    <row r="29" spans="1:4" x14ac:dyDescent="0.55000000000000004">
      <c r="B29" s="1" t="s">
        <v>19</v>
      </c>
      <c r="C29" s="3">
        <f>IF(AND(C27&lt;&gt;0,C26&lt;&gt;0),POWER(C27/C26,1/3)-1,0)</f>
        <v>1.9235467531193207E-2</v>
      </c>
    </row>
    <row r="30" spans="1:4" x14ac:dyDescent="0.55000000000000004">
      <c r="B30" s="1" t="s">
        <v>20</v>
      </c>
      <c r="C30" s="3">
        <f>IF(AND(C28&lt;&gt;0,C26&lt;&gt;0),POWER(C28/C26,1/3)-1,0)</f>
        <v>8.9744250818549531E-2</v>
      </c>
    </row>
    <row r="31" spans="1:4" ht="20.65" thickBot="1" x14ac:dyDescent="0.6"/>
    <row r="32" spans="1:4" ht="20.65" thickBot="1" x14ac:dyDescent="0.6">
      <c r="A32" s="1" t="s">
        <v>4</v>
      </c>
      <c r="B32" s="1" t="s">
        <v>21</v>
      </c>
      <c r="C32" s="4">
        <v>0.08</v>
      </c>
      <c r="D32" s="1" t="s">
        <v>9</v>
      </c>
    </row>
    <row r="33" spans="1:4" x14ac:dyDescent="0.55000000000000004">
      <c r="B33" s="1" t="s">
        <v>22</v>
      </c>
      <c r="C33" s="9">
        <v>0.12</v>
      </c>
      <c r="D33" s="1" t="s">
        <v>23</v>
      </c>
    </row>
    <row r="34" spans="1:4" ht="20.65" thickBot="1" x14ac:dyDescent="0.6"/>
    <row r="35" spans="1:4" ht="20.65" thickBot="1" x14ac:dyDescent="0.6">
      <c r="A35" s="1" t="s">
        <v>10</v>
      </c>
      <c r="B35" s="1" t="s">
        <v>11</v>
      </c>
      <c r="C35" s="4">
        <v>3.1E-2</v>
      </c>
      <c r="D35" s="1" t="s">
        <v>12</v>
      </c>
    </row>
    <row r="36" spans="1:4" ht="20.65" thickBot="1" x14ac:dyDescent="0.6"/>
    <row r="37" spans="1:4" ht="20.65" thickBot="1" x14ac:dyDescent="0.6">
      <c r="A37" s="1" t="s">
        <v>13</v>
      </c>
      <c r="B37" s="5" t="s">
        <v>24</v>
      </c>
      <c r="C37" s="6">
        <f>(1+C29)*(1+C32)-1+C35</f>
        <v>0.13177430493368866</v>
      </c>
      <c r="D37" s="10" t="s">
        <v>26</v>
      </c>
    </row>
    <row r="38" spans="1:4" ht="20.65" thickBot="1" x14ac:dyDescent="0.6">
      <c r="B38" s="5" t="s">
        <v>25</v>
      </c>
      <c r="C38" s="6">
        <f>(1+C30)*(1+C33)-1+C35</f>
        <v>0.25151356091677568</v>
      </c>
      <c r="D38" s="10"/>
    </row>
    <row r="41" spans="1:4" x14ac:dyDescent="0.55000000000000004">
      <c r="A41" s="8" t="s">
        <v>34</v>
      </c>
      <c r="B41" s="8"/>
    </row>
    <row r="42" spans="1:4" x14ac:dyDescent="0.55000000000000004">
      <c r="A42" s="8" t="s">
        <v>35</v>
      </c>
    </row>
  </sheetData>
  <mergeCells count="2">
    <mergeCell ref="D13:D14"/>
    <mergeCell ref="D37:D3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初级版本</vt:lpstr>
      <vt:lpstr>进阶版本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李平</dc:creator>
  <cp:lastModifiedBy>李平</cp:lastModifiedBy>
  <dcterms:created xsi:type="dcterms:W3CDTF">2015-06-05T18:17:20Z</dcterms:created>
  <dcterms:modified xsi:type="dcterms:W3CDTF">2019-10-09T06:54:04Z</dcterms:modified>
</cp:coreProperties>
</file>