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8" authorId="0">
      <text>
        <r>
          <rPr>
            <sz val="8"/>
            <color rgb="FF000000"/>
            <rFont val="Tahoma"/>
            <family val="2"/>
            <charset val="1"/>
          </rPr>
          <t xml:space="preserve">Pildoma </t>
        </r>
        <r>
          <rPr>
            <b val="true"/>
            <sz val="8"/>
            <color rgb="FF000000"/>
            <rFont val="Tahoma"/>
            <family val="0"/>
            <charset val="1"/>
          </rPr>
          <t xml:space="preserve">Planavimo </t>
        </r>
        <r>
          <rPr>
            <sz val="8"/>
            <color rgb="FF000000"/>
            <rFont val="Tahoma"/>
            <family val="2"/>
            <charset val="1"/>
          </rPr>
          <t xml:space="preserve">fazės metu, remiantis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PDF</t>
        </r>
        <r>
          <rPr>
            <sz val="8"/>
            <color rgb="FF000000"/>
            <rFont val="Tahoma"/>
            <family val="2"/>
            <charset val="1"/>
          </rPr>
          <t xml:space="preserve"> duomenimis
</t>
        </r>
        <r>
          <rPr>
            <sz val="8"/>
            <color rgb="FF000000"/>
            <rFont val="Tahoma"/>
            <family val="0"/>
            <charset val="1"/>
          </rPr>
          <t xml:space="preserve">
</t>
        </r>
      </text>
    </comment>
    <comment ref="C11" authorId="0">
      <text>
        <r>
          <rPr>
            <sz val="8"/>
            <color rgb="FF000000"/>
            <rFont val="Tahoma"/>
            <family val="2"/>
            <charset val="1"/>
          </rPr>
          <t xml:space="preserve">Pildoma </t>
        </r>
        <r>
          <rPr>
            <b val="true"/>
            <sz val="8"/>
            <color rgb="FF000000"/>
            <rFont val="Tahoma"/>
            <family val="0"/>
            <charset val="1"/>
          </rPr>
          <t xml:space="preserve">Planavimo </t>
        </r>
        <r>
          <rPr>
            <sz val="8"/>
            <color rgb="FF000000"/>
            <rFont val="Tahoma"/>
            <family val="2"/>
            <charset val="1"/>
          </rPr>
          <t xml:space="preserve">fazės metu, remiantis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DVF</t>
        </r>
        <r>
          <rPr>
            <sz val="8"/>
            <color rgb="FF000000"/>
            <rFont val="Tahoma"/>
            <family val="2"/>
            <charset val="1"/>
          </rPr>
          <t xml:space="preserve"> duomenimis
</t>
        </r>
        <r>
          <rPr>
            <sz val="8"/>
            <color rgb="FF000000"/>
            <rFont val="Tahoma"/>
            <family val="0"/>
            <charset val="1"/>
          </rPr>
          <t xml:space="preserve">
</t>
        </r>
      </text>
    </comment>
    <comment ref="C12" authorId="0">
      <text>
        <r>
          <rPr>
            <sz val="8"/>
            <color rgb="FF000000"/>
            <rFont val="Tahoma"/>
            <family val="2"/>
            <charset val="1"/>
          </rPr>
          <t xml:space="preserve">Pildoma </t>
        </r>
        <r>
          <rPr>
            <b val="true"/>
            <sz val="8"/>
            <color rgb="FF000000"/>
            <rFont val="Tahoma"/>
            <family val="0"/>
            <charset val="1"/>
          </rPr>
          <t xml:space="preserve">Planavimo </t>
        </r>
        <r>
          <rPr>
            <sz val="8"/>
            <color rgb="FF000000"/>
            <rFont val="Tahoma"/>
            <family val="2"/>
            <charset val="1"/>
          </rPr>
          <t xml:space="preserve">fazės metu, remiantis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DVF</t>
        </r>
        <r>
          <rPr>
            <sz val="8"/>
            <color rgb="FF000000"/>
            <rFont val="Tahoma"/>
            <family val="2"/>
            <charset val="1"/>
          </rPr>
          <t xml:space="preserve"> duomenimis
</t>
        </r>
        <r>
          <rPr>
            <sz val="8"/>
            <color rgb="FF000000"/>
            <rFont val="Tahoma"/>
            <family val="0"/>
            <charset val="1"/>
          </rPr>
          <t xml:space="preserve">
</t>
        </r>
      </text>
    </comment>
    <comment ref="C13" authorId="0">
      <text>
        <r>
          <rPr>
            <sz val="8"/>
            <color rgb="FF000000"/>
            <rFont val="Tahoma"/>
            <family val="2"/>
            <charset val="1"/>
          </rPr>
          <t xml:space="preserve">Pildoma </t>
        </r>
        <r>
          <rPr>
            <b val="true"/>
            <sz val="8"/>
            <color rgb="FF000000"/>
            <rFont val="Tahoma"/>
            <family val="0"/>
            <charset val="1"/>
          </rPr>
          <t xml:space="preserve">Planavimo </t>
        </r>
        <r>
          <rPr>
            <sz val="8"/>
            <color rgb="FF000000"/>
            <rFont val="Tahoma"/>
            <family val="2"/>
            <charset val="1"/>
          </rPr>
          <t xml:space="preserve">fazės metu, remiantis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DVF</t>
        </r>
        <r>
          <rPr>
            <sz val="8"/>
            <color rgb="FF000000"/>
            <rFont val="Tahoma"/>
            <family val="2"/>
            <charset val="1"/>
          </rPr>
          <t xml:space="preserve"> duomenimis
</t>
        </r>
        <r>
          <rPr>
            <sz val="8"/>
            <color rgb="FF000000"/>
            <rFont val="Tahoma"/>
            <family val="0"/>
            <charset val="1"/>
          </rPr>
          <t xml:space="preserve">
</t>
        </r>
      </text>
    </comment>
    <comment ref="C15" authorId="0">
      <text>
        <r>
          <rPr>
            <sz val="8"/>
            <color rgb="FF000000"/>
            <rFont val="Tahoma"/>
            <family val="2"/>
            <charset val="1"/>
          </rPr>
          <t xml:space="preserve">Pildoma </t>
        </r>
        <r>
          <rPr>
            <b val="true"/>
            <sz val="8"/>
            <color rgb="FF000000"/>
            <rFont val="Tahoma"/>
            <family val="0"/>
            <charset val="1"/>
          </rPr>
          <t xml:space="preserve">Planavimo </t>
        </r>
        <r>
          <rPr>
            <sz val="8"/>
            <color rgb="FF000000"/>
            <rFont val="Tahoma"/>
            <family val="2"/>
            <charset val="1"/>
          </rPr>
          <t xml:space="preserve">fazės metu
</t>
        </r>
        <r>
          <rPr>
            <sz val="8"/>
            <color rgb="FF000000"/>
            <rFont val="Tahoma"/>
            <family val="0"/>
            <charset val="1"/>
          </rPr>
          <t xml:space="preserve">
</t>
        </r>
      </text>
    </comment>
    <comment ref="C16" authorId="0">
      <text>
        <r>
          <rPr>
            <sz val="8"/>
            <color rgb="FF000000"/>
            <rFont val="Tahoma"/>
            <family val="2"/>
            <charset val="1"/>
          </rPr>
          <t xml:space="preserve">Pildoma </t>
        </r>
        <r>
          <rPr>
            <b val="true"/>
            <sz val="8"/>
            <color rgb="FF000000"/>
            <rFont val="Tahoma"/>
            <family val="0"/>
            <charset val="1"/>
          </rPr>
          <t xml:space="preserve">Planavimo </t>
        </r>
        <r>
          <rPr>
            <sz val="8"/>
            <color rgb="FF000000"/>
            <rFont val="Tahoma"/>
            <family val="2"/>
            <charset val="1"/>
          </rPr>
          <t xml:space="preserve">fazės metu
</t>
        </r>
        <r>
          <rPr>
            <sz val="8"/>
            <color rgb="FF000000"/>
            <rFont val="Tahoma"/>
            <family val="0"/>
            <charset val="1"/>
          </rPr>
          <t xml:space="preserve">
</t>
        </r>
      </text>
    </comment>
    <comment ref="C18" authorId="0">
      <text>
        <r>
          <rPr>
            <sz val="8"/>
            <color rgb="FF000000"/>
            <rFont val="Tahoma"/>
            <family val="2"/>
            <charset val="1"/>
          </rPr>
          <t xml:space="preserve">Pildoma </t>
        </r>
        <r>
          <rPr>
            <b val="true"/>
            <sz val="8"/>
            <color rgb="FF000000"/>
            <rFont val="Tahoma"/>
            <family val="0"/>
            <charset val="1"/>
          </rPr>
          <t xml:space="preserve">Planavimo </t>
        </r>
        <r>
          <rPr>
            <sz val="8"/>
            <color rgb="FF000000"/>
            <rFont val="Tahoma"/>
            <family val="2"/>
            <charset val="1"/>
          </rPr>
          <t xml:space="preserve">fazės metu
</t>
        </r>
        <r>
          <rPr>
            <sz val="8"/>
            <color rgb="FF000000"/>
            <rFont val="Tahoma"/>
            <family val="0"/>
            <charset val="1"/>
          </rPr>
          <t xml:space="preserve">
</t>
        </r>
      </text>
    </comment>
    <comment ref="C19" authorId="0">
      <text>
        <r>
          <rPr>
            <sz val="8"/>
            <color rgb="FF000000"/>
            <rFont val="Tahoma"/>
            <family val="2"/>
            <charset val="1"/>
          </rPr>
          <t xml:space="preserve">Pildoma </t>
        </r>
        <r>
          <rPr>
            <b val="true"/>
            <sz val="8"/>
            <color rgb="FF000000"/>
            <rFont val="Tahoma"/>
            <family val="0"/>
            <charset val="1"/>
          </rPr>
          <t xml:space="preserve">Planavimo </t>
        </r>
        <r>
          <rPr>
            <sz val="8"/>
            <color rgb="FF000000"/>
            <rFont val="Tahoma"/>
            <family val="2"/>
            <charset val="1"/>
          </rPr>
          <t xml:space="preserve">fazės metu
</t>
        </r>
        <r>
          <rPr>
            <sz val="8"/>
            <color rgb="FF000000"/>
            <rFont val="Tahoma"/>
            <family val="0"/>
            <charset val="1"/>
          </rPr>
          <t xml:space="preserve">
</t>
        </r>
      </text>
    </comment>
    <comment ref="C21" authorId="0">
      <text>
        <r>
          <rPr>
            <sz val="8"/>
            <color rgb="FF000000"/>
            <rFont val="Tahoma"/>
            <family val="2"/>
            <charset val="1"/>
          </rPr>
          <t xml:space="preserve">Pildoma </t>
        </r>
        <r>
          <rPr>
            <b val="true"/>
            <sz val="8"/>
            <color rgb="FF000000"/>
            <rFont val="Tahoma"/>
            <family val="0"/>
            <charset val="1"/>
          </rPr>
          <t xml:space="preserve">Planavimo </t>
        </r>
        <r>
          <rPr>
            <sz val="8"/>
            <color rgb="FF000000"/>
            <rFont val="Tahoma"/>
            <family val="2"/>
            <charset val="1"/>
          </rPr>
          <t xml:space="preserve">fazės metu
</t>
        </r>
        <r>
          <rPr>
            <sz val="8"/>
            <color rgb="FF000000"/>
            <rFont val="Tahoma"/>
            <family val="0"/>
            <charset val="1"/>
          </rPr>
          <t xml:space="preserve">
</t>
        </r>
      </text>
    </comment>
    <comment ref="C22" authorId="0">
      <text>
        <r>
          <rPr>
            <sz val="8"/>
            <color rgb="FF000000"/>
            <rFont val="Tahoma"/>
            <family val="2"/>
            <charset val="1"/>
          </rPr>
          <t xml:space="preserve">Suplanuota projekto trukmė </t>
        </r>
        <r>
          <rPr>
            <b val="true"/>
            <i val="true"/>
            <sz val="8"/>
            <color rgb="FF000000"/>
            <rFont val="Tahoma"/>
            <family val="2"/>
            <charset val="1"/>
          </rPr>
          <t xml:space="preserve">Viso </t>
        </r>
        <r>
          <rPr>
            <sz val="8"/>
            <color rgb="FF000000"/>
            <rFont val="Tahoma"/>
            <family val="2"/>
            <charset val="1"/>
          </rPr>
          <t xml:space="preserve">turi sutapti su </t>
        </r>
        <r>
          <rPr>
            <i val="true"/>
            <sz val="8"/>
            <color rgb="FF000000"/>
            <rFont val="Tahoma"/>
            <family val="2"/>
            <charset val="1"/>
          </rPr>
          <t xml:space="preserve">Apskaičiuotas laikas </t>
        </r>
        <r>
          <rPr>
            <sz val="8"/>
            <color rgb="FF000000"/>
            <rFont val="Tahoma"/>
            <family val="2"/>
            <charset val="1"/>
          </rPr>
          <t xml:space="preserve">reikšme
</t>
        </r>
      </text>
    </comment>
  </commentList>
</comments>
</file>

<file path=xl/sharedStrings.xml><?xml version="1.0" encoding="utf-8"?>
<sst xmlns="http://schemas.openxmlformats.org/spreadsheetml/2006/main" count="61" uniqueCount="39">
  <si>
    <t xml:space="preserve">Projekto plano suvestinė</t>
  </si>
  <si>
    <t xml:space="preserve">Grupė:</t>
  </si>
  <si>
    <t xml:space="preserve">Data:</t>
  </si>
  <si>
    <t xml:space="preserve">Studentas:</t>
  </si>
  <si>
    <t xml:space="preserve">Vitas Elisenko</t>
  </si>
  <si>
    <t xml:space="preserve">Programa:</t>
  </si>
  <si>
    <t xml:space="preserve">3 lab. Darbas</t>
  </si>
  <si>
    <t xml:space="preserve">Programavimo kalba:</t>
  </si>
  <si>
    <t xml:space="preserve">C</t>
  </si>
  <si>
    <t xml:space="preserve">Trumpas programos apibūdinimas:</t>
  </si>
  <si>
    <t xml:space="preserve">Patyrinėti, kiek apylinkės gydytojų poliklinikai tikslinga turėti ekonominiu požiūriu ir kaip tai paveiks pacientų pasitenkinimą (minimalus, vidutinis ir maksimalus pilno aptarnavimo laikas)</t>
  </si>
  <si>
    <t xml:space="preserve">Produktyvumas</t>
  </si>
  <si>
    <t xml:space="preserve">Planas</t>
  </si>
  <si>
    <t xml:space="preserve">Faktas</t>
  </si>
  <si>
    <t xml:space="preserve">Iki šiol</t>
  </si>
  <si>
    <t xml:space="preserve">Min/ES</t>
  </si>
  <si>
    <t xml:space="preserve">ES/Val</t>
  </si>
  <si>
    <t xml:space="preserve">Programos dydis (ES)</t>
  </si>
  <si>
    <t xml:space="preserve">Viso (Naujos+Keistos)</t>
  </si>
  <si>
    <t xml:space="preserve">Maksimalus dydis</t>
  </si>
  <si>
    <t xml:space="preserve">Minimalus dydis</t>
  </si>
  <si>
    <t xml:space="preserve">Laikas (min.)</t>
  </si>
  <si>
    <t xml:space="preserve">Iki šiol %</t>
  </si>
  <si>
    <t xml:space="preserve">Planavimas</t>
  </si>
  <si>
    <t xml:space="preserve">Projektavimas</t>
  </si>
  <si>
    <t xml:space="preserve">Kodavimas</t>
  </si>
  <si>
    <t xml:space="preserve">Peržiūra</t>
  </si>
  <si>
    <t xml:space="preserve">Kompiliavimas</t>
  </si>
  <si>
    <t xml:space="preserve">Testavimas</t>
  </si>
  <si>
    <t xml:space="preserve">"Aptarimas"</t>
  </si>
  <si>
    <t xml:space="preserve">Viso:</t>
  </si>
  <si>
    <t xml:space="preserve">Apskaičiuotas laikas:</t>
  </si>
  <si>
    <t xml:space="preserve">Maksimalus laikas:</t>
  </si>
  <si>
    <t xml:space="preserve">Minimalus laikas:</t>
  </si>
  <si>
    <t xml:space="preserve">Padaryti defektai</t>
  </si>
  <si>
    <t xml:space="preserve">Viso kūrimo metu:</t>
  </si>
  <si>
    <t xml:space="preserve">Pašalinti defektai</t>
  </si>
  <si>
    <t xml:space="preserve">Po kūrimo</t>
  </si>
  <si>
    <t xml:space="preserve"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</si>
</sst>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0.00%"/>
    <numFmt numFmtId="167" formatCode="General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0"/>
      <charset val="1"/>
    </font>
    <font>
      <i val="true"/>
      <sz val="10"/>
      <name val="Arial"/>
      <family val="2"/>
      <charset val="1"/>
    </font>
    <font>
      <sz val="8"/>
      <color rgb="FF000000"/>
      <name val="Tahoma"/>
      <family val="2"/>
      <charset val="1"/>
    </font>
    <font>
      <b val="true"/>
      <sz val="8"/>
      <color rgb="FF000000"/>
      <name val="Tahoma"/>
      <family val="0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0"/>
      <charset val="1"/>
    </font>
    <font>
      <b val="true"/>
      <i val="true"/>
      <sz val="8"/>
      <color rgb="FF000000"/>
      <name val="Tahoma"/>
      <family val="2"/>
      <charset val="1"/>
    </font>
    <font>
      <i val="true"/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FF000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2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9.57"/>
    <col collapsed="false" customWidth="true" hidden="false" outlineLevel="0" max="3" min="3" style="0" width="15"/>
    <col collapsed="false" customWidth="true" hidden="false" outlineLevel="0" max="4" min="4" style="0" width="15.71"/>
    <col collapsed="false" customWidth="true" hidden="false" outlineLevel="0" max="5" min="5" style="0" width="15"/>
    <col collapsed="false" customWidth="true" hidden="false" outlineLevel="0" max="6" min="6" style="0" width="13.01"/>
    <col collapsed="false" customWidth="true" hidden="false" outlineLevel="0" max="7" min="7" style="0" width="2.71"/>
    <col collapsed="false" customWidth="true" hidden="false" outlineLevel="0" max="1025" min="8" style="0" width="8.67"/>
  </cols>
  <sheetData>
    <row r="1" customFormat="false" ht="19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2"/>
      <c r="B2" s="3" t="s">
        <v>1</v>
      </c>
      <c r="C2" s="4" t="n">
        <v>5</v>
      </c>
      <c r="D2" s="3" t="s">
        <v>2</v>
      </c>
      <c r="E2" s="5" t="n">
        <v>45041</v>
      </c>
      <c r="F2" s="3"/>
      <c r="G2" s="2"/>
    </row>
    <row r="3" customFormat="false" ht="12.75" hidden="false" customHeight="false" outlineLevel="0" collapsed="false">
      <c r="A3" s="2"/>
      <c r="B3" s="3" t="s">
        <v>3</v>
      </c>
      <c r="C3" s="6" t="s">
        <v>4</v>
      </c>
      <c r="D3" s="6"/>
      <c r="E3" s="6"/>
      <c r="F3" s="6"/>
      <c r="G3" s="2"/>
    </row>
    <row r="4" customFormat="false" ht="12.75" hidden="false" customHeight="false" outlineLevel="0" collapsed="false">
      <c r="A4" s="2"/>
      <c r="B4" s="3" t="s">
        <v>5</v>
      </c>
      <c r="C4" s="7" t="s">
        <v>6</v>
      </c>
      <c r="D4" s="2"/>
      <c r="E4" s="3" t="s">
        <v>7</v>
      </c>
      <c r="F4" s="7" t="s">
        <v>8</v>
      </c>
      <c r="G4" s="2"/>
    </row>
    <row r="5" customFormat="false" ht="41.25" hidden="false" customHeight="true" outlineLevel="0" collapsed="false">
      <c r="A5" s="2"/>
      <c r="B5" s="8" t="s">
        <v>9</v>
      </c>
      <c r="C5" s="9" t="s">
        <v>10</v>
      </c>
      <c r="D5" s="9"/>
      <c r="E5" s="9"/>
      <c r="F5" s="9"/>
      <c r="G5" s="2"/>
    </row>
    <row r="6" customFormat="false" ht="9.75" hidden="false" customHeight="true" outlineLevel="0" collapsed="false">
      <c r="A6" s="2"/>
      <c r="B6" s="2"/>
      <c r="C6" s="2"/>
      <c r="D6" s="2"/>
      <c r="E6" s="2"/>
      <c r="F6" s="2"/>
      <c r="G6" s="2"/>
    </row>
    <row r="7" customFormat="false" ht="12.75" hidden="false" customHeight="false" outlineLevel="0" collapsed="false">
      <c r="A7" s="10" t="s">
        <v>11</v>
      </c>
      <c r="B7" s="10"/>
      <c r="C7" s="11" t="s">
        <v>12</v>
      </c>
      <c r="D7" s="11" t="s">
        <v>13</v>
      </c>
      <c r="E7" s="11" t="s">
        <v>14</v>
      </c>
      <c r="F7" s="12"/>
      <c r="G7" s="2"/>
    </row>
    <row r="8" customFormat="false" ht="12.75" hidden="false" customHeight="false" outlineLevel="0" collapsed="false">
      <c r="A8" s="13"/>
      <c r="B8" s="14" t="s">
        <v>15</v>
      </c>
      <c r="C8" s="15" t="n">
        <v>0.6</v>
      </c>
      <c r="D8" s="16" t="n">
        <v>0.69</v>
      </c>
      <c r="E8" s="16" t="e">
        <f aca="false">E22/E11</f>
        <v>#DIV/0!</v>
      </c>
      <c r="F8" s="17"/>
      <c r="G8" s="2"/>
    </row>
    <row r="9" customFormat="false" ht="12.75" hidden="false" customHeight="false" outlineLevel="0" collapsed="false">
      <c r="A9" s="13"/>
      <c r="B9" s="14" t="s">
        <v>16</v>
      </c>
      <c r="C9" s="16" t="n">
        <v>100</v>
      </c>
      <c r="D9" s="16" t="n">
        <v>87</v>
      </c>
      <c r="E9" s="16" t="e">
        <f aca="false">60/E8</f>
        <v>#DIV/0!</v>
      </c>
      <c r="F9" s="17"/>
      <c r="G9" s="2"/>
    </row>
    <row r="10" customFormat="false" ht="12.8" hidden="false" customHeight="false" outlineLevel="0" collapsed="false">
      <c r="A10" s="10" t="s">
        <v>17</v>
      </c>
      <c r="B10" s="10"/>
      <c r="C10" s="10"/>
      <c r="D10" s="10"/>
      <c r="E10" s="10"/>
      <c r="F10" s="12"/>
      <c r="G10" s="2"/>
    </row>
    <row r="11" customFormat="false" ht="12.8" hidden="false" customHeight="false" outlineLevel="0" collapsed="false">
      <c r="A11" s="13"/>
      <c r="B11" s="14" t="s">
        <v>18</v>
      </c>
      <c r="C11" s="15" t="n">
        <v>500</v>
      </c>
      <c r="D11" s="15" t="n">
        <v>655</v>
      </c>
      <c r="E11" s="15"/>
      <c r="F11" s="17"/>
      <c r="G11" s="2"/>
    </row>
    <row r="12" customFormat="false" ht="12.8" hidden="false" customHeight="false" outlineLevel="0" collapsed="false">
      <c r="A12" s="13"/>
      <c r="B12" s="14" t="s">
        <v>19</v>
      </c>
      <c r="C12" s="15" t="n">
        <v>300</v>
      </c>
      <c r="D12" s="18"/>
      <c r="E12" s="18"/>
      <c r="F12" s="17"/>
      <c r="G12" s="2"/>
    </row>
    <row r="13" customFormat="false" ht="12.8" hidden="false" customHeight="false" outlineLevel="0" collapsed="false">
      <c r="A13" s="13"/>
      <c r="B13" s="14" t="s">
        <v>20</v>
      </c>
      <c r="C13" s="15" t="n">
        <v>200</v>
      </c>
      <c r="D13" s="18"/>
      <c r="E13" s="18"/>
      <c r="F13" s="17"/>
      <c r="G13" s="2"/>
    </row>
    <row r="14" customFormat="false" ht="12.8" hidden="false" customHeight="false" outlineLevel="0" collapsed="false">
      <c r="A14" s="10" t="s">
        <v>21</v>
      </c>
      <c r="B14" s="10"/>
      <c r="C14" s="11" t="s">
        <v>12</v>
      </c>
      <c r="D14" s="11" t="s">
        <v>13</v>
      </c>
      <c r="E14" s="11" t="s">
        <v>14</v>
      </c>
      <c r="F14" s="11" t="s">
        <v>22</v>
      </c>
      <c r="G14" s="2"/>
    </row>
    <row r="15" customFormat="false" ht="12.8" hidden="false" customHeight="false" outlineLevel="0" collapsed="false">
      <c r="A15" s="13"/>
      <c r="B15" s="14" t="s">
        <v>23</v>
      </c>
      <c r="C15" s="15" t="n">
        <v>10</v>
      </c>
      <c r="D15" s="15" t="n">
        <v>20</v>
      </c>
      <c r="E15" s="15"/>
      <c r="F15" s="19" t="e">
        <f aca="false">E15/E22</f>
        <v>#DIV/0!</v>
      </c>
      <c r="G15" s="2"/>
    </row>
    <row r="16" customFormat="false" ht="12.8" hidden="false" customHeight="false" outlineLevel="0" collapsed="false">
      <c r="A16" s="13"/>
      <c r="B16" s="14" t="s">
        <v>24</v>
      </c>
      <c r="C16" s="15" t="n">
        <v>30</v>
      </c>
      <c r="D16" s="15" t="n">
        <v>50</v>
      </c>
      <c r="E16" s="15"/>
      <c r="F16" s="19" t="e">
        <f aca="false">E16/E22</f>
        <v>#DIV/0!</v>
      </c>
      <c r="G16" s="2"/>
    </row>
    <row r="17" customFormat="false" ht="12.8" hidden="false" customHeight="false" outlineLevel="0" collapsed="false">
      <c r="A17" s="13"/>
      <c r="B17" s="14" t="s">
        <v>25</v>
      </c>
      <c r="C17" s="0" t="n">
        <v>300</v>
      </c>
      <c r="D17" s="15" t="n">
        <v>450</v>
      </c>
      <c r="E17" s="15"/>
      <c r="F17" s="19" t="e">
        <f aca="false">E17/E22</f>
        <v>#DIV/0!</v>
      </c>
      <c r="G17" s="2"/>
    </row>
    <row r="18" customFormat="false" ht="12.8" hidden="false" customHeight="false" outlineLevel="0" collapsed="false">
      <c r="A18" s="13"/>
      <c r="B18" s="20" t="s">
        <v>26</v>
      </c>
      <c r="C18" s="15" t="n">
        <v>30</v>
      </c>
      <c r="D18" s="15" t="n">
        <v>60</v>
      </c>
      <c r="E18" s="15"/>
      <c r="F18" s="19" t="e">
        <f aca="false">E18/E22</f>
        <v>#DIV/0!</v>
      </c>
      <c r="G18" s="2"/>
    </row>
    <row r="19" customFormat="false" ht="12.8" hidden="false" customHeight="false" outlineLevel="0" collapsed="false">
      <c r="A19" s="13"/>
      <c r="B19" s="14" t="s">
        <v>27</v>
      </c>
      <c r="C19" s="15" t="n">
        <v>5</v>
      </c>
      <c r="D19" s="15" t="n">
        <v>5</v>
      </c>
      <c r="E19" s="15"/>
      <c r="F19" s="19" t="e">
        <f aca="false">E19/E22</f>
        <v>#DIV/0!</v>
      </c>
      <c r="G19" s="2"/>
    </row>
    <row r="20" customFormat="false" ht="12.8" hidden="false" customHeight="false" outlineLevel="0" collapsed="false">
      <c r="A20" s="13"/>
      <c r="B20" s="14" t="s">
        <v>28</v>
      </c>
      <c r="C20" s="15" t="n">
        <v>10</v>
      </c>
      <c r="D20" s="15" t="n">
        <v>30</v>
      </c>
      <c r="E20" s="15"/>
      <c r="F20" s="19" t="e">
        <f aca="false">E20/E22</f>
        <v>#DIV/0!</v>
      </c>
      <c r="G20" s="2"/>
    </row>
    <row r="21" customFormat="false" ht="12.8" hidden="false" customHeight="false" outlineLevel="0" collapsed="false">
      <c r="A21" s="13"/>
      <c r="B21" s="14" t="s">
        <v>29</v>
      </c>
      <c r="C21" s="15" t="n">
        <v>5</v>
      </c>
      <c r="D21" s="15" t="n">
        <v>5</v>
      </c>
      <c r="E21" s="15"/>
      <c r="F21" s="19" t="e">
        <f aca="false">E21/E22</f>
        <v>#DIV/0!</v>
      </c>
      <c r="G21" s="2"/>
    </row>
    <row r="22" customFormat="false" ht="12.8" hidden="false" customHeight="false" outlineLevel="0" collapsed="false">
      <c r="A22" s="13"/>
      <c r="B22" s="21" t="s">
        <v>30</v>
      </c>
      <c r="C22" s="22" t="n">
        <f aca="false">SUM(C15:C21)</f>
        <v>390</v>
      </c>
      <c r="D22" s="22" t="n">
        <f aca="false">SUM(D15:D21)</f>
        <v>620</v>
      </c>
      <c r="E22" s="22" t="n">
        <f aca="false">SUM(E15:E21)</f>
        <v>0</v>
      </c>
      <c r="F22" s="19" t="e">
        <f aca="false">SUM(F15:F21)</f>
        <v>#DIV/0!</v>
      </c>
      <c r="G22" s="2"/>
    </row>
    <row r="23" customFormat="false" ht="12.8" hidden="false" customHeight="false" outlineLevel="0" collapsed="false">
      <c r="A23" s="13"/>
      <c r="B23" s="23" t="s">
        <v>31</v>
      </c>
      <c r="C23" s="22" t="n">
        <f aca="false">ROUND(C11*C8,0)</f>
        <v>300</v>
      </c>
      <c r="D23" s="18"/>
      <c r="E23" s="18"/>
      <c r="F23" s="18"/>
      <c r="G23" s="2"/>
    </row>
    <row r="24" customFormat="false" ht="12.8" hidden="false" customHeight="false" outlineLevel="0" collapsed="false">
      <c r="A24" s="13"/>
      <c r="B24" s="23" t="s">
        <v>32</v>
      </c>
      <c r="C24" s="22" t="n">
        <f aca="false">ROUND(C12*C8,0)</f>
        <v>180</v>
      </c>
      <c r="D24" s="18"/>
      <c r="E24" s="18"/>
      <c r="F24" s="18"/>
      <c r="G24" s="2"/>
    </row>
    <row r="25" customFormat="false" ht="12.8" hidden="false" customHeight="false" outlineLevel="0" collapsed="false">
      <c r="A25" s="13"/>
      <c r="B25" s="23" t="s">
        <v>33</v>
      </c>
      <c r="C25" s="22" t="n">
        <f aca="false">ROUND(C13*C8,0)</f>
        <v>120</v>
      </c>
      <c r="D25" s="18"/>
      <c r="E25" s="18"/>
      <c r="F25" s="18"/>
      <c r="G25" s="2"/>
    </row>
    <row r="26" customFormat="false" ht="12.8" hidden="false" customHeight="false" outlineLevel="0" collapsed="false">
      <c r="A26" s="24" t="s">
        <v>34</v>
      </c>
      <c r="B26" s="24"/>
      <c r="C26" s="16"/>
      <c r="D26" s="25" t="s">
        <v>13</v>
      </c>
      <c r="E26" s="25" t="s">
        <v>14</v>
      </c>
      <c r="F26" s="25" t="s">
        <v>22</v>
      </c>
      <c r="G26" s="2"/>
    </row>
    <row r="27" customFormat="false" ht="12.8" hidden="false" customHeight="false" outlineLevel="0" collapsed="false">
      <c r="A27" s="13"/>
      <c r="B27" s="20" t="s">
        <v>23</v>
      </c>
      <c r="C27" s="26" t="n">
        <v>1</v>
      </c>
      <c r="D27" s="15" t="n">
        <v>1</v>
      </c>
      <c r="E27" s="15"/>
      <c r="F27" s="19" t="e">
        <f aca="false">E27/E33</f>
        <v>#DIV/0!</v>
      </c>
      <c r="G27" s="2"/>
    </row>
    <row r="28" customFormat="false" ht="12.8" hidden="false" customHeight="false" outlineLevel="0" collapsed="false">
      <c r="A28" s="13"/>
      <c r="B28" s="20" t="s">
        <v>24</v>
      </c>
      <c r="C28" s="26" t="n">
        <v>2</v>
      </c>
      <c r="D28" s="15" t="n">
        <v>1</v>
      </c>
      <c r="E28" s="15"/>
      <c r="F28" s="19" t="e">
        <f aca="false">E28/E33</f>
        <v>#DIV/0!</v>
      </c>
      <c r="G28" s="2"/>
    </row>
    <row r="29" customFormat="false" ht="12.8" hidden="false" customHeight="false" outlineLevel="0" collapsed="false">
      <c r="A29" s="13"/>
      <c r="B29" s="20" t="s">
        <v>25</v>
      </c>
      <c r="C29" s="26" t="n">
        <v>30</v>
      </c>
      <c r="D29" s="15" t="n">
        <v>20</v>
      </c>
      <c r="E29" s="15"/>
      <c r="F29" s="19" t="e">
        <f aca="false">E29/E33</f>
        <v>#DIV/0!</v>
      </c>
      <c r="G29" s="2"/>
    </row>
    <row r="30" customFormat="false" ht="12.8" hidden="false" customHeight="false" outlineLevel="0" collapsed="false">
      <c r="A30" s="13"/>
      <c r="B30" s="20" t="s">
        <v>26</v>
      </c>
      <c r="C30" s="26" t="n">
        <v>5</v>
      </c>
      <c r="D30" s="15" t="n">
        <v>2</v>
      </c>
      <c r="E30" s="15"/>
      <c r="F30" s="19" t="e">
        <f aca="false">E30/E33</f>
        <v>#DIV/0!</v>
      </c>
      <c r="G30" s="2"/>
    </row>
    <row r="31" customFormat="false" ht="12.8" hidden="false" customHeight="false" outlineLevel="0" collapsed="false">
      <c r="A31" s="13"/>
      <c r="B31" s="20" t="s">
        <v>27</v>
      </c>
      <c r="C31" s="26" t="n">
        <v>10</v>
      </c>
      <c r="D31" s="15" t="n">
        <v>30</v>
      </c>
      <c r="E31" s="15"/>
      <c r="F31" s="19" t="e">
        <f aca="false">E31/E33</f>
        <v>#DIV/0!</v>
      </c>
      <c r="G31" s="2"/>
    </row>
    <row r="32" customFormat="false" ht="12.8" hidden="false" customHeight="false" outlineLevel="0" collapsed="false">
      <c r="A32" s="13"/>
      <c r="B32" s="20" t="s">
        <v>28</v>
      </c>
      <c r="C32" s="26" t="n">
        <v>10</v>
      </c>
      <c r="D32" s="15" t="n">
        <v>5</v>
      </c>
      <c r="E32" s="15"/>
      <c r="F32" s="19" t="e">
        <f aca="false">E32/E33</f>
        <v>#DIV/0!</v>
      </c>
      <c r="G32" s="2"/>
    </row>
    <row r="33" customFormat="false" ht="12.8" hidden="false" customHeight="false" outlineLevel="0" collapsed="false">
      <c r="A33" s="13"/>
      <c r="B33" s="21" t="s">
        <v>35</v>
      </c>
      <c r="C33" s="26" t="n">
        <v>50</v>
      </c>
      <c r="D33" s="22" t="n">
        <f aca="false">SUM(D27:D32)</f>
        <v>59</v>
      </c>
      <c r="E33" s="22" t="n">
        <f aca="false">SUM(E27:E32)</f>
        <v>0</v>
      </c>
      <c r="F33" s="19" t="e">
        <f aca="false">SUM(F27:F32)</f>
        <v>#DIV/0!</v>
      </c>
      <c r="G33" s="2"/>
    </row>
    <row r="34" customFormat="false" ht="12.8" hidden="false" customHeight="false" outlineLevel="0" collapsed="false">
      <c r="A34" s="24" t="s">
        <v>36</v>
      </c>
      <c r="B34" s="24"/>
      <c r="C34" s="2"/>
      <c r="D34" s="27" t="s">
        <v>13</v>
      </c>
      <c r="E34" s="27" t="s">
        <v>14</v>
      </c>
      <c r="F34" s="27" t="s">
        <v>22</v>
      </c>
      <c r="G34" s="2"/>
    </row>
    <row r="35" customFormat="false" ht="12.8" hidden="false" customHeight="false" outlineLevel="0" collapsed="false">
      <c r="A35" s="13"/>
      <c r="B35" s="14" t="s">
        <v>23</v>
      </c>
      <c r="C35" s="26" t="n">
        <v>1</v>
      </c>
      <c r="D35" s="15" t="n">
        <v>1</v>
      </c>
      <c r="E35" s="15"/>
      <c r="F35" s="19" t="e">
        <f aca="false">E35/E41</f>
        <v>#DIV/0!</v>
      </c>
      <c r="G35" s="2"/>
    </row>
    <row r="36" customFormat="false" ht="12.8" hidden="false" customHeight="false" outlineLevel="0" collapsed="false">
      <c r="A36" s="13"/>
      <c r="B36" s="14" t="s">
        <v>24</v>
      </c>
      <c r="C36" s="26" t="n">
        <v>2</v>
      </c>
      <c r="D36" s="15" t="n">
        <v>1</v>
      </c>
      <c r="E36" s="15"/>
      <c r="F36" s="19" t="e">
        <f aca="false">E36/E41</f>
        <v>#DIV/0!</v>
      </c>
      <c r="G36" s="2"/>
    </row>
    <row r="37" customFormat="false" ht="12.8" hidden="false" customHeight="false" outlineLevel="0" collapsed="false">
      <c r="A37" s="13"/>
      <c r="B37" s="14" t="s">
        <v>25</v>
      </c>
      <c r="C37" s="26" t="n">
        <v>30</v>
      </c>
      <c r="D37" s="15" t="n">
        <v>20</v>
      </c>
      <c r="E37" s="15"/>
      <c r="F37" s="19" t="e">
        <f aca="false">E37/E41</f>
        <v>#DIV/0!</v>
      </c>
      <c r="G37" s="2"/>
    </row>
    <row r="38" customFormat="false" ht="12.8" hidden="false" customHeight="false" outlineLevel="0" collapsed="false">
      <c r="A38" s="13"/>
      <c r="B38" s="20" t="s">
        <v>26</v>
      </c>
      <c r="C38" s="26" t="n">
        <v>5</v>
      </c>
      <c r="D38" s="15" t="n">
        <v>2</v>
      </c>
      <c r="E38" s="15"/>
      <c r="F38" s="19" t="e">
        <f aca="false">E38/E41</f>
        <v>#DIV/0!</v>
      </c>
      <c r="G38" s="2"/>
    </row>
    <row r="39" customFormat="false" ht="12.8" hidden="false" customHeight="false" outlineLevel="0" collapsed="false">
      <c r="A39" s="13"/>
      <c r="B39" s="14" t="s">
        <v>27</v>
      </c>
      <c r="C39" s="26" t="n">
        <v>10</v>
      </c>
      <c r="D39" s="15" t="n">
        <v>30</v>
      </c>
      <c r="E39" s="15"/>
      <c r="F39" s="19" t="e">
        <f aca="false">E39/E41</f>
        <v>#DIV/0!</v>
      </c>
      <c r="G39" s="2"/>
    </row>
    <row r="40" customFormat="false" ht="12.8" hidden="false" customHeight="false" outlineLevel="0" collapsed="false">
      <c r="A40" s="13"/>
      <c r="B40" s="14" t="s">
        <v>28</v>
      </c>
      <c r="C40" s="26" t="n">
        <v>10</v>
      </c>
      <c r="D40" s="15" t="n">
        <v>5</v>
      </c>
      <c r="E40" s="15"/>
      <c r="F40" s="19" t="e">
        <f aca="false">E40/E41</f>
        <v>#DIV/0!</v>
      </c>
      <c r="G40" s="2"/>
    </row>
    <row r="41" customFormat="false" ht="12.8" hidden="false" customHeight="false" outlineLevel="0" collapsed="false">
      <c r="A41" s="13"/>
      <c r="B41" s="21" t="s">
        <v>35</v>
      </c>
      <c r="C41" s="26" t="n">
        <v>50</v>
      </c>
      <c r="D41" s="22" t="n">
        <f aca="false">SUM(D35:D40)</f>
        <v>59</v>
      </c>
      <c r="E41" s="22" t="n">
        <f aca="false">SUM(E35:E40)</f>
        <v>0</v>
      </c>
      <c r="F41" s="19" t="e">
        <f aca="false">SUM(F35:F40)</f>
        <v>#DIV/0!</v>
      </c>
      <c r="G41" s="2"/>
    </row>
    <row r="42" customFormat="false" ht="12.8" hidden="false" customHeight="false" outlineLevel="0" collapsed="false">
      <c r="A42" s="2"/>
      <c r="B42" s="28" t="s">
        <v>37</v>
      </c>
      <c r="C42" s="26" t="s">
        <v>38</v>
      </c>
      <c r="D42" s="15"/>
      <c r="E42" s="15"/>
      <c r="F42" s="19"/>
      <c r="G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</row>
  </sheetData>
  <mergeCells count="8">
    <mergeCell ref="A1:G1"/>
    <mergeCell ref="C3:F3"/>
    <mergeCell ref="C5:F5"/>
    <mergeCell ref="A7:B7"/>
    <mergeCell ref="A10:E10"/>
    <mergeCell ref="A14:B14"/>
    <mergeCell ref="A26:B26"/>
    <mergeCell ref="A34:B34"/>
  </mergeCells>
  <conditionalFormatting sqref="C22">
    <cfRule type="cellIs" priority="2" operator="notEqual" aboveAverage="0" equalAverage="0" bottom="0" percent="0" rank="0" text="" dxfId="0">
      <formula>$C$23</formula>
    </cfRule>
  </conditionalFormatting>
  <printOptions headings="false" gridLines="false" gridLinesSet="true" horizontalCentered="false" verticalCentered="false"/>
  <pageMargins left="0.870138888888889" right="0.551388888888889" top="0.729861111111111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Microsoft Corporation</dc:creator>
  <dc:description/>
  <dc:language>en-US</dc:language>
  <cp:lastModifiedBy/>
  <cp:lastPrinted>2003-04-26T20:03:09Z</cp:lastPrinted>
  <dcterms:modified xsi:type="dcterms:W3CDTF">2023-04-26T19:04:16Z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