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20" windowHeight="14445" activeTab="1"/>
  </bookViews>
  <sheets>
    <sheet name="FR00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I20" i="2" l="1"/>
  <c r="I22" i="2" s="1"/>
  <c r="J22" i="2" s="1"/>
  <c r="I19" i="2"/>
  <c r="I18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<sst xmlns="http://schemas.openxmlformats.org/spreadsheetml/2006/main" count="209" uniqueCount="140">
  <si>
    <t>C1</t>
  </si>
  <si>
    <t>C2</t>
  </si>
  <si>
    <t>22pF</t>
  </si>
  <si>
    <t>C3</t>
  </si>
  <si>
    <t>C4</t>
  </si>
  <si>
    <t>82pF</t>
  </si>
  <si>
    <t>C5</t>
  </si>
  <si>
    <t>1nF</t>
  </si>
  <si>
    <t>IC1</t>
  </si>
  <si>
    <t>MSP430G2202</t>
  </si>
  <si>
    <t>IC2</t>
  </si>
  <si>
    <t>74HC238</t>
  </si>
  <si>
    <t>IC3</t>
  </si>
  <si>
    <t>74HC4060</t>
  </si>
  <si>
    <t>IC4</t>
  </si>
  <si>
    <t>74HC4520</t>
  </si>
  <si>
    <t>IC5</t>
  </si>
  <si>
    <t>SC52-11</t>
  </si>
  <si>
    <t>IC6</t>
  </si>
  <si>
    <t>IC7</t>
  </si>
  <si>
    <t>IC8</t>
  </si>
  <si>
    <t>IC9</t>
  </si>
  <si>
    <t>IC10</t>
  </si>
  <si>
    <t>IC11</t>
  </si>
  <si>
    <t>IC12</t>
  </si>
  <si>
    <t>J1</t>
  </si>
  <si>
    <t>J2</t>
  </si>
  <si>
    <t>J3</t>
  </si>
  <si>
    <t>J4</t>
  </si>
  <si>
    <t>J5</t>
  </si>
  <si>
    <t>R1</t>
  </si>
  <si>
    <t>4M7</t>
  </si>
  <si>
    <t>R2</t>
  </si>
  <si>
    <t>2K2</t>
  </si>
  <si>
    <t>R3</t>
  </si>
  <si>
    <t>47K</t>
  </si>
  <si>
    <t>R4</t>
  </si>
  <si>
    <t>10K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</si>
  <si>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</si>
  <si>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</si>
  <si>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</si>
  <si>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</si>
  <si>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</si>
  <si>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</si>
  <si>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</si>
  <si>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</si>
  <si>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</si>
  <si>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</si>
  <si>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</si>
  <si>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</si>
  <si>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</si>
  <si>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</si>
  <si>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T1</t>
  </si>
  <si>
    <t>MPSA43</t>
  </si>
  <si>
    <t>T2</t>
  </si>
  <si>
    <t>T3</t>
  </si>
  <si>
    <t>T4</t>
  </si>
  <si>
    <t>T5</t>
  </si>
  <si>
    <t>T6</t>
  </si>
  <si>
    <t>T7</t>
  </si>
  <si>
    <t>T8</t>
  </si>
  <si>
    <t>X1</t>
  </si>
  <si>
    <t>REF</t>
  </si>
  <si>
    <t>Value</t>
  </si>
  <si>
    <t>3 pin Header</t>
  </si>
  <si>
    <t>2 pin Header</t>
  </si>
  <si>
    <t>XTAL 4.194304MHz</t>
  </si>
  <si>
    <t>Referencia</t>
  </si>
  <si>
    <t>DB</t>
  </si>
  <si>
    <t>C1-C3</t>
  </si>
  <si>
    <t>Típus</t>
  </si>
  <si>
    <t>Beszállító</t>
  </si>
  <si>
    <t>Egységár</t>
  </si>
  <si>
    <t>Ár</t>
  </si>
  <si>
    <t>Kód</t>
  </si>
  <si>
    <t>IC5-IC12</t>
  </si>
  <si>
    <t>J1-J5</t>
  </si>
  <si>
    <t>12 pin tüskesor</t>
  </si>
  <si>
    <t>R4-R11</t>
  </si>
  <si>
    <t>R12-R18</t>
  </si>
  <si>
    <t>T1-T8</t>
  </si>
  <si>
    <t>Gyártó</t>
  </si>
  <si>
    <t>Shinny-Space</t>
  </si>
  <si>
    <t>SSM15N220J50C</t>
  </si>
  <si>
    <t>Lomex</t>
  </si>
  <si>
    <t>07-09-66</t>
  </si>
  <si>
    <t>SSM15N820J50C</t>
  </si>
  <si>
    <t>07-09-70</t>
  </si>
  <si>
    <t>SSM15X102K50C</t>
  </si>
  <si>
    <t>07-03-31</t>
  </si>
  <si>
    <t>Farnell</t>
  </si>
  <si>
    <t>30-04-55</t>
  </si>
  <si>
    <t>Texas Instruments</t>
  </si>
  <si>
    <t>ST Microelectronic</t>
  </si>
  <si>
    <t>M74HC4060B1R</t>
  </si>
  <si>
    <t>30-04-20</t>
  </si>
  <si>
    <t>CD74HC238E</t>
  </si>
  <si>
    <t>30-05-27</t>
  </si>
  <si>
    <t>Toshiba</t>
  </si>
  <si>
    <t>TC74HC4520AP</t>
  </si>
  <si>
    <t>Kingbright</t>
  </si>
  <si>
    <t>SC52-11GWA</t>
  </si>
  <si>
    <t>35-00-04</t>
  </si>
  <si>
    <t>T&amp;T Connection</t>
  </si>
  <si>
    <t>PHSR-40</t>
  </si>
  <si>
    <t>43-00-47</t>
  </si>
  <si>
    <t>Yageo</t>
  </si>
  <si>
    <t>MF0207 2K20 1%</t>
  </si>
  <si>
    <t>02-01-51</t>
  </si>
  <si>
    <t>MF0207 4M70 1%</t>
  </si>
  <si>
    <t>02-06-93</t>
  </si>
  <si>
    <t>02-01-83</t>
  </si>
  <si>
    <t>MF0207 47K0 1%</t>
  </si>
  <si>
    <t>02-01-67</t>
  </si>
  <si>
    <t>MF0207 10K0 1%</t>
  </si>
  <si>
    <t>02-01-29</t>
  </si>
  <si>
    <t>MF0207 270R 1%</t>
  </si>
  <si>
    <t>Motorola</t>
  </si>
  <si>
    <t>21-05-15</t>
  </si>
  <si>
    <t>Jenjaan Quartek</t>
  </si>
  <si>
    <t>HC49/S 4.194304MHz</t>
  </si>
  <si>
    <t>40-01-33</t>
  </si>
  <si>
    <t>1866857</t>
  </si>
  <si>
    <t xml:space="preserve">MSP430G2202IN20 </t>
  </si>
  <si>
    <t>270R</t>
  </si>
  <si>
    <t>Panel</t>
  </si>
  <si>
    <t>Haszon</t>
  </si>
  <si>
    <t>Összesen</t>
  </si>
  <si>
    <t>Brutto</t>
  </si>
  <si>
    <t>SeedStudio</t>
  </si>
  <si>
    <t>Hestore</t>
  </si>
  <si>
    <t>ESDRB-1</t>
  </si>
  <si>
    <t>10025846</t>
  </si>
  <si>
    <t xml:space="preserve">Tasak, antisztatikus, 100×150mm </t>
  </si>
  <si>
    <t>Érték/Megnevezés</t>
  </si>
  <si>
    <t>Légpárnás tasak, 140x225 mm külméret, 120x215 mm belméret, VICTORIA, fehér</t>
  </si>
  <si>
    <t>Corwell</t>
  </si>
  <si>
    <t>45E10</t>
  </si>
  <si>
    <t>IBIL20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</si>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</sst>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quotePrefix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8" workbookViewId="0">
      <selection sqref="A1:B50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62</v>
      </c>
      <c r="B1" t="s">
        <v>63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17</v>
      </c>
    </row>
    <row r="13" spans="1:2" x14ac:dyDescent="0.25">
      <c r="A13" t="s">
        <v>19</v>
      </c>
      <c r="B13" t="s">
        <v>17</v>
      </c>
    </row>
    <row r="14" spans="1:2" x14ac:dyDescent="0.25">
      <c r="A14" t="s">
        <v>20</v>
      </c>
      <c r="B14" t="s">
        <v>17</v>
      </c>
    </row>
    <row r="15" spans="1:2" x14ac:dyDescent="0.25">
      <c r="A15" t="s">
        <v>21</v>
      </c>
      <c r="B15" t="s">
        <v>17</v>
      </c>
    </row>
    <row r="16" spans="1:2" x14ac:dyDescent="0.25">
      <c r="A16" t="s">
        <v>22</v>
      </c>
      <c r="B16" t="s">
        <v>17</v>
      </c>
    </row>
    <row r="17" spans="1:2" x14ac:dyDescent="0.25">
      <c r="A17" t="s">
        <v>23</v>
      </c>
      <c r="B17" t="s">
        <v>17</v>
      </c>
    </row>
    <row r="18" spans="1:2" x14ac:dyDescent="0.25">
      <c r="A18" t="s">
        <v>24</v>
      </c>
      <c r="B18" t="s">
        <v>17</v>
      </c>
    </row>
    <row r="19" spans="1:2" x14ac:dyDescent="0.25">
      <c r="A19" t="s">
        <v>25</v>
      </c>
      <c r="B19" t="s">
        <v>64</v>
      </c>
    </row>
    <row r="20" spans="1:2" x14ac:dyDescent="0.25">
      <c r="A20" t="s">
        <v>26</v>
      </c>
      <c r="B20" t="s">
        <v>65</v>
      </c>
    </row>
    <row r="21" spans="1:2" x14ac:dyDescent="0.25">
      <c r="A21" t="s">
        <v>27</v>
      </c>
      <c r="B21" t="s">
        <v>65</v>
      </c>
    </row>
    <row r="22" spans="1:2" x14ac:dyDescent="0.25">
      <c r="A22" t="s">
        <v>28</v>
      </c>
      <c r="B22" t="s">
        <v>65</v>
      </c>
    </row>
    <row r="23" spans="1:2" x14ac:dyDescent="0.25">
      <c r="A23" t="s">
        <v>29</v>
      </c>
      <c r="B23" t="s">
        <v>64</v>
      </c>
    </row>
    <row r="24" spans="1:2" x14ac:dyDescent="0.25">
      <c r="A24" t="s">
        <v>30</v>
      </c>
      <c r="B24" t="s">
        <v>31</v>
      </c>
    </row>
    <row r="25" spans="1:2" x14ac:dyDescent="0.25">
      <c r="A25" t="s">
        <v>32</v>
      </c>
      <c r="B25" t="s">
        <v>33</v>
      </c>
    </row>
    <row r="26" spans="1:2" x14ac:dyDescent="0.25">
      <c r="A26" t="s">
        <v>34</v>
      </c>
      <c r="B26" t="s">
        <v>35</v>
      </c>
    </row>
    <row r="27" spans="1:2" x14ac:dyDescent="0.25">
      <c r="A27" t="s">
        <v>36</v>
      </c>
      <c r="B27" t="s">
        <v>37</v>
      </c>
    </row>
    <row r="28" spans="1:2" x14ac:dyDescent="0.25">
      <c r="A28" t="s">
        <v>38</v>
      </c>
      <c r="B28" t="s">
        <v>37</v>
      </c>
    </row>
    <row r="29" spans="1:2" x14ac:dyDescent="0.25">
      <c r="A29" t="s">
        <v>39</v>
      </c>
      <c r="B29" t="s">
        <v>37</v>
      </c>
    </row>
    <row r="30" spans="1:2" x14ac:dyDescent="0.25">
      <c r="A30" t="s">
        <v>40</v>
      </c>
      <c r="B30" t="s">
        <v>37</v>
      </c>
    </row>
    <row r="31" spans="1:2" x14ac:dyDescent="0.25">
      <c r="A31" t="s">
        <v>41</v>
      </c>
      <c r="B31" t="s">
        <v>37</v>
      </c>
    </row>
    <row r="32" spans="1:2" x14ac:dyDescent="0.25">
      <c r="A32" t="s">
        <v>42</v>
      </c>
      <c r="B32" t="s">
        <v>37</v>
      </c>
    </row>
    <row r="33" spans="1:2" x14ac:dyDescent="0.25">
      <c r="A33" t="s">
        <v>43</v>
      </c>
      <c r="B33" t="s">
        <v>37</v>
      </c>
    </row>
    <row r="34" spans="1:2" x14ac:dyDescent="0.25">
      <c r="A34" t="s">
        <v>44</v>
      </c>
      <c r="B34" t="s">
        <v>37</v>
      </c>
    </row>
    <row r="35" spans="1:2" x14ac:dyDescent="0.25">
      <c r="A35" t="s">
        <v>45</v>
      </c>
      <c r="B35">
        <v>270</v>
      </c>
    </row>
    <row r="36" spans="1:2" x14ac:dyDescent="0.25">
      <c r="A36" t="s">
        <v>46</v>
      </c>
      <c r="B36">
        <v>270</v>
      </c>
    </row>
    <row r="37" spans="1:2" x14ac:dyDescent="0.25">
      <c r="A37" t="s">
        <v>47</v>
      </c>
      <c r="B37">
        <v>270</v>
      </c>
    </row>
    <row r="38" spans="1:2" x14ac:dyDescent="0.25">
      <c r="A38" t="s">
        <v>48</v>
      </c>
      <c r="B38">
        <v>270</v>
      </c>
    </row>
    <row r="39" spans="1:2" x14ac:dyDescent="0.25">
      <c r="A39" t="s">
        <v>49</v>
      </c>
      <c r="B39">
        <v>270</v>
      </c>
    </row>
    <row r="40" spans="1:2" x14ac:dyDescent="0.25">
      <c r="A40" t="s">
        <v>50</v>
      </c>
      <c r="B40">
        <v>270</v>
      </c>
    </row>
    <row r="41" spans="1:2" x14ac:dyDescent="0.25">
      <c r="A41" t="s">
        <v>51</v>
      </c>
      <c r="B41">
        <v>270</v>
      </c>
    </row>
    <row r="42" spans="1:2" x14ac:dyDescent="0.25">
      <c r="A42" t="s">
        <v>52</v>
      </c>
      <c r="B42" t="s">
        <v>53</v>
      </c>
    </row>
    <row r="43" spans="1:2" x14ac:dyDescent="0.25">
      <c r="A43" t="s">
        <v>54</v>
      </c>
      <c r="B43" t="s">
        <v>53</v>
      </c>
    </row>
    <row r="44" spans="1:2" x14ac:dyDescent="0.25">
      <c r="A44" t="s">
        <v>55</v>
      </c>
      <c r="B44" t="s">
        <v>53</v>
      </c>
    </row>
    <row r="45" spans="1:2" x14ac:dyDescent="0.25">
      <c r="A45" t="s">
        <v>56</v>
      </c>
      <c r="B45" t="s">
        <v>53</v>
      </c>
    </row>
    <row r="46" spans="1:2" x14ac:dyDescent="0.25">
      <c r="A46" t="s">
        <v>57</v>
      </c>
      <c r="B46" t="s">
        <v>53</v>
      </c>
    </row>
    <row r="47" spans="1:2" x14ac:dyDescent="0.25">
      <c r="A47" t="s">
        <v>58</v>
      </c>
      <c r="B47" t="s">
        <v>53</v>
      </c>
    </row>
    <row r="48" spans="1:2" x14ac:dyDescent="0.25">
      <c r="A48" t="s">
        <v>59</v>
      </c>
      <c r="B48" t="s">
        <v>53</v>
      </c>
    </row>
    <row r="49" spans="1:2" x14ac:dyDescent="0.25">
      <c r="A49" t="s">
        <v>60</v>
      </c>
      <c r="B49" t="s">
        <v>53</v>
      </c>
    </row>
    <row r="50" spans="1:2" x14ac:dyDescent="0.25">
      <c r="A50" t="s">
        <v>61</v>
      </c>
      <c r="B5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2" sqref="I22"/>
    </sheetView>
  </sheetViews>
  <sheetFormatPr defaultRowHeight="15" x14ac:dyDescent="0.25"/>
  <cols>
    <col min="1" max="1" width="10.5703125" bestFit="1" customWidth="1"/>
    <col min="2" max="2" width="73.28515625" bestFit="1" customWidth="1"/>
    <col min="4" max="4" width="17.42578125" bestFit="1" customWidth="1"/>
    <col min="5" max="5" width="19.42578125" bestFit="1" customWidth="1"/>
    <col min="7" max="7" width="10.140625" bestFit="1" customWidth="1"/>
    <col min="8" max="9" width="9.140625" style="3"/>
  </cols>
  <sheetData>
    <row r="1" spans="1:10" x14ac:dyDescent="0.25">
      <c r="A1" t="s">
        <v>67</v>
      </c>
      <c r="B1" t="s">
        <v>134</v>
      </c>
      <c r="C1" t="s">
        <v>68</v>
      </c>
      <c r="D1" t="s">
        <v>81</v>
      </c>
      <c r="E1" t="s">
        <v>70</v>
      </c>
      <c r="F1" t="s">
        <v>71</v>
      </c>
      <c r="G1" t="s">
        <v>74</v>
      </c>
      <c r="H1" s="3" t="s">
        <v>72</v>
      </c>
      <c r="I1" s="3" t="s">
        <v>73</v>
      </c>
      <c r="J1" t="s">
        <v>128</v>
      </c>
    </row>
    <row r="2" spans="1:10" x14ac:dyDescent="0.25">
      <c r="A2" t="s">
        <v>69</v>
      </c>
      <c r="B2" t="s">
        <v>2</v>
      </c>
      <c r="C2">
        <v>1</v>
      </c>
      <c r="D2" t="s">
        <v>82</v>
      </c>
      <c r="E2" t="s">
        <v>83</v>
      </c>
      <c r="F2" t="s">
        <v>84</v>
      </c>
      <c r="G2" s="2" t="s">
        <v>85</v>
      </c>
      <c r="H2" s="3">
        <v>10.82</v>
      </c>
      <c r="I2" s="3">
        <f>H2*C2</f>
        <v>10.82</v>
      </c>
    </row>
    <row r="3" spans="1:10" x14ac:dyDescent="0.25">
      <c r="A3" t="s">
        <v>4</v>
      </c>
      <c r="B3" t="s">
        <v>5</v>
      </c>
      <c r="C3">
        <v>1</v>
      </c>
      <c r="D3" t="s">
        <v>82</v>
      </c>
      <c r="E3" t="s">
        <v>86</v>
      </c>
      <c r="F3" t="s">
        <v>84</v>
      </c>
      <c r="G3" s="2" t="s">
        <v>87</v>
      </c>
      <c r="H3" s="3">
        <v>10.95</v>
      </c>
      <c r="I3" s="3">
        <f t="shared" ref="I3:I20" si="0">H3*C3</f>
        <v>10.95</v>
      </c>
    </row>
    <row r="4" spans="1:10" x14ac:dyDescent="0.25">
      <c r="A4" t="s">
        <v>6</v>
      </c>
      <c r="B4" t="s">
        <v>7</v>
      </c>
      <c r="C4">
        <v>1</v>
      </c>
      <c r="D4" t="s">
        <v>82</v>
      </c>
      <c r="E4" t="s">
        <v>88</v>
      </c>
      <c r="F4" t="s">
        <v>84</v>
      </c>
      <c r="G4" s="1" t="s">
        <v>89</v>
      </c>
      <c r="H4" s="3">
        <v>10.41</v>
      </c>
      <c r="I4" s="3">
        <f t="shared" si="0"/>
        <v>10.41</v>
      </c>
    </row>
    <row r="5" spans="1:10" x14ac:dyDescent="0.25">
      <c r="A5" t="s">
        <v>8</v>
      </c>
      <c r="B5" t="s">
        <v>9</v>
      </c>
      <c r="C5">
        <v>1</v>
      </c>
      <c r="D5" t="s">
        <v>92</v>
      </c>
      <c r="E5" t="s">
        <v>123</v>
      </c>
      <c r="F5" t="s">
        <v>90</v>
      </c>
      <c r="G5" s="2" t="s">
        <v>122</v>
      </c>
      <c r="H5" s="3">
        <v>216.55</v>
      </c>
      <c r="I5" s="3">
        <f t="shared" si="0"/>
        <v>216.55</v>
      </c>
    </row>
    <row r="6" spans="1:10" x14ac:dyDescent="0.25">
      <c r="A6" t="s">
        <v>10</v>
      </c>
      <c r="B6" t="s">
        <v>11</v>
      </c>
      <c r="C6">
        <v>1</v>
      </c>
      <c r="D6" t="s">
        <v>92</v>
      </c>
      <c r="E6" t="s">
        <v>96</v>
      </c>
      <c r="F6" t="s">
        <v>84</v>
      </c>
      <c r="G6" s="2" t="s">
        <v>91</v>
      </c>
      <c r="H6" s="3">
        <v>69.09</v>
      </c>
      <c r="I6" s="3">
        <f t="shared" si="0"/>
        <v>69.09</v>
      </c>
    </row>
    <row r="7" spans="1:10" x14ac:dyDescent="0.25">
      <c r="A7" t="s">
        <v>12</v>
      </c>
      <c r="B7" t="s">
        <v>13</v>
      </c>
      <c r="C7">
        <v>1</v>
      </c>
      <c r="D7" t="s">
        <v>93</v>
      </c>
      <c r="E7" t="s">
        <v>94</v>
      </c>
      <c r="F7" t="s">
        <v>84</v>
      </c>
      <c r="G7" s="1" t="s">
        <v>95</v>
      </c>
      <c r="H7" s="3">
        <v>79.760000000000005</v>
      </c>
      <c r="I7" s="3">
        <f t="shared" si="0"/>
        <v>79.760000000000005</v>
      </c>
    </row>
    <row r="8" spans="1:10" x14ac:dyDescent="0.25">
      <c r="A8" t="s">
        <v>14</v>
      </c>
      <c r="B8" t="s">
        <v>15</v>
      </c>
      <c r="C8">
        <v>1</v>
      </c>
      <c r="D8" t="s">
        <v>98</v>
      </c>
      <c r="E8" t="s">
        <v>99</v>
      </c>
      <c r="F8" t="s">
        <v>84</v>
      </c>
      <c r="G8" s="2" t="s">
        <v>97</v>
      </c>
      <c r="H8" s="3">
        <v>18.41</v>
      </c>
      <c r="I8" s="3">
        <f t="shared" si="0"/>
        <v>18.41</v>
      </c>
    </row>
    <row r="9" spans="1:10" x14ac:dyDescent="0.25">
      <c r="A9" t="s">
        <v>75</v>
      </c>
      <c r="B9" t="s">
        <v>17</v>
      </c>
      <c r="C9">
        <v>8</v>
      </c>
      <c r="D9" t="s">
        <v>100</v>
      </c>
      <c r="E9" t="s">
        <v>101</v>
      </c>
      <c r="F9" t="s">
        <v>84</v>
      </c>
      <c r="G9" t="s">
        <v>102</v>
      </c>
      <c r="H9" s="3">
        <v>51.47</v>
      </c>
      <c r="I9" s="3">
        <f t="shared" si="0"/>
        <v>411.76</v>
      </c>
    </row>
    <row r="10" spans="1:10" x14ac:dyDescent="0.25">
      <c r="A10" t="s">
        <v>76</v>
      </c>
      <c r="B10" t="s">
        <v>77</v>
      </c>
      <c r="C10">
        <v>1</v>
      </c>
      <c r="D10" t="s">
        <v>103</v>
      </c>
      <c r="E10" t="s">
        <v>104</v>
      </c>
      <c r="F10" t="s">
        <v>84</v>
      </c>
      <c r="G10" t="s">
        <v>105</v>
      </c>
      <c r="H10" s="3">
        <v>75.349999999999994</v>
      </c>
      <c r="I10" s="3">
        <f t="shared" si="0"/>
        <v>75.349999999999994</v>
      </c>
    </row>
    <row r="11" spans="1:10" x14ac:dyDescent="0.25">
      <c r="A11" t="s">
        <v>30</v>
      </c>
      <c r="B11" t="s">
        <v>31</v>
      </c>
      <c r="C11">
        <v>1</v>
      </c>
      <c r="D11" t="s">
        <v>106</v>
      </c>
      <c r="E11" t="s">
        <v>109</v>
      </c>
      <c r="F11" t="s">
        <v>84</v>
      </c>
      <c r="G11" t="s">
        <v>110</v>
      </c>
      <c r="H11" s="3">
        <v>8.9499999999999993</v>
      </c>
      <c r="I11" s="3">
        <f t="shared" si="0"/>
        <v>8.9499999999999993</v>
      </c>
    </row>
    <row r="12" spans="1:10" x14ac:dyDescent="0.25">
      <c r="A12" t="s">
        <v>32</v>
      </c>
      <c r="B12" t="s">
        <v>33</v>
      </c>
      <c r="C12">
        <v>1</v>
      </c>
      <c r="D12" t="s">
        <v>106</v>
      </c>
      <c r="E12" t="s">
        <v>107</v>
      </c>
      <c r="F12" t="s">
        <v>84</v>
      </c>
      <c r="G12" s="2" t="s">
        <v>108</v>
      </c>
      <c r="H12" s="3">
        <v>6.95</v>
      </c>
      <c r="I12" s="3">
        <f t="shared" si="0"/>
        <v>6.95</v>
      </c>
    </row>
    <row r="13" spans="1:10" x14ac:dyDescent="0.25">
      <c r="A13" t="s">
        <v>34</v>
      </c>
      <c r="B13" t="s">
        <v>35</v>
      </c>
      <c r="C13">
        <v>1</v>
      </c>
      <c r="D13" t="s">
        <v>106</v>
      </c>
      <c r="E13" t="s">
        <v>112</v>
      </c>
      <c r="F13" t="s">
        <v>84</v>
      </c>
      <c r="G13" t="s">
        <v>111</v>
      </c>
      <c r="H13" s="3">
        <v>6.95</v>
      </c>
      <c r="I13" s="3">
        <f t="shared" si="0"/>
        <v>6.95</v>
      </c>
    </row>
    <row r="14" spans="1:10" x14ac:dyDescent="0.25">
      <c r="A14" t="s">
        <v>78</v>
      </c>
      <c r="B14" t="s">
        <v>37</v>
      </c>
      <c r="C14">
        <v>8</v>
      </c>
      <c r="D14" t="s">
        <v>106</v>
      </c>
      <c r="E14" t="s">
        <v>114</v>
      </c>
      <c r="F14" t="s">
        <v>84</v>
      </c>
      <c r="G14" t="s">
        <v>113</v>
      </c>
      <c r="H14" s="3">
        <v>2.5</v>
      </c>
      <c r="I14" s="3">
        <f t="shared" si="0"/>
        <v>20</v>
      </c>
    </row>
    <row r="15" spans="1:10" x14ac:dyDescent="0.25">
      <c r="A15" t="s">
        <v>79</v>
      </c>
      <c r="B15" t="s">
        <v>124</v>
      </c>
      <c r="C15">
        <v>7</v>
      </c>
      <c r="D15" t="s">
        <v>106</v>
      </c>
      <c r="E15" t="s">
        <v>116</v>
      </c>
      <c r="F15" t="s">
        <v>84</v>
      </c>
      <c r="G15" s="2" t="s">
        <v>115</v>
      </c>
      <c r="H15" s="3">
        <v>2.59</v>
      </c>
      <c r="I15" s="3">
        <f t="shared" si="0"/>
        <v>18.13</v>
      </c>
    </row>
    <row r="16" spans="1:10" x14ac:dyDescent="0.25">
      <c r="A16" t="s">
        <v>80</v>
      </c>
      <c r="B16" t="s">
        <v>53</v>
      </c>
      <c r="C16">
        <v>8</v>
      </c>
      <c r="D16" t="s">
        <v>117</v>
      </c>
      <c r="E16" t="s">
        <v>53</v>
      </c>
      <c r="F16" t="s">
        <v>84</v>
      </c>
      <c r="G16" s="1" t="s">
        <v>118</v>
      </c>
      <c r="H16" s="3">
        <v>6.77</v>
      </c>
      <c r="I16" s="3">
        <f t="shared" si="0"/>
        <v>54.16</v>
      </c>
    </row>
    <row r="17" spans="1:10" x14ac:dyDescent="0.25">
      <c r="A17" t="s">
        <v>61</v>
      </c>
      <c r="B17" t="s">
        <v>66</v>
      </c>
      <c r="C17">
        <v>1</v>
      </c>
      <c r="D17" t="s">
        <v>119</v>
      </c>
      <c r="E17" t="s">
        <v>120</v>
      </c>
      <c r="F17" t="s">
        <v>84</v>
      </c>
      <c r="G17" s="2" t="s">
        <v>121</v>
      </c>
      <c r="H17" s="3">
        <v>46.42</v>
      </c>
      <c r="I17" s="3">
        <f t="shared" si="0"/>
        <v>46.42</v>
      </c>
    </row>
    <row r="18" spans="1:10" x14ac:dyDescent="0.25">
      <c r="B18" t="s">
        <v>125</v>
      </c>
      <c r="C18">
        <v>1</v>
      </c>
      <c r="F18" t="s">
        <v>129</v>
      </c>
      <c r="H18" s="3">
        <v>825.7</v>
      </c>
      <c r="I18" s="3">
        <f t="shared" si="0"/>
        <v>825.7</v>
      </c>
    </row>
    <row r="19" spans="1:10" x14ac:dyDescent="0.25">
      <c r="B19" t="s">
        <v>133</v>
      </c>
      <c r="C19">
        <v>1</v>
      </c>
      <c r="E19" t="s">
        <v>131</v>
      </c>
      <c r="F19" t="s">
        <v>130</v>
      </c>
      <c r="G19" s="2" t="s">
        <v>132</v>
      </c>
      <c r="H19" s="3">
        <v>33.89</v>
      </c>
      <c r="I19" s="3">
        <f t="shared" si="0"/>
        <v>33.89</v>
      </c>
    </row>
    <row r="20" spans="1:10" x14ac:dyDescent="0.25">
      <c r="B20" t="s">
        <v>135</v>
      </c>
      <c r="C20">
        <v>1</v>
      </c>
      <c r="D20" t="s">
        <v>139</v>
      </c>
      <c r="E20" t="s">
        <v>138</v>
      </c>
      <c r="F20" t="s">
        <v>136</v>
      </c>
      <c r="G20" s="2" t="s">
        <v>137</v>
      </c>
      <c r="H20" s="3">
        <v>21</v>
      </c>
      <c r="I20" s="3">
        <f t="shared" si="0"/>
        <v>21</v>
      </c>
    </row>
    <row r="21" spans="1:10" x14ac:dyDescent="0.25">
      <c r="B21" t="s">
        <v>126</v>
      </c>
      <c r="I21" s="3">
        <v>1055</v>
      </c>
    </row>
    <row r="22" spans="1:10" x14ac:dyDescent="0.25">
      <c r="B22" t="s">
        <v>127</v>
      </c>
      <c r="I22" s="3">
        <f>SUM(I2:I21)</f>
        <v>3000.25</v>
      </c>
      <c r="J22" s="3">
        <f>I22*1.27</f>
        <v>3810.3175000000001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FR002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2013-03-17T05:46:17Z</dcterms:created>
  <dcterms:modified xsi:type="dcterms:W3CDTF">2013-05-04T04:31:40Z</dcterms:modified>
</cp:coreProperties>
</file>