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7205" windowHeight="12255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calcChain.xml><?xml version="1.0" encoding="utf-8"?>
<calcChain xmlns="http://schemas.openxmlformats.org/spreadsheetml/2006/main">
  <c r="H14" i="1" l="1"/>
  <c r="H12" i="1"/>
  <c r="G18" i="1"/>
  <c r="H18" i="1" s="1"/>
  <c r="H17" i="1"/>
  <c r="G17" i="1"/>
  <c r="H13" i="1"/>
  <c r="G13" i="1"/>
  <c r="H9" i="1"/>
  <c r="H3" i="1"/>
  <c r="H4" i="1"/>
  <c r="H7" i="1"/>
  <c r="H8" i="1"/>
  <c r="H2" i="1"/>
  <c r="I1" i="1" l="1"/>
</calcChain>
</file>

<file path=xl/sharedStrings.xml><?xml version="1.0" encoding="utf-8"?>
<sst xmlns="http://schemas.openxmlformats.org/spreadsheetml/2006/main" count="42" uniqueCount="38">
  <si>
    <t>Banán aljzat</t>
  </si>
  <si>
    <t>http://www.kacsa-audio.hu/webshop/kacsa.b.6/home_audio__video.c.20/csatlakozok.c.152/hangfal_csatlakozok.c.157/banan_aljzat.c.172/bp262g.p.231</t>
  </si>
  <si>
    <t>RCA aljzat</t>
  </si>
  <si>
    <t>http://www.kacsa-audio.hu/webshop/kacsa.b.6/home_audio__video.c.20/csatlakozok.c.152/audio__video_csatlakozok.c.156/rca_aljzat.c.162/rj133gt.p.244</t>
  </si>
  <si>
    <t>Hálózat</t>
  </si>
  <si>
    <t>http://lomex.hu/hu/webshop/#/group/541/halozati/page,0/fbtn,0/flist,0/discount,0/instock,1/search,43-17-22/stype,1/sidx,1</t>
  </si>
  <si>
    <t>http://lomex.hu/hu/webshop/#/page,0/search,16-02-57/stype,1/sidx,4</t>
  </si>
  <si>
    <t>PSU</t>
  </si>
  <si>
    <t>HEXFRED Rectifier</t>
  </si>
  <si>
    <t>Capacitor</t>
  </si>
  <si>
    <t>Panasonic</t>
  </si>
  <si>
    <t>ECOS1HA103EA</t>
  </si>
  <si>
    <t>10 000uF/50V</t>
  </si>
  <si>
    <t>http://hu.farnell.com/panasonic/ecos1ha103ea/cap-alu-elect-10000uf-50v-can/dp/1198552</t>
  </si>
  <si>
    <t>WIMA</t>
  </si>
  <si>
    <t>http://lomex.hu/hu/webshop/#/page,0/search,82-01-94/stype,1/sidx,5</t>
  </si>
  <si>
    <t>100nF/50V</t>
  </si>
  <si>
    <t>ALPS</t>
  </si>
  <si>
    <t>Toroid Transformer</t>
  </si>
  <si>
    <t xml:space="preserve">Blue Velvet </t>
  </si>
  <si>
    <t>2x50k log</t>
  </si>
  <si>
    <t>http://www.partsconnexion.com/controls_pot_alps.html#7387</t>
  </si>
  <si>
    <t>USD</t>
  </si>
  <si>
    <t>Potenciometer</t>
  </si>
  <si>
    <t>AMP</t>
  </si>
  <si>
    <t>Resistor</t>
  </si>
  <si>
    <t>Takman</t>
  </si>
  <si>
    <t>REY 72981</t>
  </si>
  <si>
    <t>10K</t>
  </si>
  <si>
    <t>220K</t>
  </si>
  <si>
    <t>REY 72997</t>
  </si>
  <si>
    <t>http://www.partsconnexion.com/resistors_takman_rey_quarter_watt.html</t>
  </si>
  <si>
    <t>Indel</t>
  </si>
  <si>
    <t>TST300/008</t>
  </si>
  <si>
    <t xml:space="preserve"> 230VAC / 2x19VAC 2x7,89A 300W</t>
  </si>
  <si>
    <t>http://www.hqelektronika.hu/product.php?pn=trafo19vx2_300t</t>
  </si>
  <si>
    <t>Cooler</t>
  </si>
  <si>
    <t>http://lomex.hu/hu/webshop/#/group/559/hutoborda/page,0/fbtn,0/flist,0/discount,0/instock,1/search,51-07-37/stype,1/sidx,1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</si>
</sst>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artsconnexion.com/resistors_takman_rey_quarter_watt.html" TargetMode="External"/><Relationship Id="rId3" Type="http://schemas.openxmlformats.org/officeDocument/2006/relationships/hyperlink" Target="http://lomex.hu/hu/webshop/" TargetMode="External"/><Relationship Id="rId7" Type="http://schemas.openxmlformats.org/officeDocument/2006/relationships/hyperlink" Target="http://www.partsconnexion.com/controls_pot_alps.html" TargetMode="External"/><Relationship Id="rId2" Type="http://schemas.openxmlformats.org/officeDocument/2006/relationships/hyperlink" Target="http://www.kacsa-audio.hu/webshop/kacsa.b.6/home_audio__video.c.20/csatlakozok.c.152/audio__video_csatlakozok.c.156/rca_aljzat.c.162/rj133gt.p.244" TargetMode="External"/><Relationship Id="rId1" Type="http://schemas.openxmlformats.org/officeDocument/2006/relationships/hyperlink" Target="http://www.kacsa-audio.hu/webshop/kacsa.b.6/home_audio__video.c.20/csatlakozok.c.152/hangfal_csatlakozok.c.157/banan_aljzat.c.172/bp262g.p.231" TargetMode="External"/><Relationship Id="rId6" Type="http://schemas.openxmlformats.org/officeDocument/2006/relationships/hyperlink" Target="http://lomex.hu/hu/webshop/" TargetMode="External"/><Relationship Id="rId11" Type="http://schemas.openxmlformats.org/officeDocument/2006/relationships/hyperlink" Target="http://lomex.hu/hu/webshop/" TargetMode="External"/><Relationship Id="rId5" Type="http://schemas.openxmlformats.org/officeDocument/2006/relationships/hyperlink" Target="http://hu.farnell.com/panasonic/ecos1ha103ea/cap-alu-elect-10000uf-50v-can/dp/1198552" TargetMode="External"/><Relationship Id="rId10" Type="http://schemas.openxmlformats.org/officeDocument/2006/relationships/hyperlink" Target="http://www.hqelektronika.hu/product.php?pn=trafo19vx2_300t" TargetMode="External"/><Relationship Id="rId4" Type="http://schemas.openxmlformats.org/officeDocument/2006/relationships/hyperlink" Target="http://lomex.hu/hu/webshop/" TargetMode="External"/><Relationship Id="rId9" Type="http://schemas.openxmlformats.org/officeDocument/2006/relationships/hyperlink" Target="http://www.partsconnexion.com/resistors_takman_rey_quarter_wat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E17" sqref="E17"/>
    </sheetView>
  </sheetViews>
  <sheetFormatPr defaultRowHeight="15" x14ac:dyDescent="0.25"/>
  <cols>
    <col min="1" max="2" width="19.140625" customWidth="1"/>
    <col min="3" max="3" width="23.28515625" bestFit="1" customWidth="1"/>
    <col min="4" max="4" width="19.140625" customWidth="1"/>
    <col min="5" max="5" width="63.140625" customWidth="1"/>
  </cols>
  <sheetData>
    <row r="1" spans="1:9" x14ac:dyDescent="0.25">
      <c r="A1" t="s">
        <v>22</v>
      </c>
      <c r="B1">
        <v>219.49</v>
      </c>
      <c r="I1">
        <f>SUM(H:H)</f>
        <v>38236.0605</v>
      </c>
    </row>
    <row r="2" spans="1:9" x14ac:dyDescent="0.25">
      <c r="A2" t="s">
        <v>0</v>
      </c>
      <c r="E2" s="1" t="s">
        <v>1</v>
      </c>
      <c r="F2">
        <v>4</v>
      </c>
      <c r="G2">
        <v>880</v>
      </c>
      <c r="H2">
        <f>F2*G2</f>
        <v>3520</v>
      </c>
    </row>
    <row r="3" spans="1:9" x14ac:dyDescent="0.25">
      <c r="A3" t="s">
        <v>2</v>
      </c>
      <c r="E3" s="1" t="s">
        <v>3</v>
      </c>
      <c r="F3">
        <v>2</v>
      </c>
      <c r="G3">
        <v>730</v>
      </c>
      <c r="H3">
        <f t="shared" ref="H3:H9" si="0">F3*G3</f>
        <v>1460</v>
      </c>
    </row>
    <row r="4" spans="1:9" x14ac:dyDescent="0.25">
      <c r="A4" t="s">
        <v>4</v>
      </c>
      <c r="E4" s="1" t="s">
        <v>5</v>
      </c>
      <c r="F4">
        <v>1</v>
      </c>
      <c r="G4">
        <v>1358.9</v>
      </c>
      <c r="H4">
        <f t="shared" si="0"/>
        <v>1358.9</v>
      </c>
    </row>
    <row r="6" spans="1:9" x14ac:dyDescent="0.25">
      <c r="A6" t="s">
        <v>7</v>
      </c>
    </row>
    <row r="7" spans="1:9" x14ac:dyDescent="0.25">
      <c r="A7" t="s">
        <v>8</v>
      </c>
      <c r="E7" s="1" t="s">
        <v>6</v>
      </c>
      <c r="F7">
        <v>8</v>
      </c>
      <c r="G7">
        <v>347.35</v>
      </c>
      <c r="H7">
        <f t="shared" si="0"/>
        <v>2778.8</v>
      </c>
    </row>
    <row r="8" spans="1:9" x14ac:dyDescent="0.25">
      <c r="A8" t="s">
        <v>9</v>
      </c>
      <c r="B8" t="s">
        <v>10</v>
      </c>
      <c r="C8" t="s">
        <v>11</v>
      </c>
      <c r="D8" t="s">
        <v>12</v>
      </c>
      <c r="E8" s="1" t="s">
        <v>13</v>
      </c>
      <c r="F8">
        <v>4</v>
      </c>
      <c r="G8">
        <v>1777.3135</v>
      </c>
      <c r="H8">
        <f t="shared" si="0"/>
        <v>7109.2539999999999</v>
      </c>
    </row>
    <row r="9" spans="1:9" x14ac:dyDescent="0.25">
      <c r="A9" t="s">
        <v>9</v>
      </c>
      <c r="B9" t="s">
        <v>14</v>
      </c>
      <c r="D9" t="s">
        <v>16</v>
      </c>
      <c r="E9" s="1" t="s">
        <v>15</v>
      </c>
      <c r="F9">
        <v>4</v>
      </c>
      <c r="G9">
        <v>58.23</v>
      </c>
      <c r="H9">
        <f t="shared" si="0"/>
        <v>232.92</v>
      </c>
    </row>
    <row r="12" spans="1:9" x14ac:dyDescent="0.25">
      <c r="A12" t="s">
        <v>18</v>
      </c>
      <c r="B12" t="s">
        <v>32</v>
      </c>
      <c r="C12" t="s">
        <v>33</v>
      </c>
      <c r="D12" t="s">
        <v>34</v>
      </c>
      <c r="E12" s="1" t="s">
        <v>35</v>
      </c>
      <c r="F12">
        <v>1</v>
      </c>
      <c r="G12">
        <v>14975.44</v>
      </c>
      <c r="H12">
        <f>F12*G12</f>
        <v>14975.44</v>
      </c>
    </row>
    <row r="13" spans="1:9" x14ac:dyDescent="0.25">
      <c r="A13" t="s">
        <v>23</v>
      </c>
      <c r="B13" t="s">
        <v>17</v>
      </c>
      <c r="C13" t="s">
        <v>19</v>
      </c>
      <c r="D13" t="s">
        <v>20</v>
      </c>
      <c r="E13" s="1" t="s">
        <v>21</v>
      </c>
      <c r="F13">
        <v>1</v>
      </c>
      <c r="G13">
        <f>$B$1*19.95</f>
        <v>4378.8254999999999</v>
      </c>
      <c r="H13">
        <f>F13*G13</f>
        <v>4378.8254999999999</v>
      </c>
    </row>
    <row r="14" spans="1:9" x14ac:dyDescent="0.25">
      <c r="A14" t="s">
        <v>36</v>
      </c>
      <c r="E14" s="1" t="s">
        <v>37</v>
      </c>
      <c r="F14">
        <v>1</v>
      </c>
      <c r="G14">
        <v>1565.91</v>
      </c>
      <c r="H14">
        <f>F14*G14</f>
        <v>1565.91</v>
      </c>
    </row>
    <row r="16" spans="1:9" x14ac:dyDescent="0.25">
      <c r="A16" t="s">
        <v>24</v>
      </c>
    </row>
    <row r="17" spans="1:8" x14ac:dyDescent="0.25">
      <c r="A17" t="s">
        <v>25</v>
      </c>
      <c r="B17" t="s">
        <v>26</v>
      </c>
      <c r="C17" t="s">
        <v>27</v>
      </c>
      <c r="D17" t="s">
        <v>28</v>
      </c>
      <c r="E17" s="1" t="s">
        <v>31</v>
      </c>
      <c r="F17">
        <v>4</v>
      </c>
      <c r="G17">
        <f>$B$1*0.65</f>
        <v>142.66850000000002</v>
      </c>
      <c r="H17">
        <f>F17*G17</f>
        <v>570.67400000000009</v>
      </c>
    </row>
    <row r="18" spans="1:8" x14ac:dyDescent="0.25">
      <c r="A18" t="s">
        <v>25</v>
      </c>
      <c r="B18" t="s">
        <v>26</v>
      </c>
      <c r="C18" t="s">
        <v>30</v>
      </c>
      <c r="D18" t="s">
        <v>29</v>
      </c>
      <c r="E18" s="1" t="s">
        <v>31</v>
      </c>
      <c r="F18">
        <v>2</v>
      </c>
      <c r="G18">
        <f>$B$1*0.65</f>
        <v>142.66850000000002</v>
      </c>
      <c r="H18">
        <f>F18*G18</f>
        <v>285.33700000000005</v>
      </c>
    </row>
  </sheetData>
  <hyperlinks>
    <hyperlink ref="E2" r:id="rId1"/>
    <hyperlink ref="E3" r:id="rId2"/>
    <hyperlink ref="E4" r:id="rId3" location="/group/541/halozati/page,0/fbtn,0/flist,0/discount,0/instock,1/search,43-17-22/stype,1/sidx,1"/>
    <hyperlink ref="E7" r:id="rId4" location="/page,0/search,16-02-57/stype,1/sidx,4"/>
    <hyperlink ref="E8" r:id="rId5"/>
    <hyperlink ref="E9" r:id="rId6" location="/page,0/search,82-01-94/stype,1/sidx,5"/>
    <hyperlink ref="E13" r:id="rId7" location="7387"/>
    <hyperlink ref="E17" r:id="rId8"/>
    <hyperlink ref="E18" r:id="rId9"/>
    <hyperlink ref="E12" r:id="rId10"/>
    <hyperlink ref="E14" r:id="rId11" location="/group/559/hutoborda/page,0/fbtn,0/flist,0/discount,0/instock,1/search,51-07-37/stype,1/sidx,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Ri-Dent Kft.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Gömöri Zoltán</dc:creator>
  <cp:lastModifiedBy>Gömöri Zoltán</cp:lastModifiedBy>
  <dcterms:created xsi:type="dcterms:W3CDTF">2013-10-01T20:55:12Z</dcterms:created>
  <dcterms:modified xsi:type="dcterms:W3CDTF">2014-01-20T04:10:04Z</dcterms:modified>
</cp:coreProperties>
</file>