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Nathan\Documents\Development\Chase Builder\"/>
    </mc:Choice>
  </mc:AlternateContent>
  <bookViews>
    <workbookView xWindow="0" yWindow="0" windowWidth="16457" windowHeight="6720" activeTab="1"/>
  </bookViews>
  <sheets>
    <sheet name="Roadmap" sheetId="2" r:id="rId1"/>
    <sheet name="Versioning" sheetId="15" r:id="rId2"/>
    <sheet name="Documentation" sheetId="16" r:id="rId3"/>
    <sheet name="Redesign" sheetId="11" r:id="rId4"/>
    <sheet name="GUI Design" sheetId="13" r:id="rId5"/>
    <sheet name="Time Testing" sheetId="12" r:id="rId6"/>
    <sheet name="Design" sheetId="10" r:id="rId7"/>
    <sheet name="Initial Inputs" sheetId="8" r:id="rId8"/>
    <sheet name="Radar Sites" sheetId="7" r:id="rId9"/>
    <sheet name="KML Radar Construct" sheetId="4" r:id="rId10"/>
    <sheet name="Workings" sheetId="1" r:id="rId11"/>
    <sheet name="Sheet5" sheetId="5" r:id="rId12"/>
    <sheet name="Sheet2" sheetId="9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2" l="1"/>
  <c r="D10" i="12"/>
  <c r="D8" i="12"/>
  <c r="D68" i="4" l="1"/>
  <c r="D85" i="4" s="1"/>
  <c r="D102" i="4" s="1"/>
  <c r="D119" i="4" s="1"/>
  <c r="D136" i="4" s="1"/>
  <c r="D153" i="4" s="1"/>
  <c r="D170" i="4" s="1"/>
  <c r="D187" i="4" s="1"/>
  <c r="D204" i="4" s="1"/>
  <c r="D221" i="4" s="1"/>
  <c r="D238" i="4" s="1"/>
  <c r="D255" i="4" s="1"/>
  <c r="D272" i="4" s="1"/>
  <c r="D289" i="4" s="1"/>
  <c r="D306" i="4" s="1"/>
  <c r="D323" i="4" s="1"/>
  <c r="D340" i="4" s="1"/>
  <c r="D357" i="4" s="1"/>
  <c r="D374" i="4" s="1"/>
  <c r="D391" i="4" s="1"/>
  <c r="D408" i="4" s="1"/>
  <c r="D425" i="4" s="1"/>
  <c r="D442" i="4" s="1"/>
  <c r="D459" i="4" s="1"/>
  <c r="D476" i="4" s="1"/>
  <c r="D493" i="4" s="1"/>
  <c r="D510" i="4" s="1"/>
  <c r="D527" i="4" s="1"/>
  <c r="D544" i="4" s="1"/>
  <c r="D561" i="4" s="1"/>
  <c r="D578" i="4" s="1"/>
  <c r="D595" i="4" s="1"/>
  <c r="D612" i="4" s="1"/>
  <c r="D629" i="4" s="1"/>
  <c r="D646" i="4" s="1"/>
  <c r="D663" i="4" s="1"/>
  <c r="D680" i="4" s="1"/>
  <c r="D697" i="4" s="1"/>
  <c r="D714" i="4" s="1"/>
  <c r="D731" i="4" s="1"/>
  <c r="D748" i="4" s="1"/>
  <c r="D765" i="4" s="1"/>
  <c r="D782" i="4" s="1"/>
  <c r="D799" i="4" s="1"/>
  <c r="D816" i="4" s="1"/>
  <c r="D833" i="4" s="1"/>
  <c r="D850" i="4" s="1"/>
  <c r="D867" i="4" s="1"/>
  <c r="D884" i="4" s="1"/>
  <c r="D901" i="4" s="1"/>
  <c r="D918" i="4" s="1"/>
  <c r="D935" i="4" s="1"/>
  <c r="D952" i="4" s="1"/>
  <c r="D969" i="4" s="1"/>
  <c r="D986" i="4" s="1"/>
  <c r="D1003" i="4" s="1"/>
  <c r="D1020" i="4" s="1"/>
  <c r="D1037" i="4" s="1"/>
  <c r="D1054" i="4" s="1"/>
  <c r="D1071" i="4" s="1"/>
  <c r="D1088" i="4" s="1"/>
  <c r="D1105" i="4" s="1"/>
  <c r="D1122" i="4" s="1"/>
  <c r="D1139" i="4" s="1"/>
  <c r="D1156" i="4" s="1"/>
  <c r="D1173" i="4" s="1"/>
  <c r="D1190" i="4" s="1"/>
  <c r="D1207" i="4" s="1"/>
  <c r="D1224" i="4" s="1"/>
  <c r="D1241" i="4" s="1"/>
  <c r="D1258" i="4" s="1"/>
  <c r="D1275" i="4" s="1"/>
  <c r="D1292" i="4" s="1"/>
  <c r="D1309" i="4" s="1"/>
  <c r="D1326" i="4" s="1"/>
  <c r="D1343" i="4" s="1"/>
  <c r="D1360" i="4" s="1"/>
  <c r="D1377" i="4" s="1"/>
  <c r="D1394" i="4" s="1"/>
  <c r="D1411" i="4" s="1"/>
  <c r="D1428" i="4" s="1"/>
  <c r="D1445" i="4" s="1"/>
  <c r="D1462" i="4" s="1"/>
  <c r="D1479" i="4" s="1"/>
  <c r="D1496" i="4" s="1"/>
  <c r="D1513" i="4" s="1"/>
  <c r="D1530" i="4" s="1"/>
  <c r="D1547" i="4" s="1"/>
  <c r="D1564" i="4" s="1"/>
  <c r="D1581" i="4" s="1"/>
  <c r="D1598" i="4" s="1"/>
  <c r="D1615" i="4" s="1"/>
  <c r="D1632" i="4" s="1"/>
  <c r="E67" i="4"/>
  <c r="E84" i="4" s="1"/>
  <c r="E101" i="4" s="1"/>
  <c r="E118" i="4" s="1"/>
  <c r="E135" i="4" s="1"/>
  <c r="E152" i="4" s="1"/>
  <c r="E169" i="4" s="1"/>
  <c r="E186" i="4" s="1"/>
  <c r="E203" i="4" s="1"/>
  <c r="E220" i="4" s="1"/>
  <c r="E237" i="4" s="1"/>
  <c r="E254" i="4" s="1"/>
  <c r="E271" i="4" s="1"/>
  <c r="E288" i="4" s="1"/>
  <c r="E305" i="4" s="1"/>
  <c r="E322" i="4" s="1"/>
  <c r="E339" i="4" s="1"/>
  <c r="E356" i="4" s="1"/>
  <c r="E373" i="4" s="1"/>
  <c r="E390" i="4" s="1"/>
  <c r="E407" i="4" s="1"/>
  <c r="E424" i="4" s="1"/>
  <c r="E441" i="4" s="1"/>
  <c r="E458" i="4" s="1"/>
  <c r="E475" i="4" s="1"/>
  <c r="E492" i="4" s="1"/>
  <c r="E509" i="4" s="1"/>
  <c r="E526" i="4" s="1"/>
  <c r="E543" i="4" s="1"/>
  <c r="E560" i="4" s="1"/>
  <c r="E577" i="4" s="1"/>
  <c r="E594" i="4" s="1"/>
  <c r="E611" i="4" s="1"/>
  <c r="E628" i="4" s="1"/>
  <c r="E645" i="4" s="1"/>
  <c r="E662" i="4" s="1"/>
  <c r="E679" i="4" s="1"/>
  <c r="E696" i="4" s="1"/>
  <c r="E713" i="4" s="1"/>
  <c r="E730" i="4" s="1"/>
  <c r="E747" i="4" s="1"/>
  <c r="E764" i="4" s="1"/>
  <c r="E781" i="4" s="1"/>
  <c r="E798" i="4" s="1"/>
  <c r="E815" i="4" s="1"/>
  <c r="E832" i="4" s="1"/>
  <c r="E849" i="4" s="1"/>
  <c r="E866" i="4" s="1"/>
  <c r="E883" i="4" s="1"/>
  <c r="E900" i="4" s="1"/>
  <c r="E917" i="4" s="1"/>
  <c r="E934" i="4" s="1"/>
  <c r="E951" i="4" s="1"/>
  <c r="E968" i="4" s="1"/>
  <c r="E985" i="4" s="1"/>
  <c r="E1002" i="4" s="1"/>
  <c r="E1019" i="4" s="1"/>
  <c r="E1036" i="4" s="1"/>
  <c r="E1053" i="4" s="1"/>
  <c r="E1070" i="4" s="1"/>
  <c r="E1087" i="4" s="1"/>
  <c r="E1104" i="4" s="1"/>
  <c r="E1121" i="4" s="1"/>
  <c r="E1138" i="4" s="1"/>
  <c r="E1155" i="4" s="1"/>
  <c r="E1172" i="4" s="1"/>
  <c r="E1189" i="4" s="1"/>
  <c r="E1206" i="4" s="1"/>
  <c r="E1223" i="4" s="1"/>
  <c r="E1240" i="4" s="1"/>
  <c r="E1257" i="4" s="1"/>
  <c r="E1274" i="4" s="1"/>
  <c r="E1291" i="4" s="1"/>
  <c r="E1308" i="4" s="1"/>
  <c r="E1325" i="4" s="1"/>
  <c r="E1342" i="4" s="1"/>
  <c r="E1359" i="4" s="1"/>
  <c r="E1376" i="4" s="1"/>
  <c r="E1393" i="4" s="1"/>
  <c r="E1410" i="4" s="1"/>
  <c r="E1427" i="4" s="1"/>
  <c r="E1444" i="4" s="1"/>
  <c r="E1461" i="4" s="1"/>
  <c r="E1478" i="4" s="1"/>
  <c r="E1495" i="4" s="1"/>
  <c r="E1512" i="4" s="1"/>
  <c r="E1529" i="4" s="1"/>
  <c r="E1546" i="4" s="1"/>
  <c r="E1563" i="4" s="1"/>
  <c r="E1580" i="4" s="1"/>
  <c r="E1597" i="4" s="1"/>
  <c r="E1614" i="4" s="1"/>
  <c r="E1631" i="4" s="1"/>
  <c r="I60" i="4"/>
  <c r="I77" i="4" s="1"/>
  <c r="I94" i="4" s="1"/>
  <c r="I111" i="4" s="1"/>
  <c r="I128" i="4" s="1"/>
  <c r="I145" i="4" s="1"/>
  <c r="I162" i="4" s="1"/>
  <c r="I179" i="4" s="1"/>
  <c r="I196" i="4" s="1"/>
  <c r="I213" i="4" s="1"/>
  <c r="I230" i="4" s="1"/>
  <c r="I247" i="4" s="1"/>
  <c r="I264" i="4" s="1"/>
  <c r="I281" i="4" s="1"/>
  <c r="I298" i="4" s="1"/>
  <c r="I315" i="4" s="1"/>
  <c r="I332" i="4" s="1"/>
  <c r="I349" i="4" s="1"/>
  <c r="I366" i="4" s="1"/>
  <c r="I383" i="4" s="1"/>
  <c r="I400" i="4" s="1"/>
  <c r="I417" i="4" s="1"/>
  <c r="I434" i="4" s="1"/>
  <c r="I451" i="4" s="1"/>
  <c r="I468" i="4" s="1"/>
  <c r="I485" i="4" s="1"/>
  <c r="I502" i="4" s="1"/>
  <c r="I519" i="4" s="1"/>
  <c r="I536" i="4" s="1"/>
  <c r="I553" i="4" s="1"/>
  <c r="I570" i="4" s="1"/>
  <c r="I587" i="4" s="1"/>
  <c r="I604" i="4" s="1"/>
  <c r="I621" i="4" s="1"/>
  <c r="I638" i="4" s="1"/>
  <c r="I655" i="4" s="1"/>
  <c r="I672" i="4" s="1"/>
  <c r="I689" i="4" s="1"/>
  <c r="I706" i="4" s="1"/>
  <c r="I723" i="4" s="1"/>
  <c r="I740" i="4" s="1"/>
  <c r="I757" i="4" s="1"/>
  <c r="I774" i="4" s="1"/>
  <c r="I791" i="4" s="1"/>
  <c r="I808" i="4" s="1"/>
  <c r="I825" i="4" s="1"/>
  <c r="I842" i="4" s="1"/>
  <c r="I859" i="4" s="1"/>
  <c r="I876" i="4" s="1"/>
  <c r="I893" i="4" s="1"/>
  <c r="I910" i="4" s="1"/>
  <c r="I927" i="4" s="1"/>
  <c r="I944" i="4" s="1"/>
  <c r="I961" i="4" s="1"/>
  <c r="I978" i="4" s="1"/>
  <c r="I995" i="4" s="1"/>
  <c r="I1012" i="4" s="1"/>
  <c r="I1029" i="4" s="1"/>
  <c r="I1046" i="4" s="1"/>
  <c r="I1063" i="4" s="1"/>
  <c r="I1080" i="4" s="1"/>
  <c r="I1097" i="4" s="1"/>
  <c r="I1114" i="4" s="1"/>
  <c r="I1131" i="4" s="1"/>
  <c r="I1148" i="4" s="1"/>
  <c r="I1165" i="4" s="1"/>
  <c r="I1182" i="4" s="1"/>
  <c r="I1199" i="4" s="1"/>
  <c r="I1216" i="4" s="1"/>
  <c r="I1233" i="4" s="1"/>
  <c r="I1250" i="4" s="1"/>
  <c r="I1267" i="4" s="1"/>
  <c r="I1284" i="4" s="1"/>
  <c r="I1301" i="4" s="1"/>
  <c r="I1318" i="4" s="1"/>
  <c r="I1335" i="4" s="1"/>
  <c r="I1352" i="4" s="1"/>
  <c r="I1369" i="4" s="1"/>
  <c r="I1386" i="4" s="1"/>
  <c r="I1403" i="4" s="1"/>
  <c r="I1420" i="4" s="1"/>
  <c r="I1437" i="4" s="1"/>
  <c r="I1454" i="4" s="1"/>
  <c r="I1471" i="4" s="1"/>
  <c r="I1488" i="4" s="1"/>
  <c r="I1505" i="4" s="1"/>
  <c r="I1522" i="4" s="1"/>
  <c r="I1539" i="4" s="1"/>
  <c r="I1556" i="4" s="1"/>
  <c r="I1573" i="4" s="1"/>
  <c r="I1590" i="4" s="1"/>
  <c r="I1607" i="4" s="1"/>
  <c r="I1624" i="4" s="1"/>
  <c r="E59" i="4"/>
  <c r="E76" i="4" s="1"/>
  <c r="E93" i="4" s="1"/>
  <c r="E110" i="4" s="1"/>
  <c r="E127" i="4" s="1"/>
  <c r="E144" i="4" s="1"/>
  <c r="E161" i="4" s="1"/>
  <c r="E178" i="4" s="1"/>
  <c r="E195" i="4" s="1"/>
  <c r="E212" i="4" s="1"/>
  <c r="E229" i="4" s="1"/>
  <c r="E246" i="4" s="1"/>
  <c r="E263" i="4" s="1"/>
  <c r="E280" i="4" s="1"/>
  <c r="E297" i="4" s="1"/>
  <c r="E314" i="4" s="1"/>
  <c r="E331" i="4" s="1"/>
  <c r="E348" i="4" s="1"/>
  <c r="E365" i="4" s="1"/>
  <c r="E382" i="4" s="1"/>
  <c r="E399" i="4" s="1"/>
  <c r="E416" i="4" s="1"/>
  <c r="E433" i="4" s="1"/>
  <c r="E450" i="4" s="1"/>
  <c r="E467" i="4" s="1"/>
  <c r="E484" i="4" s="1"/>
  <c r="E501" i="4" s="1"/>
  <c r="E518" i="4" s="1"/>
  <c r="E535" i="4" s="1"/>
  <c r="E552" i="4" s="1"/>
  <c r="E569" i="4" s="1"/>
  <c r="E586" i="4" s="1"/>
  <c r="E603" i="4" s="1"/>
  <c r="E620" i="4" s="1"/>
  <c r="E637" i="4" s="1"/>
  <c r="E654" i="4" s="1"/>
  <c r="E671" i="4" s="1"/>
  <c r="E688" i="4" s="1"/>
  <c r="E705" i="4" s="1"/>
  <c r="E722" i="4" s="1"/>
  <c r="E739" i="4" s="1"/>
  <c r="E756" i="4" s="1"/>
  <c r="E773" i="4" s="1"/>
  <c r="E790" i="4" s="1"/>
  <c r="E807" i="4" s="1"/>
  <c r="E824" i="4" s="1"/>
  <c r="E841" i="4" s="1"/>
  <c r="E858" i="4" s="1"/>
  <c r="E875" i="4" s="1"/>
  <c r="E892" i="4" s="1"/>
  <c r="E909" i="4" s="1"/>
  <c r="E926" i="4" s="1"/>
  <c r="E943" i="4" s="1"/>
  <c r="E960" i="4" s="1"/>
  <c r="E977" i="4" s="1"/>
  <c r="E994" i="4" s="1"/>
  <c r="E1011" i="4" s="1"/>
  <c r="E1028" i="4" s="1"/>
  <c r="E1045" i="4" s="1"/>
  <c r="E1062" i="4" s="1"/>
  <c r="E1079" i="4" s="1"/>
  <c r="E1096" i="4" s="1"/>
  <c r="E1113" i="4" s="1"/>
  <c r="E1130" i="4" s="1"/>
  <c r="E1147" i="4" s="1"/>
  <c r="E1164" i="4" s="1"/>
  <c r="E1181" i="4" s="1"/>
  <c r="E1198" i="4" s="1"/>
  <c r="E1215" i="4" s="1"/>
  <c r="E1232" i="4" s="1"/>
  <c r="E1249" i="4" s="1"/>
  <c r="E1266" i="4" s="1"/>
  <c r="E1283" i="4" s="1"/>
  <c r="E1300" i="4" s="1"/>
  <c r="E1317" i="4" s="1"/>
  <c r="E1334" i="4" s="1"/>
  <c r="E1351" i="4" s="1"/>
  <c r="E1368" i="4" s="1"/>
  <c r="E1385" i="4" s="1"/>
  <c r="E1402" i="4" s="1"/>
  <c r="E1419" i="4" s="1"/>
  <c r="E1436" i="4" s="1"/>
  <c r="E1453" i="4" s="1"/>
  <c r="E1470" i="4" s="1"/>
  <c r="E1487" i="4" s="1"/>
  <c r="E1504" i="4" s="1"/>
  <c r="E1521" i="4" s="1"/>
  <c r="E1538" i="4" s="1"/>
  <c r="E1555" i="4" s="1"/>
  <c r="E1572" i="4" s="1"/>
  <c r="E1589" i="4" s="1"/>
  <c r="E1606" i="4" s="1"/>
  <c r="E1623" i="4" s="1"/>
  <c r="E58" i="4"/>
  <c r="E75" i="4" s="1"/>
  <c r="E92" i="4" s="1"/>
  <c r="E109" i="4" s="1"/>
  <c r="E126" i="4" s="1"/>
  <c r="E143" i="4" s="1"/>
  <c r="E160" i="4" s="1"/>
  <c r="E177" i="4" s="1"/>
  <c r="E194" i="4" s="1"/>
  <c r="E211" i="4" s="1"/>
  <c r="E228" i="4" s="1"/>
  <c r="E245" i="4" s="1"/>
  <c r="E262" i="4" s="1"/>
  <c r="E279" i="4" s="1"/>
  <c r="E296" i="4" s="1"/>
  <c r="E313" i="4" s="1"/>
  <c r="E330" i="4" s="1"/>
  <c r="E347" i="4" s="1"/>
  <c r="E364" i="4" s="1"/>
  <c r="E381" i="4" s="1"/>
  <c r="E398" i="4" s="1"/>
  <c r="E415" i="4" s="1"/>
  <c r="E432" i="4" s="1"/>
  <c r="E449" i="4" s="1"/>
  <c r="E466" i="4" s="1"/>
  <c r="E483" i="4" s="1"/>
  <c r="E500" i="4" s="1"/>
  <c r="E517" i="4" s="1"/>
  <c r="E534" i="4" s="1"/>
  <c r="E551" i="4" s="1"/>
  <c r="E568" i="4" s="1"/>
  <c r="E585" i="4" s="1"/>
  <c r="E602" i="4" s="1"/>
  <c r="E619" i="4" s="1"/>
  <c r="E636" i="4" s="1"/>
  <c r="E653" i="4" s="1"/>
  <c r="E670" i="4" s="1"/>
  <c r="E687" i="4" s="1"/>
  <c r="E704" i="4" s="1"/>
  <c r="E721" i="4" s="1"/>
  <c r="E738" i="4" s="1"/>
  <c r="E755" i="4" s="1"/>
  <c r="E772" i="4" s="1"/>
  <c r="E789" i="4" s="1"/>
  <c r="E806" i="4" s="1"/>
  <c r="E823" i="4" s="1"/>
  <c r="E840" i="4" s="1"/>
  <c r="E857" i="4" s="1"/>
  <c r="E874" i="4" s="1"/>
  <c r="E891" i="4" s="1"/>
  <c r="E908" i="4" s="1"/>
  <c r="E925" i="4" s="1"/>
  <c r="E942" i="4" s="1"/>
  <c r="E959" i="4" s="1"/>
  <c r="E976" i="4" s="1"/>
  <c r="E993" i="4" s="1"/>
  <c r="E1010" i="4" s="1"/>
  <c r="E1027" i="4" s="1"/>
  <c r="E1044" i="4" s="1"/>
  <c r="E1061" i="4" s="1"/>
  <c r="E1078" i="4" s="1"/>
  <c r="E1095" i="4" s="1"/>
  <c r="E1112" i="4" s="1"/>
  <c r="E1129" i="4" s="1"/>
  <c r="E1146" i="4" s="1"/>
  <c r="E1163" i="4" s="1"/>
  <c r="E1180" i="4" s="1"/>
  <c r="E1197" i="4" s="1"/>
  <c r="E1214" i="4" s="1"/>
  <c r="E1231" i="4" s="1"/>
  <c r="E1248" i="4" s="1"/>
  <c r="E1265" i="4" s="1"/>
  <c r="E1282" i="4" s="1"/>
  <c r="E1299" i="4" s="1"/>
  <c r="E1316" i="4" s="1"/>
  <c r="E1333" i="4" s="1"/>
  <c r="E1350" i="4" s="1"/>
  <c r="E1367" i="4" s="1"/>
  <c r="E1384" i="4" s="1"/>
  <c r="E1401" i="4" s="1"/>
  <c r="E1418" i="4" s="1"/>
  <c r="E1435" i="4" s="1"/>
  <c r="E1452" i="4" s="1"/>
  <c r="E1469" i="4" s="1"/>
  <c r="E1486" i="4" s="1"/>
  <c r="E1503" i="4" s="1"/>
  <c r="E1520" i="4" s="1"/>
  <c r="E1537" i="4" s="1"/>
  <c r="E1554" i="4" s="1"/>
  <c r="E1571" i="4" s="1"/>
  <c r="E1588" i="4" s="1"/>
  <c r="E1605" i="4" s="1"/>
  <c r="E1622" i="4" s="1"/>
  <c r="F56" i="4"/>
  <c r="F73" i="4" s="1"/>
  <c r="F90" i="4" s="1"/>
  <c r="F107" i="4" s="1"/>
  <c r="F124" i="4" s="1"/>
  <c r="F141" i="4" s="1"/>
  <c r="F158" i="4" s="1"/>
  <c r="F175" i="4" s="1"/>
  <c r="F192" i="4" s="1"/>
  <c r="F209" i="4" s="1"/>
  <c r="F226" i="4" s="1"/>
  <c r="F243" i="4" s="1"/>
  <c r="F260" i="4" s="1"/>
  <c r="F277" i="4" s="1"/>
  <c r="F294" i="4" s="1"/>
  <c r="F311" i="4" s="1"/>
  <c r="F328" i="4" s="1"/>
  <c r="F345" i="4" s="1"/>
  <c r="F362" i="4" s="1"/>
  <c r="F379" i="4" s="1"/>
  <c r="F396" i="4" s="1"/>
  <c r="F413" i="4" s="1"/>
  <c r="F430" i="4" s="1"/>
  <c r="F447" i="4" s="1"/>
  <c r="F464" i="4" s="1"/>
  <c r="F481" i="4" s="1"/>
  <c r="F498" i="4" s="1"/>
  <c r="F515" i="4" s="1"/>
  <c r="F532" i="4" s="1"/>
  <c r="F549" i="4" s="1"/>
  <c r="F566" i="4" s="1"/>
  <c r="F583" i="4" s="1"/>
  <c r="F600" i="4" s="1"/>
  <c r="F617" i="4" s="1"/>
  <c r="F634" i="4" s="1"/>
  <c r="F651" i="4" s="1"/>
  <c r="F668" i="4" s="1"/>
  <c r="F685" i="4" s="1"/>
  <c r="F702" i="4" s="1"/>
  <c r="F719" i="4" s="1"/>
  <c r="F736" i="4" s="1"/>
  <c r="F753" i="4" s="1"/>
  <c r="F770" i="4" s="1"/>
  <c r="F787" i="4" s="1"/>
  <c r="F804" i="4" s="1"/>
  <c r="F821" i="4" s="1"/>
  <c r="F838" i="4" s="1"/>
  <c r="F855" i="4" s="1"/>
  <c r="F872" i="4" s="1"/>
  <c r="F889" i="4" s="1"/>
  <c r="F906" i="4" s="1"/>
  <c r="F923" i="4" s="1"/>
  <c r="F940" i="4" s="1"/>
  <c r="F957" i="4" s="1"/>
  <c r="F974" i="4" s="1"/>
  <c r="F991" i="4" s="1"/>
  <c r="F1008" i="4" s="1"/>
  <c r="F1025" i="4" s="1"/>
  <c r="F1042" i="4" s="1"/>
  <c r="F1059" i="4" s="1"/>
  <c r="F1076" i="4" s="1"/>
  <c r="F1093" i="4" s="1"/>
  <c r="F1110" i="4" s="1"/>
  <c r="F1127" i="4" s="1"/>
  <c r="F1144" i="4" s="1"/>
  <c r="F1161" i="4" s="1"/>
  <c r="F1178" i="4" s="1"/>
  <c r="F1195" i="4" s="1"/>
  <c r="F1212" i="4" s="1"/>
  <c r="F1229" i="4" s="1"/>
  <c r="F1246" i="4" s="1"/>
  <c r="F1263" i="4" s="1"/>
  <c r="F1280" i="4" s="1"/>
  <c r="F1297" i="4" s="1"/>
  <c r="F1314" i="4" s="1"/>
  <c r="F1331" i="4" s="1"/>
  <c r="F1348" i="4" s="1"/>
  <c r="F1365" i="4" s="1"/>
  <c r="F1382" i="4" s="1"/>
  <c r="F1399" i="4" s="1"/>
  <c r="F1416" i="4" s="1"/>
  <c r="F1433" i="4" s="1"/>
  <c r="F1450" i="4" s="1"/>
  <c r="F1467" i="4" s="1"/>
  <c r="F1484" i="4" s="1"/>
  <c r="F1535" i="4" s="1"/>
  <c r="F1552" i="4" s="1"/>
  <c r="F1569" i="4" s="1"/>
  <c r="F1586" i="4" s="1"/>
  <c r="F1603" i="4" s="1"/>
  <c r="F1620" i="4" s="1"/>
  <c r="F55" i="4"/>
  <c r="F72" i="4" s="1"/>
  <c r="F89" i="4" s="1"/>
  <c r="F106" i="4" s="1"/>
  <c r="F123" i="4" s="1"/>
  <c r="F140" i="4" s="1"/>
  <c r="F157" i="4" s="1"/>
  <c r="F174" i="4" s="1"/>
  <c r="F191" i="4" s="1"/>
  <c r="F208" i="4" s="1"/>
  <c r="F225" i="4" s="1"/>
  <c r="F242" i="4" s="1"/>
  <c r="F259" i="4" s="1"/>
  <c r="F276" i="4" s="1"/>
  <c r="F293" i="4" s="1"/>
  <c r="F310" i="4" s="1"/>
  <c r="F327" i="4" s="1"/>
  <c r="F344" i="4" s="1"/>
  <c r="F361" i="4" s="1"/>
  <c r="F378" i="4" s="1"/>
  <c r="F395" i="4" s="1"/>
  <c r="F412" i="4" s="1"/>
  <c r="F429" i="4" s="1"/>
  <c r="F446" i="4" s="1"/>
  <c r="F463" i="4" s="1"/>
  <c r="F480" i="4" s="1"/>
  <c r="F497" i="4" s="1"/>
  <c r="F514" i="4" s="1"/>
  <c r="F531" i="4" s="1"/>
  <c r="F548" i="4" s="1"/>
  <c r="F565" i="4" s="1"/>
  <c r="F582" i="4" s="1"/>
  <c r="F599" i="4" s="1"/>
  <c r="F616" i="4" s="1"/>
  <c r="F633" i="4" s="1"/>
  <c r="F650" i="4" s="1"/>
  <c r="F667" i="4" s="1"/>
  <c r="F684" i="4" s="1"/>
  <c r="F701" i="4" s="1"/>
  <c r="F718" i="4" s="1"/>
  <c r="F735" i="4" s="1"/>
  <c r="F752" i="4" s="1"/>
  <c r="F769" i="4" s="1"/>
  <c r="F786" i="4" s="1"/>
  <c r="F803" i="4" s="1"/>
  <c r="F820" i="4" s="1"/>
  <c r="F837" i="4" s="1"/>
  <c r="F854" i="4" s="1"/>
  <c r="F871" i="4" s="1"/>
  <c r="F888" i="4" s="1"/>
  <c r="F905" i="4" s="1"/>
  <c r="F922" i="4" s="1"/>
  <c r="F939" i="4" s="1"/>
  <c r="F956" i="4" s="1"/>
  <c r="F973" i="4" s="1"/>
  <c r="F990" i="4" s="1"/>
  <c r="F1007" i="4" s="1"/>
  <c r="F1024" i="4" s="1"/>
  <c r="F1041" i="4" s="1"/>
  <c r="F1058" i="4" s="1"/>
  <c r="F1075" i="4" s="1"/>
  <c r="F1092" i="4" s="1"/>
  <c r="F1109" i="4" s="1"/>
  <c r="F1126" i="4" s="1"/>
  <c r="F1143" i="4" s="1"/>
  <c r="F1160" i="4" s="1"/>
  <c r="F1177" i="4" s="1"/>
  <c r="F1194" i="4" s="1"/>
  <c r="F1211" i="4" s="1"/>
  <c r="F1228" i="4" s="1"/>
  <c r="F1245" i="4" s="1"/>
  <c r="F1262" i="4" s="1"/>
  <c r="F1279" i="4" s="1"/>
  <c r="F1296" i="4" s="1"/>
  <c r="F1313" i="4" s="1"/>
  <c r="F1330" i="4" s="1"/>
  <c r="F1347" i="4" s="1"/>
  <c r="F1364" i="4" s="1"/>
  <c r="F1381" i="4" s="1"/>
  <c r="F1398" i="4" s="1"/>
  <c r="F1415" i="4" s="1"/>
  <c r="F1432" i="4" s="1"/>
  <c r="F1449" i="4" s="1"/>
  <c r="F1466" i="4" s="1"/>
  <c r="F1483" i="4" s="1"/>
  <c r="F1500" i="4" s="1"/>
  <c r="F1551" i="4" s="1"/>
  <c r="F1568" i="4" s="1"/>
  <c r="F1585" i="4" s="1"/>
  <c r="F1602" i="4" s="1"/>
  <c r="F1619" i="4" s="1"/>
  <c r="E54" i="4"/>
  <c r="E71" i="4" s="1"/>
  <c r="E88" i="4" s="1"/>
  <c r="E105" i="4" s="1"/>
  <c r="E122" i="4" s="1"/>
  <c r="E139" i="4" s="1"/>
  <c r="E156" i="4" s="1"/>
  <c r="E173" i="4" s="1"/>
  <c r="E190" i="4" s="1"/>
  <c r="E207" i="4" s="1"/>
  <c r="E224" i="4" s="1"/>
  <c r="E241" i="4" s="1"/>
  <c r="E258" i="4" s="1"/>
  <c r="E275" i="4" s="1"/>
  <c r="E292" i="4" s="1"/>
  <c r="E309" i="4" s="1"/>
  <c r="E326" i="4" s="1"/>
  <c r="E343" i="4" s="1"/>
  <c r="E360" i="4" s="1"/>
  <c r="E377" i="4" s="1"/>
  <c r="E394" i="4" s="1"/>
  <c r="E411" i="4" s="1"/>
  <c r="E428" i="4" s="1"/>
  <c r="E445" i="4" s="1"/>
  <c r="E462" i="4" s="1"/>
  <c r="E479" i="4" s="1"/>
  <c r="E496" i="4" s="1"/>
  <c r="E513" i="4" s="1"/>
  <c r="E530" i="4" s="1"/>
  <c r="E547" i="4" s="1"/>
  <c r="E564" i="4" s="1"/>
  <c r="E581" i="4" s="1"/>
  <c r="E598" i="4" s="1"/>
  <c r="E615" i="4" s="1"/>
  <c r="E632" i="4" s="1"/>
  <c r="E649" i="4" s="1"/>
  <c r="E666" i="4" s="1"/>
  <c r="E683" i="4" s="1"/>
  <c r="E700" i="4" s="1"/>
  <c r="E717" i="4" s="1"/>
  <c r="E734" i="4" s="1"/>
  <c r="E751" i="4" s="1"/>
  <c r="E768" i="4" s="1"/>
  <c r="E785" i="4" s="1"/>
  <c r="E802" i="4" s="1"/>
  <c r="E819" i="4" s="1"/>
  <c r="E836" i="4" s="1"/>
  <c r="E853" i="4" s="1"/>
  <c r="E870" i="4" s="1"/>
  <c r="E887" i="4" s="1"/>
  <c r="E904" i="4" s="1"/>
  <c r="E921" i="4" s="1"/>
  <c r="E938" i="4" s="1"/>
  <c r="E955" i="4" s="1"/>
  <c r="E972" i="4" s="1"/>
  <c r="E989" i="4" s="1"/>
  <c r="E1006" i="4" s="1"/>
  <c r="E1023" i="4" s="1"/>
  <c r="E1040" i="4" s="1"/>
  <c r="E1057" i="4" s="1"/>
  <c r="E1074" i="4" s="1"/>
  <c r="E1091" i="4" s="1"/>
  <c r="E1108" i="4" s="1"/>
  <c r="E1125" i="4" s="1"/>
  <c r="E1142" i="4" s="1"/>
  <c r="E1159" i="4" s="1"/>
  <c r="E1176" i="4" s="1"/>
  <c r="E1193" i="4" s="1"/>
  <c r="E1210" i="4" s="1"/>
  <c r="E1227" i="4" s="1"/>
  <c r="E1244" i="4" s="1"/>
  <c r="E1261" i="4" s="1"/>
  <c r="E1278" i="4" s="1"/>
  <c r="E1295" i="4" s="1"/>
  <c r="E1312" i="4" s="1"/>
  <c r="E1329" i="4" s="1"/>
  <c r="E1346" i="4" s="1"/>
  <c r="E1363" i="4" s="1"/>
  <c r="E1380" i="4" s="1"/>
  <c r="E1397" i="4" s="1"/>
  <c r="E1414" i="4" s="1"/>
  <c r="E1431" i="4" s="1"/>
  <c r="E1448" i="4" s="1"/>
  <c r="E1465" i="4" s="1"/>
  <c r="E1482" i="4" s="1"/>
  <c r="E1499" i="4" s="1"/>
  <c r="E1516" i="4" s="1"/>
  <c r="E1533" i="4" s="1"/>
  <c r="E1550" i="4" s="1"/>
  <c r="E1567" i="4" s="1"/>
  <c r="E1584" i="4" s="1"/>
  <c r="E1601" i="4" s="1"/>
  <c r="E1618" i="4" s="1"/>
  <c r="E53" i="4"/>
  <c r="E70" i="4" s="1"/>
  <c r="E87" i="4" s="1"/>
  <c r="E104" i="4" s="1"/>
  <c r="E121" i="4" s="1"/>
  <c r="E138" i="4" s="1"/>
  <c r="E155" i="4" s="1"/>
  <c r="E172" i="4" s="1"/>
  <c r="E189" i="4" s="1"/>
  <c r="E206" i="4" s="1"/>
  <c r="E223" i="4" s="1"/>
  <c r="E240" i="4" s="1"/>
  <c r="E257" i="4" s="1"/>
  <c r="E274" i="4" s="1"/>
  <c r="E291" i="4" s="1"/>
  <c r="E308" i="4" s="1"/>
  <c r="E325" i="4" s="1"/>
  <c r="E342" i="4" s="1"/>
  <c r="E359" i="4" s="1"/>
  <c r="E376" i="4" s="1"/>
  <c r="E393" i="4" s="1"/>
  <c r="E410" i="4" s="1"/>
  <c r="E427" i="4" s="1"/>
  <c r="E444" i="4" s="1"/>
  <c r="E461" i="4" s="1"/>
  <c r="E478" i="4" s="1"/>
  <c r="E495" i="4" s="1"/>
  <c r="E512" i="4" s="1"/>
  <c r="E529" i="4" s="1"/>
  <c r="E546" i="4" s="1"/>
  <c r="E563" i="4" s="1"/>
  <c r="E580" i="4" s="1"/>
  <c r="E597" i="4" s="1"/>
  <c r="E614" i="4" s="1"/>
  <c r="E631" i="4" s="1"/>
  <c r="E648" i="4" s="1"/>
  <c r="E665" i="4" s="1"/>
  <c r="E682" i="4" s="1"/>
  <c r="E699" i="4" s="1"/>
  <c r="E716" i="4" s="1"/>
  <c r="E733" i="4" s="1"/>
  <c r="E750" i="4" s="1"/>
  <c r="E767" i="4" s="1"/>
  <c r="E784" i="4" s="1"/>
  <c r="E801" i="4" s="1"/>
  <c r="E818" i="4" s="1"/>
  <c r="E835" i="4" s="1"/>
  <c r="E852" i="4" s="1"/>
  <c r="E869" i="4" s="1"/>
  <c r="E886" i="4" s="1"/>
  <c r="E903" i="4" s="1"/>
  <c r="E920" i="4" s="1"/>
  <c r="E937" i="4" s="1"/>
  <c r="E954" i="4" s="1"/>
  <c r="E971" i="4" s="1"/>
  <c r="E988" i="4" s="1"/>
  <c r="E1005" i="4" s="1"/>
  <c r="E1022" i="4" s="1"/>
  <c r="E1039" i="4" s="1"/>
  <c r="E1056" i="4" s="1"/>
  <c r="E1073" i="4" s="1"/>
  <c r="E1090" i="4" s="1"/>
  <c r="E1107" i="4" s="1"/>
  <c r="E1124" i="4" s="1"/>
  <c r="E1141" i="4" s="1"/>
  <c r="E1158" i="4" s="1"/>
  <c r="E1175" i="4" s="1"/>
  <c r="E1192" i="4" s="1"/>
  <c r="E1209" i="4" s="1"/>
  <c r="E1226" i="4" s="1"/>
  <c r="E1243" i="4" s="1"/>
  <c r="E1260" i="4" s="1"/>
  <c r="E1277" i="4" s="1"/>
  <c r="E1294" i="4" s="1"/>
  <c r="E1311" i="4" s="1"/>
  <c r="E1328" i="4" s="1"/>
  <c r="E1345" i="4" s="1"/>
  <c r="E1362" i="4" s="1"/>
  <c r="E1379" i="4" s="1"/>
  <c r="E1396" i="4" s="1"/>
  <c r="E1413" i="4" s="1"/>
  <c r="E1430" i="4" s="1"/>
  <c r="E1447" i="4" s="1"/>
  <c r="E1464" i="4" s="1"/>
  <c r="E1481" i="4" s="1"/>
  <c r="E1498" i="4" s="1"/>
  <c r="E1515" i="4" s="1"/>
  <c r="E1532" i="4" s="1"/>
  <c r="E1549" i="4" s="1"/>
  <c r="E1566" i="4" s="1"/>
  <c r="E1583" i="4" s="1"/>
  <c r="E1600" i="4" s="1"/>
  <c r="E1617" i="4" s="1"/>
  <c r="D52" i="4"/>
  <c r="D69" i="4" s="1"/>
  <c r="D86" i="4" s="1"/>
  <c r="D103" i="4" s="1"/>
  <c r="D120" i="4" s="1"/>
  <c r="D137" i="4" s="1"/>
  <c r="D154" i="4" s="1"/>
  <c r="D171" i="4" s="1"/>
  <c r="D188" i="4" s="1"/>
  <c r="D205" i="4" s="1"/>
  <c r="D222" i="4" s="1"/>
  <c r="D239" i="4" s="1"/>
  <c r="D256" i="4" s="1"/>
  <c r="D273" i="4" s="1"/>
  <c r="D290" i="4" s="1"/>
  <c r="D307" i="4" s="1"/>
  <c r="D324" i="4" s="1"/>
  <c r="D341" i="4" s="1"/>
  <c r="D358" i="4" s="1"/>
  <c r="D375" i="4" s="1"/>
  <c r="D392" i="4" s="1"/>
  <c r="D409" i="4" s="1"/>
  <c r="D426" i="4" s="1"/>
  <c r="D443" i="4" s="1"/>
  <c r="D460" i="4" s="1"/>
  <c r="D477" i="4" s="1"/>
  <c r="D494" i="4" s="1"/>
  <c r="D511" i="4" s="1"/>
  <c r="D528" i="4" s="1"/>
  <c r="D545" i="4" s="1"/>
  <c r="D562" i="4" s="1"/>
  <c r="D579" i="4" s="1"/>
  <c r="D596" i="4" s="1"/>
  <c r="D613" i="4" s="1"/>
  <c r="D630" i="4" s="1"/>
  <c r="D647" i="4" s="1"/>
  <c r="D664" i="4" s="1"/>
  <c r="D681" i="4" s="1"/>
  <c r="D698" i="4" s="1"/>
  <c r="D715" i="4" s="1"/>
  <c r="D732" i="4" s="1"/>
  <c r="D749" i="4" s="1"/>
  <c r="D766" i="4" s="1"/>
  <c r="D783" i="4" s="1"/>
  <c r="D800" i="4" s="1"/>
  <c r="D817" i="4" s="1"/>
  <c r="D834" i="4" s="1"/>
  <c r="D851" i="4" s="1"/>
  <c r="D868" i="4" s="1"/>
  <c r="D885" i="4" s="1"/>
  <c r="D902" i="4" s="1"/>
  <c r="D919" i="4" s="1"/>
  <c r="D936" i="4" s="1"/>
  <c r="D953" i="4" s="1"/>
  <c r="D970" i="4" s="1"/>
  <c r="D987" i="4" s="1"/>
  <c r="D1004" i="4" s="1"/>
  <c r="D1021" i="4" s="1"/>
  <c r="D1038" i="4" s="1"/>
  <c r="D1055" i="4" s="1"/>
  <c r="D1072" i="4" s="1"/>
  <c r="D1089" i="4" s="1"/>
  <c r="D1106" i="4" s="1"/>
  <c r="D1123" i="4" s="1"/>
  <c r="D1140" i="4" s="1"/>
  <c r="D1157" i="4" s="1"/>
  <c r="D1174" i="4" s="1"/>
  <c r="D1191" i="4" s="1"/>
  <c r="D1208" i="4" s="1"/>
  <c r="D1225" i="4" s="1"/>
  <c r="D1242" i="4" s="1"/>
  <c r="D1259" i="4" s="1"/>
  <c r="D1276" i="4" s="1"/>
  <c r="D1293" i="4" s="1"/>
  <c r="D1310" i="4" s="1"/>
  <c r="D1327" i="4" s="1"/>
  <c r="D1344" i="4" s="1"/>
  <c r="D1361" i="4" s="1"/>
  <c r="D1378" i="4" s="1"/>
  <c r="D1395" i="4" s="1"/>
  <c r="D1412" i="4" s="1"/>
  <c r="D1429" i="4" s="1"/>
  <c r="D1446" i="4" s="1"/>
  <c r="D1463" i="4" s="1"/>
  <c r="D1480" i="4" s="1"/>
  <c r="D1497" i="4" s="1"/>
  <c r="D1514" i="4" s="1"/>
  <c r="D1531" i="4" s="1"/>
  <c r="D1548" i="4" s="1"/>
  <c r="D1565" i="4" s="1"/>
  <c r="D1582" i="4" s="1"/>
  <c r="D1599" i="4" s="1"/>
  <c r="D1616" i="4" s="1"/>
  <c r="D51" i="4"/>
  <c r="E50" i="4"/>
  <c r="E45" i="4"/>
  <c r="E62" i="4" s="1"/>
  <c r="E79" i="4" s="1"/>
  <c r="E96" i="4" s="1"/>
  <c r="E113" i="4" s="1"/>
  <c r="E130" i="4" s="1"/>
  <c r="E147" i="4" s="1"/>
  <c r="E164" i="4" s="1"/>
  <c r="E181" i="4" s="1"/>
  <c r="E198" i="4" s="1"/>
  <c r="E215" i="4" s="1"/>
  <c r="E232" i="4" s="1"/>
  <c r="E249" i="4" s="1"/>
  <c r="E266" i="4" s="1"/>
  <c r="E283" i="4" s="1"/>
  <c r="E300" i="4" s="1"/>
  <c r="E317" i="4" s="1"/>
  <c r="E334" i="4" s="1"/>
  <c r="E351" i="4" s="1"/>
  <c r="E368" i="4" s="1"/>
  <c r="E385" i="4" s="1"/>
  <c r="E402" i="4" s="1"/>
  <c r="E419" i="4" s="1"/>
  <c r="E436" i="4" s="1"/>
  <c r="E453" i="4" s="1"/>
  <c r="E470" i="4" s="1"/>
  <c r="E487" i="4" s="1"/>
  <c r="E504" i="4" s="1"/>
  <c r="E521" i="4" s="1"/>
  <c r="E538" i="4" s="1"/>
  <c r="E555" i="4" s="1"/>
  <c r="E572" i="4" s="1"/>
  <c r="E589" i="4" s="1"/>
  <c r="E606" i="4" s="1"/>
  <c r="E623" i="4" s="1"/>
  <c r="E640" i="4" s="1"/>
  <c r="E657" i="4" s="1"/>
  <c r="E674" i="4" s="1"/>
  <c r="E691" i="4" s="1"/>
  <c r="E708" i="4" s="1"/>
  <c r="E725" i="4" s="1"/>
  <c r="E742" i="4" s="1"/>
  <c r="E759" i="4" s="1"/>
  <c r="E776" i="4" s="1"/>
  <c r="E793" i="4" s="1"/>
  <c r="E810" i="4" s="1"/>
  <c r="E827" i="4" s="1"/>
  <c r="E844" i="4" s="1"/>
  <c r="E861" i="4" s="1"/>
  <c r="E878" i="4" s="1"/>
  <c r="E895" i="4" s="1"/>
  <c r="E912" i="4" s="1"/>
  <c r="E929" i="4" s="1"/>
  <c r="E946" i="4" s="1"/>
  <c r="E963" i="4" s="1"/>
  <c r="E980" i="4" s="1"/>
  <c r="E997" i="4" s="1"/>
  <c r="E1014" i="4" s="1"/>
  <c r="E1031" i="4" s="1"/>
  <c r="E1048" i="4" s="1"/>
  <c r="E1065" i="4" s="1"/>
  <c r="E1082" i="4" s="1"/>
  <c r="E1099" i="4" s="1"/>
  <c r="E1116" i="4" s="1"/>
  <c r="E1133" i="4" s="1"/>
  <c r="E1150" i="4" s="1"/>
  <c r="E1167" i="4" s="1"/>
  <c r="E1184" i="4" s="1"/>
  <c r="E1201" i="4" s="1"/>
  <c r="E1218" i="4" s="1"/>
  <c r="E1235" i="4" s="1"/>
  <c r="E1252" i="4" s="1"/>
  <c r="E1269" i="4" s="1"/>
  <c r="E1286" i="4" s="1"/>
  <c r="E1303" i="4" s="1"/>
  <c r="E1320" i="4" s="1"/>
  <c r="E1337" i="4" s="1"/>
  <c r="E1354" i="4" s="1"/>
  <c r="E1371" i="4" s="1"/>
  <c r="E1388" i="4" s="1"/>
  <c r="E1405" i="4" s="1"/>
  <c r="E1422" i="4" s="1"/>
  <c r="E1439" i="4" s="1"/>
  <c r="E1456" i="4" s="1"/>
  <c r="E1473" i="4" s="1"/>
  <c r="E1490" i="4" s="1"/>
  <c r="E1507" i="4" s="1"/>
  <c r="E1524" i="4" s="1"/>
  <c r="E1541" i="4" s="1"/>
  <c r="E1558" i="4" s="1"/>
  <c r="E1575" i="4" s="1"/>
  <c r="E1592" i="4" s="1"/>
  <c r="E1609" i="4" s="1"/>
  <c r="E1626" i="4" s="1"/>
  <c r="E44" i="4"/>
  <c r="E61" i="4" s="1"/>
  <c r="E78" i="4" s="1"/>
  <c r="E95" i="4" s="1"/>
  <c r="E112" i="4" s="1"/>
  <c r="E129" i="4" s="1"/>
  <c r="E146" i="4" s="1"/>
  <c r="E163" i="4" s="1"/>
  <c r="E180" i="4" s="1"/>
  <c r="E197" i="4" s="1"/>
  <c r="E214" i="4" s="1"/>
  <c r="E231" i="4" s="1"/>
  <c r="E248" i="4" s="1"/>
  <c r="E265" i="4" s="1"/>
  <c r="E282" i="4" s="1"/>
  <c r="E299" i="4" s="1"/>
  <c r="E316" i="4" s="1"/>
  <c r="E333" i="4" s="1"/>
  <c r="E350" i="4" s="1"/>
  <c r="E367" i="4" s="1"/>
  <c r="E384" i="4" s="1"/>
  <c r="E401" i="4" s="1"/>
  <c r="E418" i="4" s="1"/>
  <c r="E435" i="4" s="1"/>
  <c r="E452" i="4" s="1"/>
  <c r="E469" i="4" s="1"/>
  <c r="E486" i="4" s="1"/>
  <c r="E503" i="4" s="1"/>
  <c r="E520" i="4" s="1"/>
  <c r="E537" i="4" s="1"/>
  <c r="E554" i="4" s="1"/>
  <c r="E571" i="4" s="1"/>
  <c r="E588" i="4" s="1"/>
  <c r="E605" i="4" s="1"/>
  <c r="E622" i="4" s="1"/>
  <c r="E639" i="4" s="1"/>
  <c r="E656" i="4" s="1"/>
  <c r="E673" i="4" s="1"/>
  <c r="E690" i="4" s="1"/>
  <c r="E707" i="4" s="1"/>
  <c r="E724" i="4" s="1"/>
  <c r="E741" i="4" s="1"/>
  <c r="E758" i="4" s="1"/>
  <c r="E775" i="4" s="1"/>
  <c r="E792" i="4" s="1"/>
  <c r="E809" i="4" s="1"/>
  <c r="E826" i="4" s="1"/>
  <c r="E843" i="4" s="1"/>
  <c r="E860" i="4" s="1"/>
  <c r="E877" i="4" s="1"/>
  <c r="E894" i="4" s="1"/>
  <c r="E911" i="4" s="1"/>
  <c r="E928" i="4" s="1"/>
  <c r="E945" i="4" s="1"/>
  <c r="E962" i="4" s="1"/>
  <c r="E979" i="4" s="1"/>
  <c r="E996" i="4" s="1"/>
  <c r="E1013" i="4" s="1"/>
  <c r="E1030" i="4" s="1"/>
  <c r="E1047" i="4" s="1"/>
  <c r="E1064" i="4" s="1"/>
  <c r="E1081" i="4" s="1"/>
  <c r="E1098" i="4" s="1"/>
  <c r="E1115" i="4" s="1"/>
  <c r="E1132" i="4" s="1"/>
  <c r="E1149" i="4" s="1"/>
  <c r="E1166" i="4" s="1"/>
  <c r="E1183" i="4" s="1"/>
  <c r="E1200" i="4" s="1"/>
  <c r="E1217" i="4" s="1"/>
  <c r="E1234" i="4" s="1"/>
  <c r="E1251" i="4" s="1"/>
  <c r="E1268" i="4" s="1"/>
  <c r="E1285" i="4" s="1"/>
  <c r="E1302" i="4" s="1"/>
  <c r="E1319" i="4" s="1"/>
  <c r="E1336" i="4" s="1"/>
  <c r="E1353" i="4" s="1"/>
  <c r="E1370" i="4" s="1"/>
  <c r="E1387" i="4" s="1"/>
  <c r="E1404" i="4" s="1"/>
  <c r="E1421" i="4" s="1"/>
  <c r="E1438" i="4" s="1"/>
  <c r="E1455" i="4" s="1"/>
  <c r="E1472" i="4" s="1"/>
  <c r="E1489" i="4" s="1"/>
  <c r="E1506" i="4" s="1"/>
  <c r="E1523" i="4" s="1"/>
  <c r="E1540" i="4" s="1"/>
  <c r="E1557" i="4" s="1"/>
  <c r="E1574" i="4" s="1"/>
  <c r="E1591" i="4" s="1"/>
  <c r="E1608" i="4" s="1"/>
  <c r="E1625" i="4" s="1"/>
  <c r="I43" i="4"/>
  <c r="F43" i="4"/>
  <c r="F60" i="4" s="1"/>
  <c r="F77" i="4" s="1"/>
  <c r="F94" i="4" s="1"/>
  <c r="F111" i="4" s="1"/>
  <c r="F128" i="4" s="1"/>
  <c r="F145" i="4" s="1"/>
  <c r="F162" i="4" s="1"/>
  <c r="F179" i="4" s="1"/>
  <c r="F196" i="4" s="1"/>
  <c r="F213" i="4" s="1"/>
  <c r="F230" i="4" s="1"/>
  <c r="F247" i="4" s="1"/>
  <c r="F264" i="4" s="1"/>
  <c r="F281" i="4" s="1"/>
  <c r="F298" i="4" s="1"/>
  <c r="F315" i="4" s="1"/>
  <c r="F332" i="4" s="1"/>
  <c r="F349" i="4" s="1"/>
  <c r="F366" i="4" s="1"/>
  <c r="F383" i="4" s="1"/>
  <c r="F400" i="4" s="1"/>
  <c r="F417" i="4" s="1"/>
  <c r="F434" i="4" s="1"/>
  <c r="F451" i="4" s="1"/>
  <c r="F468" i="4" s="1"/>
  <c r="F485" i="4" s="1"/>
  <c r="F502" i="4" s="1"/>
  <c r="F519" i="4" s="1"/>
  <c r="F536" i="4" s="1"/>
  <c r="F553" i="4" s="1"/>
  <c r="F570" i="4" s="1"/>
  <c r="F587" i="4" s="1"/>
  <c r="F604" i="4" s="1"/>
  <c r="F621" i="4" s="1"/>
  <c r="F638" i="4" s="1"/>
  <c r="F655" i="4" s="1"/>
  <c r="F672" i="4" s="1"/>
  <c r="F689" i="4" s="1"/>
  <c r="F706" i="4" s="1"/>
  <c r="F723" i="4" s="1"/>
  <c r="F740" i="4" s="1"/>
  <c r="F757" i="4" s="1"/>
  <c r="F774" i="4" s="1"/>
  <c r="F791" i="4" s="1"/>
  <c r="F808" i="4" s="1"/>
  <c r="F825" i="4" s="1"/>
  <c r="F842" i="4" s="1"/>
  <c r="F859" i="4" s="1"/>
  <c r="F876" i="4" s="1"/>
  <c r="F893" i="4" s="1"/>
  <c r="F910" i="4" s="1"/>
  <c r="F927" i="4" s="1"/>
  <c r="F944" i="4" s="1"/>
  <c r="F961" i="4" s="1"/>
  <c r="F978" i="4" s="1"/>
  <c r="F995" i="4" s="1"/>
  <c r="F1012" i="4" s="1"/>
  <c r="F1029" i="4" s="1"/>
  <c r="F1046" i="4" s="1"/>
  <c r="F1063" i="4" s="1"/>
  <c r="F1080" i="4" s="1"/>
  <c r="F1097" i="4" s="1"/>
  <c r="F1114" i="4" s="1"/>
  <c r="F1131" i="4" s="1"/>
  <c r="F1148" i="4" s="1"/>
  <c r="F1165" i="4" s="1"/>
  <c r="F1182" i="4" s="1"/>
  <c r="F1199" i="4" s="1"/>
  <c r="F1216" i="4" s="1"/>
  <c r="F1233" i="4" s="1"/>
  <c r="F1250" i="4" s="1"/>
  <c r="F1267" i="4" s="1"/>
  <c r="F1284" i="4" s="1"/>
  <c r="F1301" i="4" s="1"/>
  <c r="F1318" i="4" s="1"/>
  <c r="F1335" i="4" s="1"/>
  <c r="F1352" i="4" s="1"/>
  <c r="F1369" i="4" s="1"/>
  <c r="F1386" i="4" s="1"/>
  <c r="F1403" i="4" s="1"/>
  <c r="F1420" i="4" s="1"/>
  <c r="F1437" i="4" s="1"/>
  <c r="F1454" i="4" s="1"/>
  <c r="F1471" i="4" s="1"/>
  <c r="F1488" i="4" s="1"/>
  <c r="F1505" i="4" s="1"/>
  <c r="F1522" i="4" s="1"/>
  <c r="F1539" i="4" s="1"/>
  <c r="F1556" i="4" s="1"/>
  <c r="F1573" i="4" s="1"/>
  <c r="F1590" i="4" s="1"/>
  <c r="F1607" i="4" s="1"/>
  <c r="F1624" i="4" s="1"/>
  <c r="E42" i="4"/>
  <c r="E41" i="4"/>
  <c r="E40" i="4"/>
  <c r="E57" i="4" s="1"/>
  <c r="E74" i="4" s="1"/>
  <c r="E91" i="4" s="1"/>
  <c r="E108" i="4" s="1"/>
  <c r="E125" i="4" s="1"/>
  <c r="E142" i="4" s="1"/>
  <c r="E159" i="4" s="1"/>
  <c r="E176" i="4" s="1"/>
  <c r="E193" i="4" s="1"/>
  <c r="E210" i="4" s="1"/>
  <c r="E227" i="4" s="1"/>
  <c r="E244" i="4" s="1"/>
  <c r="E261" i="4" s="1"/>
  <c r="E278" i="4" s="1"/>
  <c r="E295" i="4" s="1"/>
  <c r="E312" i="4" s="1"/>
  <c r="E329" i="4" s="1"/>
  <c r="E346" i="4" s="1"/>
  <c r="E363" i="4" s="1"/>
  <c r="E380" i="4" s="1"/>
  <c r="E397" i="4" s="1"/>
  <c r="E414" i="4" s="1"/>
  <c r="E431" i="4" s="1"/>
  <c r="E448" i="4" s="1"/>
  <c r="E465" i="4" s="1"/>
  <c r="E482" i="4" s="1"/>
  <c r="E499" i="4" s="1"/>
  <c r="E516" i="4" s="1"/>
  <c r="E533" i="4" s="1"/>
  <c r="E550" i="4" s="1"/>
  <c r="E567" i="4" s="1"/>
  <c r="E584" i="4" s="1"/>
  <c r="E601" i="4" s="1"/>
  <c r="E618" i="4" s="1"/>
  <c r="E635" i="4" s="1"/>
  <c r="E652" i="4" s="1"/>
  <c r="E669" i="4" s="1"/>
  <c r="E686" i="4" s="1"/>
  <c r="E703" i="4" s="1"/>
  <c r="E720" i="4" s="1"/>
  <c r="E737" i="4" s="1"/>
  <c r="E754" i="4" s="1"/>
  <c r="E771" i="4" s="1"/>
  <c r="E788" i="4" s="1"/>
  <c r="E805" i="4" s="1"/>
  <c r="E822" i="4" s="1"/>
  <c r="E839" i="4" s="1"/>
  <c r="E856" i="4" s="1"/>
  <c r="E873" i="4" s="1"/>
  <c r="E890" i="4" s="1"/>
  <c r="E907" i="4" s="1"/>
  <c r="E924" i="4" s="1"/>
  <c r="E941" i="4" s="1"/>
  <c r="E958" i="4" s="1"/>
  <c r="E975" i="4" s="1"/>
  <c r="E992" i="4" s="1"/>
  <c r="E1009" i="4" s="1"/>
  <c r="E1026" i="4" s="1"/>
  <c r="E1043" i="4" s="1"/>
  <c r="E1060" i="4" s="1"/>
  <c r="E1077" i="4" s="1"/>
  <c r="E1094" i="4" s="1"/>
  <c r="E1111" i="4" s="1"/>
  <c r="E1128" i="4" s="1"/>
  <c r="E1145" i="4" s="1"/>
  <c r="E1162" i="4" s="1"/>
  <c r="E1179" i="4" s="1"/>
  <c r="E1196" i="4" s="1"/>
  <c r="E1213" i="4" s="1"/>
  <c r="E1230" i="4" s="1"/>
  <c r="E1247" i="4" s="1"/>
  <c r="E1264" i="4" s="1"/>
  <c r="E1281" i="4" s="1"/>
  <c r="E1298" i="4" s="1"/>
  <c r="E1315" i="4" s="1"/>
  <c r="E1332" i="4" s="1"/>
  <c r="E1349" i="4" s="1"/>
  <c r="E1366" i="4" s="1"/>
  <c r="E1383" i="4" s="1"/>
  <c r="E1400" i="4" s="1"/>
  <c r="E1417" i="4" s="1"/>
  <c r="E1434" i="4" s="1"/>
  <c r="E1451" i="4" s="1"/>
  <c r="E1468" i="4" s="1"/>
  <c r="E1485" i="4" s="1"/>
  <c r="E1502" i="4" s="1"/>
  <c r="E1519" i="4" s="1"/>
  <c r="E1536" i="4" s="1"/>
  <c r="E1553" i="4" s="1"/>
  <c r="E1570" i="4" s="1"/>
  <c r="E1587" i="4" s="1"/>
  <c r="E1604" i="4" s="1"/>
  <c r="E1621" i="4" s="1"/>
  <c r="H39" i="4"/>
  <c r="H56" i="4" s="1"/>
  <c r="H73" i="4" s="1"/>
  <c r="H90" i="4" s="1"/>
  <c r="H107" i="4" s="1"/>
  <c r="H124" i="4" s="1"/>
  <c r="H141" i="4" s="1"/>
  <c r="H158" i="4" s="1"/>
  <c r="H175" i="4" s="1"/>
  <c r="H192" i="4" s="1"/>
  <c r="H209" i="4" s="1"/>
  <c r="H226" i="4" s="1"/>
  <c r="H243" i="4" s="1"/>
  <c r="H260" i="4" s="1"/>
  <c r="H277" i="4" s="1"/>
  <c r="H294" i="4" s="1"/>
  <c r="H311" i="4" s="1"/>
  <c r="H328" i="4" s="1"/>
  <c r="H345" i="4" s="1"/>
  <c r="H362" i="4" s="1"/>
  <c r="H379" i="4" s="1"/>
  <c r="H396" i="4" s="1"/>
  <c r="H413" i="4" s="1"/>
  <c r="H430" i="4" s="1"/>
  <c r="H447" i="4" s="1"/>
  <c r="H464" i="4" s="1"/>
  <c r="H481" i="4" s="1"/>
  <c r="H498" i="4" s="1"/>
  <c r="H515" i="4" s="1"/>
  <c r="H532" i="4" s="1"/>
  <c r="H549" i="4" s="1"/>
  <c r="H566" i="4" s="1"/>
  <c r="H583" i="4" s="1"/>
  <c r="H600" i="4" s="1"/>
  <c r="H617" i="4" s="1"/>
  <c r="H634" i="4" s="1"/>
  <c r="H651" i="4" s="1"/>
  <c r="H668" i="4" s="1"/>
  <c r="H685" i="4" s="1"/>
  <c r="H702" i="4" s="1"/>
  <c r="H719" i="4" s="1"/>
  <c r="H736" i="4" s="1"/>
  <c r="H753" i="4" s="1"/>
  <c r="H770" i="4" s="1"/>
  <c r="H787" i="4" s="1"/>
  <c r="H804" i="4" s="1"/>
  <c r="H821" i="4" s="1"/>
  <c r="H838" i="4" s="1"/>
  <c r="H855" i="4" s="1"/>
  <c r="H872" i="4" s="1"/>
  <c r="H889" i="4" s="1"/>
  <c r="H906" i="4" s="1"/>
  <c r="H923" i="4" s="1"/>
  <c r="H940" i="4" s="1"/>
  <c r="H957" i="4" s="1"/>
  <c r="H974" i="4" s="1"/>
  <c r="H991" i="4" s="1"/>
  <c r="H1008" i="4" s="1"/>
  <c r="H1025" i="4" s="1"/>
  <c r="H1042" i="4" s="1"/>
  <c r="H1059" i="4" s="1"/>
  <c r="H1076" i="4" s="1"/>
  <c r="H1093" i="4" s="1"/>
  <c r="H1110" i="4" s="1"/>
  <c r="H1127" i="4" s="1"/>
  <c r="H1144" i="4" s="1"/>
  <c r="H1161" i="4" s="1"/>
  <c r="H1178" i="4" s="1"/>
  <c r="H1195" i="4" s="1"/>
  <c r="H1212" i="4" s="1"/>
  <c r="H1229" i="4" s="1"/>
  <c r="H1246" i="4" s="1"/>
  <c r="H1263" i="4" s="1"/>
  <c r="H1280" i="4" s="1"/>
  <c r="H1297" i="4" s="1"/>
  <c r="H1314" i="4" s="1"/>
  <c r="H1331" i="4" s="1"/>
  <c r="H1348" i="4" s="1"/>
  <c r="H1365" i="4" s="1"/>
  <c r="H1382" i="4" s="1"/>
  <c r="H1399" i="4" s="1"/>
  <c r="H1416" i="4" s="1"/>
  <c r="H1433" i="4" s="1"/>
  <c r="H1450" i="4" s="1"/>
  <c r="H1467" i="4" s="1"/>
  <c r="H1484" i="4" s="1"/>
  <c r="H1501" i="4" s="1"/>
  <c r="H1518" i="4" s="1"/>
  <c r="H1535" i="4" s="1"/>
  <c r="H1552" i="4" s="1"/>
  <c r="H1569" i="4" s="1"/>
  <c r="H1586" i="4" s="1"/>
  <c r="H1603" i="4" s="1"/>
  <c r="H1620" i="4" s="1"/>
  <c r="F39" i="4"/>
  <c r="H38" i="4"/>
  <c r="H55" i="4" s="1"/>
  <c r="H72" i="4" s="1"/>
  <c r="H89" i="4" s="1"/>
  <c r="H106" i="4" s="1"/>
  <c r="H123" i="4" s="1"/>
  <c r="H140" i="4" s="1"/>
  <c r="H157" i="4" s="1"/>
  <c r="H174" i="4" s="1"/>
  <c r="H191" i="4" s="1"/>
  <c r="H208" i="4" s="1"/>
  <c r="H225" i="4" s="1"/>
  <c r="H242" i="4" s="1"/>
  <c r="H259" i="4" s="1"/>
  <c r="H276" i="4" s="1"/>
  <c r="H293" i="4" s="1"/>
  <c r="H310" i="4" s="1"/>
  <c r="H327" i="4" s="1"/>
  <c r="H344" i="4" s="1"/>
  <c r="H361" i="4" s="1"/>
  <c r="H378" i="4" s="1"/>
  <c r="H395" i="4" s="1"/>
  <c r="H412" i="4" s="1"/>
  <c r="H429" i="4" s="1"/>
  <c r="H446" i="4" s="1"/>
  <c r="H463" i="4" s="1"/>
  <c r="H480" i="4" s="1"/>
  <c r="H497" i="4" s="1"/>
  <c r="H514" i="4" s="1"/>
  <c r="H531" i="4" s="1"/>
  <c r="H548" i="4" s="1"/>
  <c r="H565" i="4" s="1"/>
  <c r="H582" i="4" s="1"/>
  <c r="H599" i="4" s="1"/>
  <c r="H616" i="4" s="1"/>
  <c r="H633" i="4" s="1"/>
  <c r="H650" i="4" s="1"/>
  <c r="H667" i="4" s="1"/>
  <c r="H684" i="4" s="1"/>
  <c r="H701" i="4" s="1"/>
  <c r="H718" i="4" s="1"/>
  <c r="H735" i="4" s="1"/>
  <c r="H752" i="4" s="1"/>
  <c r="H769" i="4" s="1"/>
  <c r="H786" i="4" s="1"/>
  <c r="H803" i="4" s="1"/>
  <c r="H820" i="4" s="1"/>
  <c r="H837" i="4" s="1"/>
  <c r="H854" i="4" s="1"/>
  <c r="H871" i="4" s="1"/>
  <c r="H888" i="4" s="1"/>
  <c r="H905" i="4" s="1"/>
  <c r="H922" i="4" s="1"/>
  <c r="H939" i="4" s="1"/>
  <c r="H956" i="4" s="1"/>
  <c r="H973" i="4" s="1"/>
  <c r="H990" i="4" s="1"/>
  <c r="H1007" i="4" s="1"/>
  <c r="H1024" i="4" s="1"/>
  <c r="H1041" i="4" s="1"/>
  <c r="H1058" i="4" s="1"/>
  <c r="H1075" i="4" s="1"/>
  <c r="H1092" i="4" s="1"/>
  <c r="H1109" i="4" s="1"/>
  <c r="H1126" i="4" s="1"/>
  <c r="H1143" i="4" s="1"/>
  <c r="H1160" i="4" s="1"/>
  <c r="H1177" i="4" s="1"/>
  <c r="H1194" i="4" s="1"/>
  <c r="H1211" i="4" s="1"/>
  <c r="H1228" i="4" s="1"/>
  <c r="H1245" i="4" s="1"/>
  <c r="H1262" i="4" s="1"/>
  <c r="H1279" i="4" s="1"/>
  <c r="H1296" i="4" s="1"/>
  <c r="H1313" i="4" s="1"/>
  <c r="H1330" i="4" s="1"/>
  <c r="H1347" i="4" s="1"/>
  <c r="H1364" i="4" s="1"/>
  <c r="H1381" i="4" s="1"/>
  <c r="H1398" i="4" s="1"/>
  <c r="H1415" i="4" s="1"/>
  <c r="H1432" i="4" s="1"/>
  <c r="H1449" i="4" s="1"/>
  <c r="H1466" i="4" s="1"/>
  <c r="H1483" i="4" s="1"/>
  <c r="H1500" i="4" s="1"/>
  <c r="H1517" i="4" s="1"/>
  <c r="H1534" i="4" s="1"/>
  <c r="H1551" i="4" s="1"/>
  <c r="H1568" i="4" s="1"/>
  <c r="H1585" i="4" s="1"/>
  <c r="H1602" i="4" s="1"/>
  <c r="H1619" i="4" s="1"/>
  <c r="F38" i="4"/>
  <c r="E37" i="4"/>
  <c r="G36" i="4"/>
  <c r="G53" i="4" s="1"/>
  <c r="G70" i="4" s="1"/>
  <c r="G87" i="4" s="1"/>
  <c r="G104" i="4" s="1"/>
  <c r="G121" i="4" s="1"/>
  <c r="G138" i="4" s="1"/>
  <c r="G155" i="4" s="1"/>
  <c r="G172" i="4" s="1"/>
  <c r="G189" i="4" s="1"/>
  <c r="G206" i="4" s="1"/>
  <c r="G223" i="4" s="1"/>
  <c r="G240" i="4" s="1"/>
  <c r="G257" i="4" s="1"/>
  <c r="G274" i="4" s="1"/>
  <c r="G291" i="4" s="1"/>
  <c r="G308" i="4" s="1"/>
  <c r="G325" i="4" s="1"/>
  <c r="G342" i="4" s="1"/>
  <c r="G359" i="4" s="1"/>
  <c r="G376" i="4" s="1"/>
  <c r="G393" i="4" s="1"/>
  <c r="G410" i="4" s="1"/>
  <c r="G427" i="4" s="1"/>
  <c r="G444" i="4" s="1"/>
  <c r="G461" i="4" s="1"/>
  <c r="G478" i="4" s="1"/>
  <c r="G495" i="4" s="1"/>
  <c r="G512" i="4" s="1"/>
  <c r="G529" i="4" s="1"/>
  <c r="G546" i="4" s="1"/>
  <c r="G563" i="4" s="1"/>
  <c r="G580" i="4" s="1"/>
  <c r="G597" i="4" s="1"/>
  <c r="G614" i="4" s="1"/>
  <c r="G631" i="4" s="1"/>
  <c r="G648" i="4" s="1"/>
  <c r="G665" i="4" s="1"/>
  <c r="G682" i="4" s="1"/>
  <c r="G699" i="4" s="1"/>
  <c r="G716" i="4" s="1"/>
  <c r="G733" i="4" s="1"/>
  <c r="G750" i="4" s="1"/>
  <c r="G767" i="4" s="1"/>
  <c r="G784" i="4" s="1"/>
  <c r="G801" i="4" s="1"/>
  <c r="G818" i="4" s="1"/>
  <c r="G835" i="4" s="1"/>
  <c r="G852" i="4" s="1"/>
  <c r="G869" i="4" s="1"/>
  <c r="G886" i="4" s="1"/>
  <c r="G903" i="4" s="1"/>
  <c r="G920" i="4" s="1"/>
  <c r="G937" i="4" s="1"/>
  <c r="G954" i="4" s="1"/>
  <c r="G971" i="4" s="1"/>
  <c r="G988" i="4" s="1"/>
  <c r="G1005" i="4" s="1"/>
  <c r="G1022" i="4" s="1"/>
  <c r="G1039" i="4" s="1"/>
  <c r="G1056" i="4" s="1"/>
  <c r="G1073" i="4" s="1"/>
  <c r="G1090" i="4" s="1"/>
  <c r="G1107" i="4" s="1"/>
  <c r="G1124" i="4" s="1"/>
  <c r="G1141" i="4" s="1"/>
  <c r="G1158" i="4" s="1"/>
  <c r="G1175" i="4" s="1"/>
  <c r="G1192" i="4" s="1"/>
  <c r="G1209" i="4" s="1"/>
  <c r="G1226" i="4" s="1"/>
  <c r="G1243" i="4" s="1"/>
  <c r="G1260" i="4" s="1"/>
  <c r="G1277" i="4" s="1"/>
  <c r="G1294" i="4" s="1"/>
  <c r="G1311" i="4" s="1"/>
  <c r="G1328" i="4" s="1"/>
  <c r="G1345" i="4" s="1"/>
  <c r="G1362" i="4" s="1"/>
  <c r="G1379" i="4" s="1"/>
  <c r="G1396" i="4" s="1"/>
  <c r="G1413" i="4" s="1"/>
  <c r="G1430" i="4" s="1"/>
  <c r="G1447" i="4" s="1"/>
  <c r="G1464" i="4" s="1"/>
  <c r="G1481" i="4" s="1"/>
  <c r="G1498" i="4" s="1"/>
  <c r="G1515" i="4" s="1"/>
  <c r="G1532" i="4" s="1"/>
  <c r="G1549" i="4" s="1"/>
  <c r="G1566" i="4" s="1"/>
  <c r="G1583" i="4" s="1"/>
  <c r="G1600" i="4" s="1"/>
  <c r="G1617" i="4" s="1"/>
  <c r="F36" i="4"/>
  <c r="F53" i="4" s="1"/>
  <c r="F70" i="4" s="1"/>
  <c r="F87" i="4" s="1"/>
  <c r="F104" i="4" s="1"/>
  <c r="F121" i="4" s="1"/>
  <c r="F138" i="4" s="1"/>
  <c r="F155" i="4" s="1"/>
  <c r="F172" i="4" s="1"/>
  <c r="F189" i="4" s="1"/>
  <c r="F206" i="4" s="1"/>
  <c r="F223" i="4" s="1"/>
  <c r="F240" i="4" s="1"/>
  <c r="F257" i="4" s="1"/>
  <c r="F274" i="4" s="1"/>
  <c r="F291" i="4" s="1"/>
  <c r="F308" i="4" s="1"/>
  <c r="F325" i="4" s="1"/>
  <c r="F342" i="4" s="1"/>
  <c r="F359" i="4" s="1"/>
  <c r="F376" i="4" s="1"/>
  <c r="F393" i="4" s="1"/>
  <c r="F410" i="4" s="1"/>
  <c r="F427" i="4" s="1"/>
  <c r="F444" i="4" s="1"/>
  <c r="F461" i="4" s="1"/>
  <c r="F478" i="4" s="1"/>
  <c r="F495" i="4" s="1"/>
  <c r="F512" i="4" s="1"/>
  <c r="F529" i="4" s="1"/>
  <c r="F546" i="4" s="1"/>
  <c r="F563" i="4" s="1"/>
  <c r="F580" i="4" s="1"/>
  <c r="F597" i="4" s="1"/>
  <c r="F614" i="4" s="1"/>
  <c r="F631" i="4" s="1"/>
  <c r="F648" i="4" s="1"/>
  <c r="F665" i="4" s="1"/>
  <c r="F682" i="4" s="1"/>
  <c r="F699" i="4" s="1"/>
  <c r="F716" i="4" s="1"/>
  <c r="F733" i="4" s="1"/>
  <c r="F750" i="4" s="1"/>
  <c r="F767" i="4" s="1"/>
  <c r="F784" i="4" s="1"/>
  <c r="F801" i="4" s="1"/>
  <c r="F818" i="4" s="1"/>
  <c r="F835" i="4" s="1"/>
  <c r="F852" i="4" s="1"/>
  <c r="F869" i="4" s="1"/>
  <c r="F886" i="4" s="1"/>
  <c r="F903" i="4" s="1"/>
  <c r="F920" i="4" s="1"/>
  <c r="F937" i="4" s="1"/>
  <c r="F954" i="4" s="1"/>
  <c r="F971" i="4" s="1"/>
  <c r="F988" i="4" s="1"/>
  <c r="F1005" i="4" s="1"/>
  <c r="F1022" i="4" s="1"/>
  <c r="F1039" i="4" s="1"/>
  <c r="F1056" i="4" s="1"/>
  <c r="F1073" i="4" s="1"/>
  <c r="F1090" i="4" s="1"/>
  <c r="F1107" i="4" s="1"/>
  <c r="F1124" i="4" s="1"/>
  <c r="F1141" i="4" s="1"/>
  <c r="F1158" i="4" s="1"/>
  <c r="F1175" i="4" s="1"/>
  <c r="F1192" i="4" s="1"/>
  <c r="F1209" i="4" s="1"/>
  <c r="F1226" i="4" s="1"/>
  <c r="F1243" i="4" s="1"/>
  <c r="F1260" i="4" s="1"/>
  <c r="F1277" i="4" s="1"/>
  <c r="F1294" i="4" s="1"/>
  <c r="F1311" i="4" s="1"/>
  <c r="F1328" i="4" s="1"/>
  <c r="F1345" i="4" s="1"/>
  <c r="F1362" i="4" s="1"/>
  <c r="F1379" i="4" s="1"/>
  <c r="F1396" i="4" s="1"/>
  <c r="F1413" i="4" s="1"/>
  <c r="F1430" i="4" s="1"/>
  <c r="F1447" i="4" s="1"/>
  <c r="F1464" i="4" s="1"/>
  <c r="F1481" i="4" s="1"/>
  <c r="F1498" i="4" s="1"/>
  <c r="F1515" i="4" s="1"/>
  <c r="F1532" i="4" s="1"/>
  <c r="F1549" i="4" s="1"/>
  <c r="F1566" i="4" s="1"/>
  <c r="F1583" i="4" s="1"/>
  <c r="F1600" i="4" s="1"/>
  <c r="F1617" i="4" s="1"/>
  <c r="E36" i="4"/>
  <c r="D35" i="4"/>
  <c r="E20" i="4"/>
  <c r="B1123" i="4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122" i="4"/>
  <c r="D34" i="4"/>
  <c r="E33" i="4"/>
  <c r="F32" i="4"/>
  <c r="F49" i="4" s="1"/>
  <c r="F66" i="4" s="1"/>
  <c r="F83" i="4" s="1"/>
  <c r="F100" i="4" s="1"/>
  <c r="F117" i="4" s="1"/>
  <c r="F134" i="4" s="1"/>
  <c r="F151" i="4" s="1"/>
  <c r="F168" i="4" s="1"/>
  <c r="F185" i="4" s="1"/>
  <c r="F202" i="4" s="1"/>
  <c r="F219" i="4" s="1"/>
  <c r="F236" i="4" s="1"/>
  <c r="F253" i="4" s="1"/>
  <c r="F270" i="4" s="1"/>
  <c r="F287" i="4" s="1"/>
  <c r="F304" i="4" s="1"/>
  <c r="F321" i="4" s="1"/>
  <c r="F338" i="4" s="1"/>
  <c r="F355" i="4" s="1"/>
  <c r="F372" i="4" s="1"/>
  <c r="F389" i="4" s="1"/>
  <c r="F406" i="4" s="1"/>
  <c r="F423" i="4" s="1"/>
  <c r="F440" i="4" s="1"/>
  <c r="F457" i="4" s="1"/>
  <c r="F474" i="4" s="1"/>
  <c r="F491" i="4" s="1"/>
  <c r="F508" i="4" s="1"/>
  <c r="F525" i="4" s="1"/>
  <c r="F542" i="4" s="1"/>
  <c r="F559" i="4" s="1"/>
  <c r="F576" i="4" s="1"/>
  <c r="F593" i="4" s="1"/>
  <c r="F610" i="4" s="1"/>
  <c r="F627" i="4" s="1"/>
  <c r="F644" i="4" s="1"/>
  <c r="F661" i="4" s="1"/>
  <c r="F678" i="4" s="1"/>
  <c r="F695" i="4" s="1"/>
  <c r="F712" i="4" s="1"/>
  <c r="F729" i="4" s="1"/>
  <c r="F746" i="4" s="1"/>
  <c r="F763" i="4" s="1"/>
  <c r="F780" i="4" s="1"/>
  <c r="F797" i="4" s="1"/>
  <c r="F814" i="4" s="1"/>
  <c r="F831" i="4" s="1"/>
  <c r="F848" i="4" s="1"/>
  <c r="F865" i="4" s="1"/>
  <c r="F882" i="4" s="1"/>
  <c r="F899" i="4" s="1"/>
  <c r="F916" i="4" s="1"/>
  <c r="F933" i="4" s="1"/>
  <c r="F950" i="4" s="1"/>
  <c r="F967" i="4" s="1"/>
  <c r="F984" i="4" s="1"/>
  <c r="F1001" i="4" s="1"/>
  <c r="F1018" i="4" s="1"/>
  <c r="F1035" i="4" s="1"/>
  <c r="F1052" i="4" s="1"/>
  <c r="F1069" i="4" s="1"/>
  <c r="F1086" i="4" s="1"/>
  <c r="F1103" i="4" s="1"/>
  <c r="F1120" i="4" s="1"/>
  <c r="F1137" i="4" s="1"/>
  <c r="F1154" i="4" s="1"/>
  <c r="F1171" i="4" s="1"/>
  <c r="F1188" i="4" s="1"/>
  <c r="F1205" i="4" s="1"/>
  <c r="F1222" i="4" s="1"/>
  <c r="F1239" i="4" s="1"/>
  <c r="F1256" i="4" s="1"/>
  <c r="F1273" i="4" s="1"/>
  <c r="F1290" i="4" s="1"/>
  <c r="F1307" i="4" s="1"/>
  <c r="F1324" i="4" s="1"/>
  <c r="F1341" i="4" s="1"/>
  <c r="F1358" i="4" s="1"/>
  <c r="F1375" i="4" s="1"/>
  <c r="F1392" i="4" s="1"/>
  <c r="F1409" i="4" s="1"/>
  <c r="F1426" i="4" s="1"/>
  <c r="F1443" i="4" s="1"/>
  <c r="F1460" i="4" s="1"/>
  <c r="F1477" i="4" s="1"/>
  <c r="F1494" i="4" s="1"/>
  <c r="F1511" i="4" s="1"/>
  <c r="F1528" i="4" s="1"/>
  <c r="F1545" i="4" s="1"/>
  <c r="F1562" i="4" s="1"/>
  <c r="F1579" i="4" s="1"/>
  <c r="F1596" i="4" s="1"/>
  <c r="F1613" i="4" s="1"/>
  <c r="F1630" i="4" s="1"/>
  <c r="F31" i="4"/>
  <c r="F48" i="4" s="1"/>
  <c r="F65" i="4" s="1"/>
  <c r="F82" i="4" s="1"/>
  <c r="F99" i="4" s="1"/>
  <c r="F116" i="4" s="1"/>
  <c r="F133" i="4" s="1"/>
  <c r="F150" i="4" s="1"/>
  <c r="F167" i="4" s="1"/>
  <c r="F184" i="4" s="1"/>
  <c r="F201" i="4" s="1"/>
  <c r="F218" i="4" s="1"/>
  <c r="F235" i="4" s="1"/>
  <c r="F252" i="4" s="1"/>
  <c r="F269" i="4" s="1"/>
  <c r="F286" i="4" s="1"/>
  <c r="F303" i="4" s="1"/>
  <c r="F320" i="4" s="1"/>
  <c r="F337" i="4" s="1"/>
  <c r="F354" i="4" s="1"/>
  <c r="F371" i="4" s="1"/>
  <c r="F388" i="4" s="1"/>
  <c r="F405" i="4" s="1"/>
  <c r="F422" i="4" s="1"/>
  <c r="F439" i="4" s="1"/>
  <c r="F456" i="4" s="1"/>
  <c r="F473" i="4" s="1"/>
  <c r="F490" i="4" s="1"/>
  <c r="F507" i="4" s="1"/>
  <c r="F524" i="4" s="1"/>
  <c r="F541" i="4" s="1"/>
  <c r="F558" i="4" s="1"/>
  <c r="F575" i="4" s="1"/>
  <c r="F592" i="4" s="1"/>
  <c r="F609" i="4" s="1"/>
  <c r="F626" i="4" s="1"/>
  <c r="F643" i="4" s="1"/>
  <c r="F660" i="4" s="1"/>
  <c r="F677" i="4" s="1"/>
  <c r="F694" i="4" s="1"/>
  <c r="F711" i="4" s="1"/>
  <c r="F728" i="4" s="1"/>
  <c r="F745" i="4" s="1"/>
  <c r="F762" i="4" s="1"/>
  <c r="F779" i="4" s="1"/>
  <c r="F796" i="4" s="1"/>
  <c r="F813" i="4" s="1"/>
  <c r="F830" i="4" s="1"/>
  <c r="F847" i="4" s="1"/>
  <c r="F864" i="4" s="1"/>
  <c r="F881" i="4" s="1"/>
  <c r="F898" i="4" s="1"/>
  <c r="F915" i="4" s="1"/>
  <c r="F932" i="4" s="1"/>
  <c r="F949" i="4" s="1"/>
  <c r="F966" i="4" s="1"/>
  <c r="F983" i="4" s="1"/>
  <c r="F1000" i="4" s="1"/>
  <c r="F1017" i="4" s="1"/>
  <c r="F1034" i="4" s="1"/>
  <c r="F1051" i="4" s="1"/>
  <c r="F1068" i="4" s="1"/>
  <c r="F1085" i="4" s="1"/>
  <c r="F1102" i="4" s="1"/>
  <c r="F1119" i="4" s="1"/>
  <c r="F1136" i="4" s="1"/>
  <c r="F1153" i="4" s="1"/>
  <c r="F1170" i="4" s="1"/>
  <c r="F1187" i="4" s="1"/>
  <c r="F1204" i="4" s="1"/>
  <c r="F1221" i="4" s="1"/>
  <c r="F1238" i="4" s="1"/>
  <c r="F1255" i="4" s="1"/>
  <c r="F1272" i="4" s="1"/>
  <c r="F1289" i="4" s="1"/>
  <c r="F1306" i="4" s="1"/>
  <c r="F1323" i="4" s="1"/>
  <c r="F1340" i="4" s="1"/>
  <c r="F1357" i="4" s="1"/>
  <c r="F1374" i="4" s="1"/>
  <c r="F1391" i="4" s="1"/>
  <c r="F1408" i="4" s="1"/>
  <c r="F1425" i="4" s="1"/>
  <c r="F1442" i="4" s="1"/>
  <c r="F1459" i="4" s="1"/>
  <c r="F1476" i="4" s="1"/>
  <c r="F1493" i="4" s="1"/>
  <c r="F1510" i="4" s="1"/>
  <c r="F1527" i="4" s="1"/>
  <c r="F1544" i="4" s="1"/>
  <c r="F1561" i="4" s="1"/>
  <c r="F1578" i="4" s="1"/>
  <c r="F1595" i="4" s="1"/>
  <c r="F1612" i="4" s="1"/>
  <c r="F1629" i="4" s="1"/>
  <c r="F30" i="4"/>
  <c r="F47" i="4" s="1"/>
  <c r="F64" i="4" s="1"/>
  <c r="F81" i="4" s="1"/>
  <c r="F98" i="4" s="1"/>
  <c r="F115" i="4" s="1"/>
  <c r="F132" i="4" s="1"/>
  <c r="F149" i="4" s="1"/>
  <c r="F166" i="4" s="1"/>
  <c r="F183" i="4" s="1"/>
  <c r="F200" i="4" s="1"/>
  <c r="F217" i="4" s="1"/>
  <c r="F234" i="4" s="1"/>
  <c r="F251" i="4" s="1"/>
  <c r="F268" i="4" s="1"/>
  <c r="F285" i="4" s="1"/>
  <c r="F302" i="4" s="1"/>
  <c r="F319" i="4" s="1"/>
  <c r="F336" i="4" s="1"/>
  <c r="F353" i="4" s="1"/>
  <c r="F370" i="4" s="1"/>
  <c r="F387" i="4" s="1"/>
  <c r="F404" i="4" s="1"/>
  <c r="F421" i="4" s="1"/>
  <c r="F438" i="4" s="1"/>
  <c r="F455" i="4" s="1"/>
  <c r="F472" i="4" s="1"/>
  <c r="F489" i="4" s="1"/>
  <c r="F506" i="4" s="1"/>
  <c r="F523" i="4" s="1"/>
  <c r="F540" i="4" s="1"/>
  <c r="F557" i="4" s="1"/>
  <c r="F574" i="4" s="1"/>
  <c r="F591" i="4" s="1"/>
  <c r="F608" i="4" s="1"/>
  <c r="F625" i="4" s="1"/>
  <c r="F642" i="4" s="1"/>
  <c r="F659" i="4" s="1"/>
  <c r="F676" i="4" s="1"/>
  <c r="F693" i="4" s="1"/>
  <c r="F710" i="4" s="1"/>
  <c r="F727" i="4" s="1"/>
  <c r="F744" i="4" s="1"/>
  <c r="F761" i="4" s="1"/>
  <c r="F778" i="4" s="1"/>
  <c r="F795" i="4" s="1"/>
  <c r="F812" i="4" s="1"/>
  <c r="F829" i="4" s="1"/>
  <c r="F846" i="4" s="1"/>
  <c r="F863" i="4" s="1"/>
  <c r="F880" i="4" s="1"/>
  <c r="F897" i="4" s="1"/>
  <c r="F914" i="4" s="1"/>
  <c r="F931" i="4" s="1"/>
  <c r="F948" i="4" s="1"/>
  <c r="F965" i="4" s="1"/>
  <c r="F982" i="4" s="1"/>
  <c r="F999" i="4" s="1"/>
  <c r="F1016" i="4" s="1"/>
  <c r="F1033" i="4" s="1"/>
  <c r="F1050" i="4" s="1"/>
  <c r="F1067" i="4" s="1"/>
  <c r="F1084" i="4" s="1"/>
  <c r="F1101" i="4" s="1"/>
  <c r="F1118" i="4" s="1"/>
  <c r="F1135" i="4" s="1"/>
  <c r="F1152" i="4" s="1"/>
  <c r="F1169" i="4" s="1"/>
  <c r="F1186" i="4" s="1"/>
  <c r="F1203" i="4" s="1"/>
  <c r="F1220" i="4" s="1"/>
  <c r="F1237" i="4" s="1"/>
  <c r="F1254" i="4" s="1"/>
  <c r="F1271" i="4" s="1"/>
  <c r="F1288" i="4" s="1"/>
  <c r="F1305" i="4" s="1"/>
  <c r="F1322" i="4" s="1"/>
  <c r="F1339" i="4" s="1"/>
  <c r="F1356" i="4" s="1"/>
  <c r="F1373" i="4" s="1"/>
  <c r="F1390" i="4" s="1"/>
  <c r="F1407" i="4" s="1"/>
  <c r="F1424" i="4" s="1"/>
  <c r="F1441" i="4" s="1"/>
  <c r="F1458" i="4" s="1"/>
  <c r="F1475" i="4" s="1"/>
  <c r="F1492" i="4" s="1"/>
  <c r="F1509" i="4" s="1"/>
  <c r="F1526" i="4" s="1"/>
  <c r="F1543" i="4" s="1"/>
  <c r="F1560" i="4" s="1"/>
  <c r="F1577" i="4" s="1"/>
  <c r="F1594" i="4" s="1"/>
  <c r="F1611" i="4" s="1"/>
  <c r="F1628" i="4" s="1"/>
  <c r="F29" i="4"/>
  <c r="F46" i="4" s="1"/>
  <c r="F63" i="4" s="1"/>
  <c r="F80" i="4" s="1"/>
  <c r="F97" i="4" s="1"/>
  <c r="F114" i="4" s="1"/>
  <c r="F131" i="4" s="1"/>
  <c r="F148" i="4" s="1"/>
  <c r="F165" i="4" s="1"/>
  <c r="F182" i="4" s="1"/>
  <c r="F199" i="4" s="1"/>
  <c r="F216" i="4" s="1"/>
  <c r="F233" i="4" s="1"/>
  <c r="F250" i="4" s="1"/>
  <c r="F267" i="4" s="1"/>
  <c r="F284" i="4" s="1"/>
  <c r="F301" i="4" s="1"/>
  <c r="F318" i="4" s="1"/>
  <c r="F335" i="4" s="1"/>
  <c r="F352" i="4" s="1"/>
  <c r="F369" i="4" s="1"/>
  <c r="F386" i="4" s="1"/>
  <c r="F403" i="4" s="1"/>
  <c r="F420" i="4" s="1"/>
  <c r="F437" i="4" s="1"/>
  <c r="F454" i="4" s="1"/>
  <c r="F471" i="4" s="1"/>
  <c r="F488" i="4" s="1"/>
  <c r="F505" i="4" s="1"/>
  <c r="F522" i="4" s="1"/>
  <c r="F539" i="4" s="1"/>
  <c r="F556" i="4" s="1"/>
  <c r="F573" i="4" s="1"/>
  <c r="F590" i="4" s="1"/>
  <c r="F607" i="4" s="1"/>
  <c r="F624" i="4" s="1"/>
  <c r="F641" i="4" s="1"/>
  <c r="F658" i="4" s="1"/>
  <c r="F675" i="4" s="1"/>
  <c r="F692" i="4" s="1"/>
  <c r="F709" i="4" s="1"/>
  <c r="F726" i="4" s="1"/>
  <c r="F743" i="4" s="1"/>
  <c r="F760" i="4" s="1"/>
  <c r="F777" i="4" s="1"/>
  <c r="F794" i="4" s="1"/>
  <c r="F811" i="4" s="1"/>
  <c r="F828" i="4" s="1"/>
  <c r="F845" i="4" s="1"/>
  <c r="F862" i="4" s="1"/>
  <c r="F879" i="4" s="1"/>
  <c r="F896" i="4" s="1"/>
  <c r="F913" i="4" s="1"/>
  <c r="F930" i="4" s="1"/>
  <c r="F947" i="4" s="1"/>
  <c r="F964" i="4" s="1"/>
  <c r="F981" i="4" s="1"/>
  <c r="F998" i="4" s="1"/>
  <c r="F1015" i="4" s="1"/>
  <c r="F1032" i="4" s="1"/>
  <c r="F1049" i="4" s="1"/>
  <c r="F1066" i="4" s="1"/>
  <c r="F1083" i="4" s="1"/>
  <c r="F1100" i="4" s="1"/>
  <c r="F1117" i="4" s="1"/>
  <c r="F1134" i="4" s="1"/>
  <c r="F1151" i="4" s="1"/>
  <c r="F1168" i="4" s="1"/>
  <c r="F1185" i="4" s="1"/>
  <c r="F1202" i="4" s="1"/>
  <c r="F1219" i="4" s="1"/>
  <c r="F1236" i="4" s="1"/>
  <c r="F1253" i="4" s="1"/>
  <c r="F1270" i="4" s="1"/>
  <c r="F1287" i="4" s="1"/>
  <c r="F1304" i="4" s="1"/>
  <c r="F1321" i="4" s="1"/>
  <c r="F1338" i="4" s="1"/>
  <c r="F1355" i="4" s="1"/>
  <c r="F1372" i="4" s="1"/>
  <c r="F1389" i="4" s="1"/>
  <c r="F1406" i="4" s="1"/>
  <c r="F1423" i="4" s="1"/>
  <c r="F1440" i="4" s="1"/>
  <c r="F1457" i="4" s="1"/>
  <c r="F1474" i="4" s="1"/>
  <c r="F1491" i="4" s="1"/>
  <c r="F1508" i="4" s="1"/>
  <c r="F1525" i="4" s="1"/>
  <c r="F1542" i="4" s="1"/>
  <c r="F1559" i="4" s="1"/>
  <c r="F1576" i="4" s="1"/>
  <c r="F1593" i="4" s="1"/>
  <c r="F1610" i="4" s="1"/>
  <c r="F1627" i="4" s="1"/>
  <c r="E28" i="4"/>
  <c r="E27" i="4"/>
  <c r="I26" i="4"/>
  <c r="G26" i="4"/>
  <c r="G43" i="4" s="1"/>
  <c r="G60" i="4" s="1"/>
  <c r="G77" i="4" s="1"/>
  <c r="G94" i="4" s="1"/>
  <c r="G111" i="4" s="1"/>
  <c r="G128" i="4" s="1"/>
  <c r="G145" i="4" s="1"/>
  <c r="G162" i="4" s="1"/>
  <c r="G179" i="4" s="1"/>
  <c r="G196" i="4" s="1"/>
  <c r="G213" i="4" s="1"/>
  <c r="G230" i="4" s="1"/>
  <c r="G247" i="4" s="1"/>
  <c r="G264" i="4" s="1"/>
  <c r="G281" i="4" s="1"/>
  <c r="G298" i="4" s="1"/>
  <c r="G315" i="4" s="1"/>
  <c r="G332" i="4" s="1"/>
  <c r="G349" i="4" s="1"/>
  <c r="G366" i="4" s="1"/>
  <c r="G383" i="4" s="1"/>
  <c r="G400" i="4" s="1"/>
  <c r="G417" i="4" s="1"/>
  <c r="G434" i="4" s="1"/>
  <c r="G451" i="4" s="1"/>
  <c r="G468" i="4" s="1"/>
  <c r="G485" i="4" s="1"/>
  <c r="G502" i="4" s="1"/>
  <c r="G519" i="4" s="1"/>
  <c r="G536" i="4" s="1"/>
  <c r="G553" i="4" s="1"/>
  <c r="G570" i="4" s="1"/>
  <c r="G587" i="4" s="1"/>
  <c r="G604" i="4" s="1"/>
  <c r="G621" i="4" s="1"/>
  <c r="G638" i="4" s="1"/>
  <c r="G655" i="4" s="1"/>
  <c r="G672" i="4" s="1"/>
  <c r="G689" i="4" s="1"/>
  <c r="G706" i="4" s="1"/>
  <c r="G723" i="4" s="1"/>
  <c r="G740" i="4" s="1"/>
  <c r="G757" i="4" s="1"/>
  <c r="G774" i="4" s="1"/>
  <c r="G791" i="4" s="1"/>
  <c r="G808" i="4" s="1"/>
  <c r="G825" i="4" s="1"/>
  <c r="G842" i="4" s="1"/>
  <c r="G859" i="4" s="1"/>
  <c r="G876" i="4" s="1"/>
  <c r="G893" i="4" s="1"/>
  <c r="G910" i="4" s="1"/>
  <c r="G927" i="4" s="1"/>
  <c r="G944" i="4" s="1"/>
  <c r="G961" i="4" s="1"/>
  <c r="G978" i="4" s="1"/>
  <c r="G995" i="4" s="1"/>
  <c r="G1012" i="4" s="1"/>
  <c r="G1029" i="4" s="1"/>
  <c r="G1046" i="4" s="1"/>
  <c r="G1063" i="4" s="1"/>
  <c r="G1080" i="4" s="1"/>
  <c r="G1097" i="4" s="1"/>
  <c r="G1114" i="4" s="1"/>
  <c r="G1131" i="4" s="1"/>
  <c r="G1148" i="4" s="1"/>
  <c r="G1165" i="4" s="1"/>
  <c r="G1182" i="4" s="1"/>
  <c r="G1199" i="4" s="1"/>
  <c r="G1216" i="4" s="1"/>
  <c r="G1233" i="4" s="1"/>
  <c r="G1250" i="4" s="1"/>
  <c r="G1267" i="4" s="1"/>
  <c r="G1284" i="4" s="1"/>
  <c r="G1301" i="4" s="1"/>
  <c r="G1318" i="4" s="1"/>
  <c r="G1335" i="4" s="1"/>
  <c r="G1352" i="4" s="1"/>
  <c r="G1369" i="4" s="1"/>
  <c r="G1386" i="4" s="1"/>
  <c r="G1403" i="4" s="1"/>
  <c r="G1420" i="4" s="1"/>
  <c r="G1437" i="4" s="1"/>
  <c r="G1454" i="4" s="1"/>
  <c r="G1471" i="4" s="1"/>
  <c r="G1488" i="4" s="1"/>
  <c r="G1505" i="4" s="1"/>
  <c r="G1522" i="4" s="1"/>
  <c r="G1539" i="4" s="1"/>
  <c r="G1556" i="4" s="1"/>
  <c r="G1573" i="4" s="1"/>
  <c r="G1590" i="4" s="1"/>
  <c r="G1607" i="4" s="1"/>
  <c r="G1624" i="4" s="1"/>
  <c r="F26" i="4"/>
  <c r="E25" i="4"/>
  <c r="E24" i="4"/>
  <c r="E23" i="4"/>
  <c r="H22" i="4"/>
  <c r="H21" i="4"/>
  <c r="F22" i="4"/>
  <c r="F21" i="4"/>
  <c r="G19" i="4"/>
  <c r="E19" i="4"/>
  <c r="D18" i="4"/>
  <c r="E15" i="7"/>
  <c r="E14" i="7"/>
  <c r="E13" i="7"/>
  <c r="E12" i="7"/>
  <c r="I15" i="7"/>
  <c r="I14" i="7"/>
  <c r="I13" i="7"/>
  <c r="I12" i="7"/>
  <c r="M15" i="7"/>
  <c r="M14" i="7"/>
  <c r="M13" i="7"/>
  <c r="M12" i="7"/>
  <c r="Q15" i="7"/>
  <c r="Q14" i="7"/>
  <c r="Q13" i="7"/>
  <c r="Q12" i="7"/>
  <c r="Q7" i="7"/>
  <c r="Q6" i="7"/>
  <c r="Q5" i="7"/>
  <c r="Q4" i="7"/>
  <c r="M7" i="7"/>
  <c r="M6" i="7"/>
  <c r="M5" i="7"/>
  <c r="M4" i="7"/>
  <c r="I7" i="7"/>
  <c r="I6" i="7"/>
  <c r="I5" i="7"/>
  <c r="I4" i="7"/>
  <c r="E7" i="7"/>
  <c r="E6" i="7"/>
  <c r="E5" i="7"/>
  <c r="E4" i="7"/>
  <c r="C96" i="4"/>
  <c r="C85" i="4"/>
  <c r="C91" i="4"/>
  <c r="C72" i="4"/>
  <c r="C88" i="4"/>
  <c r="C83" i="4"/>
  <c r="C95" i="4"/>
  <c r="C87" i="4"/>
  <c r="C80" i="4"/>
  <c r="C92" i="4"/>
  <c r="C75" i="4"/>
  <c r="C94" i="4"/>
  <c r="C84" i="4"/>
  <c r="C82" i="4"/>
  <c r="C79" i="4"/>
  <c r="C71" i="4"/>
  <c r="C78" i="4"/>
  <c r="C76" i="4"/>
  <c r="C93" i="4"/>
  <c r="C81" i="4"/>
  <c r="C86" i="4"/>
  <c r="C73" i="4"/>
  <c r="C69" i="4"/>
  <c r="C74" i="4"/>
  <c r="C89" i="4"/>
  <c r="C68" i="4"/>
  <c r="C90" i="4"/>
  <c r="C77" i="4"/>
  <c r="C67" i="4"/>
  <c r="C70" i="4"/>
  <c r="H1403" i="4"/>
  <c r="H1301" i="4"/>
  <c r="H1522" i="4"/>
  <c r="H1454" i="4"/>
  <c r="H1488" i="4"/>
  <c r="H1573" i="4"/>
  <c r="H1267" i="4"/>
  <c r="H1624" i="4"/>
  <c r="H1352" i="4"/>
  <c r="H1250" i="4"/>
  <c r="H1233" i="4"/>
  <c r="H1131" i="4"/>
  <c r="H1284" i="4"/>
  <c r="H1556" i="4"/>
  <c r="H1165" i="4"/>
  <c r="H1437" i="4"/>
  <c r="H1471" i="4"/>
  <c r="H1607" i="4"/>
  <c r="H1369" i="4"/>
  <c r="H1148" i="4"/>
  <c r="H1590" i="4"/>
  <c r="H1335" i="4"/>
  <c r="H1182" i="4"/>
  <c r="H1386" i="4"/>
  <c r="H1505" i="4"/>
  <c r="H1318" i="4"/>
  <c r="H1216" i="4"/>
  <c r="H1539" i="4"/>
  <c r="H1420" i="4"/>
  <c r="H1199" i="4"/>
  <c r="B70" i="4" l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69" i="4"/>
  <c r="B68" i="4"/>
  <c r="B67" i="4"/>
  <c r="D1" i="5"/>
  <c r="D2" i="5"/>
  <c r="D3" i="5"/>
  <c r="C2" i="5"/>
  <c r="C1" i="5"/>
  <c r="G5" i="4"/>
  <c r="G21" i="4" s="1"/>
  <c r="G22" i="4" s="1"/>
  <c r="G38" i="4" s="1"/>
  <c r="G39" i="4" s="1"/>
  <c r="G55" i="4" s="1"/>
  <c r="G56" i="4" s="1"/>
  <c r="G72" i="4" s="1"/>
  <c r="G73" i="4" s="1"/>
  <c r="G89" i="4" s="1"/>
  <c r="G90" i="4" s="1"/>
  <c r="G106" i="4" s="1"/>
  <c r="G107" i="4" s="1"/>
  <c r="G123" i="4" s="1"/>
  <c r="G124" i="4" s="1"/>
  <c r="G140" i="4" s="1"/>
  <c r="G141" i="4" s="1"/>
  <c r="G157" i="4" s="1"/>
  <c r="G158" i="4" s="1"/>
  <c r="G174" i="4" s="1"/>
  <c r="G175" i="4" s="1"/>
  <c r="G191" i="4" s="1"/>
  <c r="G192" i="4" s="1"/>
  <c r="G208" i="4" s="1"/>
  <c r="G209" i="4" s="1"/>
  <c r="G225" i="4" s="1"/>
  <c r="G226" i="4" s="1"/>
  <c r="G242" i="4" s="1"/>
  <c r="G243" i="4" s="1"/>
  <c r="G259" i="4" s="1"/>
  <c r="G260" i="4" s="1"/>
  <c r="G276" i="4" s="1"/>
  <c r="G277" i="4" s="1"/>
  <c r="G293" i="4" s="1"/>
  <c r="G294" i="4" s="1"/>
  <c r="G310" i="4" s="1"/>
  <c r="G311" i="4" s="1"/>
  <c r="G327" i="4" s="1"/>
  <c r="G328" i="4" s="1"/>
  <c r="G344" i="4" s="1"/>
  <c r="G345" i="4" s="1"/>
  <c r="G361" i="4" s="1"/>
  <c r="G362" i="4" s="1"/>
  <c r="G378" i="4" s="1"/>
  <c r="G379" i="4" s="1"/>
  <c r="G395" i="4" s="1"/>
  <c r="G396" i="4" s="1"/>
  <c r="G412" i="4" s="1"/>
  <c r="G413" i="4" s="1"/>
  <c r="G429" i="4" s="1"/>
  <c r="G430" i="4" s="1"/>
  <c r="G446" i="4" s="1"/>
  <c r="G447" i="4" s="1"/>
  <c r="G463" i="4" s="1"/>
  <c r="G464" i="4" s="1"/>
  <c r="G480" i="4" s="1"/>
  <c r="G481" i="4" s="1"/>
  <c r="G497" i="4" s="1"/>
  <c r="G498" i="4" s="1"/>
  <c r="G514" i="4" s="1"/>
  <c r="G515" i="4" s="1"/>
  <c r="G531" i="4" s="1"/>
  <c r="G532" i="4" s="1"/>
  <c r="G548" i="4" s="1"/>
  <c r="G549" i="4" s="1"/>
  <c r="G565" i="4" s="1"/>
  <c r="G566" i="4" s="1"/>
  <c r="G582" i="4" s="1"/>
  <c r="G583" i="4" s="1"/>
  <c r="G599" i="4" s="1"/>
  <c r="G600" i="4" s="1"/>
  <c r="G616" i="4" s="1"/>
  <c r="G617" i="4" s="1"/>
  <c r="G633" i="4" s="1"/>
  <c r="G634" i="4" s="1"/>
  <c r="G650" i="4" s="1"/>
  <c r="G651" i="4" s="1"/>
  <c r="G667" i="4" s="1"/>
  <c r="G668" i="4" s="1"/>
  <c r="G684" i="4" s="1"/>
  <c r="G685" i="4" s="1"/>
  <c r="G701" i="4" s="1"/>
  <c r="G702" i="4" s="1"/>
  <c r="G718" i="4" s="1"/>
  <c r="G719" i="4" s="1"/>
  <c r="G735" i="4" s="1"/>
  <c r="G736" i="4" s="1"/>
  <c r="G752" i="4" s="1"/>
  <c r="G753" i="4" s="1"/>
  <c r="G769" i="4" s="1"/>
  <c r="G770" i="4" s="1"/>
  <c r="G786" i="4" s="1"/>
  <c r="G787" i="4" s="1"/>
  <c r="G803" i="4" s="1"/>
  <c r="G804" i="4" s="1"/>
  <c r="G820" i="4" s="1"/>
  <c r="G821" i="4" s="1"/>
  <c r="G837" i="4" s="1"/>
  <c r="G838" i="4" s="1"/>
  <c r="G854" i="4" s="1"/>
  <c r="G855" i="4" s="1"/>
  <c r="G871" i="4" s="1"/>
  <c r="G872" i="4" s="1"/>
  <c r="G888" i="4" s="1"/>
  <c r="G889" i="4" s="1"/>
  <c r="G905" i="4" s="1"/>
  <c r="G906" i="4" s="1"/>
  <c r="G922" i="4" s="1"/>
  <c r="G923" i="4" s="1"/>
  <c r="G939" i="4" s="1"/>
  <c r="G940" i="4" s="1"/>
  <c r="G956" i="4" s="1"/>
  <c r="G957" i="4" s="1"/>
  <c r="G973" i="4" s="1"/>
  <c r="G974" i="4" s="1"/>
  <c r="G990" i="4" s="1"/>
  <c r="G991" i="4" s="1"/>
  <c r="G1007" i="4" s="1"/>
  <c r="G1008" i="4" s="1"/>
  <c r="G1024" i="4" s="1"/>
  <c r="G1025" i="4" s="1"/>
  <c r="G1041" i="4" s="1"/>
  <c r="G1042" i="4" s="1"/>
  <c r="G1058" i="4" s="1"/>
  <c r="G1059" i="4" s="1"/>
  <c r="G1075" i="4" s="1"/>
  <c r="G1076" i="4" s="1"/>
  <c r="G1092" i="4" s="1"/>
  <c r="G1093" i="4" s="1"/>
  <c r="G1109" i="4" s="1"/>
  <c r="G1110" i="4" s="1"/>
  <c r="G1126" i="4" s="1"/>
  <c r="G1127" i="4" s="1"/>
  <c r="G1143" i="4" s="1"/>
  <c r="G1144" i="4" s="1"/>
  <c r="G1160" i="4" s="1"/>
  <c r="G1161" i="4" s="1"/>
  <c r="G1177" i="4" s="1"/>
  <c r="G1178" i="4" s="1"/>
  <c r="G1194" i="4" s="1"/>
  <c r="G1195" i="4" s="1"/>
  <c r="G1211" i="4" s="1"/>
  <c r="G1212" i="4" s="1"/>
  <c r="G1228" i="4" s="1"/>
  <c r="G1229" i="4" s="1"/>
  <c r="G1245" i="4" s="1"/>
  <c r="G1246" i="4" s="1"/>
  <c r="G1262" i="4" s="1"/>
  <c r="G1263" i="4" s="1"/>
  <c r="G1279" i="4" s="1"/>
  <c r="G1280" i="4" s="1"/>
  <c r="G1296" i="4" s="1"/>
  <c r="G1297" i="4" s="1"/>
  <c r="G1313" i="4" s="1"/>
  <c r="G1314" i="4" s="1"/>
  <c r="G1330" i="4" s="1"/>
  <c r="G1331" i="4" s="1"/>
  <c r="G1347" i="4" s="1"/>
  <c r="G1348" i="4" s="1"/>
  <c r="G1364" i="4" s="1"/>
  <c r="G1365" i="4" s="1"/>
  <c r="G1381" i="4" s="1"/>
  <c r="G1382" i="4" s="1"/>
  <c r="G1398" i="4" s="1"/>
  <c r="G1399" i="4" s="1"/>
  <c r="G1415" i="4" s="1"/>
  <c r="G1416" i="4" s="1"/>
  <c r="G1432" i="4" s="1"/>
  <c r="G1433" i="4" s="1"/>
  <c r="G1449" i="4" s="1"/>
  <c r="G1450" i="4" s="1"/>
  <c r="G1466" i="4" s="1"/>
  <c r="G1467" i="4" s="1"/>
  <c r="G1483" i="4" s="1"/>
  <c r="G1484" i="4" s="1"/>
  <c r="G1500" i="4" s="1"/>
  <c r="G1501" i="4" s="1"/>
  <c r="G1517" i="4" s="1"/>
  <c r="G1518" i="4" s="1"/>
  <c r="G1534" i="4" s="1"/>
  <c r="G1535" i="4" s="1"/>
  <c r="G1551" i="4" s="1"/>
  <c r="G1552" i="4" s="1"/>
  <c r="G1568" i="4" s="1"/>
  <c r="G1569" i="4" s="1"/>
  <c r="G1585" i="4" s="1"/>
  <c r="G1586" i="4" s="1"/>
  <c r="G1602" i="4" s="1"/>
  <c r="G1603" i="4" s="1"/>
  <c r="G1619" i="4" s="1"/>
  <c r="G1620" i="4" s="1"/>
  <c r="F19" i="4"/>
  <c r="E10" i="1"/>
  <c r="C6" i="1"/>
  <c r="C5" i="1"/>
  <c r="C22" i="4"/>
  <c r="C21" i="4"/>
  <c r="C57" i="4"/>
  <c r="C41" i="4"/>
  <c r="C40" i="4"/>
  <c r="C44" i="4"/>
  <c r="C36" i="4"/>
  <c r="C61" i="4"/>
  <c r="C27" i="4"/>
  <c r="C11" i="4"/>
  <c r="C5" i="4"/>
  <c r="C2" i="4"/>
  <c r="C3" i="4"/>
  <c r="C66" i="4"/>
  <c r="C35" i="4"/>
  <c r="C6" i="4"/>
  <c r="C20" i="4"/>
  <c r="C15" i="4"/>
  <c r="C60" i="4"/>
  <c r="C39" i="4"/>
  <c r="C8" i="4"/>
  <c r="C30" i="4"/>
  <c r="C18" i="4"/>
  <c r="C17" i="4"/>
  <c r="C1" i="4"/>
  <c r="C42" i="4"/>
  <c r="C7" i="4"/>
  <c r="C14" i="4"/>
  <c r="C13" i="4"/>
  <c r="C46" i="4"/>
  <c r="C37" i="4"/>
  <c r="C63" i="4"/>
  <c r="C51" i="4"/>
  <c r="C34" i="4"/>
  <c r="C10" i="4"/>
  <c r="C50" i="4"/>
  <c r="C64" i="4"/>
  <c r="C43" i="4"/>
  <c r="C53" i="4"/>
  <c r="C45" i="4"/>
  <c r="C47" i="4"/>
  <c r="C55" i="4"/>
  <c r="C28" i="4"/>
  <c r="C9" i="4"/>
  <c r="C38" i="4"/>
  <c r="C26" i="4"/>
  <c r="C4" i="4"/>
  <c r="C33" i="4"/>
  <c r="C52" i="4"/>
  <c r="C54" i="4"/>
  <c r="C31" i="4"/>
  <c r="C25" i="4"/>
  <c r="C49" i="4"/>
  <c r="C59" i="4"/>
  <c r="C24" i="4"/>
  <c r="C19" i="4"/>
  <c r="C12" i="4"/>
  <c r="C23" i="4"/>
  <c r="C58" i="4"/>
  <c r="C48" i="4"/>
  <c r="C62" i="4"/>
  <c r="C56" i="4"/>
  <c r="C65" i="4"/>
  <c r="C32" i="4"/>
  <c r="C16" i="4"/>
  <c r="C29" i="4"/>
  <c r="H1029" i="4"/>
  <c r="H43" i="4"/>
  <c r="H978" i="4"/>
  <c r="H264" i="4"/>
  <c r="H961" i="4"/>
  <c r="H94" i="4"/>
  <c r="H995" i="4"/>
  <c r="H757" i="4"/>
  <c r="H876" i="4"/>
  <c r="H298" i="4"/>
  <c r="H842" i="4"/>
  <c r="H1063" i="4"/>
  <c r="H383" i="4"/>
  <c r="H774" i="4"/>
  <c r="H621" i="4"/>
  <c r="H1097" i="4"/>
  <c r="H944" i="4"/>
  <c r="H128" i="4"/>
  <c r="H247" i="4"/>
  <c r="H77" i="4"/>
  <c r="H638" i="4"/>
  <c r="H366" i="4"/>
  <c r="H604" i="4"/>
  <c r="H519" i="4"/>
  <c r="H230" i="4"/>
  <c r="H60" i="4"/>
  <c r="H536" i="4"/>
  <c r="H417" i="4"/>
  <c r="H485" i="4"/>
  <c r="H791" i="4"/>
  <c r="H825" i="4"/>
  <c r="H9" i="4"/>
  <c r="H893" i="4"/>
  <c r="H349" i="4"/>
  <c r="H434" i="4"/>
  <c r="H315" i="4"/>
  <c r="H502" i="4"/>
  <c r="H723" i="4"/>
  <c r="H400" i="4"/>
  <c r="H179" i="4"/>
  <c r="H468" i="4"/>
  <c r="H910" i="4"/>
  <c r="H808" i="4"/>
  <c r="H162" i="4"/>
  <c r="H1114" i="4"/>
  <c r="H859" i="4"/>
  <c r="H1080" i="4"/>
  <c r="H655" i="4"/>
  <c r="H26" i="4"/>
  <c r="H196" i="4"/>
  <c r="H1046" i="4"/>
  <c r="H281" i="4"/>
  <c r="H111" i="4"/>
  <c r="H927" i="4"/>
  <c r="H451" i="4"/>
  <c r="H1012" i="4"/>
  <c r="H706" i="4"/>
  <c r="H672" i="4"/>
  <c r="H570" i="4"/>
  <c r="H587" i="4"/>
  <c r="H213" i="4"/>
  <c r="H553" i="4"/>
  <c r="H332" i="4"/>
  <c r="H689" i="4"/>
  <c r="H145" i="4"/>
  <c r="H740" i="4"/>
</calcChain>
</file>

<file path=xl/sharedStrings.xml><?xml version="1.0" encoding="utf-8"?>
<sst xmlns="http://schemas.openxmlformats.org/spreadsheetml/2006/main" count="1032" uniqueCount="753">
  <si>
    <t>56 pixels</t>
  </si>
  <si>
    <t>512 pixels = 128kms</t>
  </si>
  <si>
    <t>D</t>
  </si>
  <si>
    <t>M</t>
  </si>
  <si>
    <t>S</t>
  </si>
  <si>
    <t>DEC</t>
  </si>
  <si>
    <t>N</t>
  </si>
  <si>
    <t>E</t>
  </si>
  <si>
    <t>W</t>
  </si>
  <si>
    <t>Research</t>
  </si>
  <si>
    <t>Stage</t>
  </si>
  <si>
    <t>Done?</t>
  </si>
  <si>
    <t>Item</t>
  </si>
  <si>
    <t>Design</t>
  </si>
  <si>
    <t>Implement</t>
  </si>
  <si>
    <t>Define Initial Inputs</t>
  </si>
  <si>
    <t>Begin Help Documentation / Guide</t>
  </si>
  <si>
    <t>Create Script Breakdown</t>
  </si>
  <si>
    <t>Code Script</t>
  </si>
  <si>
    <t>Testing</t>
  </si>
  <si>
    <t>Test Script with Pseudo Data</t>
  </si>
  <si>
    <t>Module</t>
  </si>
  <si>
    <t>Track</t>
  </si>
  <si>
    <t>Import Tracks and Animate</t>
  </si>
  <si>
    <t>Notes</t>
  </si>
  <si>
    <t>Additional Information</t>
  </si>
  <si>
    <t>Can import tracks, can't automatically animate though. Need to manually step through</t>
  </si>
  <si>
    <t>Radar</t>
  </si>
  <si>
    <t>Videos</t>
  </si>
  <si>
    <t>Combining</t>
  </si>
  <si>
    <t>Import Overlays</t>
  </si>
  <si>
    <t>Correct Overlay Placement for Any Radar</t>
  </si>
  <si>
    <t>Test Animating multiple overlays</t>
  </si>
  <si>
    <t>Test animating overlays according to timing of a track</t>
  </si>
  <si>
    <t>Photos</t>
  </si>
  <si>
    <t>Placing Photos on a map (re-sized)</t>
  </si>
  <si>
    <t>Placing Videos on a map (or a link)</t>
  </si>
  <si>
    <t>What is the file structure of a combined kml</t>
  </si>
  <si>
    <t>Do timed objects tie together (ie Overlay + Track + Photos)</t>
  </si>
  <si>
    <t>Yes</t>
  </si>
  <si>
    <t>Create from downloaded files</t>
  </si>
  <si>
    <t>Done, a little bit off, but not much</t>
  </si>
  <si>
    <t>Working well, can animate as well which is nice</t>
  </si>
  <si>
    <t>Use Python to pull out GPS detail from Picture / Get from somewhere else</t>
  </si>
  <si>
    <t>Can be taken from Location History</t>
  </si>
  <si>
    <t>&lt;GroundOverlay&gt;</t>
  </si>
  <si>
    <t xml:space="preserve">&lt;name&gt;Melbourne Radar </t>
  </si>
  <si>
    <t>&lt;/name&gt;</t>
  </si>
  <si>
    <t>&lt;TimeSpan&gt;</t>
  </si>
  <si>
    <t>&lt;/TimeSpan&gt;</t>
  </si>
  <si>
    <t>&lt;color&gt;82ffffff&lt;/color&gt;</t>
  </si>
  <si>
    <t>&lt;Icon&gt;</t>
  </si>
  <si>
    <t>&lt;/Icon&gt;</t>
  </si>
  <si>
    <t>&lt;LatLonBox id="khLatLonBox540"&gt;</t>
  </si>
  <si>
    <t>&lt;/LatLonBox&gt;</t>
  </si>
  <si>
    <t>&lt;/GroundOverlay&gt;</t>
  </si>
  <si>
    <t>&lt;href&gt;</t>
  </si>
  <si>
    <t>&lt;/href&gt;</t>
  </si>
  <si>
    <t>It works, although timing can be a little off. Need to Check this</t>
  </si>
  <si>
    <t>&lt;begin&gt;2015-10-31T</t>
  </si>
  <si>
    <t>&lt;end&gt;2015-10-31T</t>
  </si>
  <si>
    <t>Melbourne Radar</t>
  </si>
  <si>
    <t>North</t>
  </si>
  <si>
    <t>East</t>
  </si>
  <si>
    <t>South</t>
  </si>
  <si>
    <t>West</t>
  </si>
  <si>
    <t>Yarrawonga Radar</t>
  </si>
  <si>
    <t>+11:00&lt;/begin&gt;</t>
  </si>
  <si>
    <t>+11:00&lt;/end&gt;</t>
  </si>
  <si>
    <t>64km (IDR024)</t>
  </si>
  <si>
    <t>128km (IDR023)</t>
  </si>
  <si>
    <t>512km (IDR021)</t>
  </si>
  <si>
    <t>256km (IDR022)</t>
  </si>
  <si>
    <t>128km (IDR493)</t>
  </si>
  <si>
    <t>64km (IDR494)</t>
  </si>
  <si>
    <t>256km (IDR492)</t>
  </si>
  <si>
    <t>512km (IDR491)</t>
  </si>
  <si>
    <t>&lt;end&gt;2015-11-01T</t>
  </si>
  <si>
    <t>&lt;begin&gt;2015-11-01T</t>
  </si>
  <si>
    <t>C:\Users\Nathan\Desktop\15-10-31 Chase Log\Radar\IDR492\*.png</t>
  </si>
  <si>
    <t>C:\Users\Nathan\Desktop\15-10-31 Chase Log\Radar\IDR492\</t>
  </si>
  <si>
    <t>&lt;north&gt;-33.72777778&lt;/north&gt;</t>
  </si>
  <si>
    <t>&lt;south&gt;-38.33222222&lt;/south&gt;</t>
  </si>
  <si>
    <t>&lt;east&gt;148.8761111&lt;/east&gt;</t>
  </si>
  <si>
    <t>&lt;west&gt;143.1894444&lt;/west&gt;</t>
  </si>
  <si>
    <t>Would Recommend recording in Alpine Quest</t>
  </si>
  <si>
    <t>Video is a little jumpy though. Perhaps another viewer?</t>
  </si>
  <si>
    <t>Yes they do</t>
  </si>
  <si>
    <t>No</t>
  </si>
  <si>
    <t>Best to use the GPS location as per track file for specific time</t>
  </si>
  <si>
    <t>Track File</t>
  </si>
  <si>
    <t>Can be taken from a GPX, KML, or from Alpine Quest</t>
  </si>
  <si>
    <t>Needs to be done manually, or if there is interest, chat to "theweatherchaser" about access</t>
  </si>
  <si>
    <t>Folder Structure</t>
  </si>
  <si>
    <t>Root</t>
  </si>
  <si>
    <t>KMLs</t>
  </si>
  <si>
    <t>IDRXXX</t>
  </si>
  <si>
    <t>Files</t>
  </si>
  <si>
    <t>Pictures</t>
  </si>
  <si>
    <t>Put in manually and read; Need to read the time taken</t>
  </si>
  <si>
    <t>GPX / KML Track</t>
  </si>
  <si>
    <t>Done</t>
  </si>
  <si>
    <t>Script Breakdown</t>
  </si>
  <si>
    <t>Creating Pictures KML file</t>
  </si>
  <si>
    <t>Read Exif data</t>
  </si>
  <si>
    <t>Give it a location (based on GPS track and time)</t>
  </si>
  <si>
    <t>Give it a name</t>
  </si>
  <si>
    <t>Cycle through the folder</t>
  </si>
  <si>
    <t>Declare static KML file text</t>
  </si>
  <si>
    <t>Write out to the KML file</t>
  </si>
  <si>
    <t>Read GPS Track</t>
  </si>
  <si>
    <t>?</t>
  </si>
  <si>
    <t>Doesn't matter, having different KMLs still works and is a little nicer</t>
  </si>
  <si>
    <t>Input</t>
  </si>
  <si>
    <t>Output</t>
  </si>
  <si>
    <t>Methods</t>
  </si>
  <si>
    <t>GPS</t>
  </si>
  <si>
    <t>Media</t>
  </si>
  <si>
    <t>Location History Read</t>
  </si>
  <si>
    <t>Global Variables</t>
  </si>
  <si>
    <t>Check for local Radar Images</t>
  </si>
  <si>
    <t>Download required Radar Images</t>
  </si>
  <si>
    <t>Class Description</t>
  </si>
  <si>
    <t>Import GPS Track</t>
  </si>
  <si>
    <t>Database of info related to each Radar</t>
  </si>
  <si>
    <t>Class Name</t>
  </si>
  <si>
    <t>Global Variables Description</t>
  </si>
  <si>
    <t>startGPSTime</t>
  </si>
  <si>
    <t>endGPSTime</t>
  </si>
  <si>
    <t>gpsTrack</t>
  </si>
  <si>
    <t>ChaseTime</t>
  </si>
  <si>
    <t>RadarDB</t>
  </si>
  <si>
    <t>MediaKML</t>
  </si>
  <si>
    <t>GPSKML</t>
  </si>
  <si>
    <t>RadarKML</t>
  </si>
  <si>
    <t>Create KML file</t>
  </si>
  <si>
    <t>Trim GPS as per user request and create KML</t>
  </si>
  <si>
    <t>Time</t>
  </si>
  <si>
    <t>Simple way of converting between time standards</t>
  </si>
  <si>
    <t>PhotosReader</t>
  </si>
  <si>
    <t>VideosReader</t>
  </si>
  <si>
    <t>TimelapseReader</t>
  </si>
  <si>
    <t>Read and geolocate Photos</t>
  </si>
  <si>
    <t>Read and geolocate Videos</t>
  </si>
  <si>
    <t>Read, render and geolocate timelapse pictures</t>
  </si>
  <si>
    <t>Combine photo, video and timelapse into a single KML</t>
  </si>
  <si>
    <t>RadarCheck</t>
  </si>
  <si>
    <t>RadarDownload</t>
  </si>
  <si>
    <t>GPSTrim</t>
  </si>
  <si>
    <t>Input Variable Names</t>
  </si>
  <si>
    <t>list of lat/lon points time coded to epoch</t>
  </si>
  <si>
    <t>Root Directory of Chase Log</t>
  </si>
  <si>
    <t>User: Selected Trim Points</t>
  </si>
  <si>
    <t>User: root path</t>
  </si>
  <si>
    <t>Updated list of lat/lon points</t>
  </si>
  <si>
    <t>IDRCode</t>
  </si>
  <si>
    <t>Title</t>
  </si>
  <si>
    <t>Range</t>
  </si>
  <si>
    <t>NSEW Box</t>
  </si>
  <si>
    <t>Type of Radar available</t>
  </si>
  <si>
    <t>TrimGUI</t>
  </si>
  <si>
    <t>Trim Gui for User</t>
  </si>
  <si>
    <t>User Interaction</t>
  </si>
  <si>
    <t>Selected Trim Points</t>
  </si>
  <si>
    <t>Update Interval</t>
  </si>
  <si>
    <t>IDRCodes</t>
  </si>
  <si>
    <t>Nearest IDRCodes</t>
  </si>
  <si>
    <t>RadarSuggest</t>
  </si>
  <si>
    <t>Prompt user for confirmation of suggested radar images</t>
  </si>
  <si>
    <t>Selected IDRCodes</t>
  </si>
  <si>
    <t>Local Version of required frames for length of GPS Track</t>
  </si>
  <si>
    <t>Offline Capacity</t>
  </si>
  <si>
    <t>IDRCode Frames</t>
  </si>
  <si>
    <t>KML file containing all IDRCodes Associated</t>
  </si>
  <si>
    <t>Media Folder</t>
  </si>
  <si>
    <t>Updated lat/lon points</t>
  </si>
  <si>
    <t>Format / Type</t>
  </si>
  <si>
    <t>KML Block</t>
  </si>
  <si>
    <t>Photo Sizes</t>
  </si>
  <si>
    <t>User: Manually place videos on GPSTrack</t>
  </si>
  <si>
    <t>User: Manually place photos on GPSTrack (if necessary)</t>
  </si>
  <si>
    <t>Timelapse Folder</t>
  </si>
  <si>
    <t>Rendered Timelapse Video</t>
  </si>
  <si>
    <t>User: Manually place videos on GPSTrack (if necessary)</t>
  </si>
  <si>
    <t>Photos KML Block</t>
  </si>
  <si>
    <t>Video KML Block</t>
  </si>
  <si>
    <t>Timelapse KML Block</t>
  </si>
  <si>
    <t>Media KML File</t>
  </si>
  <si>
    <t>epoch</t>
  </si>
  <si>
    <t>localtime ISO</t>
  </si>
  <si>
    <t>localtime pattern</t>
  </si>
  <si>
    <t>gmt ISO</t>
  </si>
  <si>
    <t>gmt pattern</t>
  </si>
  <si>
    <t>User: gps track kml file name</t>
  </si>
  <si>
    <t>gpsKMLfn</t>
  </si>
  <si>
    <t>radarPath</t>
  </si>
  <si>
    <t>rootPath</t>
  </si>
  <si>
    <t>mediaPath</t>
  </si>
  <si>
    <t>(none)</t>
  </si>
  <si>
    <t>startTrim, endTrim</t>
  </si>
  <si>
    <t>IDR</t>
  </si>
  <si>
    <t>selIDRCodes</t>
  </si>
  <si>
    <t>photoEXIF</t>
  </si>
  <si>
    <t>manPicPlacement</t>
  </si>
  <si>
    <t>manVidPlacement</t>
  </si>
  <si>
    <t>timePath</t>
  </si>
  <si>
    <t>manTimPlacement</t>
  </si>
  <si>
    <t>picKMLBlock</t>
  </si>
  <si>
    <t>vidKMLBlock</t>
  </si>
  <si>
    <t>timKMLBlock</t>
  </si>
  <si>
    <t>startGPSTime, endGPSTime</t>
  </si>
  <si>
    <t>KML File for trimmed section</t>
  </si>
  <si>
    <t>Output Variable Names / returns</t>
  </si>
  <si>
    <t>boolean(radarType)</t>
  </si>
  <si>
    <t>int(radarInterval)</t>
  </si>
  <si>
    <t>float(rbNorth,rbSouth,rbEast,rbWest)</t>
  </si>
  <si>
    <t>int(radarRange)</t>
  </si>
  <si>
    <t>str(radarTitle)</t>
  </si>
  <si>
    <t>RadarCheckDownload</t>
  </si>
  <si>
    <t>workingOffline</t>
  </si>
  <si>
    <t>Local Radar Frames on File</t>
  </si>
  <si>
    <t>localFrames[i][str(filenames)</t>
  </si>
  <si>
    <t>IDRCodes to Download</t>
  </si>
  <si>
    <t>downIDRCodes[i]</t>
  </si>
  <si>
    <t>IDRCodes that need to be downloaded</t>
  </si>
  <si>
    <t>Append to localIDRCodes</t>
  </si>
  <si>
    <t>selIDRFrame[IDR][i]</t>
  </si>
  <si>
    <t>selIDRCodes[IDRCode]</t>
  </si>
  <si>
    <t>nearIDRCodes[IDRCode]</t>
  </si>
  <si>
    <t>localIDRCodes[IDRCode]</t>
  </si>
  <si>
    <t>downIDRCodes[IDRCode]</t>
  </si>
  <si>
    <t>GPS File</t>
  </si>
  <si>
    <t>Radar Files</t>
  </si>
  <si>
    <t>Radar KML File</t>
  </si>
  <si>
    <t>Video File</t>
  </si>
  <si>
    <t>timeKMLBlock</t>
  </si>
  <si>
    <t>getRootPath</t>
  </si>
  <si>
    <t>Returns</t>
  </si>
  <si>
    <t>gpsTrack[(epoch, lat, lon)]</t>
  </si>
  <si>
    <t>gpsTrack[(epoch)]</t>
  </si>
  <si>
    <t>setGPSTrack(gpsTrack)</t>
  </si>
  <si>
    <t>getGPSKML(gpsKMLfn)</t>
  </si>
  <si>
    <t>createGPSTrackKML(gpsTrack)</t>
  </si>
  <si>
    <t>File: KML</t>
  </si>
  <si>
    <t>Source of Errors</t>
  </si>
  <si>
    <t>getIDRTitle(IDR)</t>
  </si>
  <si>
    <t>getIDRRange(IDR)</t>
  </si>
  <si>
    <t>getIDRNSEWbox(IDR)</t>
  </si>
  <si>
    <t>getIDRTitle(IDR, radarType)</t>
  </si>
  <si>
    <t>getIDRInterval(IDR)</t>
  </si>
  <si>
    <t>getNearIDRs(gpsTrack)</t>
  </si>
  <si>
    <t>nearIDRCodes[(IDRCode)]</t>
  </si>
  <si>
    <t>getSelectedIDRs(nearIDRCodes)</t>
  </si>
  <si>
    <t>selIDRCodes[(IDRCode)]</t>
  </si>
  <si>
    <t>guiSelectedIDRs(nearIDRCodes)</t>
  </si>
  <si>
    <t>guiWorkOffline()</t>
  </si>
  <si>
    <t>workOffline</t>
  </si>
  <si>
    <t>getLocalFrameList(selIDRCodes)</t>
  </si>
  <si>
    <t>createRadarKMLonline(selIDRCodes)</t>
  </si>
  <si>
    <t>Files: Radar Frames</t>
  </si>
  <si>
    <t>createRadarKMLoffline(localIDRCodes)</t>
  </si>
  <si>
    <t>getOnlineFrames(selIDRCodes)</t>
  </si>
  <si>
    <t>localIDRCodes[(IDRCodes)]</t>
  </si>
  <si>
    <t>getPicList(mediaPath)</t>
  </si>
  <si>
    <t>picList</t>
  </si>
  <si>
    <t>vidList</t>
  </si>
  <si>
    <t>timeList</t>
  </si>
  <si>
    <t>List of Timelapse Files</t>
  </si>
  <si>
    <t>List of Photos</t>
  </si>
  <si>
    <t>List of Videos</t>
  </si>
  <si>
    <t>setResizedPhotos(mediaPath, picList)</t>
  </si>
  <si>
    <t>Media Path, List of Pictures needing to be resized</t>
  </si>
  <si>
    <t>mediaPath, picList</t>
  </si>
  <si>
    <t>createPicBlock(mediaPath, picList)</t>
  </si>
  <si>
    <t>Resized Photo Files, updated piclist</t>
  </si>
  <si>
    <t>guiGetRoot()</t>
  </si>
  <si>
    <t>picEXIF(epoch, lat,lon)</t>
  </si>
  <si>
    <t>getPicEXIF(mediaPath + picFN, gpsTrackCorrected)</t>
  </si>
  <si>
    <t>picLocation</t>
  </si>
  <si>
    <t>gpsCorrected?</t>
  </si>
  <si>
    <t>setPicLocation(picFN, trackCorrected, gpsTrack)</t>
  </si>
  <si>
    <t>guiTrackCorrect()</t>
  </si>
  <si>
    <t>boolean(trackCorrected)</t>
  </si>
  <si>
    <t>picList[(picFN)], rejectedPicList[(picFN)]</t>
  </si>
  <si>
    <t>setPicLocationManual(rejectedPicList)</t>
  </si>
  <si>
    <t>Updated picList</t>
  </si>
  <si>
    <t>picList[(picFN, epoch, lat, lon)]</t>
  </si>
  <si>
    <t>setVidDB(mediaPath)</t>
  </si>
  <si>
    <t>setVidTime(vidFN)</t>
  </si>
  <si>
    <t>picList[(picFN, epoch, lat, long)]</t>
  </si>
  <si>
    <t>vidList[(vidFN, epoch, lat,long)]</t>
  </si>
  <si>
    <t>vidList[(vidFN, epoch, lat,long)], rejectedVidList[(vidFN)]</t>
  </si>
  <si>
    <t>setVidTimeManual(rejectedVidFN)</t>
  </si>
  <si>
    <t>createVidBlock(vidList)</t>
  </si>
  <si>
    <t>timeList[(timeDir)]</t>
  </si>
  <si>
    <t>setTimelapsePaths(mediaPath)</t>
  </si>
  <si>
    <t>vidFNList[(vidFN)]</t>
  </si>
  <si>
    <t>timeList[(timeDir)], rejectedTimeList[(timeDir)]</t>
  </si>
  <si>
    <t>setTimePointManual(rejectedTimeList)</t>
  </si>
  <si>
    <t>timeDirList[(timeDir)]</t>
  </si>
  <si>
    <t>setTimePoint(timeDirList)</t>
  </si>
  <si>
    <t>createTimeBlock(timeList)</t>
  </si>
  <si>
    <t>renderTimelapse(timeDir)</t>
  </si>
  <si>
    <t>timeList[(timeFN)], Files: Timelapse</t>
  </si>
  <si>
    <t>createMediaKML(mediaPath, picKMLBlock, vidKMLBlock, timeKMLBlock)</t>
  </si>
  <si>
    <t>File: Media.kml</t>
  </si>
  <si>
    <t>radarFrame</t>
  </si>
  <si>
    <t>ISO</t>
  </si>
  <si>
    <t>EXIF</t>
  </si>
  <si>
    <t>getEpoch(val, typ)</t>
  </si>
  <si>
    <t>getLocalISO(val, typ)</t>
  </si>
  <si>
    <t>getGMTISO(val, typ)</t>
  </si>
  <si>
    <t>getLocalNormal(val, typ)</t>
  </si>
  <si>
    <t>Cancel Pressed</t>
  </si>
  <si>
    <t>Cancel Pressed, KML not formatted correctly</t>
  </si>
  <si>
    <t>No IDR Available</t>
  </si>
  <si>
    <t>Internet Connection</t>
  </si>
  <si>
    <t>No EXIF Data, no Time Created Data</t>
  </si>
  <si>
    <t>No Pics, no Media Folder</t>
  </si>
  <si>
    <t>guiGPSTimeRange(gpsTrack)</t>
  </si>
  <si>
    <t>Class</t>
  </si>
  <si>
    <t>Method</t>
  </si>
  <si>
    <t>Module Type</t>
  </si>
  <si>
    <t>gps_points</t>
  </si>
  <si>
    <t>init</t>
  </si>
  <si>
    <t>gui</t>
  </si>
  <si>
    <t>quitting</t>
  </si>
  <si>
    <t>radar_db</t>
  </si>
  <si>
    <t>object</t>
  </si>
  <si>
    <t>method</t>
  </si>
  <si>
    <t>GUI</t>
  </si>
  <si>
    <t>GPSPoint</t>
  </si>
  <si>
    <t>gps_methods</t>
  </si>
  <si>
    <t>radar_methods</t>
  </si>
  <si>
    <t>kml_creator</t>
  </si>
  <si>
    <t>RadarFrame</t>
  </si>
  <si>
    <t>media_method</t>
  </si>
  <si>
    <t>radar_download_frames</t>
  </si>
  <si>
    <t>radar_overlays</t>
  </si>
  <si>
    <t>media</t>
  </si>
  <si>
    <t>Photo</t>
  </si>
  <si>
    <t>Video</t>
  </si>
  <si>
    <t>Timelapse</t>
  </si>
  <si>
    <t>get_gps_track_list</t>
  </si>
  <si>
    <t>get_distance_from_coordinates</t>
  </si>
  <si>
    <t>set_gps_kml</t>
  </si>
  <si>
    <t>get_time</t>
  </si>
  <si>
    <t>get_full_location</t>
  </si>
  <si>
    <t>get_location</t>
  </si>
  <si>
    <t>get_height</t>
  </si>
  <si>
    <t>get_local_time</t>
  </si>
  <si>
    <t>get_iso_time</t>
  </si>
  <si>
    <t>get_root_path</t>
  </si>
  <si>
    <t>get_gps_kml_filename</t>
  </si>
  <si>
    <t>get_trim_yn</t>
  </si>
  <si>
    <t>get_time_range</t>
  </si>
  <si>
    <t>get_place_names_yn</t>
  </si>
  <si>
    <t>get_manual_time</t>
  </si>
  <si>
    <t>get_work_offline_yn</t>
  </si>
  <si>
    <t>get_time_identifier</t>
  </si>
  <si>
    <t>select_radar</t>
  </si>
  <si>
    <t>get_doppler</t>
  </si>
  <si>
    <t>get_64</t>
  </si>
  <si>
    <t>get_128</t>
  </si>
  <si>
    <t>get_256</t>
  </si>
  <si>
    <t>get_512</t>
  </si>
  <si>
    <t>get_title</t>
  </si>
  <si>
    <t>get_update_interval</t>
  </si>
  <si>
    <t>get_idr_range</t>
  </si>
  <si>
    <t>get_nsew_box</t>
  </si>
  <si>
    <t>get_idr_exists</t>
  </si>
  <si>
    <t>get_idr_distance</t>
  </si>
  <si>
    <t>get_near_idr_list</t>
  </si>
  <si>
    <t>get_radar_set</t>
  </si>
  <si>
    <t>get_filename</t>
  </si>
  <si>
    <t>get_frames_to_download</t>
  </si>
  <si>
    <t>download_frames</t>
  </si>
  <si>
    <t>create_radar_kml</t>
  </si>
  <si>
    <t>create_media_kml</t>
  </si>
  <si>
    <t>get_media_path_exists</t>
  </si>
  <si>
    <t>get_photo_list</t>
  </si>
  <si>
    <t>get_photo_exif_data</t>
  </si>
  <si>
    <t>set_resized_photos</t>
  </si>
  <si>
    <t>get_video_list</t>
  </si>
  <si>
    <t>set_video_time</t>
  </si>
  <si>
    <t>set_video_location</t>
  </si>
  <si>
    <t>set_video_manual_time</t>
  </si>
  <si>
    <t>get_time_list</t>
  </si>
  <si>
    <t>create_time_video</t>
  </si>
  <si>
    <t>set_time_time</t>
  </si>
  <si>
    <t>set_time_location</t>
  </si>
  <si>
    <t>set_time_time_manual</t>
  </si>
  <si>
    <t>get_epoch</t>
  </si>
  <si>
    <t>get_local</t>
  </si>
  <si>
    <t>get_iso</t>
  </si>
  <si>
    <t>set_filename</t>
  </si>
  <si>
    <t>get_group_number</t>
  </si>
  <si>
    <t>set_group_number</t>
  </si>
  <si>
    <t>get_tz</t>
  </si>
  <si>
    <t>Test File</t>
  </si>
  <si>
    <t>October</t>
  </si>
  <si>
    <t>April</t>
  </si>
  <si>
    <t>January</t>
  </si>
  <si>
    <t>DST?</t>
  </si>
  <si>
    <t>Local Time</t>
  </si>
  <si>
    <t>Epoch</t>
  </si>
  <si>
    <t>Actual</t>
  </si>
  <si>
    <t>Returned</t>
  </si>
  <si>
    <t>From File</t>
  </si>
  <si>
    <t>Manual</t>
  </si>
  <si>
    <t>Step 1</t>
  </si>
  <si>
    <t>Step 2</t>
  </si>
  <si>
    <t>Step 3</t>
  </si>
  <si>
    <t>Step 4</t>
  </si>
  <si>
    <t>Step 5</t>
  </si>
  <si>
    <t>Step 6</t>
  </si>
  <si>
    <t>Step 7</t>
  </si>
  <si>
    <t>2015-10-31T02:02:21Z</t>
  </si>
  <si>
    <t>2015-10-31T10:56:17Z</t>
  </si>
  <si>
    <t>Sat, 31 Oct 2015 13:02:21 +11:00</t>
  </si>
  <si>
    <t>Sat, 31 Oct 2015 21:56:17 +11:00</t>
  </si>
  <si>
    <t>2015-10-31T02:02:21+00:00</t>
  </si>
  <si>
    <t>2015-10-31T10:56:17+00:00</t>
  </si>
  <si>
    <t>Step 8</t>
  </si>
  <si>
    <t>All Correct?</t>
  </si>
  <si>
    <t>2016-01-02T21:55:34Z</t>
  </si>
  <si>
    <t>2016-01-03T11:30:35Z</t>
  </si>
  <si>
    <t>2016-04-30T10:01:25Z</t>
  </si>
  <si>
    <t>2016-05-01T00:21:45Z</t>
  </si>
  <si>
    <t>Sun, 3 Jan 2016 08:55:34 +11:00</t>
  </si>
  <si>
    <t>Sun, 3 Jan 2016 22:30:35 +11:00</t>
  </si>
  <si>
    <t>Sat, 30 Apr 2016 20:01:25 +10:00</t>
  </si>
  <si>
    <t>Sun, 1 May 2016 10:21:45 +10:00</t>
  </si>
  <si>
    <t>2016-01-02T21:55:34+00:00</t>
  </si>
  <si>
    <t>2016-01-03T11:30:35+00:00</t>
  </si>
  <si>
    <t>2016-04-30T10:01:25+00:00</t>
  </si>
  <si>
    <t>2016-05-01T00:21:45+00:00</t>
  </si>
  <si>
    <t>GE Track Correct?</t>
  </si>
  <si>
    <t>GE Radar Correct?</t>
  </si>
  <si>
    <t>get_html</t>
  </si>
  <si>
    <t>set_photo_location</t>
  </si>
  <si>
    <t>set_photo_time_manual</t>
  </si>
  <si>
    <t>set_photo_groups</t>
  </si>
  <si>
    <t>set_video_groups</t>
  </si>
  <si>
    <t>set_time_groups</t>
  </si>
  <si>
    <t>GUI Design</t>
  </si>
  <si>
    <t>Ideas:</t>
  </si>
  <si>
    <t>GPS Module</t>
  </si>
  <si>
    <t>Radar Module</t>
  </si>
  <si>
    <t>Media Module</t>
  </si>
  <si>
    <t>Radio / Checkbox Buttons</t>
  </si>
  <si>
    <t>Exit</t>
  </si>
  <si>
    <t>1. Load GPS File (only KML to start)</t>
  </si>
  <si>
    <t>2. Show File Loaded</t>
  </si>
  <si>
    <t>3. Trim the Track</t>
  </si>
  <si>
    <t>Show Name, Start Time (local) End Time (local)</t>
  </si>
  <si>
    <t>Settings</t>
  </si>
  <si>
    <t>1. Select the Timezone</t>
  </si>
  <si>
    <t>2. Select Offline Usage for Radar Frames</t>
  </si>
  <si>
    <t>3. Select Group Numbers or Download Location Names</t>
  </si>
  <si>
    <t>2. Process Radar Images</t>
  </si>
  <si>
    <t>1. Show Radar Folder Location</t>
  </si>
  <si>
    <t>1. Show Media Folder Location</t>
  </si>
  <si>
    <t>2. Process Media</t>
  </si>
  <si>
    <t>3. Create KML</t>
  </si>
  <si>
    <t>3. Creare KML</t>
  </si>
  <si>
    <t>4. Show the Trimmed Track Details</t>
  </si>
  <si>
    <t>1. Get root_path</t>
  </si>
  <si>
    <t>Chase Builder</t>
  </si>
  <si>
    <t>Set Timezone</t>
  </si>
  <si>
    <t>Dropdown Box</t>
  </si>
  <si>
    <t>Offline Usage of Radar Frames</t>
  </si>
  <si>
    <t>Group Numbers for Media or Locations</t>
  </si>
  <si>
    <t>Check Box</t>
  </si>
  <si>
    <t>Checkbox</t>
  </si>
  <si>
    <t>Get Root Path</t>
  </si>
  <si>
    <t>Button</t>
  </si>
  <si>
    <t>Open GPS File</t>
  </si>
  <si>
    <t>GPS Details</t>
  </si>
  <si>
    <t>Label</t>
  </si>
  <si>
    <t>Trim the Track</t>
  </si>
  <si>
    <t>Suggested Radar Images</t>
  </si>
  <si>
    <t>List</t>
  </si>
  <si>
    <t>Manually Select Radar Images</t>
  </si>
  <si>
    <t>Button - New Frame</t>
  </si>
  <si>
    <t>Correct Radar Blinking</t>
  </si>
  <si>
    <t>Process Radar</t>
  </si>
  <si>
    <t>Create KML</t>
  </si>
  <si>
    <t>Show Media Location</t>
  </si>
  <si>
    <t>Help</t>
  </si>
  <si>
    <t>Identify Radars</t>
  </si>
  <si>
    <t>Versions</t>
  </si>
  <si>
    <t>0.0.a1</t>
  </si>
  <si>
    <t>Explanation</t>
  </si>
  <si>
    <t>Major</t>
  </si>
  <si>
    <t>Minor</t>
  </si>
  <si>
    <t>Build</t>
  </si>
  <si>
    <t>Patch / Release</t>
  </si>
  <si>
    <t>Unstable increase</t>
  </si>
  <si>
    <t>Bug Fixes</t>
  </si>
  <si>
    <t>Stable, New Features</t>
  </si>
  <si>
    <t>Major Release</t>
  </si>
  <si>
    <t>alpha</t>
  </si>
  <si>
    <t>beta</t>
  </si>
  <si>
    <t>rc</t>
  </si>
  <si>
    <t>a</t>
  </si>
  <si>
    <t>b</t>
  </si>
  <si>
    <t>release candidate</t>
  </si>
  <si>
    <t>Phase to begin testing, feature freeze</t>
  </si>
  <si>
    <t>Testing for bugs internally</t>
  </si>
  <si>
    <t>Open bug testing</t>
  </si>
  <si>
    <t>Base Program</t>
  </si>
  <si>
    <t>0.0.b1</t>
  </si>
  <si>
    <t>Beta Testing</t>
  </si>
  <si>
    <t>0.1.a1</t>
  </si>
  <si>
    <t>GPX Support</t>
  </si>
  <si>
    <t>Gui to select ffmpeg and save option</t>
  </si>
  <si>
    <t>Shortlister for Media</t>
  </si>
  <si>
    <t>Gui for Dwell Time</t>
  </si>
  <si>
    <t>Radar Frames to look nicer</t>
  </si>
  <si>
    <t>Radar Instructions for Downloading</t>
  </si>
  <si>
    <t>Dissect Large KML Files from google</t>
  </si>
  <si>
    <t>Instructions Button</t>
  </si>
  <si>
    <t>Clean Up Code</t>
  </si>
  <si>
    <t>Default TZ selection to Melbourne</t>
  </si>
  <si>
    <t>Troubleshoot time code for videos (no seconds)</t>
  </si>
  <si>
    <t>0.2.a1</t>
  </si>
  <si>
    <t>0.0.b3</t>
  </si>
  <si>
    <t>0.0.b4</t>
  </si>
  <si>
    <t>0.2.a2</t>
  </si>
  <si>
    <t>0.3.a1</t>
  </si>
  <si>
    <t>0.4.a1</t>
  </si>
  <si>
    <t>1.0</t>
  </si>
  <si>
    <t>0.4.b1</t>
  </si>
  <si>
    <t>Test Large KML Files</t>
  </si>
  <si>
    <t>Create Video for RC</t>
  </si>
  <si>
    <t>Test Root Folder Selection</t>
  </si>
  <si>
    <t>Test KML File Selection</t>
  </si>
  <si>
    <t>Reroute stdout to Textbox</t>
  </si>
  <si>
    <t>Code in general details</t>
  </si>
  <si>
    <t>Test Trim Gui</t>
  </si>
  <si>
    <t>Test Blinking Radar Frames</t>
  </si>
  <si>
    <t>Introduce Geocoded Locations</t>
  </si>
  <si>
    <t>Test Identify Radars</t>
  </si>
  <si>
    <t>Test Select Radars</t>
  </si>
  <si>
    <t>Test Process Radars</t>
  </si>
  <si>
    <t>Test Creating the KML File</t>
  </si>
  <si>
    <t>Test Searching for Media</t>
  </si>
  <si>
    <t>Introduce Time Lapse Gui</t>
  </si>
  <si>
    <t>0.3.b1</t>
  </si>
  <si>
    <t>0.3.b2</t>
  </si>
  <si>
    <t>Test Creating Media KML</t>
  </si>
  <si>
    <t>Milestone</t>
  </si>
  <si>
    <t>Possible Source of Errors (Testing)</t>
  </si>
  <si>
    <t>Missing Radar Frames</t>
  </si>
  <si>
    <t>Strange Characters in Name</t>
  </si>
  <si>
    <t>Folder not Selected</t>
  </si>
  <si>
    <t>Folder deleted after selected</t>
  </si>
  <si>
    <t>File deleted after selection</t>
  </si>
  <si>
    <t>No track data in file</t>
  </si>
  <si>
    <t>File too long</t>
  </si>
  <si>
    <t>Wrong Formatting</t>
  </si>
  <si>
    <t>Track coordinates are in reverse order</t>
  </si>
  <si>
    <t>Track coordinates are out of order</t>
  </si>
  <si>
    <t>File too short / not enough points</t>
  </si>
  <si>
    <t>Sliders are out of whack (end time before start time)</t>
  </si>
  <si>
    <t>Reformat GUI (aesthetics)</t>
  </si>
  <si>
    <t>Introduce pattern input for interpreting time code from file names</t>
  </si>
  <si>
    <t>0.2.a3</t>
  </si>
  <si>
    <t>0.2.a4</t>
  </si>
  <si>
    <t>0.3.a2</t>
  </si>
  <si>
    <t>Reproduce Index Error that randomly popped up when showing Leonard</t>
  </si>
  <si>
    <t>Typo in Radar Database</t>
  </si>
  <si>
    <t>Too long track</t>
  </si>
  <si>
    <t>No radars for location</t>
  </si>
  <si>
    <t>No radar selected</t>
  </si>
  <si>
    <t>Window closed</t>
  </si>
  <si>
    <t>No radar for location / selected</t>
  </si>
  <si>
    <t>Missing files</t>
  </si>
  <si>
    <t>No folder for location</t>
  </si>
  <si>
    <t>No files for location</t>
  </si>
  <si>
    <t>No radar folder</t>
  </si>
  <si>
    <t>File already exists</t>
  </si>
  <si>
    <t>No pictures</t>
  </si>
  <si>
    <t>No videos</t>
  </si>
  <si>
    <t>No Timelapse</t>
  </si>
  <si>
    <t>No Media Folder</t>
  </si>
  <si>
    <t>Unrecognisable time code</t>
  </si>
  <si>
    <t>Time lapse doesn't recognise pictures and encode</t>
  </si>
  <si>
    <t>0.0.b5</t>
  </si>
  <si>
    <t>0.0.b6</t>
  </si>
  <si>
    <t>0.0.b7</t>
  </si>
  <si>
    <t>0.0.b8</t>
  </si>
  <si>
    <t>0.0.b9</t>
  </si>
  <si>
    <t>0.0.b10</t>
  </si>
  <si>
    <t>0.0.b11</t>
  </si>
  <si>
    <t>0.0.b12</t>
  </si>
  <si>
    <t>0.0.b13</t>
  </si>
  <si>
    <t>0.0.b14</t>
  </si>
  <si>
    <t>0.0.b15</t>
  </si>
  <si>
    <t>0.0.b16</t>
  </si>
  <si>
    <t>0.0.b17</t>
  </si>
  <si>
    <t>0.0.b18</t>
  </si>
  <si>
    <t>0.0.b19</t>
  </si>
  <si>
    <t>0.0.b20</t>
  </si>
  <si>
    <t>0.0.b21</t>
  </si>
  <si>
    <t>0.0.b22</t>
  </si>
  <si>
    <t>0.0.b23</t>
  </si>
  <si>
    <t>0.0.b24</t>
  </si>
  <si>
    <t>0.0.b25</t>
  </si>
  <si>
    <t>0.0.b26</t>
  </si>
  <si>
    <t>0.0.b27</t>
  </si>
  <si>
    <t>0.0.b28</t>
  </si>
  <si>
    <t>0.0.b29</t>
  </si>
  <si>
    <t>0.0.b30</t>
  </si>
  <si>
    <t>0.0.b31</t>
  </si>
  <si>
    <t>0.0.b32</t>
  </si>
  <si>
    <t>0.0.b33</t>
  </si>
  <si>
    <t>0.0.b34</t>
  </si>
  <si>
    <t>0.0.b35</t>
  </si>
  <si>
    <t>0.0.b36</t>
  </si>
  <si>
    <t>0.0.b37</t>
  </si>
  <si>
    <t>0.0.b38</t>
  </si>
  <si>
    <t>0.0.b39</t>
  </si>
  <si>
    <t>0.0.b40</t>
  </si>
  <si>
    <t>Create Documentation / Wiki / Readme</t>
  </si>
  <si>
    <t>Test GPX Support</t>
  </si>
  <si>
    <t>Different GPX Files</t>
  </si>
  <si>
    <t>Coordinates in the wrong order</t>
  </si>
  <si>
    <t>No Coordinates</t>
  </si>
  <si>
    <t>No time data</t>
  </si>
  <si>
    <t>File too big</t>
  </si>
  <si>
    <t>0.1.b1</t>
  </si>
  <si>
    <t>0.1.b2</t>
  </si>
  <si>
    <t>0.1.b3</t>
  </si>
  <si>
    <t>0.1.b4</t>
  </si>
  <si>
    <t>0.1.b5</t>
  </si>
  <si>
    <t>Test FFMPEG Save Location</t>
  </si>
  <si>
    <t>Test Dwell Time</t>
  </si>
  <si>
    <t>Test Instructions Button</t>
  </si>
  <si>
    <t>Test Geocoded Locations</t>
  </si>
  <si>
    <t>No ffmpeg there</t>
  </si>
  <si>
    <t>Issue with how this data is stored - after program is closed</t>
  </si>
  <si>
    <t>If dwell time is longer than the track</t>
  </si>
  <si>
    <t>If internet isn't available</t>
  </si>
  <si>
    <t>If location doesn't return name</t>
  </si>
  <si>
    <t>0.2.b1</t>
  </si>
  <si>
    <t>0.2.b2</t>
  </si>
  <si>
    <t>0.2.b3</t>
  </si>
  <si>
    <t>0.2.b4</t>
  </si>
  <si>
    <t>0.2.b5</t>
  </si>
  <si>
    <t>0.2.b6</t>
  </si>
  <si>
    <t>Feature Add</t>
  </si>
  <si>
    <t>0.3.a3</t>
  </si>
  <si>
    <t>0.3.a4</t>
  </si>
  <si>
    <t>Test Time Lapse Gui</t>
  </si>
  <si>
    <t>Test Media Shortlister</t>
  </si>
  <si>
    <t>Manually Select time for rejected files</t>
  </si>
  <si>
    <t>Test Pattern input of time code interpretation</t>
  </si>
  <si>
    <t>File is skipped in time lapse rendering</t>
  </si>
  <si>
    <t>FFMPEG location incorrect</t>
  </si>
  <si>
    <t>0.3.b3</t>
  </si>
  <si>
    <t>0.3.b4</t>
  </si>
  <si>
    <t>0.3.b5</t>
  </si>
  <si>
    <t>0.3.b6</t>
  </si>
  <si>
    <t>0.1</t>
  </si>
  <si>
    <t>Merge branch into Master</t>
  </si>
  <si>
    <t>0.2</t>
  </si>
  <si>
    <t>0.3</t>
  </si>
  <si>
    <t>Nothing Selected</t>
  </si>
  <si>
    <t>Files don't exist anymore</t>
  </si>
  <si>
    <t>Test Manual Selection of time for rejected files</t>
  </si>
  <si>
    <t>Incorrect Pattern Selected</t>
  </si>
  <si>
    <t>Pattern missing field</t>
  </si>
  <si>
    <t>0.3.b7</t>
  </si>
  <si>
    <t>0.4</t>
  </si>
  <si>
    <t>0.4.a2</t>
  </si>
  <si>
    <t>Test Radar Frames looking nicer</t>
  </si>
  <si>
    <t>0.5</t>
  </si>
  <si>
    <t>If Radar frames are deleted while program is running</t>
  </si>
  <si>
    <t>0.5.a1</t>
  </si>
  <si>
    <t>0.5.b1</t>
  </si>
  <si>
    <t>------------------------------------------------------------------------------------------</t>
  </si>
  <si>
    <t>----------------------------------</t>
  </si>
  <si>
    <t>File too large</t>
  </si>
  <si>
    <t>Unexpected data</t>
  </si>
  <si>
    <t>0.5.b2</t>
  </si>
  <si>
    <t>0.5.b3</t>
  </si>
  <si>
    <t>0.6</t>
  </si>
  <si>
    <t>0.6a1</t>
  </si>
  <si>
    <t>Release as Stable</t>
  </si>
  <si>
    <t>Distribute RC for feedback</t>
  </si>
  <si>
    <t>Handle Errors Gracefully</t>
  </si>
  <si>
    <t>0.0.b42</t>
  </si>
  <si>
    <t>0.0.a41</t>
  </si>
  <si>
    <t>Array index out of range</t>
  </si>
  <si>
    <t>Test Error forced in each module / class</t>
  </si>
  <si>
    <t>Bux Fixing as per requests / feedback</t>
  </si>
  <si>
    <t>1.0.a1</t>
  </si>
  <si>
    <t>Introduce US Data Handling</t>
  </si>
  <si>
    <t>0.0.b2.2</t>
  </si>
  <si>
    <t>0.0.b2.1</t>
  </si>
  <si>
    <t>Comment all Code</t>
  </si>
  <si>
    <t>Headings</t>
  </si>
  <si>
    <t>Sections</t>
  </si>
  <si>
    <t>General</t>
  </si>
  <si>
    <t>GPS Track Module</t>
  </si>
  <si>
    <t>0.6b2</t>
  </si>
  <si>
    <t>0.6b1</t>
  </si>
  <si>
    <t>Satellite Imagery Module</t>
  </si>
  <si>
    <t>Test Satellite Imagery Module</t>
  </si>
  <si>
    <t>Time code incorrect</t>
  </si>
  <si>
    <t>Older than 4 weeks ago</t>
  </si>
  <si>
    <t>No Internet Connection</t>
  </si>
  <si>
    <t>Slow Download</t>
  </si>
  <si>
    <t>0.6b3</t>
  </si>
  <si>
    <t>0.6b4</t>
  </si>
  <si>
    <t>0.7</t>
  </si>
  <si>
    <t>0.7.a1</t>
  </si>
  <si>
    <t>0.7rc1</t>
  </si>
  <si>
    <t>0.7rc1.x</t>
  </si>
  <si>
    <t>Release Candidate</t>
  </si>
  <si>
    <t>Bug Fix</t>
  </si>
  <si>
    <t>Timezone Selector</t>
  </si>
  <si>
    <t>Blinking Radar</t>
  </si>
  <si>
    <t>Geocoded Locations</t>
  </si>
  <si>
    <t>Overview</t>
  </si>
  <si>
    <t>General Explanation</t>
  </si>
  <si>
    <t>Supported File Types</t>
  </si>
  <si>
    <t>Trim GPS Track</t>
  </si>
  <si>
    <t>Select Radars</t>
  </si>
  <si>
    <t>Process Radar Images</t>
  </si>
  <si>
    <t>Create the KML File</t>
  </si>
  <si>
    <t>Search for Media</t>
  </si>
  <si>
    <t>Manually Set Time</t>
  </si>
  <si>
    <t>Create Media KML</t>
  </si>
  <si>
    <t>Attributions + Thanks</t>
  </si>
  <si>
    <t>Radar Images Sourcing</t>
  </si>
  <si>
    <t>Locally stored radar</t>
  </si>
  <si>
    <t>Installation</t>
  </si>
  <si>
    <t>0.3.a5</t>
  </si>
  <si>
    <t>Trim File Save As Dialog</t>
  </si>
  <si>
    <t>0.3.b8</t>
  </si>
  <si>
    <t>Test Save As dialog box for Trimmed Files</t>
  </si>
  <si>
    <t>Save to a read only folder</t>
  </si>
  <si>
    <t>0.0.a43</t>
  </si>
  <si>
    <t>Update Documentation</t>
  </si>
  <si>
    <t>0.1.a6</t>
  </si>
  <si>
    <t>0.6.a5</t>
  </si>
  <si>
    <t>0.5.a4</t>
  </si>
  <si>
    <t>0.3.a9</t>
  </si>
  <si>
    <t>0.4.a2.2</t>
  </si>
  <si>
    <t>0.2.a7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</si>
</sst>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21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1" workbookViewId="0">
      <selection activeCell="A26" sqref="A26"/>
    </sheetView>
  </sheetViews>
  <sheetFormatPr defaultRowHeight="14.6" x14ac:dyDescent="0.4"/>
  <cols>
    <col min="3" max="3" width="29.84375" bestFit="1" customWidth="1"/>
  </cols>
  <sheetData>
    <row r="1" spans="1:7" x14ac:dyDescent="0.4">
      <c r="A1" s="2" t="s">
        <v>10</v>
      </c>
      <c r="B1" s="2" t="s">
        <v>21</v>
      </c>
      <c r="C1" s="2" t="s">
        <v>12</v>
      </c>
      <c r="D1" s="2" t="s">
        <v>11</v>
      </c>
      <c r="E1" s="2" t="s">
        <v>24</v>
      </c>
      <c r="F1" s="2" t="s">
        <v>25</v>
      </c>
    </row>
    <row r="2" spans="1:7" x14ac:dyDescent="0.4">
      <c r="A2" s="1" t="s">
        <v>9</v>
      </c>
      <c r="B2" s="3" t="s">
        <v>22</v>
      </c>
      <c r="C2" t="s">
        <v>23</v>
      </c>
      <c r="D2" t="s">
        <v>39</v>
      </c>
      <c r="E2" t="s">
        <v>26</v>
      </c>
      <c r="F2" t="s">
        <v>44</v>
      </c>
      <c r="G2" t="s">
        <v>85</v>
      </c>
    </row>
    <row r="3" spans="1:7" x14ac:dyDescent="0.4">
      <c r="B3" t="s">
        <v>27</v>
      </c>
      <c r="C3" t="s">
        <v>30</v>
      </c>
      <c r="D3" t="s">
        <v>39</v>
      </c>
      <c r="E3" t="s">
        <v>40</v>
      </c>
    </row>
    <row r="4" spans="1:7" x14ac:dyDescent="0.4">
      <c r="C4" t="s">
        <v>31</v>
      </c>
      <c r="D4" t="s">
        <v>39</v>
      </c>
      <c r="E4" t="s">
        <v>41</v>
      </c>
    </row>
    <row r="5" spans="1:7" x14ac:dyDescent="0.4">
      <c r="C5" t="s">
        <v>32</v>
      </c>
      <c r="D5" t="s">
        <v>39</v>
      </c>
      <c r="E5" t="s">
        <v>42</v>
      </c>
    </row>
    <row r="6" spans="1:7" x14ac:dyDescent="0.4">
      <c r="C6" t="s">
        <v>33</v>
      </c>
      <c r="D6" t="s">
        <v>39</v>
      </c>
      <c r="E6" t="s">
        <v>58</v>
      </c>
    </row>
    <row r="7" spans="1:7" x14ac:dyDescent="0.4">
      <c r="B7" t="s">
        <v>34</v>
      </c>
      <c r="C7" t="s">
        <v>35</v>
      </c>
      <c r="D7" t="s">
        <v>39</v>
      </c>
    </row>
    <row r="8" spans="1:7" x14ac:dyDescent="0.4">
      <c r="C8" t="s">
        <v>43</v>
      </c>
      <c r="D8" t="s">
        <v>88</v>
      </c>
      <c r="E8" t="s">
        <v>89</v>
      </c>
    </row>
    <row r="9" spans="1:7" x14ac:dyDescent="0.4">
      <c r="B9" t="s">
        <v>28</v>
      </c>
      <c r="C9" t="s">
        <v>36</v>
      </c>
      <c r="D9" t="s">
        <v>39</v>
      </c>
      <c r="E9" t="s">
        <v>86</v>
      </c>
    </row>
    <row r="10" spans="1:7" x14ac:dyDescent="0.4">
      <c r="B10" t="s">
        <v>29</v>
      </c>
      <c r="C10" t="s">
        <v>37</v>
      </c>
      <c r="D10" t="s">
        <v>111</v>
      </c>
      <c r="E10" t="s">
        <v>112</v>
      </c>
    </row>
    <row r="11" spans="1:7" x14ac:dyDescent="0.4">
      <c r="C11" t="s">
        <v>38</v>
      </c>
      <c r="D11" t="s">
        <v>39</v>
      </c>
      <c r="E11" t="s">
        <v>87</v>
      </c>
    </row>
    <row r="16" spans="1:7" x14ac:dyDescent="0.4">
      <c r="A16" s="1" t="s">
        <v>13</v>
      </c>
      <c r="B16" s="1"/>
      <c r="C16" t="s">
        <v>15</v>
      </c>
      <c r="D16" t="s">
        <v>101</v>
      </c>
    </row>
    <row r="17" spans="1:5" x14ac:dyDescent="0.4">
      <c r="C17" t="s">
        <v>16</v>
      </c>
    </row>
    <row r="18" spans="1:5" x14ac:dyDescent="0.4">
      <c r="C18" t="s">
        <v>17</v>
      </c>
    </row>
    <row r="20" spans="1:5" x14ac:dyDescent="0.4">
      <c r="A20" s="1" t="s">
        <v>14</v>
      </c>
      <c r="B20" s="1"/>
      <c r="C20" t="s">
        <v>18</v>
      </c>
    </row>
    <row r="21" spans="1:5" x14ac:dyDescent="0.4">
      <c r="A21" s="1"/>
      <c r="B21" s="1"/>
    </row>
    <row r="22" spans="1:5" x14ac:dyDescent="0.4">
      <c r="A22" s="1" t="s">
        <v>19</v>
      </c>
      <c r="B22" s="1"/>
      <c r="C22" t="s">
        <v>20</v>
      </c>
    </row>
    <row r="32" spans="1:5" x14ac:dyDescent="0.4">
      <c r="A32" s="1" t="s">
        <v>102</v>
      </c>
      <c r="C32" t="s">
        <v>103</v>
      </c>
      <c r="D32" t="s">
        <v>108</v>
      </c>
      <c r="E32" t="s">
        <v>101</v>
      </c>
    </row>
    <row r="33" spans="4:5" x14ac:dyDescent="0.4">
      <c r="D33" t="s">
        <v>104</v>
      </c>
      <c r="E33" t="s">
        <v>101</v>
      </c>
    </row>
    <row r="34" spans="4:5" x14ac:dyDescent="0.4">
      <c r="D34" t="s">
        <v>110</v>
      </c>
      <c r="E34" t="s">
        <v>101</v>
      </c>
    </row>
    <row r="35" spans="4:5" x14ac:dyDescent="0.4">
      <c r="D35" t="s">
        <v>105</v>
      </c>
      <c r="E35" t="s">
        <v>101</v>
      </c>
    </row>
    <row r="36" spans="4:5" x14ac:dyDescent="0.4">
      <c r="D36" t="s">
        <v>106</v>
      </c>
      <c r="E36" t="s">
        <v>101</v>
      </c>
    </row>
    <row r="37" spans="4:5" x14ac:dyDescent="0.4">
      <c r="D37" t="s">
        <v>107</v>
      </c>
      <c r="E37" t="s">
        <v>101</v>
      </c>
    </row>
    <row r="38" spans="4:5" x14ac:dyDescent="0.4">
      <c r="D38" t="s">
        <v>109</v>
      </c>
      <c r="E3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8"/>
  <sheetViews>
    <sheetView topLeftCell="A1506" workbookViewId="0">
      <selection activeCell="F1501" sqref="F1501"/>
    </sheetView>
  </sheetViews>
  <sheetFormatPr defaultRowHeight="14.6" x14ac:dyDescent="0.4"/>
  <cols>
    <col min="3" max="3" width="24.61328125" bestFit="1" customWidth="1"/>
    <col min="4" max="4" width="22.4609375" bestFit="1" customWidth="1"/>
    <col min="5" max="5" width="5.61328125" customWidth="1"/>
    <col min="6" max="6" width="26.69140625" customWidth="1"/>
    <col min="8" max="8" width="24.61328125" bestFit="1" customWidth="1"/>
  </cols>
  <sheetData>
    <row r="1" spans="1:9" x14ac:dyDescent="0.4">
      <c r="A1" t="s">
        <v>79</v>
      </c>
      <c r="B1">
        <v>1</v>
      </c>
      <c r="C1" t="str">
        <f>IFERROR(INDEX(FileNameList,ROWS($C$1:C1)),"")</f>
        <v>IDR492.T.201510302110.png</v>
      </c>
      <c r="D1" t="s">
        <v>45</v>
      </c>
    </row>
    <row r="2" spans="1:9" x14ac:dyDescent="0.4">
      <c r="A2" s="4">
        <v>6.9444444444444441E-3</v>
      </c>
      <c r="B2">
        <v>2</v>
      </c>
      <c r="C2" t="str">
        <f>IFERROR(INDEX(FileNameList,ROWS($C$1:C2)),"")</f>
        <v>IDR492.T.201510302120.png</v>
      </c>
      <c r="E2" t="s">
        <v>46</v>
      </c>
      <c r="F2">
        <v>1</v>
      </c>
      <c r="G2" t="s">
        <v>47</v>
      </c>
    </row>
    <row r="3" spans="1:9" x14ac:dyDescent="0.4">
      <c r="B3">
        <v>3</v>
      </c>
      <c r="C3" t="str">
        <f>IFERROR(INDEX(FileNameList,ROWS($C$1:C3)),"")</f>
        <v>IDR492.T.201510302130.png</v>
      </c>
      <c r="E3" t="s">
        <v>48</v>
      </c>
    </row>
    <row r="4" spans="1:9" x14ac:dyDescent="0.4">
      <c r="B4">
        <v>4</v>
      </c>
      <c r="C4" t="str">
        <f>IFERROR(INDEX(FileNameList,ROWS($C$1:C4)),"")</f>
        <v>IDR492.T.201510302140.png</v>
      </c>
      <c r="F4" t="s">
        <v>59</v>
      </c>
      <c r="G4" s="6">
        <v>0.38194444444444442</v>
      </c>
      <c r="H4" s="5" t="s">
        <v>67</v>
      </c>
    </row>
    <row r="5" spans="1:9" x14ac:dyDescent="0.4">
      <c r="B5">
        <v>5</v>
      </c>
      <c r="C5" t="str">
        <f>IFERROR(INDEX(FileNameList,ROWS($C$1:C5)),"")</f>
        <v>IDR492.T.201510302150.png</v>
      </c>
      <c r="F5" t="s">
        <v>60</v>
      </c>
      <c r="G5" s="6">
        <f>G4+A2</f>
        <v>0.38888888888888884</v>
      </c>
      <c r="H5" s="5" t="s">
        <v>68</v>
      </c>
    </row>
    <row r="6" spans="1:9" x14ac:dyDescent="0.4">
      <c r="B6">
        <v>6</v>
      </c>
      <c r="C6" t="str">
        <f>IFERROR(INDEX(FileNameList,ROWS($C$1:C6)),"")</f>
        <v>IDR492.T.201510302200.png</v>
      </c>
      <c r="E6" t="s">
        <v>49</v>
      </c>
    </row>
    <row r="7" spans="1:9" x14ac:dyDescent="0.4">
      <c r="B7">
        <v>7</v>
      </c>
      <c r="C7" t="str">
        <f>IFERROR(INDEX(FileNameList,ROWS($C$1:C7)),"")</f>
        <v>IDR492.T.201510302210.png</v>
      </c>
      <c r="E7" t="s">
        <v>50</v>
      </c>
    </row>
    <row r="8" spans="1:9" x14ac:dyDescent="0.4">
      <c r="B8">
        <v>8</v>
      </c>
      <c r="C8" t="str">
        <f>IFERROR(INDEX(FileNameList,ROWS($C$1:C8)),"")</f>
        <v>IDR492.T.201510302220.png</v>
      </c>
      <c r="E8" t="s">
        <v>51</v>
      </c>
    </row>
    <row r="9" spans="1:9" x14ac:dyDescent="0.4">
      <c r="B9">
        <v>9</v>
      </c>
      <c r="C9" t="str">
        <f>IFERROR(INDEX(FileNameList,ROWS($C$1:C9)),"")</f>
        <v>IDR492.T.201510302230.png</v>
      </c>
      <c r="F9" t="s">
        <v>56</v>
      </c>
      <c r="G9" t="s">
        <v>80</v>
      </c>
      <c r="H9" t="str">
        <f ca="1">INDIRECT(ADDRESS((B9+8)/17,3))</f>
        <v>IDR492.T.201510302110.png</v>
      </c>
      <c r="I9" t="s">
        <v>57</v>
      </c>
    </row>
    <row r="10" spans="1:9" x14ac:dyDescent="0.4">
      <c r="B10">
        <v>10</v>
      </c>
      <c r="C10" t="str">
        <f>IFERROR(INDEX(FileNameList,ROWS($C$1:C10)),"")</f>
        <v>IDR492.T.201510302240.png</v>
      </c>
      <c r="E10" t="s">
        <v>52</v>
      </c>
    </row>
    <row r="11" spans="1:9" x14ac:dyDescent="0.4">
      <c r="B11">
        <v>11</v>
      </c>
      <c r="C11" t="str">
        <f>IFERROR(INDEX(FileNameList,ROWS($C$1:C11)),"")</f>
        <v>IDR492.T.201510302250.png</v>
      </c>
      <c r="E11" t="s">
        <v>53</v>
      </c>
    </row>
    <row r="12" spans="1:9" x14ac:dyDescent="0.4">
      <c r="B12">
        <v>12</v>
      </c>
      <c r="C12" t="str">
        <f>IFERROR(INDEX(FileNameList,ROWS($C$1:C12)),"")</f>
        <v>IDR492.T.201510302300.png</v>
      </c>
      <c r="F12" t="s">
        <v>81</v>
      </c>
    </row>
    <row r="13" spans="1:9" x14ac:dyDescent="0.4">
      <c r="B13">
        <v>13</v>
      </c>
      <c r="C13" t="str">
        <f>IFERROR(INDEX(FileNameList,ROWS($C$1:C13)),"")</f>
        <v>IDR492.T.201510302310.png</v>
      </c>
      <c r="F13" t="s">
        <v>82</v>
      </c>
    </row>
    <row r="14" spans="1:9" x14ac:dyDescent="0.4">
      <c r="B14">
        <v>14</v>
      </c>
      <c r="C14" t="str">
        <f>IFERROR(INDEX(FileNameList,ROWS($C$1:C14)),"")</f>
        <v>IDR492.T.201510302320.png</v>
      </c>
      <c r="F14" t="s">
        <v>83</v>
      </c>
    </row>
    <row r="15" spans="1:9" x14ac:dyDescent="0.4">
      <c r="B15">
        <v>15</v>
      </c>
      <c r="C15" t="str">
        <f>IFERROR(INDEX(FileNameList,ROWS($C$1:C15)),"")</f>
        <v>IDR492.T.201510302330.png</v>
      </c>
      <c r="F15" t="s">
        <v>84</v>
      </c>
    </row>
    <row r="16" spans="1:9" x14ac:dyDescent="0.4">
      <c r="B16">
        <v>16</v>
      </c>
      <c r="C16" t="str">
        <f>IFERROR(INDEX(FileNameList,ROWS($C$1:C16)),"")</f>
        <v>IDR492.T.201510302340.png</v>
      </c>
      <c r="E16" t="s">
        <v>54</v>
      </c>
    </row>
    <row r="17" spans="2:9" x14ac:dyDescent="0.4">
      <c r="B17">
        <v>17</v>
      </c>
      <c r="C17" t="str">
        <f>IFERROR(INDEX(FileNameList,ROWS($C$1:C17)),"")</f>
        <v>IDR492.T.201510302350.png</v>
      </c>
      <c r="D17" t="s">
        <v>55</v>
      </c>
    </row>
    <row r="18" spans="2:9" x14ac:dyDescent="0.4">
      <c r="B18">
        <v>18</v>
      </c>
      <c r="C18" t="str">
        <f>IFERROR(INDEX(FileNameList,ROWS($C$1:C18)),"")</f>
        <v>IDR492.T.201510310000.png</v>
      </c>
      <c r="D18" t="str">
        <f>D1</f>
        <v>&lt;GroundOverlay&gt;</v>
      </c>
    </row>
    <row r="19" spans="2:9" x14ac:dyDescent="0.4">
      <c r="B19">
        <v>19</v>
      </c>
      <c r="C19" t="str">
        <f>IFERROR(INDEX(FileNameList,ROWS($C$1:C19)),"")</f>
        <v>IDR492.T.201510310010.png</v>
      </c>
      <c r="E19" t="str">
        <f>E2</f>
        <v xml:space="preserve">&lt;name&gt;Melbourne Radar </v>
      </c>
      <c r="F19">
        <f>F2+1</f>
        <v>2</v>
      </c>
      <c r="G19" t="str">
        <f>G2</f>
        <v>&lt;/name&gt;</v>
      </c>
    </row>
    <row r="20" spans="2:9" x14ac:dyDescent="0.4">
      <c r="B20">
        <v>20</v>
      </c>
      <c r="C20" t="str">
        <f>IFERROR(INDEX(FileNameList,ROWS($C$1:C20)),"")</f>
        <v>IDR492.T.201510310020.png</v>
      </c>
      <c r="E20" t="str">
        <f>E3</f>
        <v>&lt;TimeSpan&gt;</v>
      </c>
    </row>
    <row r="21" spans="2:9" x14ac:dyDescent="0.4">
      <c r="B21">
        <v>21</v>
      </c>
      <c r="C21" t="str">
        <f>IFERROR(INDEX(FileNameList,ROWS($C$1:C21)),"")</f>
        <v>IDR492.T.201510310030.png</v>
      </c>
      <c r="F21" t="str">
        <f>F4</f>
        <v>&lt;begin&gt;2015-10-31T</v>
      </c>
      <c r="G21" s="6">
        <f>G5</f>
        <v>0.38888888888888884</v>
      </c>
      <c r="H21" s="5" t="str">
        <f>H4</f>
        <v>+11:00&lt;/begin&gt;</v>
      </c>
    </row>
    <row r="22" spans="2:9" x14ac:dyDescent="0.4">
      <c r="B22">
        <v>22</v>
      </c>
      <c r="C22" t="str">
        <f>IFERROR(INDEX(FileNameList,ROWS($C$1:C22)),"")</f>
        <v>IDR492.T.201510310040.png</v>
      </c>
      <c r="F22" t="str">
        <f>F5</f>
        <v>&lt;end&gt;2015-10-31T</v>
      </c>
      <c r="G22" s="6">
        <f>G21+$A$2</f>
        <v>0.39583333333333326</v>
      </c>
      <c r="H22" s="5" t="str">
        <f>H5</f>
        <v>+11:00&lt;/end&gt;</v>
      </c>
    </row>
    <row r="23" spans="2:9" x14ac:dyDescent="0.4">
      <c r="B23">
        <v>23</v>
      </c>
      <c r="C23" t="str">
        <f>IFERROR(INDEX(FileNameList,ROWS($C$1:C23)),"")</f>
        <v>IDR492.T.201510310050.png</v>
      </c>
      <c r="E23" t="str">
        <f>E6</f>
        <v>&lt;/TimeSpan&gt;</v>
      </c>
    </row>
    <row r="24" spans="2:9" x14ac:dyDescent="0.4">
      <c r="B24">
        <v>24</v>
      </c>
      <c r="C24" t="str">
        <f>IFERROR(INDEX(FileNameList,ROWS($C$1:C24)),"")</f>
        <v>IDR492.T.201510310100.png</v>
      </c>
      <c r="E24" t="str">
        <f>E7</f>
        <v>&lt;color&gt;82ffffff&lt;/color&gt;</v>
      </c>
    </row>
    <row r="25" spans="2:9" x14ac:dyDescent="0.4">
      <c r="B25">
        <v>25</v>
      </c>
      <c r="C25" t="str">
        <f>IFERROR(INDEX(FileNameList,ROWS($C$1:C25)),"")</f>
        <v>IDR492.T.201510310110.png</v>
      </c>
      <c r="E25" t="str">
        <f>E8</f>
        <v>&lt;Icon&gt;</v>
      </c>
    </row>
    <row r="26" spans="2:9" x14ac:dyDescent="0.4">
      <c r="B26">
        <v>26</v>
      </c>
      <c r="C26" t="str">
        <f>IFERROR(INDEX(FileNameList,ROWS($C$1:C26)),"")</f>
        <v>IDR492.T.201510310120.png</v>
      </c>
      <c r="F26" t="str">
        <f>F9</f>
        <v>&lt;href&gt;</v>
      </c>
      <c r="G26" t="str">
        <f>G9</f>
        <v>C:\Users\Nathan\Desktop\15-10-31 Chase Log\Radar\IDR492\</v>
      </c>
      <c r="H26" t="str">
        <f ca="1">INDIRECT(ADDRESS((B26+8)/17,3))</f>
        <v>IDR492.T.201510302120.png</v>
      </c>
      <c r="I26" t="str">
        <f>I9</f>
        <v>&lt;/href&gt;</v>
      </c>
    </row>
    <row r="27" spans="2:9" x14ac:dyDescent="0.4">
      <c r="B27">
        <v>27</v>
      </c>
      <c r="C27" t="str">
        <f>IFERROR(INDEX(FileNameList,ROWS($C$1:C27)),"")</f>
        <v>IDR492.T.201510310130.png</v>
      </c>
      <c r="E27" t="str">
        <f>E10</f>
        <v>&lt;/Icon&gt;</v>
      </c>
    </row>
    <row r="28" spans="2:9" x14ac:dyDescent="0.4">
      <c r="B28">
        <v>28</v>
      </c>
      <c r="C28" t="str">
        <f>IFERROR(INDEX(FileNameList,ROWS($C$1:C28)),"")</f>
        <v>IDR492.T.201510310140.png</v>
      </c>
      <c r="E28" t="str">
        <f>E11</f>
        <v>&lt;LatLonBox id="khLatLonBox540"&gt;</v>
      </c>
    </row>
    <row r="29" spans="2:9" x14ac:dyDescent="0.4">
      <c r="B29">
        <v>29</v>
      </c>
      <c r="C29" t="str">
        <f>IFERROR(INDEX(FileNameList,ROWS($C$1:C29)),"")</f>
        <v>IDR492.T.201510310150.png</v>
      </c>
      <c r="F29" t="str">
        <f>F12</f>
        <v>&lt;north&gt;-33.72777778&lt;/north&gt;</v>
      </c>
    </row>
    <row r="30" spans="2:9" x14ac:dyDescent="0.4">
      <c r="B30">
        <v>30</v>
      </c>
      <c r="C30" t="str">
        <f>IFERROR(INDEX(FileNameList,ROWS($C$1:C30)),"")</f>
        <v>IDR492.T.201510310200.png</v>
      </c>
      <c r="F30" t="str">
        <f>F13</f>
        <v>&lt;south&gt;-38.33222222&lt;/south&gt;</v>
      </c>
    </row>
    <row r="31" spans="2:9" x14ac:dyDescent="0.4">
      <c r="B31">
        <v>31</v>
      </c>
      <c r="C31" t="str">
        <f>IFERROR(INDEX(FileNameList,ROWS($C$1:C31)),"")</f>
        <v>IDR492.T.201510310210.png</v>
      </c>
      <c r="F31" t="str">
        <f>F14</f>
        <v>&lt;east&gt;148.8761111&lt;/east&gt;</v>
      </c>
    </row>
    <row r="32" spans="2:9" x14ac:dyDescent="0.4">
      <c r="B32">
        <v>32</v>
      </c>
      <c r="C32" t="str">
        <f>IFERROR(INDEX(FileNameList,ROWS($C$1:C32)),"")</f>
        <v>IDR492.T.201510310220.png</v>
      </c>
      <c r="F32" t="str">
        <f>F15</f>
        <v>&lt;west&gt;143.1894444&lt;/west&gt;</v>
      </c>
    </row>
    <row r="33" spans="2:9" x14ac:dyDescent="0.4">
      <c r="B33">
        <v>33</v>
      </c>
      <c r="C33" t="str">
        <f>IFERROR(INDEX(FileNameList,ROWS($C$1:C33)),"")</f>
        <v>IDR492.T.201510310230.png</v>
      </c>
      <c r="E33" t="str">
        <f>E16</f>
        <v>&lt;/LatLonBox&gt;</v>
      </c>
    </row>
    <row r="34" spans="2:9" x14ac:dyDescent="0.4">
      <c r="B34">
        <v>34</v>
      </c>
      <c r="C34" t="str">
        <f>IFERROR(INDEX(FileNameList,ROWS($C$1:C34)),"")</f>
        <v>IDR492.T.201510310240.png</v>
      </c>
      <c r="D34" t="str">
        <f>D17</f>
        <v>&lt;/GroundOverlay&gt;</v>
      </c>
    </row>
    <row r="35" spans="2:9" x14ac:dyDescent="0.4">
      <c r="B35">
        <v>35</v>
      </c>
      <c r="C35" t="str">
        <f>IFERROR(INDEX(FileNameList,ROWS($C$1:C35)),"")</f>
        <v>IDR492.T.201510310250.png</v>
      </c>
      <c r="D35" t="str">
        <f>D18</f>
        <v>&lt;GroundOverlay&gt;</v>
      </c>
    </row>
    <row r="36" spans="2:9" x14ac:dyDescent="0.4">
      <c r="B36">
        <v>36</v>
      </c>
      <c r="C36" t="str">
        <f>IFERROR(INDEX(FileNameList,ROWS($C$1:C36)),"")</f>
        <v>IDR492.T.201510310300.png</v>
      </c>
      <c r="E36" t="str">
        <f>E19</f>
        <v xml:space="preserve">&lt;name&gt;Melbourne Radar </v>
      </c>
      <c r="F36">
        <f>F19+1</f>
        <v>3</v>
      </c>
      <c r="G36" t="str">
        <f>G19</f>
        <v>&lt;/name&gt;</v>
      </c>
    </row>
    <row r="37" spans="2:9" x14ac:dyDescent="0.4">
      <c r="B37">
        <v>37</v>
      </c>
      <c r="C37" t="str">
        <f>IFERROR(INDEX(FileNameList,ROWS($C$1:C37)),"")</f>
        <v>IDR492.T.201510310310.png</v>
      </c>
      <c r="E37" t="str">
        <f>E20</f>
        <v>&lt;TimeSpan&gt;</v>
      </c>
    </row>
    <row r="38" spans="2:9" x14ac:dyDescent="0.4">
      <c r="B38">
        <v>38</v>
      </c>
      <c r="C38" t="str">
        <f>IFERROR(INDEX(FileNameList,ROWS($C$1:C38)),"")</f>
        <v>IDR492.T.201510310320.png</v>
      </c>
      <c r="F38" t="str">
        <f>F21</f>
        <v>&lt;begin&gt;2015-10-31T</v>
      </c>
      <c r="G38" s="6">
        <f>G22</f>
        <v>0.39583333333333326</v>
      </c>
      <c r="H38" s="5" t="str">
        <f>H21</f>
        <v>+11:00&lt;/begin&gt;</v>
      </c>
    </row>
    <row r="39" spans="2:9" x14ac:dyDescent="0.4">
      <c r="B39">
        <v>39</v>
      </c>
      <c r="C39" t="str">
        <f>IFERROR(INDEX(FileNameList,ROWS($C$1:C39)),"")</f>
        <v>IDR492.T.201510310330.png</v>
      </c>
      <c r="F39" t="str">
        <f>F22</f>
        <v>&lt;end&gt;2015-10-31T</v>
      </c>
      <c r="G39" s="6">
        <f>G38+$A$2</f>
        <v>0.40277777777777768</v>
      </c>
      <c r="H39" s="5" t="str">
        <f>H22</f>
        <v>+11:00&lt;/end&gt;</v>
      </c>
    </row>
    <row r="40" spans="2:9" x14ac:dyDescent="0.4">
      <c r="B40">
        <v>40</v>
      </c>
      <c r="C40" t="str">
        <f>IFERROR(INDEX(FileNameList,ROWS($C$1:C40)),"")</f>
        <v>IDR492.T.201510310340.png</v>
      </c>
      <c r="E40" t="str">
        <f>E23</f>
        <v>&lt;/TimeSpan&gt;</v>
      </c>
    </row>
    <row r="41" spans="2:9" x14ac:dyDescent="0.4">
      <c r="B41">
        <v>41</v>
      </c>
      <c r="C41" t="str">
        <f>IFERROR(INDEX(FileNameList,ROWS($C$1:C41)),"")</f>
        <v>IDR492.T.201510310350.png</v>
      </c>
      <c r="E41" t="str">
        <f>E24</f>
        <v>&lt;color&gt;82ffffff&lt;/color&gt;</v>
      </c>
    </row>
    <row r="42" spans="2:9" x14ac:dyDescent="0.4">
      <c r="B42">
        <v>42</v>
      </c>
      <c r="C42" t="str">
        <f>IFERROR(INDEX(FileNameList,ROWS($C$1:C42)),"")</f>
        <v>IDR492.T.201510310400.png</v>
      </c>
      <c r="E42" t="str">
        <f>E25</f>
        <v>&lt;Icon&gt;</v>
      </c>
    </row>
    <row r="43" spans="2:9" x14ac:dyDescent="0.4">
      <c r="B43">
        <v>43</v>
      </c>
      <c r="C43" t="str">
        <f>IFERROR(INDEX(FileNameList,ROWS($C$1:C43)),"")</f>
        <v>IDR492.T.201510310410.png</v>
      </c>
      <c r="F43" t="str">
        <f>F26</f>
        <v>&lt;href&gt;</v>
      </c>
      <c r="G43" t="str">
        <f>G26</f>
        <v>C:\Users\Nathan\Desktop\15-10-31 Chase Log\Radar\IDR492\</v>
      </c>
      <c r="H43" t="str">
        <f ca="1">INDIRECT(ADDRESS((B43+8)/17,3))</f>
        <v>IDR492.T.201510302130.png</v>
      </c>
      <c r="I43" t="str">
        <f>I26</f>
        <v>&lt;/href&gt;</v>
      </c>
    </row>
    <row r="44" spans="2:9" x14ac:dyDescent="0.4">
      <c r="B44">
        <v>44</v>
      </c>
      <c r="C44" t="str">
        <f>IFERROR(INDEX(FileNameList,ROWS($C$1:C44)),"")</f>
        <v>IDR492.T.201510310420.png</v>
      </c>
      <c r="E44" t="str">
        <f>E27</f>
        <v>&lt;/Icon&gt;</v>
      </c>
    </row>
    <row r="45" spans="2:9" x14ac:dyDescent="0.4">
      <c r="B45">
        <v>45</v>
      </c>
      <c r="C45" t="str">
        <f>IFERROR(INDEX(FileNameList,ROWS($C$1:C45)),"")</f>
        <v>IDR492.T.201510310430.png</v>
      </c>
      <c r="E45" t="str">
        <f>E28</f>
        <v>&lt;LatLonBox id="khLatLonBox540"&gt;</v>
      </c>
    </row>
    <row r="46" spans="2:9" x14ac:dyDescent="0.4">
      <c r="B46">
        <v>46</v>
      </c>
      <c r="C46" t="str">
        <f>IFERROR(INDEX(FileNameList,ROWS($C$1:C46)),"")</f>
        <v>IDR492.T.201510310440.png</v>
      </c>
      <c r="F46" t="str">
        <f>F29</f>
        <v>&lt;north&gt;-33.72777778&lt;/north&gt;</v>
      </c>
    </row>
    <row r="47" spans="2:9" x14ac:dyDescent="0.4">
      <c r="B47">
        <v>47</v>
      </c>
      <c r="C47" t="str">
        <f>IFERROR(INDEX(FileNameList,ROWS($C$1:C47)),"")</f>
        <v>IDR492.T.201510310450.png</v>
      </c>
      <c r="F47" t="str">
        <f>F30</f>
        <v>&lt;south&gt;-38.33222222&lt;/south&gt;</v>
      </c>
    </row>
    <row r="48" spans="2:9" x14ac:dyDescent="0.4">
      <c r="B48">
        <v>48</v>
      </c>
      <c r="C48" t="str">
        <f>IFERROR(INDEX(FileNameList,ROWS($C$1:C48)),"")</f>
        <v>IDR492.T.201510310500.png</v>
      </c>
      <c r="F48" t="str">
        <f>F31</f>
        <v>&lt;east&gt;148.8761111&lt;/east&gt;</v>
      </c>
    </row>
    <row r="49" spans="2:9" x14ac:dyDescent="0.4">
      <c r="B49">
        <v>49</v>
      </c>
      <c r="C49" t="str">
        <f>IFERROR(INDEX(FileNameList,ROWS($C$1:C49)),"")</f>
        <v>IDR492.T.201510310510.png</v>
      </c>
      <c r="F49" t="str">
        <f>F32</f>
        <v>&lt;west&gt;143.1894444&lt;/west&gt;</v>
      </c>
    </row>
    <row r="50" spans="2:9" x14ac:dyDescent="0.4">
      <c r="B50">
        <v>50</v>
      </c>
      <c r="C50" t="str">
        <f>IFERROR(INDEX(FileNameList,ROWS($C$1:C50)),"")</f>
        <v>IDR492.T.201510310520.png</v>
      </c>
      <c r="E50" t="str">
        <f>E33</f>
        <v>&lt;/LatLonBox&gt;</v>
      </c>
    </row>
    <row r="51" spans="2:9" x14ac:dyDescent="0.4">
      <c r="B51">
        <v>51</v>
      </c>
      <c r="C51" t="str">
        <f>IFERROR(INDEX(FileNameList,ROWS($C$1:C51)),"")</f>
        <v>IDR492.T.201510310530.png</v>
      </c>
      <c r="D51" t="str">
        <f>D34</f>
        <v>&lt;/GroundOverlay&gt;</v>
      </c>
    </row>
    <row r="52" spans="2:9" x14ac:dyDescent="0.4">
      <c r="B52">
        <v>52</v>
      </c>
      <c r="C52" t="str">
        <f>IFERROR(INDEX(FileNameList,ROWS($C$1:C52)),"")</f>
        <v>IDR492.T.201510310540.png</v>
      </c>
      <c r="D52" t="str">
        <f>D35</f>
        <v>&lt;GroundOverlay&gt;</v>
      </c>
    </row>
    <row r="53" spans="2:9" x14ac:dyDescent="0.4">
      <c r="B53">
        <v>53</v>
      </c>
      <c r="C53" t="str">
        <f>IFERROR(INDEX(FileNameList,ROWS($C$1:C53)),"")</f>
        <v>IDR492.T.201510310550.png</v>
      </c>
      <c r="E53" t="str">
        <f>E36</f>
        <v xml:space="preserve">&lt;name&gt;Melbourne Radar </v>
      </c>
      <c r="F53">
        <f>F36+1</f>
        <v>4</v>
      </c>
      <c r="G53" t="str">
        <f>G36</f>
        <v>&lt;/name&gt;</v>
      </c>
    </row>
    <row r="54" spans="2:9" x14ac:dyDescent="0.4">
      <c r="B54">
        <v>54</v>
      </c>
      <c r="C54" t="str">
        <f>IFERROR(INDEX(FileNameList,ROWS($C$1:C54)),"")</f>
        <v>IDR492.T.201510310600.png</v>
      </c>
      <c r="E54" t="str">
        <f>E37</f>
        <v>&lt;TimeSpan&gt;</v>
      </c>
    </row>
    <row r="55" spans="2:9" x14ac:dyDescent="0.4">
      <c r="B55">
        <v>55</v>
      </c>
      <c r="C55" t="str">
        <f>IFERROR(INDEX(FileNameList,ROWS($C$1:C55)),"")</f>
        <v>IDR492.T.201510310610.png</v>
      </c>
      <c r="F55" t="str">
        <f>F38</f>
        <v>&lt;begin&gt;2015-10-31T</v>
      </c>
      <c r="G55" s="6">
        <f>G39</f>
        <v>0.40277777777777768</v>
      </c>
      <c r="H55" s="5" t="str">
        <f>H38</f>
        <v>+11:00&lt;/begin&gt;</v>
      </c>
    </row>
    <row r="56" spans="2:9" x14ac:dyDescent="0.4">
      <c r="B56">
        <v>56</v>
      </c>
      <c r="C56" t="str">
        <f>IFERROR(INDEX(FileNameList,ROWS($C$1:C56)),"")</f>
        <v>IDR492.T.201510310620.png</v>
      </c>
      <c r="F56" t="str">
        <f>F39</f>
        <v>&lt;end&gt;2015-10-31T</v>
      </c>
      <c r="G56" s="6">
        <f>G55+$A$2</f>
        <v>0.4097222222222221</v>
      </c>
      <c r="H56" s="5" t="str">
        <f>H39</f>
        <v>+11:00&lt;/end&gt;</v>
      </c>
    </row>
    <row r="57" spans="2:9" x14ac:dyDescent="0.4">
      <c r="B57">
        <v>57</v>
      </c>
      <c r="C57" t="str">
        <f>IFERROR(INDEX(FileNameList,ROWS($C$1:C57)),"")</f>
        <v>IDR492.T.201510310630.png</v>
      </c>
      <c r="E57" t="str">
        <f>E40</f>
        <v>&lt;/TimeSpan&gt;</v>
      </c>
    </row>
    <row r="58" spans="2:9" x14ac:dyDescent="0.4">
      <c r="B58">
        <v>58</v>
      </c>
      <c r="C58" t="str">
        <f>IFERROR(INDEX(FileNameList,ROWS($C$1:C58)),"")</f>
        <v>IDR492.T.201510310640.png</v>
      </c>
      <c r="E58" t="str">
        <f>E41</f>
        <v>&lt;color&gt;82ffffff&lt;/color&gt;</v>
      </c>
    </row>
    <row r="59" spans="2:9" x14ac:dyDescent="0.4">
      <c r="B59">
        <v>59</v>
      </c>
      <c r="C59" t="str">
        <f>IFERROR(INDEX(FileNameList,ROWS($C$1:C59)),"")</f>
        <v>IDR492.T.201510310650.png</v>
      </c>
      <c r="E59" t="str">
        <f>E42</f>
        <v>&lt;Icon&gt;</v>
      </c>
    </row>
    <row r="60" spans="2:9" x14ac:dyDescent="0.4">
      <c r="B60">
        <v>60</v>
      </c>
      <c r="C60" t="str">
        <f>IFERROR(INDEX(FileNameList,ROWS($C$1:C60)),"")</f>
        <v>IDR492.T.201510310700.png</v>
      </c>
      <c r="F60" t="str">
        <f>F43</f>
        <v>&lt;href&gt;</v>
      </c>
      <c r="G60" t="str">
        <f>G43</f>
        <v>C:\Users\Nathan\Desktop\15-10-31 Chase Log\Radar\IDR492\</v>
      </c>
      <c r="H60" t="str">
        <f ca="1">INDIRECT(ADDRESS((B60+8)/17,3))</f>
        <v>IDR492.T.201510302140.png</v>
      </c>
      <c r="I60" t="str">
        <f>I43</f>
        <v>&lt;/href&gt;</v>
      </c>
    </row>
    <row r="61" spans="2:9" x14ac:dyDescent="0.4">
      <c r="B61">
        <v>61</v>
      </c>
      <c r="C61" t="str">
        <f>IFERROR(INDEX(FileNameList,ROWS($C$1:C61)),"")</f>
        <v>IDR492.T.201510310710.png</v>
      </c>
      <c r="E61" t="str">
        <f>E44</f>
        <v>&lt;/Icon&gt;</v>
      </c>
    </row>
    <row r="62" spans="2:9" x14ac:dyDescent="0.4">
      <c r="B62">
        <v>62</v>
      </c>
      <c r="C62" t="str">
        <f>IFERROR(INDEX(FileNameList,ROWS($C$1:C62)),"")</f>
        <v>IDR492.T.201510310720.png</v>
      </c>
      <c r="E62" t="str">
        <f>E45</f>
        <v>&lt;LatLonBox id="khLatLonBox540"&gt;</v>
      </c>
    </row>
    <row r="63" spans="2:9" x14ac:dyDescent="0.4">
      <c r="B63">
        <v>63</v>
      </c>
      <c r="C63" t="str">
        <f>IFERROR(INDEX(FileNameList,ROWS($C$1:C63)),"")</f>
        <v>IDR492.T.201510310730.png</v>
      </c>
      <c r="F63" t="str">
        <f>F46</f>
        <v>&lt;north&gt;-33.72777778&lt;/north&gt;</v>
      </c>
    </row>
    <row r="64" spans="2:9" x14ac:dyDescent="0.4">
      <c r="B64">
        <v>64</v>
      </c>
      <c r="C64" t="str">
        <f>IFERROR(INDEX(FileNameList,ROWS($C$1:C64)),"")</f>
        <v>IDR492.T.201510310740.png</v>
      </c>
      <c r="F64" t="str">
        <f>F47</f>
        <v>&lt;south&gt;-38.33222222&lt;/south&gt;</v>
      </c>
    </row>
    <row r="65" spans="2:9" x14ac:dyDescent="0.4">
      <c r="B65">
        <v>65</v>
      </c>
      <c r="C65" t="str">
        <f>IFERROR(INDEX(FileNameList,ROWS($C$1:C65)),"")</f>
        <v>IDR492.T.201510310750.png</v>
      </c>
      <c r="F65" t="str">
        <f>F48</f>
        <v>&lt;east&gt;148.8761111&lt;/east&gt;</v>
      </c>
    </row>
    <row r="66" spans="2:9" x14ac:dyDescent="0.4">
      <c r="B66">
        <v>66</v>
      </c>
      <c r="C66" t="str">
        <f>IFERROR(INDEX(FileNameList,ROWS($C$1:C66)),"")</f>
        <v>IDR492.T.201510310800.png</v>
      </c>
      <c r="F66" t="str">
        <f>F49</f>
        <v>&lt;west&gt;143.1894444&lt;/west&gt;</v>
      </c>
    </row>
    <row r="67" spans="2:9" x14ac:dyDescent="0.4">
      <c r="B67">
        <f>B66+1</f>
        <v>67</v>
      </c>
      <c r="C67" t="str">
        <f>IFERROR(INDEX(FileNameList,ROWS($C$1:C67)),"")</f>
        <v>IDR492.T.201510310810.png</v>
      </c>
      <c r="E67" t="str">
        <f>E50</f>
        <v>&lt;/LatLonBox&gt;</v>
      </c>
    </row>
    <row r="68" spans="2:9" x14ac:dyDescent="0.4">
      <c r="B68">
        <f t="shared" ref="B68:B131" si="0">B67+1</f>
        <v>68</v>
      </c>
      <c r="C68" t="str">
        <f>IFERROR(INDEX(FileNameList,ROWS($C$1:C68)),"")</f>
        <v>IDR492.T.201510310820.png</v>
      </c>
      <c r="D68" t="str">
        <f>D51</f>
        <v>&lt;/GroundOverlay&gt;</v>
      </c>
    </row>
    <row r="69" spans="2:9" x14ac:dyDescent="0.4">
      <c r="B69">
        <f t="shared" si="0"/>
        <v>69</v>
      </c>
      <c r="C69" t="str">
        <f>IFERROR(INDEX(FileNameList,ROWS($C$1:C69)),"")</f>
        <v>IDR492.T.201510310830.png</v>
      </c>
      <c r="D69" t="str">
        <f>D52</f>
        <v>&lt;GroundOverlay&gt;</v>
      </c>
    </row>
    <row r="70" spans="2:9" x14ac:dyDescent="0.4">
      <c r="B70">
        <f t="shared" si="0"/>
        <v>70</v>
      </c>
      <c r="C70" t="str">
        <f>IFERROR(INDEX(FileNameList,ROWS($C$1:C70)),"")</f>
        <v>IDR492.T.201510310840.png</v>
      </c>
      <c r="E70" t="str">
        <f>E53</f>
        <v xml:space="preserve">&lt;name&gt;Melbourne Radar </v>
      </c>
      <c r="F70">
        <f>F53+1</f>
        <v>5</v>
      </c>
      <c r="G70" t="str">
        <f>G53</f>
        <v>&lt;/name&gt;</v>
      </c>
    </row>
    <row r="71" spans="2:9" x14ac:dyDescent="0.4">
      <c r="B71">
        <f t="shared" si="0"/>
        <v>71</v>
      </c>
      <c r="C71" t="str">
        <f>IFERROR(INDEX(FileNameList,ROWS($C$1:C71)),"")</f>
        <v>IDR492.T.201510310850.png</v>
      </c>
      <c r="E71" t="str">
        <f>E54</f>
        <v>&lt;TimeSpan&gt;</v>
      </c>
    </row>
    <row r="72" spans="2:9" x14ac:dyDescent="0.4">
      <c r="B72">
        <f t="shared" si="0"/>
        <v>72</v>
      </c>
      <c r="C72" t="str">
        <f>IFERROR(INDEX(FileNameList,ROWS($C$1:C72)),"")</f>
        <v>IDR492.T.201510310900.png</v>
      </c>
      <c r="F72" t="str">
        <f>F55</f>
        <v>&lt;begin&gt;2015-10-31T</v>
      </c>
      <c r="G72" s="6">
        <f>G56</f>
        <v>0.4097222222222221</v>
      </c>
      <c r="H72" s="5" t="str">
        <f>H55</f>
        <v>+11:00&lt;/begin&gt;</v>
      </c>
    </row>
    <row r="73" spans="2:9" x14ac:dyDescent="0.4">
      <c r="B73">
        <f t="shared" si="0"/>
        <v>73</v>
      </c>
      <c r="C73" t="str">
        <f>IFERROR(INDEX(FileNameList,ROWS($C$1:C73)),"")</f>
        <v>IDR492.T.201510310910.png</v>
      </c>
      <c r="F73" t="str">
        <f>F56</f>
        <v>&lt;end&gt;2015-10-31T</v>
      </c>
      <c r="G73" s="6">
        <f>G72+$A$2</f>
        <v>0.41666666666666652</v>
      </c>
      <c r="H73" s="5" t="str">
        <f>H56</f>
        <v>+11:00&lt;/end&gt;</v>
      </c>
    </row>
    <row r="74" spans="2:9" x14ac:dyDescent="0.4">
      <c r="B74">
        <f t="shared" si="0"/>
        <v>74</v>
      </c>
      <c r="C74" t="str">
        <f>IFERROR(INDEX(FileNameList,ROWS($C$1:C74)),"")</f>
        <v>IDR492.T.201510310920.png</v>
      </c>
      <c r="E74" t="str">
        <f>E57</f>
        <v>&lt;/TimeSpan&gt;</v>
      </c>
    </row>
    <row r="75" spans="2:9" x14ac:dyDescent="0.4">
      <c r="B75">
        <f t="shared" si="0"/>
        <v>75</v>
      </c>
      <c r="C75" t="str">
        <f>IFERROR(INDEX(FileNameList,ROWS($C$1:C75)),"")</f>
        <v>IDR492.T.201510310930.png</v>
      </c>
      <c r="E75" t="str">
        <f>E58</f>
        <v>&lt;color&gt;82ffffff&lt;/color&gt;</v>
      </c>
    </row>
    <row r="76" spans="2:9" x14ac:dyDescent="0.4">
      <c r="B76">
        <f t="shared" si="0"/>
        <v>76</v>
      </c>
      <c r="C76" t="str">
        <f>IFERROR(INDEX(FileNameList,ROWS($C$1:C76)),"")</f>
        <v>IDR492.T.201510310940.png</v>
      </c>
      <c r="E76" t="str">
        <f>E59</f>
        <v>&lt;Icon&gt;</v>
      </c>
    </row>
    <row r="77" spans="2:9" x14ac:dyDescent="0.4">
      <c r="B77">
        <f t="shared" si="0"/>
        <v>77</v>
      </c>
      <c r="C77" t="str">
        <f>IFERROR(INDEX(FileNameList,ROWS($C$1:C77)),"")</f>
        <v>IDR492.T.201510310950.png</v>
      </c>
      <c r="F77" t="str">
        <f>F60</f>
        <v>&lt;href&gt;</v>
      </c>
      <c r="G77" t="str">
        <f>G60</f>
        <v>C:\Users\Nathan\Desktop\15-10-31 Chase Log\Radar\IDR492\</v>
      </c>
      <c r="H77" t="str">
        <f ca="1">INDIRECT(ADDRESS((B77+8)/17,3))</f>
        <v>IDR492.T.201510302150.png</v>
      </c>
      <c r="I77" t="str">
        <f>I60</f>
        <v>&lt;/href&gt;</v>
      </c>
    </row>
    <row r="78" spans="2:9" x14ac:dyDescent="0.4">
      <c r="B78">
        <f t="shared" si="0"/>
        <v>78</v>
      </c>
      <c r="C78" t="str">
        <f>IFERROR(INDEX(FileNameList,ROWS($C$1:C78)),"")</f>
        <v>IDR492.T.201510311000.png</v>
      </c>
      <c r="E78" t="str">
        <f>E61</f>
        <v>&lt;/Icon&gt;</v>
      </c>
    </row>
    <row r="79" spans="2:9" x14ac:dyDescent="0.4">
      <c r="B79">
        <f t="shared" si="0"/>
        <v>79</v>
      </c>
      <c r="C79" t="str">
        <f>IFERROR(INDEX(FileNameList,ROWS($C$1:C79)),"")</f>
        <v>IDR492.T.201510311010.png</v>
      </c>
      <c r="E79" t="str">
        <f>E62</f>
        <v>&lt;LatLonBox id="khLatLonBox540"&gt;</v>
      </c>
    </row>
    <row r="80" spans="2:9" x14ac:dyDescent="0.4">
      <c r="B80">
        <f t="shared" si="0"/>
        <v>80</v>
      </c>
      <c r="C80" t="str">
        <f>IFERROR(INDEX(FileNameList,ROWS($C$1:C80)),"")</f>
        <v>IDR492.T.201510311020.png</v>
      </c>
      <c r="F80" t="str">
        <f>F63</f>
        <v>&lt;north&gt;-33.72777778&lt;/north&gt;</v>
      </c>
    </row>
    <row r="81" spans="2:9" x14ac:dyDescent="0.4">
      <c r="B81">
        <f t="shared" si="0"/>
        <v>81</v>
      </c>
      <c r="C81" t="str">
        <f>IFERROR(INDEX(FileNameList,ROWS($C$1:C81)),"")</f>
        <v>IDR492.T.201510311030.png</v>
      </c>
      <c r="F81" t="str">
        <f>F64</f>
        <v>&lt;south&gt;-38.33222222&lt;/south&gt;</v>
      </c>
    </row>
    <row r="82" spans="2:9" x14ac:dyDescent="0.4">
      <c r="B82">
        <f t="shared" si="0"/>
        <v>82</v>
      </c>
      <c r="C82" t="str">
        <f>IFERROR(INDEX(FileNameList,ROWS($C$1:C82)),"")</f>
        <v>IDR492.T.201510311040.png</v>
      </c>
      <c r="F82" t="str">
        <f>F65</f>
        <v>&lt;east&gt;148.8761111&lt;/east&gt;</v>
      </c>
    </row>
    <row r="83" spans="2:9" x14ac:dyDescent="0.4">
      <c r="B83">
        <f t="shared" si="0"/>
        <v>83</v>
      </c>
      <c r="C83" t="str">
        <f>IFERROR(INDEX(FileNameList,ROWS($C$1:C83)),"")</f>
        <v>IDR492.T.201510311050.png</v>
      </c>
      <c r="F83" t="str">
        <f>F66</f>
        <v>&lt;west&gt;143.1894444&lt;/west&gt;</v>
      </c>
    </row>
    <row r="84" spans="2:9" x14ac:dyDescent="0.4">
      <c r="B84">
        <f t="shared" si="0"/>
        <v>84</v>
      </c>
      <c r="C84" t="str">
        <f>IFERROR(INDEX(FileNameList,ROWS($C$1:C84)),"")</f>
        <v>IDR492.T.201510311100.png</v>
      </c>
      <c r="E84" t="str">
        <f>E67</f>
        <v>&lt;/LatLonBox&gt;</v>
      </c>
    </row>
    <row r="85" spans="2:9" x14ac:dyDescent="0.4">
      <c r="B85">
        <f t="shared" si="0"/>
        <v>85</v>
      </c>
      <c r="C85" t="str">
        <f>IFERROR(INDEX(FileNameList,ROWS($C$1:C85)),"")</f>
        <v>IDR492.T.201510311110.png</v>
      </c>
      <c r="D85" t="str">
        <f>D68</f>
        <v>&lt;/GroundOverlay&gt;</v>
      </c>
    </row>
    <row r="86" spans="2:9" x14ac:dyDescent="0.4">
      <c r="B86">
        <f t="shared" si="0"/>
        <v>86</v>
      </c>
      <c r="C86" t="str">
        <f>IFERROR(INDEX(FileNameList,ROWS($C$1:C86)),"")</f>
        <v>IDR492.T.201510311120.png</v>
      </c>
      <c r="D86" t="str">
        <f>D69</f>
        <v>&lt;GroundOverlay&gt;</v>
      </c>
    </row>
    <row r="87" spans="2:9" x14ac:dyDescent="0.4">
      <c r="B87">
        <f t="shared" si="0"/>
        <v>87</v>
      </c>
      <c r="C87" t="str">
        <f>IFERROR(INDEX(FileNameList,ROWS($C$1:C87)),"")</f>
        <v>IDR492.T.201510311130.png</v>
      </c>
      <c r="E87" t="str">
        <f>E70</f>
        <v xml:space="preserve">&lt;name&gt;Melbourne Radar </v>
      </c>
      <c r="F87">
        <f>F70+1</f>
        <v>6</v>
      </c>
      <c r="G87" t="str">
        <f>G70</f>
        <v>&lt;/name&gt;</v>
      </c>
    </row>
    <row r="88" spans="2:9" x14ac:dyDescent="0.4">
      <c r="B88">
        <f t="shared" si="0"/>
        <v>88</v>
      </c>
      <c r="C88" t="str">
        <f>IFERROR(INDEX(FileNameList,ROWS($C$1:C88)),"")</f>
        <v>IDR492.T.201510311140.png</v>
      </c>
      <c r="E88" t="str">
        <f>E71</f>
        <v>&lt;TimeSpan&gt;</v>
      </c>
    </row>
    <row r="89" spans="2:9" x14ac:dyDescent="0.4">
      <c r="B89">
        <f t="shared" si="0"/>
        <v>89</v>
      </c>
      <c r="C89" t="str">
        <f>IFERROR(INDEX(FileNameList,ROWS($C$1:C89)),"")</f>
        <v>IDR492.T.201510311150.png</v>
      </c>
      <c r="F89" t="str">
        <f>F72</f>
        <v>&lt;begin&gt;2015-10-31T</v>
      </c>
      <c r="G89" s="6">
        <f>G73</f>
        <v>0.41666666666666652</v>
      </c>
      <c r="H89" s="5" t="str">
        <f>H72</f>
        <v>+11:00&lt;/begin&gt;</v>
      </c>
    </row>
    <row r="90" spans="2:9" x14ac:dyDescent="0.4">
      <c r="B90">
        <f t="shared" si="0"/>
        <v>90</v>
      </c>
      <c r="C90" t="str">
        <f>IFERROR(INDEX(FileNameList,ROWS($C$1:C90)),"")</f>
        <v>IDR492.T.201510311200.png</v>
      </c>
      <c r="F90" t="str">
        <f>F73</f>
        <v>&lt;end&gt;2015-10-31T</v>
      </c>
      <c r="G90" s="6">
        <f>G89+$A$2</f>
        <v>0.42361111111111094</v>
      </c>
      <c r="H90" s="5" t="str">
        <f>H73</f>
        <v>+11:00&lt;/end&gt;</v>
      </c>
    </row>
    <row r="91" spans="2:9" x14ac:dyDescent="0.4">
      <c r="B91">
        <f t="shared" si="0"/>
        <v>91</v>
      </c>
      <c r="C91" t="str">
        <f>IFERROR(INDEX(FileNameList,ROWS($C$1:C91)),"")</f>
        <v>IDR492.T.201510311210.png</v>
      </c>
      <c r="E91" t="str">
        <f>E74</f>
        <v>&lt;/TimeSpan&gt;</v>
      </c>
    </row>
    <row r="92" spans="2:9" x14ac:dyDescent="0.4">
      <c r="B92">
        <f t="shared" si="0"/>
        <v>92</v>
      </c>
      <c r="C92" t="str">
        <f>IFERROR(INDEX(FileNameList,ROWS($C$1:C92)),"")</f>
        <v>IDR492.T.201510311220.png</v>
      </c>
      <c r="E92" t="str">
        <f>E75</f>
        <v>&lt;color&gt;82ffffff&lt;/color&gt;</v>
      </c>
    </row>
    <row r="93" spans="2:9" x14ac:dyDescent="0.4">
      <c r="B93">
        <f t="shared" si="0"/>
        <v>93</v>
      </c>
      <c r="C93" t="str">
        <f>IFERROR(INDEX(FileNameList,ROWS($C$1:C93)),"")</f>
        <v>IDR492.T.201510311230.png</v>
      </c>
      <c r="E93" t="str">
        <f>E76</f>
        <v>&lt;Icon&gt;</v>
      </c>
    </row>
    <row r="94" spans="2:9" x14ac:dyDescent="0.4">
      <c r="B94">
        <f t="shared" si="0"/>
        <v>94</v>
      </c>
      <c r="C94" t="str">
        <f>IFERROR(INDEX(FileNameList,ROWS($C$1:C94)),"")</f>
        <v>IDR492.T.201510311240.png</v>
      </c>
      <c r="F94" t="str">
        <f>F77</f>
        <v>&lt;href&gt;</v>
      </c>
      <c r="G94" t="str">
        <f>G77</f>
        <v>C:\Users\Nathan\Desktop\15-10-31 Chase Log\Radar\IDR492\</v>
      </c>
      <c r="H94" t="str">
        <f ca="1">INDIRECT(ADDRESS((B94+8)/17,3))</f>
        <v>IDR492.T.201510302200.png</v>
      </c>
      <c r="I94" t="str">
        <f>I77</f>
        <v>&lt;/href&gt;</v>
      </c>
    </row>
    <row r="95" spans="2:9" x14ac:dyDescent="0.4">
      <c r="B95">
        <f t="shared" si="0"/>
        <v>95</v>
      </c>
      <c r="C95" t="str">
        <f>IFERROR(INDEX(FileNameList,ROWS($C$1:C95)),"")</f>
        <v>IDR492.T.201510311250.png</v>
      </c>
      <c r="E95" t="str">
        <f>E78</f>
        <v>&lt;/Icon&gt;</v>
      </c>
    </row>
    <row r="96" spans="2:9" x14ac:dyDescent="0.4">
      <c r="B96">
        <f t="shared" si="0"/>
        <v>96</v>
      </c>
      <c r="C96" t="str">
        <f>IFERROR(INDEX(FileNameList,ROWS($C$1:C96)),"")</f>
        <v>IDR492.T.201510311300.png</v>
      </c>
      <c r="E96" t="str">
        <f>E79</f>
        <v>&lt;LatLonBox id="khLatLonBox540"&gt;</v>
      </c>
    </row>
    <row r="97" spans="2:9" x14ac:dyDescent="0.4">
      <c r="B97">
        <f t="shared" si="0"/>
        <v>97</v>
      </c>
      <c r="F97" t="str">
        <f>F80</f>
        <v>&lt;north&gt;-33.72777778&lt;/north&gt;</v>
      </c>
    </row>
    <row r="98" spans="2:9" x14ac:dyDescent="0.4">
      <c r="B98">
        <f t="shared" si="0"/>
        <v>98</v>
      </c>
      <c r="F98" t="str">
        <f>F81</f>
        <v>&lt;south&gt;-38.33222222&lt;/south&gt;</v>
      </c>
    </row>
    <row r="99" spans="2:9" x14ac:dyDescent="0.4">
      <c r="B99">
        <f t="shared" si="0"/>
        <v>99</v>
      </c>
      <c r="F99" t="str">
        <f>F82</f>
        <v>&lt;east&gt;148.8761111&lt;/east&gt;</v>
      </c>
    </row>
    <row r="100" spans="2:9" x14ac:dyDescent="0.4">
      <c r="B100">
        <f t="shared" si="0"/>
        <v>100</v>
      </c>
      <c r="F100" t="str">
        <f>F83</f>
        <v>&lt;west&gt;143.1894444&lt;/west&gt;</v>
      </c>
    </row>
    <row r="101" spans="2:9" x14ac:dyDescent="0.4">
      <c r="B101">
        <f t="shared" si="0"/>
        <v>101</v>
      </c>
      <c r="E101" t="str">
        <f>E84</f>
        <v>&lt;/LatLonBox&gt;</v>
      </c>
    </row>
    <row r="102" spans="2:9" x14ac:dyDescent="0.4">
      <c r="B102">
        <f t="shared" si="0"/>
        <v>102</v>
      </c>
      <c r="D102" t="str">
        <f>D85</f>
        <v>&lt;/GroundOverlay&gt;</v>
      </c>
    </row>
    <row r="103" spans="2:9" x14ac:dyDescent="0.4">
      <c r="B103">
        <f t="shared" si="0"/>
        <v>103</v>
      </c>
      <c r="D103" t="str">
        <f>D86</f>
        <v>&lt;GroundOverlay&gt;</v>
      </c>
    </row>
    <row r="104" spans="2:9" x14ac:dyDescent="0.4">
      <c r="B104">
        <f t="shared" si="0"/>
        <v>104</v>
      </c>
      <c r="E104" t="str">
        <f>E87</f>
        <v xml:space="preserve">&lt;name&gt;Melbourne Radar </v>
      </c>
      <c r="F104">
        <f>F87+1</f>
        <v>7</v>
      </c>
      <c r="G104" t="str">
        <f>G87</f>
        <v>&lt;/name&gt;</v>
      </c>
    </row>
    <row r="105" spans="2:9" x14ac:dyDescent="0.4">
      <c r="B105">
        <f t="shared" si="0"/>
        <v>105</v>
      </c>
      <c r="E105" t="str">
        <f>E88</f>
        <v>&lt;TimeSpan&gt;</v>
      </c>
    </row>
    <row r="106" spans="2:9" x14ac:dyDescent="0.4">
      <c r="B106">
        <f t="shared" si="0"/>
        <v>106</v>
      </c>
      <c r="F106" t="str">
        <f>F89</f>
        <v>&lt;begin&gt;2015-10-31T</v>
      </c>
      <c r="G106" s="6">
        <f>G90</f>
        <v>0.42361111111111094</v>
      </c>
      <c r="H106" s="5" t="str">
        <f>H89</f>
        <v>+11:00&lt;/begin&gt;</v>
      </c>
    </row>
    <row r="107" spans="2:9" x14ac:dyDescent="0.4">
      <c r="B107">
        <f t="shared" si="0"/>
        <v>107</v>
      </c>
      <c r="F107" t="str">
        <f>F90</f>
        <v>&lt;end&gt;2015-10-31T</v>
      </c>
      <c r="G107" s="6">
        <f>G106+$A$2</f>
        <v>0.43055555555555536</v>
      </c>
      <c r="H107" s="5" t="str">
        <f>H90</f>
        <v>+11:00&lt;/end&gt;</v>
      </c>
    </row>
    <row r="108" spans="2:9" x14ac:dyDescent="0.4">
      <c r="B108">
        <f t="shared" si="0"/>
        <v>108</v>
      </c>
      <c r="E108" t="str">
        <f>E91</f>
        <v>&lt;/TimeSpan&gt;</v>
      </c>
    </row>
    <row r="109" spans="2:9" x14ac:dyDescent="0.4">
      <c r="B109">
        <f t="shared" si="0"/>
        <v>109</v>
      </c>
      <c r="E109" t="str">
        <f>E92</f>
        <v>&lt;color&gt;82ffffff&lt;/color&gt;</v>
      </c>
    </row>
    <row r="110" spans="2:9" x14ac:dyDescent="0.4">
      <c r="B110">
        <f t="shared" si="0"/>
        <v>110</v>
      </c>
      <c r="E110" t="str">
        <f>E93</f>
        <v>&lt;Icon&gt;</v>
      </c>
    </row>
    <row r="111" spans="2:9" x14ac:dyDescent="0.4">
      <c r="B111">
        <f t="shared" si="0"/>
        <v>111</v>
      </c>
      <c r="F111" t="str">
        <f>F94</f>
        <v>&lt;href&gt;</v>
      </c>
      <c r="G111" t="str">
        <f>G94</f>
        <v>C:\Users\Nathan\Desktop\15-10-31 Chase Log\Radar\IDR492\</v>
      </c>
      <c r="H111" t="str">
        <f ca="1">INDIRECT(ADDRESS((B111+8)/17,3))</f>
        <v>IDR492.T.201510302210.png</v>
      </c>
      <c r="I111" t="str">
        <f>I94</f>
        <v>&lt;/href&gt;</v>
      </c>
    </row>
    <row r="112" spans="2:9" x14ac:dyDescent="0.4">
      <c r="B112">
        <f t="shared" si="0"/>
        <v>112</v>
      </c>
      <c r="E112" t="str">
        <f>E95</f>
        <v>&lt;/Icon&gt;</v>
      </c>
    </row>
    <row r="113" spans="2:9" x14ac:dyDescent="0.4">
      <c r="B113">
        <f t="shared" si="0"/>
        <v>113</v>
      </c>
      <c r="E113" t="str">
        <f>E96</f>
        <v>&lt;LatLonBox id="khLatLonBox540"&gt;</v>
      </c>
    </row>
    <row r="114" spans="2:9" x14ac:dyDescent="0.4">
      <c r="B114">
        <f t="shared" si="0"/>
        <v>114</v>
      </c>
      <c r="F114" t="str">
        <f>F97</f>
        <v>&lt;north&gt;-33.72777778&lt;/north&gt;</v>
      </c>
    </row>
    <row r="115" spans="2:9" x14ac:dyDescent="0.4">
      <c r="B115">
        <f t="shared" si="0"/>
        <v>115</v>
      </c>
      <c r="F115" t="str">
        <f>F98</f>
        <v>&lt;south&gt;-38.33222222&lt;/south&gt;</v>
      </c>
    </row>
    <row r="116" spans="2:9" x14ac:dyDescent="0.4">
      <c r="B116">
        <f t="shared" si="0"/>
        <v>116</v>
      </c>
      <c r="F116" t="str">
        <f>F99</f>
        <v>&lt;east&gt;148.8761111&lt;/east&gt;</v>
      </c>
    </row>
    <row r="117" spans="2:9" x14ac:dyDescent="0.4">
      <c r="B117">
        <f t="shared" si="0"/>
        <v>117</v>
      </c>
      <c r="F117" t="str">
        <f>F100</f>
        <v>&lt;west&gt;143.1894444&lt;/west&gt;</v>
      </c>
    </row>
    <row r="118" spans="2:9" x14ac:dyDescent="0.4">
      <c r="B118">
        <f t="shared" si="0"/>
        <v>118</v>
      </c>
      <c r="E118" t="str">
        <f>E101</f>
        <v>&lt;/LatLonBox&gt;</v>
      </c>
    </row>
    <row r="119" spans="2:9" x14ac:dyDescent="0.4">
      <c r="B119">
        <f t="shared" si="0"/>
        <v>119</v>
      </c>
      <c r="D119" t="str">
        <f>D102</f>
        <v>&lt;/GroundOverlay&gt;</v>
      </c>
    </row>
    <row r="120" spans="2:9" x14ac:dyDescent="0.4">
      <c r="B120">
        <f t="shared" si="0"/>
        <v>120</v>
      </c>
      <c r="D120" t="str">
        <f>D103</f>
        <v>&lt;GroundOverlay&gt;</v>
      </c>
    </row>
    <row r="121" spans="2:9" x14ac:dyDescent="0.4">
      <c r="B121">
        <f t="shared" si="0"/>
        <v>121</v>
      </c>
      <c r="E121" t="str">
        <f>E104</f>
        <v xml:space="preserve">&lt;name&gt;Melbourne Radar </v>
      </c>
      <c r="F121">
        <f>F104+1</f>
        <v>8</v>
      </c>
      <c r="G121" t="str">
        <f>G104</f>
        <v>&lt;/name&gt;</v>
      </c>
    </row>
    <row r="122" spans="2:9" x14ac:dyDescent="0.4">
      <c r="B122">
        <f t="shared" si="0"/>
        <v>122</v>
      </c>
      <c r="E122" t="str">
        <f>E105</f>
        <v>&lt;TimeSpan&gt;</v>
      </c>
    </row>
    <row r="123" spans="2:9" x14ac:dyDescent="0.4">
      <c r="B123">
        <f t="shared" si="0"/>
        <v>123</v>
      </c>
      <c r="F123" t="str">
        <f>F106</f>
        <v>&lt;begin&gt;2015-10-31T</v>
      </c>
      <c r="G123" s="6">
        <f>G107</f>
        <v>0.43055555555555536</v>
      </c>
      <c r="H123" s="5" t="str">
        <f>H106</f>
        <v>+11:00&lt;/begin&gt;</v>
      </c>
    </row>
    <row r="124" spans="2:9" x14ac:dyDescent="0.4">
      <c r="B124">
        <f t="shared" si="0"/>
        <v>124</v>
      </c>
      <c r="F124" t="str">
        <f>F107</f>
        <v>&lt;end&gt;2015-10-31T</v>
      </c>
      <c r="G124" s="6">
        <f>G123+$A$2</f>
        <v>0.43749999999999978</v>
      </c>
      <c r="H124" s="5" t="str">
        <f>H107</f>
        <v>+11:00&lt;/end&gt;</v>
      </c>
    </row>
    <row r="125" spans="2:9" x14ac:dyDescent="0.4">
      <c r="B125">
        <f t="shared" si="0"/>
        <v>125</v>
      </c>
      <c r="E125" t="str">
        <f>E108</f>
        <v>&lt;/TimeSpan&gt;</v>
      </c>
    </row>
    <row r="126" spans="2:9" x14ac:dyDescent="0.4">
      <c r="B126">
        <f t="shared" si="0"/>
        <v>126</v>
      </c>
      <c r="E126" t="str">
        <f>E109</f>
        <v>&lt;color&gt;82ffffff&lt;/color&gt;</v>
      </c>
    </row>
    <row r="127" spans="2:9" x14ac:dyDescent="0.4">
      <c r="B127">
        <f t="shared" si="0"/>
        <v>127</v>
      </c>
      <c r="E127" t="str">
        <f>E110</f>
        <v>&lt;Icon&gt;</v>
      </c>
    </row>
    <row r="128" spans="2:9" x14ac:dyDescent="0.4">
      <c r="B128">
        <f t="shared" si="0"/>
        <v>128</v>
      </c>
      <c r="F128" t="str">
        <f>F111</f>
        <v>&lt;href&gt;</v>
      </c>
      <c r="G128" t="str">
        <f>G111</f>
        <v>C:\Users\Nathan\Desktop\15-10-31 Chase Log\Radar\IDR492\</v>
      </c>
      <c r="H128" t="str">
        <f ca="1">INDIRECT(ADDRESS((B128+8)/17,3))</f>
        <v>IDR492.T.201510302220.png</v>
      </c>
      <c r="I128" t="str">
        <f>I111</f>
        <v>&lt;/href&gt;</v>
      </c>
    </row>
    <row r="129" spans="2:8" x14ac:dyDescent="0.4">
      <c r="B129">
        <f t="shared" si="0"/>
        <v>129</v>
      </c>
      <c r="E129" t="str">
        <f>E112</f>
        <v>&lt;/Icon&gt;</v>
      </c>
    </row>
    <row r="130" spans="2:8" x14ac:dyDescent="0.4">
      <c r="B130">
        <f t="shared" si="0"/>
        <v>130</v>
      </c>
      <c r="E130" t="str">
        <f>E113</f>
        <v>&lt;LatLonBox id="khLatLonBox540"&gt;</v>
      </c>
    </row>
    <row r="131" spans="2:8" x14ac:dyDescent="0.4">
      <c r="B131">
        <f t="shared" si="0"/>
        <v>131</v>
      </c>
      <c r="F131" t="str">
        <f>F114</f>
        <v>&lt;north&gt;-33.72777778&lt;/north&gt;</v>
      </c>
    </row>
    <row r="132" spans="2:8" x14ac:dyDescent="0.4">
      <c r="B132">
        <f t="shared" ref="B132:B195" si="1">B131+1</f>
        <v>132</v>
      </c>
      <c r="F132" t="str">
        <f>F115</f>
        <v>&lt;south&gt;-38.33222222&lt;/south&gt;</v>
      </c>
    </row>
    <row r="133" spans="2:8" x14ac:dyDescent="0.4">
      <c r="B133">
        <f t="shared" si="1"/>
        <v>133</v>
      </c>
      <c r="F133" t="str">
        <f>F116</f>
        <v>&lt;east&gt;148.8761111&lt;/east&gt;</v>
      </c>
    </row>
    <row r="134" spans="2:8" x14ac:dyDescent="0.4">
      <c r="B134">
        <f t="shared" si="1"/>
        <v>134</v>
      </c>
      <c r="F134" t="str">
        <f>F117</f>
        <v>&lt;west&gt;143.1894444&lt;/west&gt;</v>
      </c>
    </row>
    <row r="135" spans="2:8" x14ac:dyDescent="0.4">
      <c r="B135">
        <f t="shared" si="1"/>
        <v>135</v>
      </c>
      <c r="E135" t="str">
        <f>E118</f>
        <v>&lt;/LatLonBox&gt;</v>
      </c>
    </row>
    <row r="136" spans="2:8" x14ac:dyDescent="0.4">
      <c r="B136">
        <f t="shared" si="1"/>
        <v>136</v>
      </c>
      <c r="D136" t="str">
        <f>D119</f>
        <v>&lt;/GroundOverlay&gt;</v>
      </c>
    </row>
    <row r="137" spans="2:8" x14ac:dyDescent="0.4">
      <c r="B137">
        <f t="shared" si="1"/>
        <v>137</v>
      </c>
      <c r="D137" t="str">
        <f>D120</f>
        <v>&lt;GroundOverlay&gt;</v>
      </c>
    </row>
    <row r="138" spans="2:8" x14ac:dyDescent="0.4">
      <c r="B138">
        <f t="shared" si="1"/>
        <v>138</v>
      </c>
      <c r="E138" t="str">
        <f>E121</f>
        <v xml:space="preserve">&lt;name&gt;Melbourne Radar </v>
      </c>
      <c r="F138">
        <f>F121+1</f>
        <v>9</v>
      </c>
      <c r="G138" t="str">
        <f>G121</f>
        <v>&lt;/name&gt;</v>
      </c>
    </row>
    <row r="139" spans="2:8" x14ac:dyDescent="0.4">
      <c r="B139">
        <f t="shared" si="1"/>
        <v>139</v>
      </c>
      <c r="E139" t="str">
        <f>E122</f>
        <v>&lt;TimeSpan&gt;</v>
      </c>
    </row>
    <row r="140" spans="2:8" x14ac:dyDescent="0.4">
      <c r="B140">
        <f t="shared" si="1"/>
        <v>140</v>
      </c>
      <c r="F140" t="str">
        <f>F123</f>
        <v>&lt;begin&gt;2015-10-31T</v>
      </c>
      <c r="G140" s="6">
        <f>G124</f>
        <v>0.43749999999999978</v>
      </c>
      <c r="H140" s="5" t="str">
        <f>H123</f>
        <v>+11:00&lt;/begin&gt;</v>
      </c>
    </row>
    <row r="141" spans="2:8" x14ac:dyDescent="0.4">
      <c r="B141">
        <f t="shared" si="1"/>
        <v>141</v>
      </c>
      <c r="F141" t="str">
        <f>F124</f>
        <v>&lt;end&gt;2015-10-31T</v>
      </c>
      <c r="G141" s="6">
        <f>G140+$A$2</f>
        <v>0.4444444444444442</v>
      </c>
      <c r="H141" s="5" t="str">
        <f>H124</f>
        <v>+11:00&lt;/end&gt;</v>
      </c>
    </row>
    <row r="142" spans="2:8" x14ac:dyDescent="0.4">
      <c r="B142">
        <f t="shared" si="1"/>
        <v>142</v>
      </c>
      <c r="E142" t="str">
        <f>E125</f>
        <v>&lt;/TimeSpan&gt;</v>
      </c>
    </row>
    <row r="143" spans="2:8" x14ac:dyDescent="0.4">
      <c r="B143">
        <f t="shared" si="1"/>
        <v>143</v>
      </c>
      <c r="E143" t="str">
        <f>E126</f>
        <v>&lt;color&gt;82ffffff&lt;/color&gt;</v>
      </c>
    </row>
    <row r="144" spans="2:8" x14ac:dyDescent="0.4">
      <c r="B144">
        <f t="shared" si="1"/>
        <v>144</v>
      </c>
      <c r="E144" t="str">
        <f>E127</f>
        <v>&lt;Icon&gt;</v>
      </c>
    </row>
    <row r="145" spans="2:9" x14ac:dyDescent="0.4">
      <c r="B145">
        <f t="shared" si="1"/>
        <v>145</v>
      </c>
      <c r="F145" t="str">
        <f>F128</f>
        <v>&lt;href&gt;</v>
      </c>
      <c r="G145" t="str">
        <f>G128</f>
        <v>C:\Users\Nathan\Desktop\15-10-31 Chase Log\Radar\IDR492\</v>
      </c>
      <c r="H145" t="str">
        <f ca="1">INDIRECT(ADDRESS((B145+8)/17,3))</f>
        <v>IDR492.T.201510302230.png</v>
      </c>
      <c r="I145" t="str">
        <f>I128</f>
        <v>&lt;/href&gt;</v>
      </c>
    </row>
    <row r="146" spans="2:9" x14ac:dyDescent="0.4">
      <c r="B146">
        <f t="shared" si="1"/>
        <v>146</v>
      </c>
      <c r="E146" t="str">
        <f>E129</f>
        <v>&lt;/Icon&gt;</v>
      </c>
    </row>
    <row r="147" spans="2:9" x14ac:dyDescent="0.4">
      <c r="B147">
        <f t="shared" si="1"/>
        <v>147</v>
      </c>
      <c r="E147" t="str">
        <f>E130</f>
        <v>&lt;LatLonBox id="khLatLonBox540"&gt;</v>
      </c>
    </row>
    <row r="148" spans="2:9" x14ac:dyDescent="0.4">
      <c r="B148">
        <f t="shared" si="1"/>
        <v>148</v>
      </c>
      <c r="F148" t="str">
        <f>F131</f>
        <v>&lt;north&gt;-33.72777778&lt;/north&gt;</v>
      </c>
    </row>
    <row r="149" spans="2:9" x14ac:dyDescent="0.4">
      <c r="B149">
        <f t="shared" si="1"/>
        <v>149</v>
      </c>
      <c r="F149" t="str">
        <f>F132</f>
        <v>&lt;south&gt;-38.33222222&lt;/south&gt;</v>
      </c>
    </row>
    <row r="150" spans="2:9" x14ac:dyDescent="0.4">
      <c r="B150">
        <f t="shared" si="1"/>
        <v>150</v>
      </c>
      <c r="F150" t="str">
        <f>F133</f>
        <v>&lt;east&gt;148.8761111&lt;/east&gt;</v>
      </c>
    </row>
    <row r="151" spans="2:9" x14ac:dyDescent="0.4">
      <c r="B151">
        <f t="shared" si="1"/>
        <v>151</v>
      </c>
      <c r="F151" t="str">
        <f>F134</f>
        <v>&lt;west&gt;143.1894444&lt;/west&gt;</v>
      </c>
    </row>
    <row r="152" spans="2:9" x14ac:dyDescent="0.4">
      <c r="B152">
        <f t="shared" si="1"/>
        <v>152</v>
      </c>
      <c r="E152" t="str">
        <f>E135</f>
        <v>&lt;/LatLonBox&gt;</v>
      </c>
    </row>
    <row r="153" spans="2:9" x14ac:dyDescent="0.4">
      <c r="B153">
        <f t="shared" si="1"/>
        <v>153</v>
      </c>
      <c r="D153" t="str">
        <f>D136</f>
        <v>&lt;/GroundOverlay&gt;</v>
      </c>
    </row>
    <row r="154" spans="2:9" x14ac:dyDescent="0.4">
      <c r="B154">
        <f t="shared" si="1"/>
        <v>154</v>
      </c>
      <c r="D154" t="str">
        <f>D137</f>
        <v>&lt;GroundOverlay&gt;</v>
      </c>
    </row>
    <row r="155" spans="2:9" x14ac:dyDescent="0.4">
      <c r="B155">
        <f t="shared" si="1"/>
        <v>155</v>
      </c>
      <c r="E155" t="str">
        <f>E138</f>
        <v xml:space="preserve">&lt;name&gt;Melbourne Radar </v>
      </c>
      <c r="F155">
        <f>F138+1</f>
        <v>10</v>
      </c>
      <c r="G155" t="str">
        <f>G138</f>
        <v>&lt;/name&gt;</v>
      </c>
    </row>
    <row r="156" spans="2:9" x14ac:dyDescent="0.4">
      <c r="B156">
        <f t="shared" si="1"/>
        <v>156</v>
      </c>
      <c r="E156" t="str">
        <f>E139</f>
        <v>&lt;TimeSpan&gt;</v>
      </c>
    </row>
    <row r="157" spans="2:9" x14ac:dyDescent="0.4">
      <c r="B157">
        <f t="shared" si="1"/>
        <v>157</v>
      </c>
      <c r="F157" t="str">
        <f>F140</f>
        <v>&lt;begin&gt;2015-10-31T</v>
      </c>
      <c r="G157" s="6">
        <f>G141</f>
        <v>0.4444444444444442</v>
      </c>
      <c r="H157" s="5" t="str">
        <f>H140</f>
        <v>+11:00&lt;/begin&gt;</v>
      </c>
    </row>
    <row r="158" spans="2:9" x14ac:dyDescent="0.4">
      <c r="B158">
        <f t="shared" si="1"/>
        <v>158</v>
      </c>
      <c r="F158" t="str">
        <f>F141</f>
        <v>&lt;end&gt;2015-10-31T</v>
      </c>
      <c r="G158" s="6">
        <f>G157+$A$2</f>
        <v>0.45138888888888862</v>
      </c>
      <c r="H158" s="5" t="str">
        <f>H141</f>
        <v>+11:00&lt;/end&gt;</v>
      </c>
    </row>
    <row r="159" spans="2:9" x14ac:dyDescent="0.4">
      <c r="B159">
        <f t="shared" si="1"/>
        <v>159</v>
      </c>
      <c r="E159" t="str">
        <f>E142</f>
        <v>&lt;/TimeSpan&gt;</v>
      </c>
    </row>
    <row r="160" spans="2:9" x14ac:dyDescent="0.4">
      <c r="B160">
        <f t="shared" si="1"/>
        <v>160</v>
      </c>
      <c r="E160" t="str">
        <f>E143</f>
        <v>&lt;color&gt;82ffffff&lt;/color&gt;</v>
      </c>
    </row>
    <row r="161" spans="2:9" x14ac:dyDescent="0.4">
      <c r="B161">
        <f t="shared" si="1"/>
        <v>161</v>
      </c>
      <c r="E161" t="str">
        <f>E144</f>
        <v>&lt;Icon&gt;</v>
      </c>
    </row>
    <row r="162" spans="2:9" x14ac:dyDescent="0.4">
      <c r="B162">
        <f t="shared" si="1"/>
        <v>162</v>
      </c>
      <c r="F162" t="str">
        <f>F145</f>
        <v>&lt;href&gt;</v>
      </c>
      <c r="G162" t="str">
        <f>G145</f>
        <v>C:\Users\Nathan\Desktop\15-10-31 Chase Log\Radar\IDR492\</v>
      </c>
      <c r="H162" t="str">
        <f ca="1">INDIRECT(ADDRESS((B162+8)/17,3))</f>
        <v>IDR492.T.201510302240.png</v>
      </c>
      <c r="I162" t="str">
        <f>I145</f>
        <v>&lt;/href&gt;</v>
      </c>
    </row>
    <row r="163" spans="2:9" x14ac:dyDescent="0.4">
      <c r="B163">
        <f t="shared" si="1"/>
        <v>163</v>
      </c>
      <c r="E163" t="str">
        <f>E146</f>
        <v>&lt;/Icon&gt;</v>
      </c>
    </row>
    <row r="164" spans="2:9" x14ac:dyDescent="0.4">
      <c r="B164">
        <f t="shared" si="1"/>
        <v>164</v>
      </c>
      <c r="E164" t="str">
        <f>E147</f>
        <v>&lt;LatLonBox id="khLatLonBox540"&gt;</v>
      </c>
    </row>
    <row r="165" spans="2:9" x14ac:dyDescent="0.4">
      <c r="B165">
        <f t="shared" si="1"/>
        <v>165</v>
      </c>
      <c r="F165" t="str">
        <f>F148</f>
        <v>&lt;north&gt;-33.72777778&lt;/north&gt;</v>
      </c>
    </row>
    <row r="166" spans="2:9" x14ac:dyDescent="0.4">
      <c r="B166">
        <f t="shared" si="1"/>
        <v>166</v>
      </c>
      <c r="F166" t="str">
        <f>F149</f>
        <v>&lt;south&gt;-38.33222222&lt;/south&gt;</v>
      </c>
    </row>
    <row r="167" spans="2:9" x14ac:dyDescent="0.4">
      <c r="B167">
        <f t="shared" si="1"/>
        <v>167</v>
      </c>
      <c r="F167" t="str">
        <f>F150</f>
        <v>&lt;east&gt;148.8761111&lt;/east&gt;</v>
      </c>
    </row>
    <row r="168" spans="2:9" x14ac:dyDescent="0.4">
      <c r="B168">
        <f t="shared" si="1"/>
        <v>168</v>
      </c>
      <c r="F168" t="str">
        <f>F151</f>
        <v>&lt;west&gt;143.1894444&lt;/west&gt;</v>
      </c>
    </row>
    <row r="169" spans="2:9" x14ac:dyDescent="0.4">
      <c r="B169">
        <f t="shared" si="1"/>
        <v>169</v>
      </c>
      <c r="E169" t="str">
        <f>E152</f>
        <v>&lt;/LatLonBox&gt;</v>
      </c>
    </row>
    <row r="170" spans="2:9" x14ac:dyDescent="0.4">
      <c r="B170">
        <f t="shared" si="1"/>
        <v>170</v>
      </c>
      <c r="D170" t="str">
        <f>D153</f>
        <v>&lt;/GroundOverlay&gt;</v>
      </c>
    </row>
    <row r="171" spans="2:9" x14ac:dyDescent="0.4">
      <c r="B171">
        <f t="shared" si="1"/>
        <v>171</v>
      </c>
      <c r="D171" t="str">
        <f>D154</f>
        <v>&lt;GroundOverlay&gt;</v>
      </c>
    </row>
    <row r="172" spans="2:9" x14ac:dyDescent="0.4">
      <c r="B172">
        <f t="shared" si="1"/>
        <v>172</v>
      </c>
      <c r="E172" t="str">
        <f>E155</f>
        <v xml:space="preserve">&lt;name&gt;Melbourne Radar </v>
      </c>
      <c r="F172">
        <f>F155+1</f>
        <v>11</v>
      </c>
      <c r="G172" t="str">
        <f>G155</f>
        <v>&lt;/name&gt;</v>
      </c>
    </row>
    <row r="173" spans="2:9" x14ac:dyDescent="0.4">
      <c r="B173">
        <f t="shared" si="1"/>
        <v>173</v>
      </c>
      <c r="E173" t="str">
        <f>E156</f>
        <v>&lt;TimeSpan&gt;</v>
      </c>
    </row>
    <row r="174" spans="2:9" x14ac:dyDescent="0.4">
      <c r="B174">
        <f t="shared" si="1"/>
        <v>174</v>
      </c>
      <c r="F174" t="str">
        <f>F157</f>
        <v>&lt;begin&gt;2015-10-31T</v>
      </c>
      <c r="G174" s="6">
        <f>G158</f>
        <v>0.45138888888888862</v>
      </c>
      <c r="H174" s="5" t="str">
        <f>H157</f>
        <v>+11:00&lt;/begin&gt;</v>
      </c>
    </row>
    <row r="175" spans="2:9" x14ac:dyDescent="0.4">
      <c r="B175">
        <f t="shared" si="1"/>
        <v>175</v>
      </c>
      <c r="F175" t="str">
        <f>F158</f>
        <v>&lt;end&gt;2015-10-31T</v>
      </c>
      <c r="G175" s="6">
        <f>G174+$A$2</f>
        <v>0.45833333333333304</v>
      </c>
      <c r="H175" s="5" t="str">
        <f>H158</f>
        <v>+11:00&lt;/end&gt;</v>
      </c>
    </row>
    <row r="176" spans="2:9" x14ac:dyDescent="0.4">
      <c r="B176">
        <f t="shared" si="1"/>
        <v>176</v>
      </c>
      <c r="E176" t="str">
        <f>E159</f>
        <v>&lt;/TimeSpan&gt;</v>
      </c>
    </row>
    <row r="177" spans="2:9" x14ac:dyDescent="0.4">
      <c r="B177">
        <f t="shared" si="1"/>
        <v>177</v>
      </c>
      <c r="E177" t="str">
        <f>E160</f>
        <v>&lt;color&gt;82ffffff&lt;/color&gt;</v>
      </c>
    </row>
    <row r="178" spans="2:9" x14ac:dyDescent="0.4">
      <c r="B178">
        <f t="shared" si="1"/>
        <v>178</v>
      </c>
      <c r="E178" t="str">
        <f>E161</f>
        <v>&lt;Icon&gt;</v>
      </c>
    </row>
    <row r="179" spans="2:9" x14ac:dyDescent="0.4">
      <c r="B179">
        <f t="shared" si="1"/>
        <v>179</v>
      </c>
      <c r="F179" t="str">
        <f>F162</f>
        <v>&lt;href&gt;</v>
      </c>
      <c r="G179" t="str">
        <f>G162</f>
        <v>C:\Users\Nathan\Desktop\15-10-31 Chase Log\Radar\IDR492\</v>
      </c>
      <c r="H179" t="str">
        <f ca="1">INDIRECT(ADDRESS((B179+8)/17,3))</f>
        <v>IDR492.T.201510302250.png</v>
      </c>
      <c r="I179" t="str">
        <f>I162</f>
        <v>&lt;/href&gt;</v>
      </c>
    </row>
    <row r="180" spans="2:9" x14ac:dyDescent="0.4">
      <c r="B180">
        <f t="shared" si="1"/>
        <v>180</v>
      </c>
      <c r="E180" t="str">
        <f>E163</f>
        <v>&lt;/Icon&gt;</v>
      </c>
    </row>
    <row r="181" spans="2:9" x14ac:dyDescent="0.4">
      <c r="B181">
        <f t="shared" si="1"/>
        <v>181</v>
      </c>
      <c r="E181" t="str">
        <f>E164</f>
        <v>&lt;LatLonBox id="khLatLonBox540"&gt;</v>
      </c>
    </row>
    <row r="182" spans="2:9" x14ac:dyDescent="0.4">
      <c r="B182">
        <f t="shared" si="1"/>
        <v>182</v>
      </c>
      <c r="F182" t="str">
        <f>F165</f>
        <v>&lt;north&gt;-33.72777778&lt;/north&gt;</v>
      </c>
    </row>
    <row r="183" spans="2:9" x14ac:dyDescent="0.4">
      <c r="B183">
        <f t="shared" si="1"/>
        <v>183</v>
      </c>
      <c r="F183" t="str">
        <f>F166</f>
        <v>&lt;south&gt;-38.33222222&lt;/south&gt;</v>
      </c>
    </row>
    <row r="184" spans="2:9" x14ac:dyDescent="0.4">
      <c r="B184">
        <f t="shared" si="1"/>
        <v>184</v>
      </c>
      <c r="F184" t="str">
        <f>F167</f>
        <v>&lt;east&gt;148.8761111&lt;/east&gt;</v>
      </c>
    </row>
    <row r="185" spans="2:9" x14ac:dyDescent="0.4">
      <c r="B185">
        <f t="shared" si="1"/>
        <v>185</v>
      </c>
      <c r="F185" t="str">
        <f>F168</f>
        <v>&lt;west&gt;143.1894444&lt;/west&gt;</v>
      </c>
    </row>
    <row r="186" spans="2:9" x14ac:dyDescent="0.4">
      <c r="B186">
        <f t="shared" si="1"/>
        <v>186</v>
      </c>
      <c r="E186" t="str">
        <f>E169</f>
        <v>&lt;/LatLonBox&gt;</v>
      </c>
    </row>
    <row r="187" spans="2:9" x14ac:dyDescent="0.4">
      <c r="B187">
        <f t="shared" si="1"/>
        <v>187</v>
      </c>
      <c r="D187" t="str">
        <f>D170</f>
        <v>&lt;/GroundOverlay&gt;</v>
      </c>
    </row>
    <row r="188" spans="2:9" x14ac:dyDescent="0.4">
      <c r="B188">
        <f t="shared" si="1"/>
        <v>188</v>
      </c>
      <c r="D188" t="str">
        <f>D171</f>
        <v>&lt;GroundOverlay&gt;</v>
      </c>
    </row>
    <row r="189" spans="2:9" x14ac:dyDescent="0.4">
      <c r="B189">
        <f t="shared" si="1"/>
        <v>189</v>
      </c>
      <c r="E189" t="str">
        <f>E172</f>
        <v xml:space="preserve">&lt;name&gt;Melbourne Radar </v>
      </c>
      <c r="F189">
        <f>F172+1</f>
        <v>12</v>
      </c>
      <c r="G189" t="str">
        <f>G172</f>
        <v>&lt;/name&gt;</v>
      </c>
    </row>
    <row r="190" spans="2:9" x14ac:dyDescent="0.4">
      <c r="B190">
        <f t="shared" si="1"/>
        <v>190</v>
      </c>
      <c r="E190" t="str">
        <f>E173</f>
        <v>&lt;TimeSpan&gt;</v>
      </c>
    </row>
    <row r="191" spans="2:9" x14ac:dyDescent="0.4">
      <c r="B191">
        <f t="shared" si="1"/>
        <v>191</v>
      </c>
      <c r="F191" t="str">
        <f>F174</f>
        <v>&lt;begin&gt;2015-10-31T</v>
      </c>
      <c r="G191" s="6">
        <f>G175</f>
        <v>0.45833333333333304</v>
      </c>
      <c r="H191" s="5" t="str">
        <f>H174</f>
        <v>+11:00&lt;/begin&gt;</v>
      </c>
    </row>
    <row r="192" spans="2:9" x14ac:dyDescent="0.4">
      <c r="B192">
        <f t="shared" si="1"/>
        <v>192</v>
      </c>
      <c r="F192" t="str">
        <f>F175</f>
        <v>&lt;end&gt;2015-10-31T</v>
      </c>
      <c r="G192" s="6">
        <f>G191+$A$2</f>
        <v>0.46527777777777746</v>
      </c>
      <c r="H192" s="5" t="str">
        <f>H175</f>
        <v>+11:00&lt;/end&gt;</v>
      </c>
    </row>
    <row r="193" spans="2:9" x14ac:dyDescent="0.4">
      <c r="B193">
        <f t="shared" si="1"/>
        <v>193</v>
      </c>
      <c r="E193" t="str">
        <f>E176</f>
        <v>&lt;/TimeSpan&gt;</v>
      </c>
    </row>
    <row r="194" spans="2:9" x14ac:dyDescent="0.4">
      <c r="B194">
        <f t="shared" si="1"/>
        <v>194</v>
      </c>
      <c r="E194" t="str">
        <f>E177</f>
        <v>&lt;color&gt;82ffffff&lt;/color&gt;</v>
      </c>
    </row>
    <row r="195" spans="2:9" x14ac:dyDescent="0.4">
      <c r="B195">
        <f t="shared" si="1"/>
        <v>195</v>
      </c>
      <c r="E195" t="str">
        <f>E178</f>
        <v>&lt;Icon&gt;</v>
      </c>
    </row>
    <row r="196" spans="2:9" x14ac:dyDescent="0.4">
      <c r="B196">
        <f t="shared" ref="B196:B259" si="2">B195+1</f>
        <v>196</v>
      </c>
      <c r="F196" t="str">
        <f>F179</f>
        <v>&lt;href&gt;</v>
      </c>
      <c r="G196" t="str">
        <f>G179</f>
        <v>C:\Users\Nathan\Desktop\15-10-31 Chase Log\Radar\IDR492\</v>
      </c>
      <c r="H196" t="str">
        <f ca="1">INDIRECT(ADDRESS((B196+8)/17,3))</f>
        <v>IDR492.T.201510302300.png</v>
      </c>
      <c r="I196" t="str">
        <f>I179</f>
        <v>&lt;/href&gt;</v>
      </c>
    </row>
    <row r="197" spans="2:9" x14ac:dyDescent="0.4">
      <c r="B197">
        <f t="shared" si="2"/>
        <v>197</v>
      </c>
      <c r="E197" t="str">
        <f>E180</f>
        <v>&lt;/Icon&gt;</v>
      </c>
    </row>
    <row r="198" spans="2:9" x14ac:dyDescent="0.4">
      <c r="B198">
        <f t="shared" si="2"/>
        <v>198</v>
      </c>
      <c r="E198" t="str">
        <f>E181</f>
        <v>&lt;LatLonBox id="khLatLonBox540"&gt;</v>
      </c>
    </row>
    <row r="199" spans="2:9" x14ac:dyDescent="0.4">
      <c r="B199">
        <f t="shared" si="2"/>
        <v>199</v>
      </c>
      <c r="F199" t="str">
        <f>F182</f>
        <v>&lt;north&gt;-33.72777778&lt;/north&gt;</v>
      </c>
    </row>
    <row r="200" spans="2:9" x14ac:dyDescent="0.4">
      <c r="B200">
        <f t="shared" si="2"/>
        <v>200</v>
      </c>
      <c r="F200" t="str">
        <f>F183</f>
        <v>&lt;south&gt;-38.33222222&lt;/south&gt;</v>
      </c>
    </row>
    <row r="201" spans="2:9" x14ac:dyDescent="0.4">
      <c r="B201">
        <f t="shared" si="2"/>
        <v>201</v>
      </c>
      <c r="F201" t="str">
        <f>F184</f>
        <v>&lt;east&gt;148.8761111&lt;/east&gt;</v>
      </c>
    </row>
    <row r="202" spans="2:9" x14ac:dyDescent="0.4">
      <c r="B202">
        <f t="shared" si="2"/>
        <v>202</v>
      </c>
      <c r="F202" t="str">
        <f>F185</f>
        <v>&lt;west&gt;143.1894444&lt;/west&gt;</v>
      </c>
    </row>
    <row r="203" spans="2:9" x14ac:dyDescent="0.4">
      <c r="B203">
        <f t="shared" si="2"/>
        <v>203</v>
      </c>
      <c r="E203" t="str">
        <f>E186</f>
        <v>&lt;/LatLonBox&gt;</v>
      </c>
    </row>
    <row r="204" spans="2:9" x14ac:dyDescent="0.4">
      <c r="B204">
        <f t="shared" si="2"/>
        <v>204</v>
      </c>
      <c r="D204" t="str">
        <f>D187</f>
        <v>&lt;/GroundOverlay&gt;</v>
      </c>
    </row>
    <row r="205" spans="2:9" x14ac:dyDescent="0.4">
      <c r="B205">
        <f t="shared" si="2"/>
        <v>205</v>
      </c>
      <c r="D205" t="str">
        <f>D188</f>
        <v>&lt;GroundOverlay&gt;</v>
      </c>
    </row>
    <row r="206" spans="2:9" x14ac:dyDescent="0.4">
      <c r="B206">
        <f t="shared" si="2"/>
        <v>206</v>
      </c>
      <c r="E206" t="str">
        <f>E189</f>
        <v xml:space="preserve">&lt;name&gt;Melbourne Radar </v>
      </c>
      <c r="F206">
        <f>F189+1</f>
        <v>13</v>
      </c>
      <c r="G206" t="str">
        <f>G189</f>
        <v>&lt;/name&gt;</v>
      </c>
    </row>
    <row r="207" spans="2:9" x14ac:dyDescent="0.4">
      <c r="B207">
        <f t="shared" si="2"/>
        <v>207</v>
      </c>
      <c r="E207" t="str">
        <f>E190</f>
        <v>&lt;TimeSpan&gt;</v>
      </c>
    </row>
    <row r="208" spans="2:9" x14ac:dyDescent="0.4">
      <c r="B208">
        <f t="shared" si="2"/>
        <v>208</v>
      </c>
      <c r="F208" t="str">
        <f>F191</f>
        <v>&lt;begin&gt;2015-10-31T</v>
      </c>
      <c r="G208" s="6">
        <f>G192</f>
        <v>0.46527777777777746</v>
      </c>
      <c r="H208" s="5" t="str">
        <f>H191</f>
        <v>+11:00&lt;/begin&gt;</v>
      </c>
    </row>
    <row r="209" spans="2:9" x14ac:dyDescent="0.4">
      <c r="B209">
        <f t="shared" si="2"/>
        <v>209</v>
      </c>
      <c r="F209" t="str">
        <f>F192</f>
        <v>&lt;end&gt;2015-10-31T</v>
      </c>
      <c r="G209" s="6">
        <f>G208+$A$2</f>
        <v>0.47222222222222188</v>
      </c>
      <c r="H209" s="5" t="str">
        <f>H192</f>
        <v>+11:00&lt;/end&gt;</v>
      </c>
    </row>
    <row r="210" spans="2:9" x14ac:dyDescent="0.4">
      <c r="B210">
        <f t="shared" si="2"/>
        <v>210</v>
      </c>
      <c r="E210" t="str">
        <f>E193</f>
        <v>&lt;/TimeSpan&gt;</v>
      </c>
    </row>
    <row r="211" spans="2:9" x14ac:dyDescent="0.4">
      <c r="B211">
        <f t="shared" si="2"/>
        <v>211</v>
      </c>
      <c r="E211" t="str">
        <f>E194</f>
        <v>&lt;color&gt;82ffffff&lt;/color&gt;</v>
      </c>
    </row>
    <row r="212" spans="2:9" x14ac:dyDescent="0.4">
      <c r="B212">
        <f t="shared" si="2"/>
        <v>212</v>
      </c>
      <c r="E212" t="str">
        <f>E195</f>
        <v>&lt;Icon&gt;</v>
      </c>
    </row>
    <row r="213" spans="2:9" x14ac:dyDescent="0.4">
      <c r="B213">
        <f t="shared" si="2"/>
        <v>213</v>
      </c>
      <c r="F213" t="str">
        <f>F196</f>
        <v>&lt;href&gt;</v>
      </c>
      <c r="G213" t="str">
        <f>G196</f>
        <v>C:\Users\Nathan\Desktop\15-10-31 Chase Log\Radar\IDR492\</v>
      </c>
      <c r="H213" t="str">
        <f ca="1">INDIRECT(ADDRESS((B213+8)/17,3))</f>
        <v>IDR492.T.201510302310.png</v>
      </c>
      <c r="I213" t="str">
        <f>I196</f>
        <v>&lt;/href&gt;</v>
      </c>
    </row>
    <row r="214" spans="2:9" x14ac:dyDescent="0.4">
      <c r="B214">
        <f t="shared" si="2"/>
        <v>214</v>
      </c>
      <c r="E214" t="str">
        <f>E197</f>
        <v>&lt;/Icon&gt;</v>
      </c>
    </row>
    <row r="215" spans="2:9" x14ac:dyDescent="0.4">
      <c r="B215">
        <f t="shared" si="2"/>
        <v>215</v>
      </c>
      <c r="E215" t="str">
        <f>E198</f>
        <v>&lt;LatLonBox id="khLatLonBox540"&gt;</v>
      </c>
    </row>
    <row r="216" spans="2:9" x14ac:dyDescent="0.4">
      <c r="B216">
        <f t="shared" si="2"/>
        <v>216</v>
      </c>
      <c r="F216" t="str">
        <f>F199</f>
        <v>&lt;north&gt;-33.72777778&lt;/north&gt;</v>
      </c>
    </row>
    <row r="217" spans="2:9" x14ac:dyDescent="0.4">
      <c r="B217">
        <f t="shared" si="2"/>
        <v>217</v>
      </c>
      <c r="F217" t="str">
        <f>F200</f>
        <v>&lt;south&gt;-38.33222222&lt;/south&gt;</v>
      </c>
    </row>
    <row r="218" spans="2:9" x14ac:dyDescent="0.4">
      <c r="B218">
        <f t="shared" si="2"/>
        <v>218</v>
      </c>
      <c r="F218" t="str">
        <f>F201</f>
        <v>&lt;east&gt;148.8761111&lt;/east&gt;</v>
      </c>
    </row>
    <row r="219" spans="2:9" x14ac:dyDescent="0.4">
      <c r="B219">
        <f t="shared" si="2"/>
        <v>219</v>
      </c>
      <c r="F219" t="str">
        <f>F202</f>
        <v>&lt;west&gt;143.1894444&lt;/west&gt;</v>
      </c>
    </row>
    <row r="220" spans="2:9" x14ac:dyDescent="0.4">
      <c r="B220">
        <f t="shared" si="2"/>
        <v>220</v>
      </c>
      <c r="E220" t="str">
        <f>E203</f>
        <v>&lt;/LatLonBox&gt;</v>
      </c>
    </row>
    <row r="221" spans="2:9" x14ac:dyDescent="0.4">
      <c r="B221">
        <f t="shared" si="2"/>
        <v>221</v>
      </c>
      <c r="D221" t="str">
        <f>D204</f>
        <v>&lt;/GroundOverlay&gt;</v>
      </c>
    </row>
    <row r="222" spans="2:9" x14ac:dyDescent="0.4">
      <c r="B222">
        <f t="shared" si="2"/>
        <v>222</v>
      </c>
      <c r="D222" t="str">
        <f>D205</f>
        <v>&lt;GroundOverlay&gt;</v>
      </c>
    </row>
    <row r="223" spans="2:9" x14ac:dyDescent="0.4">
      <c r="B223">
        <f t="shared" si="2"/>
        <v>223</v>
      </c>
      <c r="E223" t="str">
        <f>E206</f>
        <v xml:space="preserve">&lt;name&gt;Melbourne Radar </v>
      </c>
      <c r="F223">
        <f>F206+1</f>
        <v>14</v>
      </c>
      <c r="G223" t="str">
        <f>G206</f>
        <v>&lt;/name&gt;</v>
      </c>
    </row>
    <row r="224" spans="2:9" x14ac:dyDescent="0.4">
      <c r="B224">
        <f t="shared" si="2"/>
        <v>224</v>
      </c>
      <c r="E224" t="str">
        <f>E207</f>
        <v>&lt;TimeSpan&gt;</v>
      </c>
    </row>
    <row r="225" spans="2:9" x14ac:dyDescent="0.4">
      <c r="B225">
        <f t="shared" si="2"/>
        <v>225</v>
      </c>
      <c r="F225" t="str">
        <f>F208</f>
        <v>&lt;begin&gt;2015-10-31T</v>
      </c>
      <c r="G225" s="6">
        <f>G209</f>
        <v>0.47222222222222188</v>
      </c>
      <c r="H225" s="5" t="str">
        <f>H208</f>
        <v>+11:00&lt;/begin&gt;</v>
      </c>
    </row>
    <row r="226" spans="2:9" x14ac:dyDescent="0.4">
      <c r="B226">
        <f t="shared" si="2"/>
        <v>226</v>
      </c>
      <c r="F226" t="str">
        <f>F209</f>
        <v>&lt;end&gt;2015-10-31T</v>
      </c>
      <c r="G226" s="6">
        <f>G225+$A$2</f>
        <v>0.4791666666666663</v>
      </c>
      <c r="H226" s="5" t="str">
        <f>H209</f>
        <v>+11:00&lt;/end&gt;</v>
      </c>
    </row>
    <row r="227" spans="2:9" x14ac:dyDescent="0.4">
      <c r="B227">
        <f t="shared" si="2"/>
        <v>227</v>
      </c>
      <c r="E227" t="str">
        <f>E210</f>
        <v>&lt;/TimeSpan&gt;</v>
      </c>
    </row>
    <row r="228" spans="2:9" x14ac:dyDescent="0.4">
      <c r="B228">
        <f t="shared" si="2"/>
        <v>228</v>
      </c>
      <c r="E228" t="str">
        <f>E211</f>
        <v>&lt;color&gt;82ffffff&lt;/color&gt;</v>
      </c>
    </row>
    <row r="229" spans="2:9" x14ac:dyDescent="0.4">
      <c r="B229">
        <f t="shared" si="2"/>
        <v>229</v>
      </c>
      <c r="E229" t="str">
        <f>E212</f>
        <v>&lt;Icon&gt;</v>
      </c>
    </row>
    <row r="230" spans="2:9" x14ac:dyDescent="0.4">
      <c r="B230">
        <f t="shared" si="2"/>
        <v>230</v>
      </c>
      <c r="F230" t="str">
        <f>F213</f>
        <v>&lt;href&gt;</v>
      </c>
      <c r="G230" t="str">
        <f>G213</f>
        <v>C:\Users\Nathan\Desktop\15-10-31 Chase Log\Radar\IDR492\</v>
      </c>
      <c r="H230" t="str">
        <f ca="1">INDIRECT(ADDRESS((B230+8)/17,3))</f>
        <v>IDR492.T.201510302320.png</v>
      </c>
      <c r="I230" t="str">
        <f>I213</f>
        <v>&lt;/href&gt;</v>
      </c>
    </row>
    <row r="231" spans="2:9" x14ac:dyDescent="0.4">
      <c r="B231">
        <f t="shared" si="2"/>
        <v>231</v>
      </c>
      <c r="E231" t="str">
        <f>E214</f>
        <v>&lt;/Icon&gt;</v>
      </c>
    </row>
    <row r="232" spans="2:9" x14ac:dyDescent="0.4">
      <c r="B232">
        <f t="shared" si="2"/>
        <v>232</v>
      </c>
      <c r="E232" t="str">
        <f>E215</f>
        <v>&lt;LatLonBox id="khLatLonBox540"&gt;</v>
      </c>
    </row>
    <row r="233" spans="2:9" x14ac:dyDescent="0.4">
      <c r="B233">
        <f t="shared" si="2"/>
        <v>233</v>
      </c>
      <c r="F233" t="str">
        <f>F216</f>
        <v>&lt;north&gt;-33.72777778&lt;/north&gt;</v>
      </c>
    </row>
    <row r="234" spans="2:9" x14ac:dyDescent="0.4">
      <c r="B234">
        <f t="shared" si="2"/>
        <v>234</v>
      </c>
      <c r="F234" t="str">
        <f>F217</f>
        <v>&lt;south&gt;-38.33222222&lt;/south&gt;</v>
      </c>
    </row>
    <row r="235" spans="2:9" x14ac:dyDescent="0.4">
      <c r="B235">
        <f t="shared" si="2"/>
        <v>235</v>
      </c>
      <c r="F235" t="str">
        <f>F218</f>
        <v>&lt;east&gt;148.8761111&lt;/east&gt;</v>
      </c>
    </row>
    <row r="236" spans="2:9" x14ac:dyDescent="0.4">
      <c r="B236">
        <f t="shared" si="2"/>
        <v>236</v>
      </c>
      <c r="F236" t="str">
        <f>F219</f>
        <v>&lt;west&gt;143.1894444&lt;/west&gt;</v>
      </c>
    </row>
    <row r="237" spans="2:9" x14ac:dyDescent="0.4">
      <c r="B237">
        <f t="shared" si="2"/>
        <v>237</v>
      </c>
      <c r="E237" t="str">
        <f>E220</f>
        <v>&lt;/LatLonBox&gt;</v>
      </c>
    </row>
    <row r="238" spans="2:9" x14ac:dyDescent="0.4">
      <c r="B238">
        <f t="shared" si="2"/>
        <v>238</v>
      </c>
      <c r="D238" t="str">
        <f>D221</f>
        <v>&lt;/GroundOverlay&gt;</v>
      </c>
    </row>
    <row r="239" spans="2:9" x14ac:dyDescent="0.4">
      <c r="B239">
        <f t="shared" si="2"/>
        <v>239</v>
      </c>
      <c r="D239" t="str">
        <f>D222</f>
        <v>&lt;GroundOverlay&gt;</v>
      </c>
    </row>
    <row r="240" spans="2:9" x14ac:dyDescent="0.4">
      <c r="B240">
        <f t="shared" si="2"/>
        <v>240</v>
      </c>
      <c r="E240" t="str">
        <f>E223</f>
        <v xml:space="preserve">&lt;name&gt;Melbourne Radar </v>
      </c>
      <c r="F240">
        <f>F223+1</f>
        <v>15</v>
      </c>
      <c r="G240" t="str">
        <f>G223</f>
        <v>&lt;/name&gt;</v>
      </c>
    </row>
    <row r="241" spans="2:9" x14ac:dyDescent="0.4">
      <c r="B241">
        <f t="shared" si="2"/>
        <v>241</v>
      </c>
      <c r="E241" t="str">
        <f>E224</f>
        <v>&lt;TimeSpan&gt;</v>
      </c>
    </row>
    <row r="242" spans="2:9" x14ac:dyDescent="0.4">
      <c r="B242">
        <f t="shared" si="2"/>
        <v>242</v>
      </c>
      <c r="F242" t="str">
        <f>F225</f>
        <v>&lt;begin&gt;2015-10-31T</v>
      </c>
      <c r="G242" s="6">
        <f>G226</f>
        <v>0.4791666666666663</v>
      </c>
      <c r="H242" s="5" t="str">
        <f>H225</f>
        <v>+11:00&lt;/begin&gt;</v>
      </c>
    </row>
    <row r="243" spans="2:9" x14ac:dyDescent="0.4">
      <c r="B243">
        <f t="shared" si="2"/>
        <v>243</v>
      </c>
      <c r="F243" t="str">
        <f>F226</f>
        <v>&lt;end&gt;2015-10-31T</v>
      </c>
      <c r="G243" s="6">
        <f>G242+$A$2</f>
        <v>0.48611111111111072</v>
      </c>
      <c r="H243" s="5" t="str">
        <f>H226</f>
        <v>+11:00&lt;/end&gt;</v>
      </c>
    </row>
    <row r="244" spans="2:9" x14ac:dyDescent="0.4">
      <c r="B244">
        <f t="shared" si="2"/>
        <v>244</v>
      </c>
      <c r="E244" t="str">
        <f>E227</f>
        <v>&lt;/TimeSpan&gt;</v>
      </c>
    </row>
    <row r="245" spans="2:9" x14ac:dyDescent="0.4">
      <c r="B245">
        <f t="shared" si="2"/>
        <v>245</v>
      </c>
      <c r="E245" t="str">
        <f>E228</f>
        <v>&lt;color&gt;82ffffff&lt;/color&gt;</v>
      </c>
    </row>
    <row r="246" spans="2:9" x14ac:dyDescent="0.4">
      <c r="B246">
        <f t="shared" si="2"/>
        <v>246</v>
      </c>
      <c r="E246" t="str">
        <f>E229</f>
        <v>&lt;Icon&gt;</v>
      </c>
    </row>
    <row r="247" spans="2:9" x14ac:dyDescent="0.4">
      <c r="B247">
        <f t="shared" si="2"/>
        <v>247</v>
      </c>
      <c r="F247" t="str">
        <f>F230</f>
        <v>&lt;href&gt;</v>
      </c>
      <c r="G247" t="str">
        <f>G230</f>
        <v>C:\Users\Nathan\Desktop\15-10-31 Chase Log\Radar\IDR492\</v>
      </c>
      <c r="H247" t="str">
        <f ca="1">INDIRECT(ADDRESS((B247+8)/17,3))</f>
        <v>IDR492.T.201510302330.png</v>
      </c>
      <c r="I247" t="str">
        <f>I230</f>
        <v>&lt;/href&gt;</v>
      </c>
    </row>
    <row r="248" spans="2:9" x14ac:dyDescent="0.4">
      <c r="B248">
        <f t="shared" si="2"/>
        <v>248</v>
      </c>
      <c r="E248" t="str">
        <f>E231</f>
        <v>&lt;/Icon&gt;</v>
      </c>
    </row>
    <row r="249" spans="2:9" x14ac:dyDescent="0.4">
      <c r="B249">
        <f t="shared" si="2"/>
        <v>249</v>
      </c>
      <c r="E249" t="str">
        <f>E232</f>
        <v>&lt;LatLonBox id="khLatLonBox540"&gt;</v>
      </c>
    </row>
    <row r="250" spans="2:9" x14ac:dyDescent="0.4">
      <c r="B250">
        <f t="shared" si="2"/>
        <v>250</v>
      </c>
      <c r="F250" t="str">
        <f>F233</f>
        <v>&lt;north&gt;-33.72777778&lt;/north&gt;</v>
      </c>
    </row>
    <row r="251" spans="2:9" x14ac:dyDescent="0.4">
      <c r="B251">
        <f t="shared" si="2"/>
        <v>251</v>
      </c>
      <c r="F251" t="str">
        <f>F234</f>
        <v>&lt;south&gt;-38.33222222&lt;/south&gt;</v>
      </c>
    </row>
    <row r="252" spans="2:9" x14ac:dyDescent="0.4">
      <c r="B252">
        <f t="shared" si="2"/>
        <v>252</v>
      </c>
      <c r="F252" t="str">
        <f>F235</f>
        <v>&lt;east&gt;148.8761111&lt;/east&gt;</v>
      </c>
    </row>
    <row r="253" spans="2:9" x14ac:dyDescent="0.4">
      <c r="B253">
        <f t="shared" si="2"/>
        <v>253</v>
      </c>
      <c r="F253" t="str">
        <f>F236</f>
        <v>&lt;west&gt;143.1894444&lt;/west&gt;</v>
      </c>
    </row>
    <row r="254" spans="2:9" x14ac:dyDescent="0.4">
      <c r="B254">
        <f t="shared" si="2"/>
        <v>254</v>
      </c>
      <c r="E254" t="str">
        <f>E237</f>
        <v>&lt;/LatLonBox&gt;</v>
      </c>
    </row>
    <row r="255" spans="2:9" x14ac:dyDescent="0.4">
      <c r="B255">
        <f t="shared" si="2"/>
        <v>255</v>
      </c>
      <c r="D255" t="str">
        <f>D238</f>
        <v>&lt;/GroundOverlay&gt;</v>
      </c>
    </row>
    <row r="256" spans="2:9" x14ac:dyDescent="0.4">
      <c r="B256">
        <f t="shared" si="2"/>
        <v>256</v>
      </c>
      <c r="D256" t="str">
        <f>D239</f>
        <v>&lt;GroundOverlay&gt;</v>
      </c>
    </row>
    <row r="257" spans="2:9" x14ac:dyDescent="0.4">
      <c r="B257">
        <f t="shared" si="2"/>
        <v>257</v>
      </c>
      <c r="E257" t="str">
        <f>E240</f>
        <v xml:space="preserve">&lt;name&gt;Melbourne Radar </v>
      </c>
      <c r="F257">
        <f>F240+1</f>
        <v>16</v>
      </c>
      <c r="G257" t="str">
        <f>G240</f>
        <v>&lt;/name&gt;</v>
      </c>
    </row>
    <row r="258" spans="2:9" x14ac:dyDescent="0.4">
      <c r="B258">
        <f t="shared" si="2"/>
        <v>258</v>
      </c>
      <c r="E258" t="str">
        <f>E241</f>
        <v>&lt;TimeSpan&gt;</v>
      </c>
    </row>
    <row r="259" spans="2:9" x14ac:dyDescent="0.4">
      <c r="B259">
        <f t="shared" si="2"/>
        <v>259</v>
      </c>
      <c r="F259" t="str">
        <f>F242</f>
        <v>&lt;begin&gt;2015-10-31T</v>
      </c>
      <c r="G259" s="6">
        <f>G243</f>
        <v>0.48611111111111072</v>
      </c>
      <c r="H259" s="5" t="str">
        <f>H242</f>
        <v>+11:00&lt;/begin&gt;</v>
      </c>
    </row>
    <row r="260" spans="2:9" x14ac:dyDescent="0.4">
      <c r="B260">
        <f t="shared" ref="B260:B323" si="3">B259+1</f>
        <v>260</v>
      </c>
      <c r="F260" t="str">
        <f>F243</f>
        <v>&lt;end&gt;2015-10-31T</v>
      </c>
      <c r="G260" s="6">
        <f>G259+$A$2</f>
        <v>0.49305555555555514</v>
      </c>
      <c r="H260" s="5" t="str">
        <f>H243</f>
        <v>+11:00&lt;/end&gt;</v>
      </c>
    </row>
    <row r="261" spans="2:9" x14ac:dyDescent="0.4">
      <c r="B261">
        <f t="shared" si="3"/>
        <v>261</v>
      </c>
      <c r="E261" t="str">
        <f>E244</f>
        <v>&lt;/TimeSpan&gt;</v>
      </c>
    </row>
    <row r="262" spans="2:9" x14ac:dyDescent="0.4">
      <c r="B262">
        <f t="shared" si="3"/>
        <v>262</v>
      </c>
      <c r="E262" t="str">
        <f>E245</f>
        <v>&lt;color&gt;82ffffff&lt;/color&gt;</v>
      </c>
    </row>
    <row r="263" spans="2:9" x14ac:dyDescent="0.4">
      <c r="B263">
        <f t="shared" si="3"/>
        <v>263</v>
      </c>
      <c r="E263" t="str">
        <f>E246</f>
        <v>&lt;Icon&gt;</v>
      </c>
    </row>
    <row r="264" spans="2:9" x14ac:dyDescent="0.4">
      <c r="B264">
        <f t="shared" si="3"/>
        <v>264</v>
      </c>
      <c r="F264" t="str">
        <f>F247</f>
        <v>&lt;href&gt;</v>
      </c>
      <c r="G264" t="str">
        <f>G247</f>
        <v>C:\Users\Nathan\Desktop\15-10-31 Chase Log\Radar\IDR492\</v>
      </c>
      <c r="H264" t="str">
        <f ca="1">INDIRECT(ADDRESS((B264+8)/17,3))</f>
        <v>IDR492.T.201510302340.png</v>
      </c>
      <c r="I264" t="str">
        <f>I247</f>
        <v>&lt;/href&gt;</v>
      </c>
    </row>
    <row r="265" spans="2:9" x14ac:dyDescent="0.4">
      <c r="B265">
        <f t="shared" si="3"/>
        <v>265</v>
      </c>
      <c r="E265" t="str">
        <f>E248</f>
        <v>&lt;/Icon&gt;</v>
      </c>
    </row>
    <row r="266" spans="2:9" x14ac:dyDescent="0.4">
      <c r="B266">
        <f t="shared" si="3"/>
        <v>266</v>
      </c>
      <c r="E266" t="str">
        <f>E249</f>
        <v>&lt;LatLonBox id="khLatLonBox540"&gt;</v>
      </c>
    </row>
    <row r="267" spans="2:9" x14ac:dyDescent="0.4">
      <c r="B267">
        <f t="shared" si="3"/>
        <v>267</v>
      </c>
      <c r="F267" t="str">
        <f>F250</f>
        <v>&lt;north&gt;-33.72777778&lt;/north&gt;</v>
      </c>
    </row>
    <row r="268" spans="2:9" x14ac:dyDescent="0.4">
      <c r="B268">
        <f t="shared" si="3"/>
        <v>268</v>
      </c>
      <c r="F268" t="str">
        <f>F251</f>
        <v>&lt;south&gt;-38.33222222&lt;/south&gt;</v>
      </c>
    </row>
    <row r="269" spans="2:9" x14ac:dyDescent="0.4">
      <c r="B269">
        <f t="shared" si="3"/>
        <v>269</v>
      </c>
      <c r="F269" t="str">
        <f>F252</f>
        <v>&lt;east&gt;148.8761111&lt;/east&gt;</v>
      </c>
    </row>
    <row r="270" spans="2:9" x14ac:dyDescent="0.4">
      <c r="B270">
        <f t="shared" si="3"/>
        <v>270</v>
      </c>
      <c r="F270" t="str">
        <f>F253</f>
        <v>&lt;west&gt;143.1894444&lt;/west&gt;</v>
      </c>
    </row>
    <row r="271" spans="2:9" x14ac:dyDescent="0.4">
      <c r="B271">
        <f t="shared" si="3"/>
        <v>271</v>
      </c>
      <c r="E271" t="str">
        <f>E254</f>
        <v>&lt;/LatLonBox&gt;</v>
      </c>
    </row>
    <row r="272" spans="2:9" x14ac:dyDescent="0.4">
      <c r="B272">
        <f t="shared" si="3"/>
        <v>272</v>
      </c>
      <c r="D272" t="str">
        <f>D255</f>
        <v>&lt;/GroundOverlay&gt;</v>
      </c>
    </row>
    <row r="273" spans="2:9" x14ac:dyDescent="0.4">
      <c r="B273">
        <f t="shared" si="3"/>
        <v>273</v>
      </c>
      <c r="D273" t="str">
        <f>D256</f>
        <v>&lt;GroundOverlay&gt;</v>
      </c>
    </row>
    <row r="274" spans="2:9" x14ac:dyDescent="0.4">
      <c r="B274">
        <f t="shared" si="3"/>
        <v>274</v>
      </c>
      <c r="E274" t="str">
        <f>E257</f>
        <v xml:space="preserve">&lt;name&gt;Melbourne Radar </v>
      </c>
      <c r="F274">
        <f>F257+1</f>
        <v>17</v>
      </c>
      <c r="G274" t="str">
        <f>G257</f>
        <v>&lt;/name&gt;</v>
      </c>
    </row>
    <row r="275" spans="2:9" x14ac:dyDescent="0.4">
      <c r="B275">
        <f t="shared" si="3"/>
        <v>275</v>
      </c>
      <c r="E275" t="str">
        <f>E258</f>
        <v>&lt;TimeSpan&gt;</v>
      </c>
    </row>
    <row r="276" spans="2:9" x14ac:dyDescent="0.4">
      <c r="B276">
        <f t="shared" si="3"/>
        <v>276</v>
      </c>
      <c r="F276" t="str">
        <f>F259</f>
        <v>&lt;begin&gt;2015-10-31T</v>
      </c>
      <c r="G276" s="6">
        <f>G260</f>
        <v>0.49305555555555514</v>
      </c>
      <c r="H276" s="5" t="str">
        <f>H259</f>
        <v>+11:00&lt;/begin&gt;</v>
      </c>
    </row>
    <row r="277" spans="2:9" x14ac:dyDescent="0.4">
      <c r="B277">
        <f t="shared" si="3"/>
        <v>277</v>
      </c>
      <c r="F277" t="str">
        <f>F260</f>
        <v>&lt;end&gt;2015-10-31T</v>
      </c>
      <c r="G277" s="6">
        <f>G276+$A$2</f>
        <v>0.49999999999999956</v>
      </c>
      <c r="H277" s="5" t="str">
        <f>H260</f>
        <v>+11:00&lt;/end&gt;</v>
      </c>
    </row>
    <row r="278" spans="2:9" x14ac:dyDescent="0.4">
      <c r="B278">
        <f t="shared" si="3"/>
        <v>278</v>
      </c>
      <c r="E278" t="str">
        <f>E261</f>
        <v>&lt;/TimeSpan&gt;</v>
      </c>
    </row>
    <row r="279" spans="2:9" x14ac:dyDescent="0.4">
      <c r="B279">
        <f t="shared" si="3"/>
        <v>279</v>
      </c>
      <c r="E279" t="str">
        <f>E262</f>
        <v>&lt;color&gt;82ffffff&lt;/color&gt;</v>
      </c>
    </row>
    <row r="280" spans="2:9" x14ac:dyDescent="0.4">
      <c r="B280">
        <f t="shared" si="3"/>
        <v>280</v>
      </c>
      <c r="E280" t="str">
        <f>E263</f>
        <v>&lt;Icon&gt;</v>
      </c>
    </row>
    <row r="281" spans="2:9" x14ac:dyDescent="0.4">
      <c r="B281">
        <f t="shared" si="3"/>
        <v>281</v>
      </c>
      <c r="F281" t="str">
        <f>F264</f>
        <v>&lt;href&gt;</v>
      </c>
      <c r="G281" t="str">
        <f>G264</f>
        <v>C:\Users\Nathan\Desktop\15-10-31 Chase Log\Radar\IDR492\</v>
      </c>
      <c r="H281" t="str">
        <f ca="1">INDIRECT(ADDRESS((B281+8)/17,3))</f>
        <v>IDR492.T.201510302350.png</v>
      </c>
      <c r="I281" t="str">
        <f>I264</f>
        <v>&lt;/href&gt;</v>
      </c>
    </row>
    <row r="282" spans="2:9" x14ac:dyDescent="0.4">
      <c r="B282">
        <f t="shared" si="3"/>
        <v>282</v>
      </c>
      <c r="E282" t="str">
        <f>E265</f>
        <v>&lt;/Icon&gt;</v>
      </c>
    </row>
    <row r="283" spans="2:9" x14ac:dyDescent="0.4">
      <c r="B283">
        <f t="shared" si="3"/>
        <v>283</v>
      </c>
      <c r="E283" t="str">
        <f>E266</f>
        <v>&lt;LatLonBox id="khLatLonBox540"&gt;</v>
      </c>
    </row>
    <row r="284" spans="2:9" x14ac:dyDescent="0.4">
      <c r="B284">
        <f t="shared" si="3"/>
        <v>284</v>
      </c>
      <c r="F284" t="str">
        <f>F267</f>
        <v>&lt;north&gt;-33.72777778&lt;/north&gt;</v>
      </c>
    </row>
    <row r="285" spans="2:9" x14ac:dyDescent="0.4">
      <c r="B285">
        <f t="shared" si="3"/>
        <v>285</v>
      </c>
      <c r="F285" t="str">
        <f>F268</f>
        <v>&lt;south&gt;-38.33222222&lt;/south&gt;</v>
      </c>
    </row>
    <row r="286" spans="2:9" x14ac:dyDescent="0.4">
      <c r="B286">
        <f t="shared" si="3"/>
        <v>286</v>
      </c>
      <c r="F286" t="str">
        <f>F269</f>
        <v>&lt;east&gt;148.8761111&lt;/east&gt;</v>
      </c>
    </row>
    <row r="287" spans="2:9" x14ac:dyDescent="0.4">
      <c r="B287">
        <f t="shared" si="3"/>
        <v>287</v>
      </c>
      <c r="F287" t="str">
        <f>F270</f>
        <v>&lt;west&gt;143.1894444&lt;/west&gt;</v>
      </c>
    </row>
    <row r="288" spans="2:9" x14ac:dyDescent="0.4">
      <c r="B288">
        <f t="shared" si="3"/>
        <v>288</v>
      </c>
      <c r="E288" t="str">
        <f>E271</f>
        <v>&lt;/LatLonBox&gt;</v>
      </c>
    </row>
    <row r="289" spans="2:9" x14ac:dyDescent="0.4">
      <c r="B289">
        <f t="shared" si="3"/>
        <v>289</v>
      </c>
      <c r="D289" t="str">
        <f>D272</f>
        <v>&lt;/GroundOverlay&gt;</v>
      </c>
    </row>
    <row r="290" spans="2:9" x14ac:dyDescent="0.4">
      <c r="B290">
        <f t="shared" si="3"/>
        <v>290</v>
      </c>
      <c r="D290" t="str">
        <f>D273</f>
        <v>&lt;GroundOverlay&gt;</v>
      </c>
    </row>
    <row r="291" spans="2:9" x14ac:dyDescent="0.4">
      <c r="B291">
        <f t="shared" si="3"/>
        <v>291</v>
      </c>
      <c r="E291" t="str">
        <f>E274</f>
        <v xml:space="preserve">&lt;name&gt;Melbourne Radar </v>
      </c>
      <c r="F291">
        <f>F274+1</f>
        <v>18</v>
      </c>
      <c r="G291" t="str">
        <f>G274</f>
        <v>&lt;/name&gt;</v>
      </c>
    </row>
    <row r="292" spans="2:9" x14ac:dyDescent="0.4">
      <c r="B292">
        <f t="shared" si="3"/>
        <v>292</v>
      </c>
      <c r="E292" t="str">
        <f>E275</f>
        <v>&lt;TimeSpan&gt;</v>
      </c>
    </row>
    <row r="293" spans="2:9" x14ac:dyDescent="0.4">
      <c r="B293">
        <f t="shared" si="3"/>
        <v>293</v>
      </c>
      <c r="F293" t="str">
        <f>F276</f>
        <v>&lt;begin&gt;2015-10-31T</v>
      </c>
      <c r="G293" s="6">
        <f>G277</f>
        <v>0.49999999999999956</v>
      </c>
      <c r="H293" s="5" t="str">
        <f>H276</f>
        <v>+11:00&lt;/begin&gt;</v>
      </c>
    </row>
    <row r="294" spans="2:9" x14ac:dyDescent="0.4">
      <c r="B294">
        <f t="shared" si="3"/>
        <v>294</v>
      </c>
      <c r="F294" t="str">
        <f>F277</f>
        <v>&lt;end&gt;2015-10-31T</v>
      </c>
      <c r="G294" s="6">
        <f>G293+$A$2</f>
        <v>0.50694444444444398</v>
      </c>
      <c r="H294" s="5" t="str">
        <f>H277</f>
        <v>+11:00&lt;/end&gt;</v>
      </c>
    </row>
    <row r="295" spans="2:9" x14ac:dyDescent="0.4">
      <c r="B295">
        <f t="shared" si="3"/>
        <v>295</v>
      </c>
      <c r="E295" t="str">
        <f>E278</f>
        <v>&lt;/TimeSpan&gt;</v>
      </c>
    </row>
    <row r="296" spans="2:9" x14ac:dyDescent="0.4">
      <c r="B296">
        <f t="shared" si="3"/>
        <v>296</v>
      </c>
      <c r="E296" t="str">
        <f>E279</f>
        <v>&lt;color&gt;82ffffff&lt;/color&gt;</v>
      </c>
    </row>
    <row r="297" spans="2:9" x14ac:dyDescent="0.4">
      <c r="B297">
        <f t="shared" si="3"/>
        <v>297</v>
      </c>
      <c r="E297" t="str">
        <f>E280</f>
        <v>&lt;Icon&gt;</v>
      </c>
    </row>
    <row r="298" spans="2:9" x14ac:dyDescent="0.4">
      <c r="B298">
        <f t="shared" si="3"/>
        <v>298</v>
      </c>
      <c r="F298" t="str">
        <f>F281</f>
        <v>&lt;href&gt;</v>
      </c>
      <c r="G298" t="str">
        <f>G281</f>
        <v>C:\Users\Nathan\Desktop\15-10-31 Chase Log\Radar\IDR492\</v>
      </c>
      <c r="H298" t="str">
        <f ca="1">INDIRECT(ADDRESS((B298+8)/17,3))</f>
        <v>IDR492.T.201510310000.png</v>
      </c>
      <c r="I298" t="str">
        <f>I281</f>
        <v>&lt;/href&gt;</v>
      </c>
    </row>
    <row r="299" spans="2:9" x14ac:dyDescent="0.4">
      <c r="B299">
        <f t="shared" si="3"/>
        <v>299</v>
      </c>
      <c r="E299" t="str">
        <f>E282</f>
        <v>&lt;/Icon&gt;</v>
      </c>
    </row>
    <row r="300" spans="2:9" x14ac:dyDescent="0.4">
      <c r="B300">
        <f t="shared" si="3"/>
        <v>300</v>
      </c>
      <c r="E300" t="str">
        <f>E283</f>
        <v>&lt;LatLonBox id="khLatLonBox540"&gt;</v>
      </c>
    </row>
    <row r="301" spans="2:9" x14ac:dyDescent="0.4">
      <c r="B301">
        <f t="shared" si="3"/>
        <v>301</v>
      </c>
      <c r="F301" t="str">
        <f>F284</f>
        <v>&lt;north&gt;-33.72777778&lt;/north&gt;</v>
      </c>
    </row>
    <row r="302" spans="2:9" x14ac:dyDescent="0.4">
      <c r="B302">
        <f t="shared" si="3"/>
        <v>302</v>
      </c>
      <c r="F302" t="str">
        <f>F285</f>
        <v>&lt;south&gt;-38.33222222&lt;/south&gt;</v>
      </c>
    </row>
    <row r="303" spans="2:9" x14ac:dyDescent="0.4">
      <c r="B303">
        <f t="shared" si="3"/>
        <v>303</v>
      </c>
      <c r="F303" t="str">
        <f>F286</f>
        <v>&lt;east&gt;148.8761111&lt;/east&gt;</v>
      </c>
    </row>
    <row r="304" spans="2:9" x14ac:dyDescent="0.4">
      <c r="B304">
        <f t="shared" si="3"/>
        <v>304</v>
      </c>
      <c r="F304" t="str">
        <f>F287</f>
        <v>&lt;west&gt;143.1894444&lt;/west&gt;</v>
      </c>
    </row>
    <row r="305" spans="2:9" x14ac:dyDescent="0.4">
      <c r="B305">
        <f t="shared" si="3"/>
        <v>305</v>
      </c>
      <c r="E305" t="str">
        <f>E288</f>
        <v>&lt;/LatLonBox&gt;</v>
      </c>
    </row>
    <row r="306" spans="2:9" x14ac:dyDescent="0.4">
      <c r="B306">
        <f t="shared" si="3"/>
        <v>306</v>
      </c>
      <c r="D306" t="str">
        <f>D289</f>
        <v>&lt;/GroundOverlay&gt;</v>
      </c>
    </row>
    <row r="307" spans="2:9" x14ac:dyDescent="0.4">
      <c r="B307">
        <f t="shared" si="3"/>
        <v>307</v>
      </c>
      <c r="D307" t="str">
        <f>D290</f>
        <v>&lt;GroundOverlay&gt;</v>
      </c>
    </row>
    <row r="308" spans="2:9" x14ac:dyDescent="0.4">
      <c r="B308">
        <f t="shared" si="3"/>
        <v>308</v>
      </c>
      <c r="E308" t="str">
        <f>E291</f>
        <v xml:space="preserve">&lt;name&gt;Melbourne Radar </v>
      </c>
      <c r="F308">
        <f>F291+1</f>
        <v>19</v>
      </c>
      <c r="G308" t="str">
        <f>G291</f>
        <v>&lt;/name&gt;</v>
      </c>
    </row>
    <row r="309" spans="2:9" x14ac:dyDescent="0.4">
      <c r="B309">
        <f t="shared" si="3"/>
        <v>309</v>
      </c>
      <c r="E309" t="str">
        <f>E292</f>
        <v>&lt;TimeSpan&gt;</v>
      </c>
    </row>
    <row r="310" spans="2:9" x14ac:dyDescent="0.4">
      <c r="B310">
        <f t="shared" si="3"/>
        <v>310</v>
      </c>
      <c r="F310" t="str">
        <f>F293</f>
        <v>&lt;begin&gt;2015-10-31T</v>
      </c>
      <c r="G310" s="6">
        <f>G294</f>
        <v>0.50694444444444398</v>
      </c>
      <c r="H310" s="5" t="str">
        <f>H293</f>
        <v>+11:00&lt;/begin&gt;</v>
      </c>
    </row>
    <row r="311" spans="2:9" x14ac:dyDescent="0.4">
      <c r="B311">
        <f t="shared" si="3"/>
        <v>311</v>
      </c>
      <c r="F311" t="str">
        <f>F294</f>
        <v>&lt;end&gt;2015-10-31T</v>
      </c>
      <c r="G311" s="6">
        <f>G310+$A$2</f>
        <v>0.5138888888888884</v>
      </c>
      <c r="H311" s="5" t="str">
        <f>H294</f>
        <v>+11:00&lt;/end&gt;</v>
      </c>
    </row>
    <row r="312" spans="2:9" x14ac:dyDescent="0.4">
      <c r="B312">
        <f t="shared" si="3"/>
        <v>312</v>
      </c>
      <c r="E312" t="str">
        <f>E295</f>
        <v>&lt;/TimeSpan&gt;</v>
      </c>
    </row>
    <row r="313" spans="2:9" x14ac:dyDescent="0.4">
      <c r="B313">
        <f t="shared" si="3"/>
        <v>313</v>
      </c>
      <c r="E313" t="str">
        <f>E296</f>
        <v>&lt;color&gt;82ffffff&lt;/color&gt;</v>
      </c>
    </row>
    <row r="314" spans="2:9" x14ac:dyDescent="0.4">
      <c r="B314">
        <f t="shared" si="3"/>
        <v>314</v>
      </c>
      <c r="E314" t="str">
        <f>E297</f>
        <v>&lt;Icon&gt;</v>
      </c>
    </row>
    <row r="315" spans="2:9" x14ac:dyDescent="0.4">
      <c r="B315">
        <f t="shared" si="3"/>
        <v>315</v>
      </c>
      <c r="F315" t="str">
        <f>F298</f>
        <v>&lt;href&gt;</v>
      </c>
      <c r="G315" t="str">
        <f>G298</f>
        <v>C:\Users\Nathan\Desktop\15-10-31 Chase Log\Radar\IDR492\</v>
      </c>
      <c r="H315" t="str">
        <f ca="1">INDIRECT(ADDRESS((B315+8)/17,3))</f>
        <v>IDR492.T.201510310010.png</v>
      </c>
      <c r="I315" t="str">
        <f>I298</f>
        <v>&lt;/href&gt;</v>
      </c>
    </row>
    <row r="316" spans="2:9" x14ac:dyDescent="0.4">
      <c r="B316">
        <f t="shared" si="3"/>
        <v>316</v>
      </c>
      <c r="E316" t="str">
        <f>E299</f>
        <v>&lt;/Icon&gt;</v>
      </c>
    </row>
    <row r="317" spans="2:9" x14ac:dyDescent="0.4">
      <c r="B317">
        <f t="shared" si="3"/>
        <v>317</v>
      </c>
      <c r="E317" t="str">
        <f>E300</f>
        <v>&lt;LatLonBox id="khLatLonBox540"&gt;</v>
      </c>
    </row>
    <row r="318" spans="2:9" x14ac:dyDescent="0.4">
      <c r="B318">
        <f t="shared" si="3"/>
        <v>318</v>
      </c>
      <c r="F318" t="str">
        <f>F301</f>
        <v>&lt;north&gt;-33.72777778&lt;/north&gt;</v>
      </c>
    </row>
    <row r="319" spans="2:9" x14ac:dyDescent="0.4">
      <c r="B319">
        <f t="shared" si="3"/>
        <v>319</v>
      </c>
      <c r="F319" t="str">
        <f>F302</f>
        <v>&lt;south&gt;-38.33222222&lt;/south&gt;</v>
      </c>
    </row>
    <row r="320" spans="2:9" x14ac:dyDescent="0.4">
      <c r="B320">
        <f t="shared" si="3"/>
        <v>320</v>
      </c>
      <c r="F320" t="str">
        <f>F303</f>
        <v>&lt;east&gt;148.8761111&lt;/east&gt;</v>
      </c>
    </row>
    <row r="321" spans="2:9" x14ac:dyDescent="0.4">
      <c r="B321">
        <f t="shared" si="3"/>
        <v>321</v>
      </c>
      <c r="F321" t="str">
        <f>F304</f>
        <v>&lt;west&gt;143.1894444&lt;/west&gt;</v>
      </c>
    </row>
    <row r="322" spans="2:9" x14ac:dyDescent="0.4">
      <c r="B322">
        <f t="shared" si="3"/>
        <v>322</v>
      </c>
      <c r="E322" t="str">
        <f>E305</f>
        <v>&lt;/LatLonBox&gt;</v>
      </c>
    </row>
    <row r="323" spans="2:9" x14ac:dyDescent="0.4">
      <c r="B323">
        <f t="shared" si="3"/>
        <v>323</v>
      </c>
      <c r="D323" t="str">
        <f>D306</f>
        <v>&lt;/GroundOverlay&gt;</v>
      </c>
    </row>
    <row r="324" spans="2:9" x14ac:dyDescent="0.4">
      <c r="B324">
        <f t="shared" ref="B324:B387" si="4">B323+1</f>
        <v>324</v>
      </c>
      <c r="D324" t="str">
        <f>D307</f>
        <v>&lt;GroundOverlay&gt;</v>
      </c>
    </row>
    <row r="325" spans="2:9" x14ac:dyDescent="0.4">
      <c r="B325">
        <f t="shared" si="4"/>
        <v>325</v>
      </c>
      <c r="E325" t="str">
        <f>E308</f>
        <v xml:space="preserve">&lt;name&gt;Melbourne Radar </v>
      </c>
      <c r="F325">
        <f>F308+1</f>
        <v>20</v>
      </c>
      <c r="G325" t="str">
        <f>G308</f>
        <v>&lt;/name&gt;</v>
      </c>
    </row>
    <row r="326" spans="2:9" x14ac:dyDescent="0.4">
      <c r="B326">
        <f t="shared" si="4"/>
        <v>326</v>
      </c>
      <c r="E326" t="str">
        <f>E309</f>
        <v>&lt;TimeSpan&gt;</v>
      </c>
    </row>
    <row r="327" spans="2:9" x14ac:dyDescent="0.4">
      <c r="B327">
        <f t="shared" si="4"/>
        <v>327</v>
      </c>
      <c r="F327" t="str">
        <f>F310</f>
        <v>&lt;begin&gt;2015-10-31T</v>
      </c>
      <c r="G327" s="6">
        <f>G311</f>
        <v>0.5138888888888884</v>
      </c>
      <c r="H327" s="5" t="str">
        <f>H310</f>
        <v>+11:00&lt;/begin&gt;</v>
      </c>
    </row>
    <row r="328" spans="2:9" x14ac:dyDescent="0.4">
      <c r="B328">
        <f t="shared" si="4"/>
        <v>328</v>
      </c>
      <c r="F328" t="str">
        <f>F311</f>
        <v>&lt;end&gt;2015-10-31T</v>
      </c>
      <c r="G328" s="6">
        <f>G327+$A$2</f>
        <v>0.52083333333333282</v>
      </c>
      <c r="H328" s="5" t="str">
        <f>H311</f>
        <v>+11:00&lt;/end&gt;</v>
      </c>
    </row>
    <row r="329" spans="2:9" x14ac:dyDescent="0.4">
      <c r="B329">
        <f t="shared" si="4"/>
        <v>329</v>
      </c>
      <c r="E329" t="str">
        <f>E312</f>
        <v>&lt;/TimeSpan&gt;</v>
      </c>
    </row>
    <row r="330" spans="2:9" x14ac:dyDescent="0.4">
      <c r="B330">
        <f t="shared" si="4"/>
        <v>330</v>
      </c>
      <c r="E330" t="str">
        <f>E313</f>
        <v>&lt;color&gt;82ffffff&lt;/color&gt;</v>
      </c>
    </row>
    <row r="331" spans="2:9" x14ac:dyDescent="0.4">
      <c r="B331">
        <f t="shared" si="4"/>
        <v>331</v>
      </c>
      <c r="E331" t="str">
        <f>E314</f>
        <v>&lt;Icon&gt;</v>
      </c>
    </row>
    <row r="332" spans="2:9" x14ac:dyDescent="0.4">
      <c r="B332">
        <f t="shared" si="4"/>
        <v>332</v>
      </c>
      <c r="F332" t="str">
        <f>F315</f>
        <v>&lt;href&gt;</v>
      </c>
      <c r="G332" t="str">
        <f>G315</f>
        <v>C:\Users\Nathan\Desktop\15-10-31 Chase Log\Radar\IDR492\</v>
      </c>
      <c r="H332" t="str">
        <f ca="1">INDIRECT(ADDRESS((B332+8)/17,3))</f>
        <v>IDR492.T.201510310020.png</v>
      </c>
      <c r="I332" t="str">
        <f>I315</f>
        <v>&lt;/href&gt;</v>
      </c>
    </row>
    <row r="333" spans="2:9" x14ac:dyDescent="0.4">
      <c r="B333">
        <f t="shared" si="4"/>
        <v>333</v>
      </c>
      <c r="E333" t="str">
        <f>E316</f>
        <v>&lt;/Icon&gt;</v>
      </c>
    </row>
    <row r="334" spans="2:9" x14ac:dyDescent="0.4">
      <c r="B334">
        <f t="shared" si="4"/>
        <v>334</v>
      </c>
      <c r="E334" t="str">
        <f>E317</f>
        <v>&lt;LatLonBox id="khLatLonBox540"&gt;</v>
      </c>
    </row>
    <row r="335" spans="2:9" x14ac:dyDescent="0.4">
      <c r="B335">
        <f t="shared" si="4"/>
        <v>335</v>
      </c>
      <c r="F335" t="str">
        <f>F318</f>
        <v>&lt;north&gt;-33.72777778&lt;/north&gt;</v>
      </c>
    </row>
    <row r="336" spans="2:9" x14ac:dyDescent="0.4">
      <c r="B336">
        <f t="shared" si="4"/>
        <v>336</v>
      </c>
      <c r="F336" t="str">
        <f>F319</f>
        <v>&lt;south&gt;-38.33222222&lt;/south&gt;</v>
      </c>
    </row>
    <row r="337" spans="2:9" x14ac:dyDescent="0.4">
      <c r="B337">
        <f t="shared" si="4"/>
        <v>337</v>
      </c>
      <c r="F337" t="str">
        <f>F320</f>
        <v>&lt;east&gt;148.8761111&lt;/east&gt;</v>
      </c>
    </row>
    <row r="338" spans="2:9" x14ac:dyDescent="0.4">
      <c r="B338">
        <f t="shared" si="4"/>
        <v>338</v>
      </c>
      <c r="F338" t="str">
        <f>F321</f>
        <v>&lt;west&gt;143.1894444&lt;/west&gt;</v>
      </c>
    </row>
    <row r="339" spans="2:9" x14ac:dyDescent="0.4">
      <c r="B339">
        <f t="shared" si="4"/>
        <v>339</v>
      </c>
      <c r="E339" t="str">
        <f>E322</f>
        <v>&lt;/LatLonBox&gt;</v>
      </c>
    </row>
    <row r="340" spans="2:9" x14ac:dyDescent="0.4">
      <c r="B340">
        <f t="shared" si="4"/>
        <v>340</v>
      </c>
      <c r="D340" t="str">
        <f>D323</f>
        <v>&lt;/GroundOverlay&gt;</v>
      </c>
    </row>
    <row r="341" spans="2:9" x14ac:dyDescent="0.4">
      <c r="B341">
        <f t="shared" si="4"/>
        <v>341</v>
      </c>
      <c r="D341" t="str">
        <f>D324</f>
        <v>&lt;GroundOverlay&gt;</v>
      </c>
    </row>
    <row r="342" spans="2:9" x14ac:dyDescent="0.4">
      <c r="B342">
        <f t="shared" si="4"/>
        <v>342</v>
      </c>
      <c r="E342" t="str">
        <f>E325</f>
        <v xml:space="preserve">&lt;name&gt;Melbourne Radar </v>
      </c>
      <c r="F342">
        <f>F325+1</f>
        <v>21</v>
      </c>
      <c r="G342" t="str">
        <f>G325</f>
        <v>&lt;/name&gt;</v>
      </c>
    </row>
    <row r="343" spans="2:9" x14ac:dyDescent="0.4">
      <c r="B343">
        <f t="shared" si="4"/>
        <v>343</v>
      </c>
      <c r="E343" t="str">
        <f>E326</f>
        <v>&lt;TimeSpan&gt;</v>
      </c>
    </row>
    <row r="344" spans="2:9" x14ac:dyDescent="0.4">
      <c r="B344">
        <f t="shared" si="4"/>
        <v>344</v>
      </c>
      <c r="F344" t="str">
        <f>F327</f>
        <v>&lt;begin&gt;2015-10-31T</v>
      </c>
      <c r="G344" s="6">
        <f>G328</f>
        <v>0.52083333333333282</v>
      </c>
      <c r="H344" s="5" t="str">
        <f>H327</f>
        <v>+11:00&lt;/begin&gt;</v>
      </c>
    </row>
    <row r="345" spans="2:9" x14ac:dyDescent="0.4">
      <c r="B345">
        <f t="shared" si="4"/>
        <v>345</v>
      </c>
      <c r="F345" t="str">
        <f>F328</f>
        <v>&lt;end&gt;2015-10-31T</v>
      </c>
      <c r="G345" s="6">
        <f>G344+$A$2</f>
        <v>0.52777777777777724</v>
      </c>
      <c r="H345" s="5" t="str">
        <f>H328</f>
        <v>+11:00&lt;/end&gt;</v>
      </c>
    </row>
    <row r="346" spans="2:9" x14ac:dyDescent="0.4">
      <c r="B346">
        <f t="shared" si="4"/>
        <v>346</v>
      </c>
      <c r="E346" t="str">
        <f>E329</f>
        <v>&lt;/TimeSpan&gt;</v>
      </c>
    </row>
    <row r="347" spans="2:9" x14ac:dyDescent="0.4">
      <c r="B347">
        <f t="shared" si="4"/>
        <v>347</v>
      </c>
      <c r="E347" t="str">
        <f>E330</f>
        <v>&lt;color&gt;82ffffff&lt;/color&gt;</v>
      </c>
    </row>
    <row r="348" spans="2:9" x14ac:dyDescent="0.4">
      <c r="B348">
        <f t="shared" si="4"/>
        <v>348</v>
      </c>
      <c r="E348" t="str">
        <f>E331</f>
        <v>&lt;Icon&gt;</v>
      </c>
    </row>
    <row r="349" spans="2:9" x14ac:dyDescent="0.4">
      <c r="B349">
        <f t="shared" si="4"/>
        <v>349</v>
      </c>
      <c r="F349" t="str">
        <f>F332</f>
        <v>&lt;href&gt;</v>
      </c>
      <c r="G349" t="str">
        <f>G332</f>
        <v>C:\Users\Nathan\Desktop\15-10-31 Chase Log\Radar\IDR492\</v>
      </c>
      <c r="H349" t="str">
        <f ca="1">INDIRECT(ADDRESS((B349+8)/17,3))</f>
        <v>IDR492.T.201510310030.png</v>
      </c>
      <c r="I349" t="str">
        <f>I332</f>
        <v>&lt;/href&gt;</v>
      </c>
    </row>
    <row r="350" spans="2:9" x14ac:dyDescent="0.4">
      <c r="B350">
        <f t="shared" si="4"/>
        <v>350</v>
      </c>
      <c r="E350" t="str">
        <f>E333</f>
        <v>&lt;/Icon&gt;</v>
      </c>
    </row>
    <row r="351" spans="2:9" x14ac:dyDescent="0.4">
      <c r="B351">
        <f t="shared" si="4"/>
        <v>351</v>
      </c>
      <c r="E351" t="str">
        <f>E334</f>
        <v>&lt;LatLonBox id="khLatLonBox540"&gt;</v>
      </c>
    </row>
    <row r="352" spans="2:9" x14ac:dyDescent="0.4">
      <c r="B352">
        <f t="shared" si="4"/>
        <v>352</v>
      </c>
      <c r="F352" t="str">
        <f>F335</f>
        <v>&lt;north&gt;-33.72777778&lt;/north&gt;</v>
      </c>
    </row>
    <row r="353" spans="2:9" x14ac:dyDescent="0.4">
      <c r="B353">
        <f t="shared" si="4"/>
        <v>353</v>
      </c>
      <c r="F353" t="str">
        <f>F336</f>
        <v>&lt;south&gt;-38.33222222&lt;/south&gt;</v>
      </c>
    </row>
    <row r="354" spans="2:9" x14ac:dyDescent="0.4">
      <c r="B354">
        <f t="shared" si="4"/>
        <v>354</v>
      </c>
      <c r="F354" t="str">
        <f>F337</f>
        <v>&lt;east&gt;148.8761111&lt;/east&gt;</v>
      </c>
    </row>
    <row r="355" spans="2:9" x14ac:dyDescent="0.4">
      <c r="B355">
        <f t="shared" si="4"/>
        <v>355</v>
      </c>
      <c r="F355" t="str">
        <f>F338</f>
        <v>&lt;west&gt;143.1894444&lt;/west&gt;</v>
      </c>
    </row>
    <row r="356" spans="2:9" x14ac:dyDescent="0.4">
      <c r="B356">
        <f t="shared" si="4"/>
        <v>356</v>
      </c>
      <c r="E356" t="str">
        <f>E339</f>
        <v>&lt;/LatLonBox&gt;</v>
      </c>
    </row>
    <row r="357" spans="2:9" x14ac:dyDescent="0.4">
      <c r="B357">
        <f t="shared" si="4"/>
        <v>357</v>
      </c>
      <c r="D357" t="str">
        <f>D340</f>
        <v>&lt;/GroundOverlay&gt;</v>
      </c>
    </row>
    <row r="358" spans="2:9" x14ac:dyDescent="0.4">
      <c r="B358">
        <f t="shared" si="4"/>
        <v>358</v>
      </c>
      <c r="D358" t="str">
        <f>D341</f>
        <v>&lt;GroundOverlay&gt;</v>
      </c>
    </row>
    <row r="359" spans="2:9" x14ac:dyDescent="0.4">
      <c r="B359">
        <f t="shared" si="4"/>
        <v>359</v>
      </c>
      <c r="E359" t="str">
        <f>E342</f>
        <v xml:space="preserve">&lt;name&gt;Melbourne Radar </v>
      </c>
      <c r="F359">
        <f>F342+1</f>
        <v>22</v>
      </c>
      <c r="G359" t="str">
        <f>G342</f>
        <v>&lt;/name&gt;</v>
      </c>
    </row>
    <row r="360" spans="2:9" x14ac:dyDescent="0.4">
      <c r="B360">
        <f t="shared" si="4"/>
        <v>360</v>
      </c>
      <c r="E360" t="str">
        <f>E343</f>
        <v>&lt;TimeSpan&gt;</v>
      </c>
    </row>
    <row r="361" spans="2:9" x14ac:dyDescent="0.4">
      <c r="B361">
        <f t="shared" si="4"/>
        <v>361</v>
      </c>
      <c r="F361" t="str">
        <f>F344</f>
        <v>&lt;begin&gt;2015-10-31T</v>
      </c>
      <c r="G361" s="6">
        <f>G345</f>
        <v>0.52777777777777724</v>
      </c>
      <c r="H361" s="5" t="str">
        <f>H344</f>
        <v>+11:00&lt;/begin&gt;</v>
      </c>
    </row>
    <row r="362" spans="2:9" x14ac:dyDescent="0.4">
      <c r="B362">
        <f t="shared" si="4"/>
        <v>362</v>
      </c>
      <c r="F362" t="str">
        <f>F345</f>
        <v>&lt;end&gt;2015-10-31T</v>
      </c>
      <c r="G362" s="6">
        <f>G361+$A$2</f>
        <v>0.53472222222222165</v>
      </c>
      <c r="H362" s="5" t="str">
        <f>H345</f>
        <v>+11:00&lt;/end&gt;</v>
      </c>
    </row>
    <row r="363" spans="2:9" x14ac:dyDescent="0.4">
      <c r="B363">
        <f t="shared" si="4"/>
        <v>363</v>
      </c>
      <c r="E363" t="str">
        <f>E346</f>
        <v>&lt;/TimeSpan&gt;</v>
      </c>
    </row>
    <row r="364" spans="2:9" x14ac:dyDescent="0.4">
      <c r="B364">
        <f t="shared" si="4"/>
        <v>364</v>
      </c>
      <c r="E364" t="str">
        <f>E347</f>
        <v>&lt;color&gt;82ffffff&lt;/color&gt;</v>
      </c>
    </row>
    <row r="365" spans="2:9" x14ac:dyDescent="0.4">
      <c r="B365">
        <f t="shared" si="4"/>
        <v>365</v>
      </c>
      <c r="E365" t="str">
        <f>E348</f>
        <v>&lt;Icon&gt;</v>
      </c>
    </row>
    <row r="366" spans="2:9" x14ac:dyDescent="0.4">
      <c r="B366">
        <f t="shared" si="4"/>
        <v>366</v>
      </c>
      <c r="F366" t="str">
        <f>F349</f>
        <v>&lt;href&gt;</v>
      </c>
      <c r="G366" t="str">
        <f>G349</f>
        <v>C:\Users\Nathan\Desktop\15-10-31 Chase Log\Radar\IDR492\</v>
      </c>
      <c r="H366" t="str">
        <f ca="1">INDIRECT(ADDRESS((B366+8)/17,3))</f>
        <v>IDR492.T.201510310040.png</v>
      </c>
      <c r="I366" t="str">
        <f>I349</f>
        <v>&lt;/href&gt;</v>
      </c>
    </row>
    <row r="367" spans="2:9" x14ac:dyDescent="0.4">
      <c r="B367">
        <f t="shared" si="4"/>
        <v>367</v>
      </c>
      <c r="E367" t="str">
        <f>E350</f>
        <v>&lt;/Icon&gt;</v>
      </c>
    </row>
    <row r="368" spans="2:9" x14ac:dyDescent="0.4">
      <c r="B368">
        <f t="shared" si="4"/>
        <v>368</v>
      </c>
      <c r="E368" t="str">
        <f>E351</f>
        <v>&lt;LatLonBox id="khLatLonBox540"&gt;</v>
      </c>
    </row>
    <row r="369" spans="2:9" x14ac:dyDescent="0.4">
      <c r="B369">
        <f t="shared" si="4"/>
        <v>369</v>
      </c>
      <c r="F369" t="str">
        <f>F352</f>
        <v>&lt;north&gt;-33.72777778&lt;/north&gt;</v>
      </c>
    </row>
    <row r="370" spans="2:9" x14ac:dyDescent="0.4">
      <c r="B370">
        <f t="shared" si="4"/>
        <v>370</v>
      </c>
      <c r="F370" t="str">
        <f>F353</f>
        <v>&lt;south&gt;-38.33222222&lt;/south&gt;</v>
      </c>
    </row>
    <row r="371" spans="2:9" x14ac:dyDescent="0.4">
      <c r="B371">
        <f t="shared" si="4"/>
        <v>371</v>
      </c>
      <c r="F371" t="str">
        <f>F354</f>
        <v>&lt;east&gt;148.8761111&lt;/east&gt;</v>
      </c>
    </row>
    <row r="372" spans="2:9" x14ac:dyDescent="0.4">
      <c r="B372">
        <f t="shared" si="4"/>
        <v>372</v>
      </c>
      <c r="F372" t="str">
        <f>F355</f>
        <v>&lt;west&gt;143.1894444&lt;/west&gt;</v>
      </c>
    </row>
    <row r="373" spans="2:9" x14ac:dyDescent="0.4">
      <c r="B373">
        <f t="shared" si="4"/>
        <v>373</v>
      </c>
      <c r="E373" t="str">
        <f>E356</f>
        <v>&lt;/LatLonBox&gt;</v>
      </c>
    </row>
    <row r="374" spans="2:9" x14ac:dyDescent="0.4">
      <c r="B374">
        <f t="shared" si="4"/>
        <v>374</v>
      </c>
      <c r="D374" t="str">
        <f>D357</f>
        <v>&lt;/GroundOverlay&gt;</v>
      </c>
    </row>
    <row r="375" spans="2:9" x14ac:dyDescent="0.4">
      <c r="B375">
        <f t="shared" si="4"/>
        <v>375</v>
      </c>
      <c r="D375" t="str">
        <f>D358</f>
        <v>&lt;GroundOverlay&gt;</v>
      </c>
    </row>
    <row r="376" spans="2:9" x14ac:dyDescent="0.4">
      <c r="B376">
        <f t="shared" si="4"/>
        <v>376</v>
      </c>
      <c r="E376" t="str">
        <f>E359</f>
        <v xml:space="preserve">&lt;name&gt;Melbourne Radar </v>
      </c>
      <c r="F376">
        <f>F359+1</f>
        <v>23</v>
      </c>
      <c r="G376" t="str">
        <f>G359</f>
        <v>&lt;/name&gt;</v>
      </c>
    </row>
    <row r="377" spans="2:9" x14ac:dyDescent="0.4">
      <c r="B377">
        <f t="shared" si="4"/>
        <v>377</v>
      </c>
      <c r="E377" t="str">
        <f>E360</f>
        <v>&lt;TimeSpan&gt;</v>
      </c>
    </row>
    <row r="378" spans="2:9" x14ac:dyDescent="0.4">
      <c r="B378">
        <f t="shared" si="4"/>
        <v>378</v>
      </c>
      <c r="F378" t="str">
        <f>F361</f>
        <v>&lt;begin&gt;2015-10-31T</v>
      </c>
      <c r="G378" s="6">
        <f>G362</f>
        <v>0.53472222222222165</v>
      </c>
      <c r="H378" s="5" t="str">
        <f>H361</f>
        <v>+11:00&lt;/begin&gt;</v>
      </c>
    </row>
    <row r="379" spans="2:9" x14ac:dyDescent="0.4">
      <c r="B379">
        <f t="shared" si="4"/>
        <v>379</v>
      </c>
      <c r="F379" t="str">
        <f>F362</f>
        <v>&lt;end&gt;2015-10-31T</v>
      </c>
      <c r="G379" s="6">
        <f>G378+$A$2</f>
        <v>0.54166666666666607</v>
      </c>
      <c r="H379" s="5" t="str">
        <f>H362</f>
        <v>+11:00&lt;/end&gt;</v>
      </c>
    </row>
    <row r="380" spans="2:9" x14ac:dyDescent="0.4">
      <c r="B380">
        <f t="shared" si="4"/>
        <v>380</v>
      </c>
      <c r="E380" t="str">
        <f>E363</f>
        <v>&lt;/TimeSpan&gt;</v>
      </c>
    </row>
    <row r="381" spans="2:9" x14ac:dyDescent="0.4">
      <c r="B381">
        <f t="shared" si="4"/>
        <v>381</v>
      </c>
      <c r="E381" t="str">
        <f>E364</f>
        <v>&lt;color&gt;82ffffff&lt;/color&gt;</v>
      </c>
    </row>
    <row r="382" spans="2:9" x14ac:dyDescent="0.4">
      <c r="B382">
        <f t="shared" si="4"/>
        <v>382</v>
      </c>
      <c r="E382" t="str">
        <f>E365</f>
        <v>&lt;Icon&gt;</v>
      </c>
    </row>
    <row r="383" spans="2:9" x14ac:dyDescent="0.4">
      <c r="B383">
        <f t="shared" si="4"/>
        <v>383</v>
      </c>
      <c r="F383" t="str">
        <f>F366</f>
        <v>&lt;href&gt;</v>
      </c>
      <c r="G383" t="str">
        <f>G366</f>
        <v>C:\Users\Nathan\Desktop\15-10-31 Chase Log\Radar\IDR492\</v>
      </c>
      <c r="H383" t="str">
        <f ca="1">INDIRECT(ADDRESS((B383+8)/17,3))</f>
        <v>IDR492.T.201510310050.png</v>
      </c>
      <c r="I383" t="str">
        <f>I366</f>
        <v>&lt;/href&gt;</v>
      </c>
    </row>
    <row r="384" spans="2:9" x14ac:dyDescent="0.4">
      <c r="B384">
        <f t="shared" si="4"/>
        <v>384</v>
      </c>
      <c r="E384" t="str">
        <f>E367</f>
        <v>&lt;/Icon&gt;</v>
      </c>
    </row>
    <row r="385" spans="2:9" x14ac:dyDescent="0.4">
      <c r="B385">
        <f t="shared" si="4"/>
        <v>385</v>
      </c>
      <c r="E385" t="str">
        <f>E368</f>
        <v>&lt;LatLonBox id="khLatLonBox540"&gt;</v>
      </c>
    </row>
    <row r="386" spans="2:9" x14ac:dyDescent="0.4">
      <c r="B386">
        <f t="shared" si="4"/>
        <v>386</v>
      </c>
      <c r="F386" t="str">
        <f>F369</f>
        <v>&lt;north&gt;-33.72777778&lt;/north&gt;</v>
      </c>
    </row>
    <row r="387" spans="2:9" x14ac:dyDescent="0.4">
      <c r="B387">
        <f t="shared" si="4"/>
        <v>387</v>
      </c>
      <c r="F387" t="str">
        <f>F370</f>
        <v>&lt;south&gt;-38.33222222&lt;/south&gt;</v>
      </c>
    </row>
    <row r="388" spans="2:9" x14ac:dyDescent="0.4">
      <c r="B388">
        <f t="shared" ref="B388:B451" si="5">B387+1</f>
        <v>388</v>
      </c>
      <c r="F388" t="str">
        <f>F371</f>
        <v>&lt;east&gt;148.8761111&lt;/east&gt;</v>
      </c>
    </row>
    <row r="389" spans="2:9" x14ac:dyDescent="0.4">
      <c r="B389">
        <f t="shared" si="5"/>
        <v>389</v>
      </c>
      <c r="F389" t="str">
        <f>F372</f>
        <v>&lt;west&gt;143.1894444&lt;/west&gt;</v>
      </c>
    </row>
    <row r="390" spans="2:9" x14ac:dyDescent="0.4">
      <c r="B390">
        <f t="shared" si="5"/>
        <v>390</v>
      </c>
      <c r="E390" t="str">
        <f>E373</f>
        <v>&lt;/LatLonBox&gt;</v>
      </c>
    </row>
    <row r="391" spans="2:9" x14ac:dyDescent="0.4">
      <c r="B391">
        <f t="shared" si="5"/>
        <v>391</v>
      </c>
      <c r="D391" t="str">
        <f>D374</f>
        <v>&lt;/GroundOverlay&gt;</v>
      </c>
    </row>
    <row r="392" spans="2:9" x14ac:dyDescent="0.4">
      <c r="B392">
        <f t="shared" si="5"/>
        <v>392</v>
      </c>
      <c r="D392" t="str">
        <f>D375</f>
        <v>&lt;GroundOverlay&gt;</v>
      </c>
    </row>
    <row r="393" spans="2:9" x14ac:dyDescent="0.4">
      <c r="B393">
        <f t="shared" si="5"/>
        <v>393</v>
      </c>
      <c r="E393" t="str">
        <f>E376</f>
        <v xml:space="preserve">&lt;name&gt;Melbourne Radar </v>
      </c>
      <c r="F393">
        <f>F376+1</f>
        <v>24</v>
      </c>
      <c r="G393" t="str">
        <f>G376</f>
        <v>&lt;/name&gt;</v>
      </c>
    </row>
    <row r="394" spans="2:9" x14ac:dyDescent="0.4">
      <c r="B394">
        <f t="shared" si="5"/>
        <v>394</v>
      </c>
      <c r="E394" t="str">
        <f>E377</f>
        <v>&lt;TimeSpan&gt;</v>
      </c>
    </row>
    <row r="395" spans="2:9" x14ac:dyDescent="0.4">
      <c r="B395">
        <f t="shared" si="5"/>
        <v>395</v>
      </c>
      <c r="F395" t="str">
        <f>F378</f>
        <v>&lt;begin&gt;2015-10-31T</v>
      </c>
      <c r="G395" s="6">
        <f>G379</f>
        <v>0.54166666666666607</v>
      </c>
      <c r="H395" s="5" t="str">
        <f>H378</f>
        <v>+11:00&lt;/begin&gt;</v>
      </c>
    </row>
    <row r="396" spans="2:9" x14ac:dyDescent="0.4">
      <c r="B396">
        <f t="shared" si="5"/>
        <v>396</v>
      </c>
      <c r="F396" t="str">
        <f>F379</f>
        <v>&lt;end&gt;2015-10-31T</v>
      </c>
      <c r="G396" s="6">
        <f>G395+$A$2</f>
        <v>0.54861111111111049</v>
      </c>
      <c r="H396" s="5" t="str">
        <f>H379</f>
        <v>+11:00&lt;/end&gt;</v>
      </c>
    </row>
    <row r="397" spans="2:9" x14ac:dyDescent="0.4">
      <c r="B397">
        <f t="shared" si="5"/>
        <v>397</v>
      </c>
      <c r="E397" t="str">
        <f>E380</f>
        <v>&lt;/TimeSpan&gt;</v>
      </c>
    </row>
    <row r="398" spans="2:9" x14ac:dyDescent="0.4">
      <c r="B398">
        <f t="shared" si="5"/>
        <v>398</v>
      </c>
      <c r="E398" t="str">
        <f>E381</f>
        <v>&lt;color&gt;82ffffff&lt;/color&gt;</v>
      </c>
    </row>
    <row r="399" spans="2:9" x14ac:dyDescent="0.4">
      <c r="B399">
        <f t="shared" si="5"/>
        <v>399</v>
      </c>
      <c r="E399" t="str">
        <f>E382</f>
        <v>&lt;Icon&gt;</v>
      </c>
    </row>
    <row r="400" spans="2:9" x14ac:dyDescent="0.4">
      <c r="B400">
        <f t="shared" si="5"/>
        <v>400</v>
      </c>
      <c r="F400" t="str">
        <f>F383</f>
        <v>&lt;href&gt;</v>
      </c>
      <c r="G400" t="str">
        <f>G383</f>
        <v>C:\Users\Nathan\Desktop\15-10-31 Chase Log\Radar\IDR492\</v>
      </c>
      <c r="H400" t="str">
        <f ca="1">INDIRECT(ADDRESS((B400+8)/17,3))</f>
        <v>IDR492.T.201510310100.png</v>
      </c>
      <c r="I400" t="str">
        <f>I383</f>
        <v>&lt;/href&gt;</v>
      </c>
    </row>
    <row r="401" spans="2:8" x14ac:dyDescent="0.4">
      <c r="B401">
        <f t="shared" si="5"/>
        <v>401</v>
      </c>
      <c r="E401" t="str">
        <f>E384</f>
        <v>&lt;/Icon&gt;</v>
      </c>
    </row>
    <row r="402" spans="2:8" x14ac:dyDescent="0.4">
      <c r="B402">
        <f t="shared" si="5"/>
        <v>402</v>
      </c>
      <c r="E402" t="str">
        <f>E385</f>
        <v>&lt;LatLonBox id="khLatLonBox540"&gt;</v>
      </c>
    </row>
    <row r="403" spans="2:8" x14ac:dyDescent="0.4">
      <c r="B403">
        <f t="shared" si="5"/>
        <v>403</v>
      </c>
      <c r="F403" t="str">
        <f>F386</f>
        <v>&lt;north&gt;-33.72777778&lt;/north&gt;</v>
      </c>
    </row>
    <row r="404" spans="2:8" x14ac:dyDescent="0.4">
      <c r="B404">
        <f t="shared" si="5"/>
        <v>404</v>
      </c>
      <c r="F404" t="str">
        <f>F387</f>
        <v>&lt;south&gt;-38.33222222&lt;/south&gt;</v>
      </c>
    </row>
    <row r="405" spans="2:8" x14ac:dyDescent="0.4">
      <c r="B405">
        <f t="shared" si="5"/>
        <v>405</v>
      </c>
      <c r="F405" t="str">
        <f>F388</f>
        <v>&lt;east&gt;148.8761111&lt;/east&gt;</v>
      </c>
    </row>
    <row r="406" spans="2:8" x14ac:dyDescent="0.4">
      <c r="B406">
        <f t="shared" si="5"/>
        <v>406</v>
      </c>
      <c r="F406" t="str">
        <f>F389</f>
        <v>&lt;west&gt;143.1894444&lt;/west&gt;</v>
      </c>
    </row>
    <row r="407" spans="2:8" x14ac:dyDescent="0.4">
      <c r="B407">
        <f t="shared" si="5"/>
        <v>407</v>
      </c>
      <c r="E407" t="str">
        <f>E390</f>
        <v>&lt;/LatLonBox&gt;</v>
      </c>
    </row>
    <row r="408" spans="2:8" x14ac:dyDescent="0.4">
      <c r="B408">
        <f t="shared" si="5"/>
        <v>408</v>
      </c>
      <c r="D408" t="str">
        <f>D391</f>
        <v>&lt;/GroundOverlay&gt;</v>
      </c>
    </row>
    <row r="409" spans="2:8" x14ac:dyDescent="0.4">
      <c r="B409">
        <f t="shared" si="5"/>
        <v>409</v>
      </c>
      <c r="D409" t="str">
        <f>D392</f>
        <v>&lt;GroundOverlay&gt;</v>
      </c>
    </row>
    <row r="410" spans="2:8" x14ac:dyDescent="0.4">
      <c r="B410">
        <f t="shared" si="5"/>
        <v>410</v>
      </c>
      <c r="E410" t="str">
        <f>E393</f>
        <v xml:space="preserve">&lt;name&gt;Melbourne Radar </v>
      </c>
      <c r="F410">
        <f>F393+1</f>
        <v>25</v>
      </c>
      <c r="G410" t="str">
        <f>G393</f>
        <v>&lt;/name&gt;</v>
      </c>
    </row>
    <row r="411" spans="2:8" x14ac:dyDescent="0.4">
      <c r="B411">
        <f t="shared" si="5"/>
        <v>411</v>
      </c>
      <c r="E411" t="str">
        <f>E394</f>
        <v>&lt;TimeSpan&gt;</v>
      </c>
    </row>
    <row r="412" spans="2:8" x14ac:dyDescent="0.4">
      <c r="B412">
        <f t="shared" si="5"/>
        <v>412</v>
      </c>
      <c r="F412" t="str">
        <f>F395</f>
        <v>&lt;begin&gt;2015-10-31T</v>
      </c>
      <c r="G412" s="6">
        <f>G396</f>
        <v>0.54861111111111049</v>
      </c>
      <c r="H412" s="5" t="str">
        <f>H395</f>
        <v>+11:00&lt;/begin&gt;</v>
      </c>
    </row>
    <row r="413" spans="2:8" x14ac:dyDescent="0.4">
      <c r="B413">
        <f t="shared" si="5"/>
        <v>413</v>
      </c>
      <c r="F413" t="str">
        <f>F396</f>
        <v>&lt;end&gt;2015-10-31T</v>
      </c>
      <c r="G413" s="6">
        <f>G412+$A$2</f>
        <v>0.55555555555555491</v>
      </c>
      <c r="H413" s="5" t="str">
        <f>H396</f>
        <v>+11:00&lt;/end&gt;</v>
      </c>
    </row>
    <row r="414" spans="2:8" x14ac:dyDescent="0.4">
      <c r="B414">
        <f t="shared" si="5"/>
        <v>414</v>
      </c>
      <c r="E414" t="str">
        <f>E397</f>
        <v>&lt;/TimeSpan&gt;</v>
      </c>
    </row>
    <row r="415" spans="2:8" x14ac:dyDescent="0.4">
      <c r="B415">
        <f t="shared" si="5"/>
        <v>415</v>
      </c>
      <c r="E415" t="str">
        <f>E398</f>
        <v>&lt;color&gt;82ffffff&lt;/color&gt;</v>
      </c>
    </row>
    <row r="416" spans="2:8" x14ac:dyDescent="0.4">
      <c r="B416">
        <f t="shared" si="5"/>
        <v>416</v>
      </c>
      <c r="E416" t="str">
        <f>E399</f>
        <v>&lt;Icon&gt;</v>
      </c>
    </row>
    <row r="417" spans="2:9" x14ac:dyDescent="0.4">
      <c r="B417">
        <f t="shared" si="5"/>
        <v>417</v>
      </c>
      <c r="F417" t="str">
        <f>F400</f>
        <v>&lt;href&gt;</v>
      </c>
      <c r="G417" t="str">
        <f>G400</f>
        <v>C:\Users\Nathan\Desktop\15-10-31 Chase Log\Radar\IDR492\</v>
      </c>
      <c r="H417" t="str">
        <f ca="1">INDIRECT(ADDRESS((B417+8)/17,3))</f>
        <v>IDR492.T.201510310110.png</v>
      </c>
      <c r="I417" t="str">
        <f>I400</f>
        <v>&lt;/href&gt;</v>
      </c>
    </row>
    <row r="418" spans="2:9" x14ac:dyDescent="0.4">
      <c r="B418">
        <f t="shared" si="5"/>
        <v>418</v>
      </c>
      <c r="E418" t="str">
        <f>E401</f>
        <v>&lt;/Icon&gt;</v>
      </c>
    </row>
    <row r="419" spans="2:9" x14ac:dyDescent="0.4">
      <c r="B419">
        <f t="shared" si="5"/>
        <v>419</v>
      </c>
      <c r="E419" t="str">
        <f>E402</f>
        <v>&lt;LatLonBox id="khLatLonBox540"&gt;</v>
      </c>
    </row>
    <row r="420" spans="2:9" x14ac:dyDescent="0.4">
      <c r="B420">
        <f t="shared" si="5"/>
        <v>420</v>
      </c>
      <c r="F420" t="str">
        <f>F403</f>
        <v>&lt;north&gt;-33.72777778&lt;/north&gt;</v>
      </c>
    </row>
    <row r="421" spans="2:9" x14ac:dyDescent="0.4">
      <c r="B421">
        <f t="shared" si="5"/>
        <v>421</v>
      </c>
      <c r="F421" t="str">
        <f>F404</f>
        <v>&lt;south&gt;-38.33222222&lt;/south&gt;</v>
      </c>
    </row>
    <row r="422" spans="2:9" x14ac:dyDescent="0.4">
      <c r="B422">
        <f t="shared" si="5"/>
        <v>422</v>
      </c>
      <c r="F422" t="str">
        <f>F405</f>
        <v>&lt;east&gt;148.8761111&lt;/east&gt;</v>
      </c>
    </row>
    <row r="423" spans="2:9" x14ac:dyDescent="0.4">
      <c r="B423">
        <f t="shared" si="5"/>
        <v>423</v>
      </c>
      <c r="F423" t="str">
        <f>F406</f>
        <v>&lt;west&gt;143.1894444&lt;/west&gt;</v>
      </c>
    </row>
    <row r="424" spans="2:9" x14ac:dyDescent="0.4">
      <c r="B424">
        <f t="shared" si="5"/>
        <v>424</v>
      </c>
      <c r="E424" t="str">
        <f>E407</f>
        <v>&lt;/LatLonBox&gt;</v>
      </c>
    </row>
    <row r="425" spans="2:9" x14ac:dyDescent="0.4">
      <c r="B425">
        <f t="shared" si="5"/>
        <v>425</v>
      </c>
      <c r="D425" t="str">
        <f>D408</f>
        <v>&lt;/GroundOverlay&gt;</v>
      </c>
    </row>
    <row r="426" spans="2:9" x14ac:dyDescent="0.4">
      <c r="B426">
        <f t="shared" si="5"/>
        <v>426</v>
      </c>
      <c r="D426" t="str">
        <f>D409</f>
        <v>&lt;GroundOverlay&gt;</v>
      </c>
    </row>
    <row r="427" spans="2:9" x14ac:dyDescent="0.4">
      <c r="B427">
        <f t="shared" si="5"/>
        <v>427</v>
      </c>
      <c r="E427" t="str">
        <f>E410</f>
        <v xml:space="preserve">&lt;name&gt;Melbourne Radar </v>
      </c>
      <c r="F427">
        <f>F410+1</f>
        <v>26</v>
      </c>
      <c r="G427" t="str">
        <f>G410</f>
        <v>&lt;/name&gt;</v>
      </c>
    </row>
    <row r="428" spans="2:9" x14ac:dyDescent="0.4">
      <c r="B428">
        <f t="shared" si="5"/>
        <v>428</v>
      </c>
      <c r="E428" t="str">
        <f>E411</f>
        <v>&lt;TimeSpan&gt;</v>
      </c>
    </row>
    <row r="429" spans="2:9" x14ac:dyDescent="0.4">
      <c r="B429">
        <f t="shared" si="5"/>
        <v>429</v>
      </c>
      <c r="F429" t="str">
        <f>F412</f>
        <v>&lt;begin&gt;2015-10-31T</v>
      </c>
      <c r="G429" s="6">
        <f>G413</f>
        <v>0.55555555555555491</v>
      </c>
      <c r="H429" s="5" t="str">
        <f>H412</f>
        <v>+11:00&lt;/begin&gt;</v>
      </c>
    </row>
    <row r="430" spans="2:9" x14ac:dyDescent="0.4">
      <c r="B430">
        <f t="shared" si="5"/>
        <v>430</v>
      </c>
      <c r="F430" t="str">
        <f>F413</f>
        <v>&lt;end&gt;2015-10-31T</v>
      </c>
      <c r="G430" s="6">
        <f>G429+$A$2</f>
        <v>0.56249999999999933</v>
      </c>
      <c r="H430" s="5" t="str">
        <f>H413</f>
        <v>+11:00&lt;/end&gt;</v>
      </c>
    </row>
    <row r="431" spans="2:9" x14ac:dyDescent="0.4">
      <c r="B431">
        <f t="shared" si="5"/>
        <v>431</v>
      </c>
      <c r="E431" t="str">
        <f>E414</f>
        <v>&lt;/TimeSpan&gt;</v>
      </c>
    </row>
    <row r="432" spans="2:9" x14ac:dyDescent="0.4">
      <c r="B432">
        <f t="shared" si="5"/>
        <v>432</v>
      </c>
      <c r="E432" t="str">
        <f>E415</f>
        <v>&lt;color&gt;82ffffff&lt;/color&gt;</v>
      </c>
    </row>
    <row r="433" spans="2:9" x14ac:dyDescent="0.4">
      <c r="B433">
        <f t="shared" si="5"/>
        <v>433</v>
      </c>
      <c r="E433" t="str">
        <f>E416</f>
        <v>&lt;Icon&gt;</v>
      </c>
    </row>
    <row r="434" spans="2:9" x14ac:dyDescent="0.4">
      <c r="B434">
        <f t="shared" si="5"/>
        <v>434</v>
      </c>
      <c r="F434" t="str">
        <f>F417</f>
        <v>&lt;href&gt;</v>
      </c>
      <c r="G434" t="str">
        <f>G417</f>
        <v>C:\Users\Nathan\Desktop\15-10-31 Chase Log\Radar\IDR492\</v>
      </c>
      <c r="H434" t="str">
        <f ca="1">INDIRECT(ADDRESS((B434+8)/17,3))</f>
        <v>IDR492.T.201510310120.png</v>
      </c>
      <c r="I434" t="str">
        <f>I417</f>
        <v>&lt;/href&gt;</v>
      </c>
    </row>
    <row r="435" spans="2:9" x14ac:dyDescent="0.4">
      <c r="B435">
        <f t="shared" si="5"/>
        <v>435</v>
      </c>
      <c r="E435" t="str">
        <f>E418</f>
        <v>&lt;/Icon&gt;</v>
      </c>
    </row>
    <row r="436" spans="2:9" x14ac:dyDescent="0.4">
      <c r="B436">
        <f t="shared" si="5"/>
        <v>436</v>
      </c>
      <c r="E436" t="str">
        <f>E419</f>
        <v>&lt;LatLonBox id="khLatLonBox540"&gt;</v>
      </c>
    </row>
    <row r="437" spans="2:9" x14ac:dyDescent="0.4">
      <c r="B437">
        <f t="shared" si="5"/>
        <v>437</v>
      </c>
      <c r="F437" t="str">
        <f>F420</f>
        <v>&lt;north&gt;-33.72777778&lt;/north&gt;</v>
      </c>
    </row>
    <row r="438" spans="2:9" x14ac:dyDescent="0.4">
      <c r="B438">
        <f t="shared" si="5"/>
        <v>438</v>
      </c>
      <c r="F438" t="str">
        <f>F421</f>
        <v>&lt;south&gt;-38.33222222&lt;/south&gt;</v>
      </c>
    </row>
    <row r="439" spans="2:9" x14ac:dyDescent="0.4">
      <c r="B439">
        <f t="shared" si="5"/>
        <v>439</v>
      </c>
      <c r="F439" t="str">
        <f>F422</f>
        <v>&lt;east&gt;148.8761111&lt;/east&gt;</v>
      </c>
    </row>
    <row r="440" spans="2:9" x14ac:dyDescent="0.4">
      <c r="B440">
        <f t="shared" si="5"/>
        <v>440</v>
      </c>
      <c r="F440" t="str">
        <f>F423</f>
        <v>&lt;west&gt;143.1894444&lt;/west&gt;</v>
      </c>
    </row>
    <row r="441" spans="2:9" x14ac:dyDescent="0.4">
      <c r="B441">
        <f t="shared" si="5"/>
        <v>441</v>
      </c>
      <c r="E441" t="str">
        <f>E424</f>
        <v>&lt;/LatLonBox&gt;</v>
      </c>
    </row>
    <row r="442" spans="2:9" x14ac:dyDescent="0.4">
      <c r="B442">
        <f t="shared" si="5"/>
        <v>442</v>
      </c>
      <c r="D442" t="str">
        <f>D425</f>
        <v>&lt;/GroundOverlay&gt;</v>
      </c>
    </row>
    <row r="443" spans="2:9" x14ac:dyDescent="0.4">
      <c r="B443">
        <f t="shared" si="5"/>
        <v>443</v>
      </c>
      <c r="D443" t="str">
        <f>D426</f>
        <v>&lt;GroundOverlay&gt;</v>
      </c>
    </row>
    <row r="444" spans="2:9" x14ac:dyDescent="0.4">
      <c r="B444">
        <f t="shared" si="5"/>
        <v>444</v>
      </c>
      <c r="E444" t="str">
        <f>E427</f>
        <v xml:space="preserve">&lt;name&gt;Melbourne Radar </v>
      </c>
      <c r="F444">
        <f>F427+1</f>
        <v>27</v>
      </c>
      <c r="G444" t="str">
        <f>G427</f>
        <v>&lt;/name&gt;</v>
      </c>
    </row>
    <row r="445" spans="2:9" x14ac:dyDescent="0.4">
      <c r="B445">
        <f t="shared" si="5"/>
        <v>445</v>
      </c>
      <c r="E445" t="str">
        <f>E428</f>
        <v>&lt;TimeSpan&gt;</v>
      </c>
    </row>
    <row r="446" spans="2:9" x14ac:dyDescent="0.4">
      <c r="B446">
        <f t="shared" si="5"/>
        <v>446</v>
      </c>
      <c r="F446" t="str">
        <f>F429</f>
        <v>&lt;begin&gt;2015-10-31T</v>
      </c>
      <c r="G446" s="6">
        <f>G430</f>
        <v>0.56249999999999933</v>
      </c>
      <c r="H446" s="5" t="str">
        <f>H429</f>
        <v>+11:00&lt;/begin&gt;</v>
      </c>
    </row>
    <row r="447" spans="2:9" x14ac:dyDescent="0.4">
      <c r="B447">
        <f t="shared" si="5"/>
        <v>447</v>
      </c>
      <c r="F447" t="str">
        <f>F430</f>
        <v>&lt;end&gt;2015-10-31T</v>
      </c>
      <c r="G447" s="6">
        <f>G446+$A$2</f>
        <v>0.56944444444444375</v>
      </c>
      <c r="H447" s="5" t="str">
        <f>H430</f>
        <v>+11:00&lt;/end&gt;</v>
      </c>
    </row>
    <row r="448" spans="2:9" x14ac:dyDescent="0.4">
      <c r="B448">
        <f t="shared" si="5"/>
        <v>448</v>
      </c>
      <c r="E448" t="str">
        <f>E431</f>
        <v>&lt;/TimeSpan&gt;</v>
      </c>
    </row>
    <row r="449" spans="2:9" x14ac:dyDescent="0.4">
      <c r="B449">
        <f t="shared" si="5"/>
        <v>449</v>
      </c>
      <c r="E449" t="str">
        <f>E432</f>
        <v>&lt;color&gt;82ffffff&lt;/color&gt;</v>
      </c>
    </row>
    <row r="450" spans="2:9" x14ac:dyDescent="0.4">
      <c r="B450">
        <f t="shared" si="5"/>
        <v>450</v>
      </c>
      <c r="E450" t="str">
        <f>E433</f>
        <v>&lt;Icon&gt;</v>
      </c>
    </row>
    <row r="451" spans="2:9" x14ac:dyDescent="0.4">
      <c r="B451">
        <f t="shared" si="5"/>
        <v>451</v>
      </c>
      <c r="F451" t="str">
        <f>F434</f>
        <v>&lt;href&gt;</v>
      </c>
      <c r="G451" t="str">
        <f>G434</f>
        <v>C:\Users\Nathan\Desktop\15-10-31 Chase Log\Radar\IDR492\</v>
      </c>
      <c r="H451" t="str">
        <f ca="1">INDIRECT(ADDRESS((B451+8)/17,3))</f>
        <v>IDR492.T.201510310130.png</v>
      </c>
      <c r="I451" t="str">
        <f>I434</f>
        <v>&lt;/href&gt;</v>
      </c>
    </row>
    <row r="452" spans="2:9" x14ac:dyDescent="0.4">
      <c r="B452">
        <f t="shared" ref="B452:B515" si="6">B451+1</f>
        <v>452</v>
      </c>
      <c r="E452" t="str">
        <f>E435</f>
        <v>&lt;/Icon&gt;</v>
      </c>
    </row>
    <row r="453" spans="2:9" x14ac:dyDescent="0.4">
      <c r="B453">
        <f t="shared" si="6"/>
        <v>453</v>
      </c>
      <c r="E453" t="str">
        <f>E436</f>
        <v>&lt;LatLonBox id="khLatLonBox540"&gt;</v>
      </c>
    </row>
    <row r="454" spans="2:9" x14ac:dyDescent="0.4">
      <c r="B454">
        <f t="shared" si="6"/>
        <v>454</v>
      </c>
      <c r="F454" t="str">
        <f>F437</f>
        <v>&lt;north&gt;-33.72777778&lt;/north&gt;</v>
      </c>
    </row>
    <row r="455" spans="2:9" x14ac:dyDescent="0.4">
      <c r="B455">
        <f t="shared" si="6"/>
        <v>455</v>
      </c>
      <c r="F455" t="str">
        <f>F438</f>
        <v>&lt;south&gt;-38.33222222&lt;/south&gt;</v>
      </c>
    </row>
    <row r="456" spans="2:9" x14ac:dyDescent="0.4">
      <c r="B456">
        <f t="shared" si="6"/>
        <v>456</v>
      </c>
      <c r="F456" t="str">
        <f>F439</f>
        <v>&lt;east&gt;148.8761111&lt;/east&gt;</v>
      </c>
    </row>
    <row r="457" spans="2:9" x14ac:dyDescent="0.4">
      <c r="B457">
        <f t="shared" si="6"/>
        <v>457</v>
      </c>
      <c r="F457" t="str">
        <f>F440</f>
        <v>&lt;west&gt;143.1894444&lt;/west&gt;</v>
      </c>
    </row>
    <row r="458" spans="2:9" x14ac:dyDescent="0.4">
      <c r="B458">
        <f t="shared" si="6"/>
        <v>458</v>
      </c>
      <c r="E458" t="str">
        <f>E441</f>
        <v>&lt;/LatLonBox&gt;</v>
      </c>
    </row>
    <row r="459" spans="2:9" x14ac:dyDescent="0.4">
      <c r="B459">
        <f t="shared" si="6"/>
        <v>459</v>
      </c>
      <c r="D459" t="str">
        <f>D442</f>
        <v>&lt;/GroundOverlay&gt;</v>
      </c>
    </row>
    <row r="460" spans="2:9" x14ac:dyDescent="0.4">
      <c r="B460">
        <f t="shared" si="6"/>
        <v>460</v>
      </c>
      <c r="D460" t="str">
        <f>D443</f>
        <v>&lt;GroundOverlay&gt;</v>
      </c>
    </row>
    <row r="461" spans="2:9" x14ac:dyDescent="0.4">
      <c r="B461">
        <f t="shared" si="6"/>
        <v>461</v>
      </c>
      <c r="E461" t="str">
        <f>E444</f>
        <v xml:space="preserve">&lt;name&gt;Melbourne Radar </v>
      </c>
      <c r="F461">
        <f>F444+1</f>
        <v>28</v>
      </c>
      <c r="G461" t="str">
        <f>G444</f>
        <v>&lt;/name&gt;</v>
      </c>
    </row>
    <row r="462" spans="2:9" x14ac:dyDescent="0.4">
      <c r="B462">
        <f t="shared" si="6"/>
        <v>462</v>
      </c>
      <c r="E462" t="str">
        <f>E445</f>
        <v>&lt;TimeSpan&gt;</v>
      </c>
    </row>
    <row r="463" spans="2:9" x14ac:dyDescent="0.4">
      <c r="B463">
        <f t="shared" si="6"/>
        <v>463</v>
      </c>
      <c r="F463" t="str">
        <f>F446</f>
        <v>&lt;begin&gt;2015-10-31T</v>
      </c>
      <c r="G463" s="6">
        <f>G447</f>
        <v>0.56944444444444375</v>
      </c>
      <c r="H463" s="5" t="str">
        <f>H446</f>
        <v>+11:00&lt;/begin&gt;</v>
      </c>
    </row>
    <row r="464" spans="2:9" x14ac:dyDescent="0.4">
      <c r="B464">
        <f t="shared" si="6"/>
        <v>464</v>
      </c>
      <c r="F464" t="str">
        <f>F447</f>
        <v>&lt;end&gt;2015-10-31T</v>
      </c>
      <c r="G464" s="6">
        <f>G463+$A$2</f>
        <v>0.57638888888888817</v>
      </c>
      <c r="H464" s="5" t="str">
        <f>H447</f>
        <v>+11:00&lt;/end&gt;</v>
      </c>
    </row>
    <row r="465" spans="2:9" x14ac:dyDescent="0.4">
      <c r="B465">
        <f t="shared" si="6"/>
        <v>465</v>
      </c>
      <c r="E465" t="str">
        <f>E448</f>
        <v>&lt;/TimeSpan&gt;</v>
      </c>
    </row>
    <row r="466" spans="2:9" x14ac:dyDescent="0.4">
      <c r="B466">
        <f t="shared" si="6"/>
        <v>466</v>
      </c>
      <c r="E466" t="str">
        <f>E449</f>
        <v>&lt;color&gt;82ffffff&lt;/color&gt;</v>
      </c>
    </row>
    <row r="467" spans="2:9" x14ac:dyDescent="0.4">
      <c r="B467">
        <f t="shared" si="6"/>
        <v>467</v>
      </c>
      <c r="E467" t="str">
        <f>E450</f>
        <v>&lt;Icon&gt;</v>
      </c>
    </row>
    <row r="468" spans="2:9" x14ac:dyDescent="0.4">
      <c r="B468">
        <f t="shared" si="6"/>
        <v>468</v>
      </c>
      <c r="F468" t="str">
        <f>F451</f>
        <v>&lt;href&gt;</v>
      </c>
      <c r="G468" t="str">
        <f>G451</f>
        <v>C:\Users\Nathan\Desktop\15-10-31 Chase Log\Radar\IDR492\</v>
      </c>
      <c r="H468" t="str">
        <f ca="1">INDIRECT(ADDRESS((B468+8)/17,3))</f>
        <v>IDR492.T.201510310140.png</v>
      </c>
      <c r="I468" t="str">
        <f>I451</f>
        <v>&lt;/href&gt;</v>
      </c>
    </row>
    <row r="469" spans="2:9" x14ac:dyDescent="0.4">
      <c r="B469">
        <f t="shared" si="6"/>
        <v>469</v>
      </c>
      <c r="E469" t="str">
        <f>E452</f>
        <v>&lt;/Icon&gt;</v>
      </c>
    </row>
    <row r="470" spans="2:9" x14ac:dyDescent="0.4">
      <c r="B470">
        <f t="shared" si="6"/>
        <v>470</v>
      </c>
      <c r="E470" t="str">
        <f>E453</f>
        <v>&lt;LatLonBox id="khLatLonBox540"&gt;</v>
      </c>
    </row>
    <row r="471" spans="2:9" x14ac:dyDescent="0.4">
      <c r="B471">
        <f t="shared" si="6"/>
        <v>471</v>
      </c>
      <c r="F471" t="str">
        <f>F454</f>
        <v>&lt;north&gt;-33.72777778&lt;/north&gt;</v>
      </c>
    </row>
    <row r="472" spans="2:9" x14ac:dyDescent="0.4">
      <c r="B472">
        <f t="shared" si="6"/>
        <v>472</v>
      </c>
      <c r="F472" t="str">
        <f>F455</f>
        <v>&lt;south&gt;-38.33222222&lt;/south&gt;</v>
      </c>
    </row>
    <row r="473" spans="2:9" x14ac:dyDescent="0.4">
      <c r="B473">
        <f t="shared" si="6"/>
        <v>473</v>
      </c>
      <c r="F473" t="str">
        <f>F456</f>
        <v>&lt;east&gt;148.8761111&lt;/east&gt;</v>
      </c>
    </row>
    <row r="474" spans="2:9" x14ac:dyDescent="0.4">
      <c r="B474">
        <f t="shared" si="6"/>
        <v>474</v>
      </c>
      <c r="F474" t="str">
        <f>F457</f>
        <v>&lt;west&gt;143.1894444&lt;/west&gt;</v>
      </c>
    </row>
    <row r="475" spans="2:9" x14ac:dyDescent="0.4">
      <c r="B475">
        <f t="shared" si="6"/>
        <v>475</v>
      </c>
      <c r="E475" t="str">
        <f>E458</f>
        <v>&lt;/LatLonBox&gt;</v>
      </c>
    </row>
    <row r="476" spans="2:9" x14ac:dyDescent="0.4">
      <c r="B476">
        <f t="shared" si="6"/>
        <v>476</v>
      </c>
      <c r="D476" t="str">
        <f>D459</f>
        <v>&lt;/GroundOverlay&gt;</v>
      </c>
    </row>
    <row r="477" spans="2:9" x14ac:dyDescent="0.4">
      <c r="B477">
        <f t="shared" si="6"/>
        <v>477</v>
      </c>
      <c r="D477" t="str">
        <f>D460</f>
        <v>&lt;GroundOverlay&gt;</v>
      </c>
    </row>
    <row r="478" spans="2:9" x14ac:dyDescent="0.4">
      <c r="B478">
        <f t="shared" si="6"/>
        <v>478</v>
      </c>
      <c r="E478" t="str">
        <f>E461</f>
        <v xml:space="preserve">&lt;name&gt;Melbourne Radar </v>
      </c>
      <c r="F478">
        <f>F461+1</f>
        <v>29</v>
      </c>
      <c r="G478" t="str">
        <f>G461</f>
        <v>&lt;/name&gt;</v>
      </c>
    </row>
    <row r="479" spans="2:9" x14ac:dyDescent="0.4">
      <c r="B479">
        <f t="shared" si="6"/>
        <v>479</v>
      </c>
      <c r="E479" t="str">
        <f>E462</f>
        <v>&lt;TimeSpan&gt;</v>
      </c>
    </row>
    <row r="480" spans="2:9" x14ac:dyDescent="0.4">
      <c r="B480">
        <f t="shared" si="6"/>
        <v>480</v>
      </c>
      <c r="F480" t="str">
        <f>F463</f>
        <v>&lt;begin&gt;2015-10-31T</v>
      </c>
      <c r="G480" s="6">
        <f>G464</f>
        <v>0.57638888888888817</v>
      </c>
      <c r="H480" s="5" t="str">
        <f>H463</f>
        <v>+11:00&lt;/begin&gt;</v>
      </c>
    </row>
    <row r="481" spans="2:9" x14ac:dyDescent="0.4">
      <c r="B481">
        <f t="shared" si="6"/>
        <v>481</v>
      </c>
      <c r="F481" t="str">
        <f>F464</f>
        <v>&lt;end&gt;2015-10-31T</v>
      </c>
      <c r="G481" s="6">
        <f>G480+$A$2</f>
        <v>0.58333333333333259</v>
      </c>
      <c r="H481" s="5" t="str">
        <f>H464</f>
        <v>+11:00&lt;/end&gt;</v>
      </c>
    </row>
    <row r="482" spans="2:9" x14ac:dyDescent="0.4">
      <c r="B482">
        <f t="shared" si="6"/>
        <v>482</v>
      </c>
      <c r="E482" t="str">
        <f>E465</f>
        <v>&lt;/TimeSpan&gt;</v>
      </c>
    </row>
    <row r="483" spans="2:9" x14ac:dyDescent="0.4">
      <c r="B483">
        <f t="shared" si="6"/>
        <v>483</v>
      </c>
      <c r="E483" t="str">
        <f>E466</f>
        <v>&lt;color&gt;82ffffff&lt;/color&gt;</v>
      </c>
    </row>
    <row r="484" spans="2:9" x14ac:dyDescent="0.4">
      <c r="B484">
        <f t="shared" si="6"/>
        <v>484</v>
      </c>
      <c r="E484" t="str">
        <f>E467</f>
        <v>&lt;Icon&gt;</v>
      </c>
    </row>
    <row r="485" spans="2:9" x14ac:dyDescent="0.4">
      <c r="B485">
        <f t="shared" si="6"/>
        <v>485</v>
      </c>
      <c r="F485" t="str">
        <f>F468</f>
        <v>&lt;href&gt;</v>
      </c>
      <c r="G485" t="str">
        <f>G468</f>
        <v>C:\Users\Nathan\Desktop\15-10-31 Chase Log\Radar\IDR492\</v>
      </c>
      <c r="H485" t="str">
        <f ca="1">INDIRECT(ADDRESS((B485+8)/17,3))</f>
        <v>IDR492.T.201510310150.png</v>
      </c>
      <c r="I485" t="str">
        <f>I468</f>
        <v>&lt;/href&gt;</v>
      </c>
    </row>
    <row r="486" spans="2:9" x14ac:dyDescent="0.4">
      <c r="B486">
        <f t="shared" si="6"/>
        <v>486</v>
      </c>
      <c r="E486" t="str">
        <f>E469</f>
        <v>&lt;/Icon&gt;</v>
      </c>
    </row>
    <row r="487" spans="2:9" x14ac:dyDescent="0.4">
      <c r="B487">
        <f t="shared" si="6"/>
        <v>487</v>
      </c>
      <c r="E487" t="str">
        <f>E470</f>
        <v>&lt;LatLonBox id="khLatLonBox540"&gt;</v>
      </c>
    </row>
    <row r="488" spans="2:9" x14ac:dyDescent="0.4">
      <c r="B488">
        <f t="shared" si="6"/>
        <v>488</v>
      </c>
      <c r="F488" t="str">
        <f>F471</f>
        <v>&lt;north&gt;-33.72777778&lt;/north&gt;</v>
      </c>
    </row>
    <row r="489" spans="2:9" x14ac:dyDescent="0.4">
      <c r="B489">
        <f t="shared" si="6"/>
        <v>489</v>
      </c>
      <c r="F489" t="str">
        <f>F472</f>
        <v>&lt;south&gt;-38.33222222&lt;/south&gt;</v>
      </c>
    </row>
    <row r="490" spans="2:9" x14ac:dyDescent="0.4">
      <c r="B490">
        <f t="shared" si="6"/>
        <v>490</v>
      </c>
      <c r="F490" t="str">
        <f>F473</f>
        <v>&lt;east&gt;148.8761111&lt;/east&gt;</v>
      </c>
    </row>
    <row r="491" spans="2:9" x14ac:dyDescent="0.4">
      <c r="B491">
        <f t="shared" si="6"/>
        <v>491</v>
      </c>
      <c r="F491" t="str">
        <f>F474</f>
        <v>&lt;west&gt;143.1894444&lt;/west&gt;</v>
      </c>
    </row>
    <row r="492" spans="2:9" x14ac:dyDescent="0.4">
      <c r="B492">
        <f t="shared" si="6"/>
        <v>492</v>
      </c>
      <c r="E492" t="str">
        <f>E475</f>
        <v>&lt;/LatLonBox&gt;</v>
      </c>
    </row>
    <row r="493" spans="2:9" x14ac:dyDescent="0.4">
      <c r="B493">
        <f t="shared" si="6"/>
        <v>493</v>
      </c>
      <c r="D493" t="str">
        <f>D476</f>
        <v>&lt;/GroundOverlay&gt;</v>
      </c>
    </row>
    <row r="494" spans="2:9" x14ac:dyDescent="0.4">
      <c r="B494">
        <f t="shared" si="6"/>
        <v>494</v>
      </c>
      <c r="D494" t="str">
        <f>D477</f>
        <v>&lt;GroundOverlay&gt;</v>
      </c>
    </row>
    <row r="495" spans="2:9" x14ac:dyDescent="0.4">
      <c r="B495">
        <f t="shared" si="6"/>
        <v>495</v>
      </c>
      <c r="E495" t="str">
        <f>E478</f>
        <v xml:space="preserve">&lt;name&gt;Melbourne Radar </v>
      </c>
      <c r="F495">
        <f>F478+1</f>
        <v>30</v>
      </c>
      <c r="G495" t="str">
        <f>G478</f>
        <v>&lt;/name&gt;</v>
      </c>
    </row>
    <row r="496" spans="2:9" x14ac:dyDescent="0.4">
      <c r="B496">
        <f t="shared" si="6"/>
        <v>496</v>
      </c>
      <c r="E496" t="str">
        <f>E479</f>
        <v>&lt;TimeSpan&gt;</v>
      </c>
    </row>
    <row r="497" spans="2:9" x14ac:dyDescent="0.4">
      <c r="B497">
        <f t="shared" si="6"/>
        <v>497</v>
      </c>
      <c r="F497" t="str">
        <f>F480</f>
        <v>&lt;begin&gt;2015-10-31T</v>
      </c>
      <c r="G497" s="6">
        <f>G481</f>
        <v>0.58333333333333259</v>
      </c>
      <c r="H497" s="5" t="str">
        <f>H480</f>
        <v>+11:00&lt;/begin&gt;</v>
      </c>
    </row>
    <row r="498" spans="2:9" x14ac:dyDescent="0.4">
      <c r="B498">
        <f t="shared" si="6"/>
        <v>498</v>
      </c>
      <c r="F498" t="str">
        <f>F481</f>
        <v>&lt;end&gt;2015-10-31T</v>
      </c>
      <c r="G498" s="6">
        <f>G497+$A$2</f>
        <v>0.59027777777777701</v>
      </c>
      <c r="H498" s="5" t="str">
        <f>H481</f>
        <v>+11:00&lt;/end&gt;</v>
      </c>
    </row>
    <row r="499" spans="2:9" x14ac:dyDescent="0.4">
      <c r="B499">
        <f t="shared" si="6"/>
        <v>499</v>
      </c>
      <c r="E499" t="str">
        <f>E482</f>
        <v>&lt;/TimeSpan&gt;</v>
      </c>
    </row>
    <row r="500" spans="2:9" x14ac:dyDescent="0.4">
      <c r="B500">
        <f t="shared" si="6"/>
        <v>500</v>
      </c>
      <c r="E500" t="str">
        <f>E483</f>
        <v>&lt;color&gt;82ffffff&lt;/color&gt;</v>
      </c>
    </row>
    <row r="501" spans="2:9" x14ac:dyDescent="0.4">
      <c r="B501">
        <f t="shared" si="6"/>
        <v>501</v>
      </c>
      <c r="E501" t="str">
        <f>E484</f>
        <v>&lt;Icon&gt;</v>
      </c>
    </row>
    <row r="502" spans="2:9" x14ac:dyDescent="0.4">
      <c r="B502">
        <f t="shared" si="6"/>
        <v>502</v>
      </c>
      <c r="F502" t="str">
        <f>F485</f>
        <v>&lt;href&gt;</v>
      </c>
      <c r="G502" t="str">
        <f>G485</f>
        <v>C:\Users\Nathan\Desktop\15-10-31 Chase Log\Radar\IDR492\</v>
      </c>
      <c r="H502" t="str">
        <f ca="1">INDIRECT(ADDRESS((B502+8)/17,3))</f>
        <v>IDR492.T.201510310200.png</v>
      </c>
      <c r="I502" t="str">
        <f>I485</f>
        <v>&lt;/href&gt;</v>
      </c>
    </row>
    <row r="503" spans="2:9" x14ac:dyDescent="0.4">
      <c r="B503">
        <f t="shared" si="6"/>
        <v>503</v>
      </c>
      <c r="E503" t="str">
        <f>E486</f>
        <v>&lt;/Icon&gt;</v>
      </c>
    </row>
    <row r="504" spans="2:9" x14ac:dyDescent="0.4">
      <c r="B504">
        <f t="shared" si="6"/>
        <v>504</v>
      </c>
      <c r="E504" t="str">
        <f>E487</f>
        <v>&lt;LatLonBox id="khLatLonBox540"&gt;</v>
      </c>
    </row>
    <row r="505" spans="2:9" x14ac:dyDescent="0.4">
      <c r="B505">
        <f t="shared" si="6"/>
        <v>505</v>
      </c>
      <c r="F505" t="str">
        <f>F488</f>
        <v>&lt;north&gt;-33.72777778&lt;/north&gt;</v>
      </c>
    </row>
    <row r="506" spans="2:9" x14ac:dyDescent="0.4">
      <c r="B506">
        <f t="shared" si="6"/>
        <v>506</v>
      </c>
      <c r="F506" t="str">
        <f>F489</f>
        <v>&lt;south&gt;-38.33222222&lt;/south&gt;</v>
      </c>
    </row>
    <row r="507" spans="2:9" x14ac:dyDescent="0.4">
      <c r="B507">
        <f t="shared" si="6"/>
        <v>507</v>
      </c>
      <c r="F507" t="str">
        <f>F490</f>
        <v>&lt;east&gt;148.8761111&lt;/east&gt;</v>
      </c>
    </row>
    <row r="508" spans="2:9" x14ac:dyDescent="0.4">
      <c r="B508">
        <f t="shared" si="6"/>
        <v>508</v>
      </c>
      <c r="F508" t="str">
        <f>F491</f>
        <v>&lt;west&gt;143.1894444&lt;/west&gt;</v>
      </c>
    </row>
    <row r="509" spans="2:9" x14ac:dyDescent="0.4">
      <c r="B509">
        <f t="shared" si="6"/>
        <v>509</v>
      </c>
      <c r="E509" t="str">
        <f>E492</f>
        <v>&lt;/LatLonBox&gt;</v>
      </c>
    </row>
    <row r="510" spans="2:9" x14ac:dyDescent="0.4">
      <c r="B510">
        <f t="shared" si="6"/>
        <v>510</v>
      </c>
      <c r="D510" t="str">
        <f>D493</f>
        <v>&lt;/GroundOverlay&gt;</v>
      </c>
    </row>
    <row r="511" spans="2:9" x14ac:dyDescent="0.4">
      <c r="B511">
        <f t="shared" si="6"/>
        <v>511</v>
      </c>
      <c r="D511" t="str">
        <f>D494</f>
        <v>&lt;GroundOverlay&gt;</v>
      </c>
    </row>
    <row r="512" spans="2:9" x14ac:dyDescent="0.4">
      <c r="B512">
        <f t="shared" si="6"/>
        <v>512</v>
      </c>
      <c r="E512" t="str">
        <f>E495</f>
        <v xml:space="preserve">&lt;name&gt;Melbourne Radar </v>
      </c>
      <c r="F512">
        <f>F495+1</f>
        <v>31</v>
      </c>
      <c r="G512" t="str">
        <f>G495</f>
        <v>&lt;/name&gt;</v>
      </c>
    </row>
    <row r="513" spans="2:9" x14ac:dyDescent="0.4">
      <c r="B513">
        <f t="shared" si="6"/>
        <v>513</v>
      </c>
      <c r="E513" t="str">
        <f>E496</f>
        <v>&lt;TimeSpan&gt;</v>
      </c>
    </row>
    <row r="514" spans="2:9" x14ac:dyDescent="0.4">
      <c r="B514">
        <f t="shared" si="6"/>
        <v>514</v>
      </c>
      <c r="F514" t="str">
        <f>F497</f>
        <v>&lt;begin&gt;2015-10-31T</v>
      </c>
      <c r="G514" s="6">
        <f>G498</f>
        <v>0.59027777777777701</v>
      </c>
      <c r="H514" s="5" t="str">
        <f>H497</f>
        <v>+11:00&lt;/begin&gt;</v>
      </c>
    </row>
    <row r="515" spans="2:9" x14ac:dyDescent="0.4">
      <c r="B515">
        <f t="shared" si="6"/>
        <v>515</v>
      </c>
      <c r="F515" t="str">
        <f>F498</f>
        <v>&lt;end&gt;2015-10-31T</v>
      </c>
      <c r="G515" s="6">
        <f>G514+$A$2</f>
        <v>0.59722222222222143</v>
      </c>
      <c r="H515" s="5" t="str">
        <f>H498</f>
        <v>+11:00&lt;/end&gt;</v>
      </c>
    </row>
    <row r="516" spans="2:9" x14ac:dyDescent="0.4">
      <c r="B516">
        <f t="shared" ref="B516:B579" si="7">B515+1</f>
        <v>516</v>
      </c>
      <c r="E516" t="str">
        <f>E499</f>
        <v>&lt;/TimeSpan&gt;</v>
      </c>
    </row>
    <row r="517" spans="2:9" x14ac:dyDescent="0.4">
      <c r="B517">
        <f t="shared" si="7"/>
        <v>517</v>
      </c>
      <c r="E517" t="str">
        <f>E500</f>
        <v>&lt;color&gt;82ffffff&lt;/color&gt;</v>
      </c>
    </row>
    <row r="518" spans="2:9" x14ac:dyDescent="0.4">
      <c r="B518">
        <f t="shared" si="7"/>
        <v>518</v>
      </c>
      <c r="E518" t="str">
        <f>E501</f>
        <v>&lt;Icon&gt;</v>
      </c>
    </row>
    <row r="519" spans="2:9" x14ac:dyDescent="0.4">
      <c r="B519">
        <f t="shared" si="7"/>
        <v>519</v>
      </c>
      <c r="F519" t="str">
        <f>F502</f>
        <v>&lt;href&gt;</v>
      </c>
      <c r="G519" t="str">
        <f>G502</f>
        <v>C:\Users\Nathan\Desktop\15-10-31 Chase Log\Radar\IDR492\</v>
      </c>
      <c r="H519" t="str">
        <f ca="1">INDIRECT(ADDRESS((B519+8)/17,3))</f>
        <v>IDR492.T.201510310210.png</v>
      </c>
      <c r="I519" t="str">
        <f>I502</f>
        <v>&lt;/href&gt;</v>
      </c>
    </row>
    <row r="520" spans="2:9" x14ac:dyDescent="0.4">
      <c r="B520">
        <f t="shared" si="7"/>
        <v>520</v>
      </c>
      <c r="E520" t="str">
        <f>E503</f>
        <v>&lt;/Icon&gt;</v>
      </c>
    </row>
    <row r="521" spans="2:9" x14ac:dyDescent="0.4">
      <c r="B521">
        <f t="shared" si="7"/>
        <v>521</v>
      </c>
      <c r="E521" t="str">
        <f>E504</f>
        <v>&lt;LatLonBox id="khLatLonBox540"&gt;</v>
      </c>
    </row>
    <row r="522" spans="2:9" x14ac:dyDescent="0.4">
      <c r="B522">
        <f t="shared" si="7"/>
        <v>522</v>
      </c>
      <c r="F522" t="str">
        <f>F505</f>
        <v>&lt;north&gt;-33.72777778&lt;/north&gt;</v>
      </c>
    </row>
    <row r="523" spans="2:9" x14ac:dyDescent="0.4">
      <c r="B523">
        <f t="shared" si="7"/>
        <v>523</v>
      </c>
      <c r="F523" t="str">
        <f>F506</f>
        <v>&lt;south&gt;-38.33222222&lt;/south&gt;</v>
      </c>
    </row>
    <row r="524" spans="2:9" x14ac:dyDescent="0.4">
      <c r="B524">
        <f t="shared" si="7"/>
        <v>524</v>
      </c>
      <c r="F524" t="str">
        <f>F507</f>
        <v>&lt;east&gt;148.8761111&lt;/east&gt;</v>
      </c>
    </row>
    <row r="525" spans="2:9" x14ac:dyDescent="0.4">
      <c r="B525">
        <f t="shared" si="7"/>
        <v>525</v>
      </c>
      <c r="F525" t="str">
        <f>F508</f>
        <v>&lt;west&gt;143.1894444&lt;/west&gt;</v>
      </c>
    </row>
    <row r="526" spans="2:9" x14ac:dyDescent="0.4">
      <c r="B526">
        <f t="shared" si="7"/>
        <v>526</v>
      </c>
      <c r="E526" t="str">
        <f>E509</f>
        <v>&lt;/LatLonBox&gt;</v>
      </c>
    </row>
    <row r="527" spans="2:9" x14ac:dyDescent="0.4">
      <c r="B527">
        <f t="shared" si="7"/>
        <v>527</v>
      </c>
      <c r="D527" t="str">
        <f>D510</f>
        <v>&lt;/GroundOverlay&gt;</v>
      </c>
    </row>
    <row r="528" spans="2:9" x14ac:dyDescent="0.4">
      <c r="B528">
        <f t="shared" si="7"/>
        <v>528</v>
      </c>
      <c r="D528" t="str">
        <f>D511</f>
        <v>&lt;GroundOverlay&gt;</v>
      </c>
    </row>
    <row r="529" spans="2:9" x14ac:dyDescent="0.4">
      <c r="B529">
        <f t="shared" si="7"/>
        <v>529</v>
      </c>
      <c r="E529" t="str">
        <f>E512</f>
        <v xml:space="preserve">&lt;name&gt;Melbourne Radar </v>
      </c>
      <c r="F529">
        <f>F512+1</f>
        <v>32</v>
      </c>
      <c r="G529" t="str">
        <f>G512</f>
        <v>&lt;/name&gt;</v>
      </c>
    </row>
    <row r="530" spans="2:9" x14ac:dyDescent="0.4">
      <c r="B530">
        <f t="shared" si="7"/>
        <v>530</v>
      </c>
      <c r="E530" t="str">
        <f>E513</f>
        <v>&lt;TimeSpan&gt;</v>
      </c>
    </row>
    <row r="531" spans="2:9" x14ac:dyDescent="0.4">
      <c r="B531">
        <f t="shared" si="7"/>
        <v>531</v>
      </c>
      <c r="F531" t="str">
        <f>F514</f>
        <v>&lt;begin&gt;2015-10-31T</v>
      </c>
      <c r="G531" s="6">
        <f>G515</f>
        <v>0.59722222222222143</v>
      </c>
      <c r="H531" s="5" t="str">
        <f>H514</f>
        <v>+11:00&lt;/begin&gt;</v>
      </c>
    </row>
    <row r="532" spans="2:9" x14ac:dyDescent="0.4">
      <c r="B532">
        <f t="shared" si="7"/>
        <v>532</v>
      </c>
      <c r="F532" t="str">
        <f>F515</f>
        <v>&lt;end&gt;2015-10-31T</v>
      </c>
      <c r="G532" s="6">
        <f>G531+$A$2</f>
        <v>0.60416666666666585</v>
      </c>
      <c r="H532" s="5" t="str">
        <f>H515</f>
        <v>+11:00&lt;/end&gt;</v>
      </c>
    </row>
    <row r="533" spans="2:9" x14ac:dyDescent="0.4">
      <c r="B533">
        <f t="shared" si="7"/>
        <v>533</v>
      </c>
      <c r="E533" t="str">
        <f>E516</f>
        <v>&lt;/TimeSpan&gt;</v>
      </c>
    </row>
    <row r="534" spans="2:9" x14ac:dyDescent="0.4">
      <c r="B534">
        <f t="shared" si="7"/>
        <v>534</v>
      </c>
      <c r="E534" t="str">
        <f>E517</f>
        <v>&lt;color&gt;82ffffff&lt;/color&gt;</v>
      </c>
    </row>
    <row r="535" spans="2:9" x14ac:dyDescent="0.4">
      <c r="B535">
        <f t="shared" si="7"/>
        <v>535</v>
      </c>
      <c r="E535" t="str">
        <f>E518</f>
        <v>&lt;Icon&gt;</v>
      </c>
    </row>
    <row r="536" spans="2:9" x14ac:dyDescent="0.4">
      <c r="B536">
        <f t="shared" si="7"/>
        <v>536</v>
      </c>
      <c r="F536" t="str">
        <f>F519</f>
        <v>&lt;href&gt;</v>
      </c>
      <c r="G536" t="str">
        <f>G519</f>
        <v>C:\Users\Nathan\Desktop\15-10-31 Chase Log\Radar\IDR492\</v>
      </c>
      <c r="H536" t="str">
        <f ca="1">INDIRECT(ADDRESS((B536+8)/17,3))</f>
        <v>IDR492.T.201510310220.png</v>
      </c>
      <c r="I536" t="str">
        <f>I519</f>
        <v>&lt;/href&gt;</v>
      </c>
    </row>
    <row r="537" spans="2:9" x14ac:dyDescent="0.4">
      <c r="B537">
        <f t="shared" si="7"/>
        <v>537</v>
      </c>
      <c r="E537" t="str">
        <f>E520</f>
        <v>&lt;/Icon&gt;</v>
      </c>
    </row>
    <row r="538" spans="2:9" x14ac:dyDescent="0.4">
      <c r="B538">
        <f t="shared" si="7"/>
        <v>538</v>
      </c>
      <c r="E538" t="str">
        <f>E521</f>
        <v>&lt;LatLonBox id="khLatLonBox540"&gt;</v>
      </c>
    </row>
    <row r="539" spans="2:9" x14ac:dyDescent="0.4">
      <c r="B539">
        <f t="shared" si="7"/>
        <v>539</v>
      </c>
      <c r="F539" t="str">
        <f>F522</f>
        <v>&lt;north&gt;-33.72777778&lt;/north&gt;</v>
      </c>
    </row>
    <row r="540" spans="2:9" x14ac:dyDescent="0.4">
      <c r="B540">
        <f t="shared" si="7"/>
        <v>540</v>
      </c>
      <c r="F540" t="str">
        <f>F523</f>
        <v>&lt;south&gt;-38.33222222&lt;/south&gt;</v>
      </c>
    </row>
    <row r="541" spans="2:9" x14ac:dyDescent="0.4">
      <c r="B541">
        <f t="shared" si="7"/>
        <v>541</v>
      </c>
      <c r="F541" t="str">
        <f>F524</f>
        <v>&lt;east&gt;148.8761111&lt;/east&gt;</v>
      </c>
    </row>
    <row r="542" spans="2:9" x14ac:dyDescent="0.4">
      <c r="B542">
        <f t="shared" si="7"/>
        <v>542</v>
      </c>
      <c r="F542" t="str">
        <f>F525</f>
        <v>&lt;west&gt;143.1894444&lt;/west&gt;</v>
      </c>
    </row>
    <row r="543" spans="2:9" x14ac:dyDescent="0.4">
      <c r="B543">
        <f t="shared" si="7"/>
        <v>543</v>
      </c>
      <c r="E543" t="str">
        <f>E526</f>
        <v>&lt;/LatLonBox&gt;</v>
      </c>
    </row>
    <row r="544" spans="2:9" x14ac:dyDescent="0.4">
      <c r="B544">
        <f t="shared" si="7"/>
        <v>544</v>
      </c>
      <c r="D544" t="str">
        <f>D527</f>
        <v>&lt;/GroundOverlay&gt;</v>
      </c>
    </row>
    <row r="545" spans="2:9" x14ac:dyDescent="0.4">
      <c r="B545">
        <f t="shared" si="7"/>
        <v>545</v>
      </c>
      <c r="D545" t="str">
        <f>D528</f>
        <v>&lt;GroundOverlay&gt;</v>
      </c>
    </row>
    <row r="546" spans="2:9" x14ac:dyDescent="0.4">
      <c r="B546">
        <f t="shared" si="7"/>
        <v>546</v>
      </c>
      <c r="E546" t="str">
        <f>E529</f>
        <v xml:space="preserve">&lt;name&gt;Melbourne Radar </v>
      </c>
      <c r="F546">
        <f>F529+1</f>
        <v>33</v>
      </c>
      <c r="G546" t="str">
        <f>G529</f>
        <v>&lt;/name&gt;</v>
      </c>
    </row>
    <row r="547" spans="2:9" x14ac:dyDescent="0.4">
      <c r="B547">
        <f t="shared" si="7"/>
        <v>547</v>
      </c>
      <c r="E547" t="str">
        <f>E530</f>
        <v>&lt;TimeSpan&gt;</v>
      </c>
    </row>
    <row r="548" spans="2:9" x14ac:dyDescent="0.4">
      <c r="B548">
        <f t="shared" si="7"/>
        <v>548</v>
      </c>
      <c r="F548" t="str">
        <f>F531</f>
        <v>&lt;begin&gt;2015-10-31T</v>
      </c>
      <c r="G548" s="6">
        <f>G532</f>
        <v>0.60416666666666585</v>
      </c>
      <c r="H548" s="5" t="str">
        <f>H531</f>
        <v>+11:00&lt;/begin&gt;</v>
      </c>
    </row>
    <row r="549" spans="2:9" x14ac:dyDescent="0.4">
      <c r="B549">
        <f t="shared" si="7"/>
        <v>549</v>
      </c>
      <c r="F549" t="str">
        <f>F532</f>
        <v>&lt;end&gt;2015-10-31T</v>
      </c>
      <c r="G549" s="6">
        <f>G548+$A$2</f>
        <v>0.61111111111111027</v>
      </c>
      <c r="H549" s="5" t="str">
        <f>H532</f>
        <v>+11:00&lt;/end&gt;</v>
      </c>
    </row>
    <row r="550" spans="2:9" x14ac:dyDescent="0.4">
      <c r="B550">
        <f t="shared" si="7"/>
        <v>550</v>
      </c>
      <c r="E550" t="str">
        <f>E533</f>
        <v>&lt;/TimeSpan&gt;</v>
      </c>
    </row>
    <row r="551" spans="2:9" x14ac:dyDescent="0.4">
      <c r="B551">
        <f t="shared" si="7"/>
        <v>551</v>
      </c>
      <c r="E551" t="str">
        <f>E534</f>
        <v>&lt;color&gt;82ffffff&lt;/color&gt;</v>
      </c>
    </row>
    <row r="552" spans="2:9" x14ac:dyDescent="0.4">
      <c r="B552">
        <f t="shared" si="7"/>
        <v>552</v>
      </c>
      <c r="E552" t="str">
        <f>E535</f>
        <v>&lt;Icon&gt;</v>
      </c>
    </row>
    <row r="553" spans="2:9" x14ac:dyDescent="0.4">
      <c r="B553">
        <f t="shared" si="7"/>
        <v>553</v>
      </c>
      <c r="F553" t="str">
        <f>F536</f>
        <v>&lt;href&gt;</v>
      </c>
      <c r="G553" t="str">
        <f>G536</f>
        <v>C:\Users\Nathan\Desktop\15-10-31 Chase Log\Radar\IDR492\</v>
      </c>
      <c r="H553" t="str">
        <f ca="1">INDIRECT(ADDRESS((B553+8)/17,3))</f>
        <v>IDR492.T.201510310230.png</v>
      </c>
      <c r="I553" t="str">
        <f>I536</f>
        <v>&lt;/href&gt;</v>
      </c>
    </row>
    <row r="554" spans="2:9" x14ac:dyDescent="0.4">
      <c r="B554">
        <f t="shared" si="7"/>
        <v>554</v>
      </c>
      <c r="E554" t="str">
        <f>E537</f>
        <v>&lt;/Icon&gt;</v>
      </c>
    </row>
    <row r="555" spans="2:9" x14ac:dyDescent="0.4">
      <c r="B555">
        <f t="shared" si="7"/>
        <v>555</v>
      </c>
      <c r="E555" t="str">
        <f>E538</f>
        <v>&lt;LatLonBox id="khLatLonBox540"&gt;</v>
      </c>
    </row>
    <row r="556" spans="2:9" x14ac:dyDescent="0.4">
      <c r="B556">
        <f t="shared" si="7"/>
        <v>556</v>
      </c>
      <c r="F556" t="str">
        <f>F539</f>
        <v>&lt;north&gt;-33.72777778&lt;/north&gt;</v>
      </c>
    </row>
    <row r="557" spans="2:9" x14ac:dyDescent="0.4">
      <c r="B557">
        <f t="shared" si="7"/>
        <v>557</v>
      </c>
      <c r="F557" t="str">
        <f>F540</f>
        <v>&lt;south&gt;-38.33222222&lt;/south&gt;</v>
      </c>
    </row>
    <row r="558" spans="2:9" x14ac:dyDescent="0.4">
      <c r="B558">
        <f t="shared" si="7"/>
        <v>558</v>
      </c>
      <c r="F558" t="str">
        <f>F541</f>
        <v>&lt;east&gt;148.8761111&lt;/east&gt;</v>
      </c>
    </row>
    <row r="559" spans="2:9" x14ac:dyDescent="0.4">
      <c r="B559">
        <f t="shared" si="7"/>
        <v>559</v>
      </c>
      <c r="F559" t="str">
        <f>F542</f>
        <v>&lt;west&gt;143.1894444&lt;/west&gt;</v>
      </c>
    </row>
    <row r="560" spans="2:9" x14ac:dyDescent="0.4">
      <c r="B560">
        <f t="shared" si="7"/>
        <v>560</v>
      </c>
      <c r="E560" t="str">
        <f>E543</f>
        <v>&lt;/LatLonBox&gt;</v>
      </c>
    </row>
    <row r="561" spans="2:9" x14ac:dyDescent="0.4">
      <c r="B561">
        <f t="shared" si="7"/>
        <v>561</v>
      </c>
      <c r="D561" t="str">
        <f>D544</f>
        <v>&lt;/GroundOverlay&gt;</v>
      </c>
    </row>
    <row r="562" spans="2:9" x14ac:dyDescent="0.4">
      <c r="B562">
        <f t="shared" si="7"/>
        <v>562</v>
      </c>
      <c r="D562" t="str">
        <f>D545</f>
        <v>&lt;GroundOverlay&gt;</v>
      </c>
    </row>
    <row r="563" spans="2:9" x14ac:dyDescent="0.4">
      <c r="B563">
        <f t="shared" si="7"/>
        <v>563</v>
      </c>
      <c r="E563" t="str">
        <f>E546</f>
        <v xml:space="preserve">&lt;name&gt;Melbourne Radar </v>
      </c>
      <c r="F563">
        <f>F546+1</f>
        <v>34</v>
      </c>
      <c r="G563" t="str">
        <f>G546</f>
        <v>&lt;/name&gt;</v>
      </c>
    </row>
    <row r="564" spans="2:9" x14ac:dyDescent="0.4">
      <c r="B564">
        <f t="shared" si="7"/>
        <v>564</v>
      </c>
      <c r="E564" t="str">
        <f>E547</f>
        <v>&lt;TimeSpan&gt;</v>
      </c>
    </row>
    <row r="565" spans="2:9" x14ac:dyDescent="0.4">
      <c r="B565">
        <f t="shared" si="7"/>
        <v>565</v>
      </c>
      <c r="F565" t="str">
        <f>F548</f>
        <v>&lt;begin&gt;2015-10-31T</v>
      </c>
      <c r="G565" s="6">
        <f>G549</f>
        <v>0.61111111111111027</v>
      </c>
      <c r="H565" s="5" t="str">
        <f>H548</f>
        <v>+11:00&lt;/begin&gt;</v>
      </c>
    </row>
    <row r="566" spans="2:9" x14ac:dyDescent="0.4">
      <c r="B566">
        <f t="shared" si="7"/>
        <v>566</v>
      </c>
      <c r="F566" t="str">
        <f>F549</f>
        <v>&lt;end&gt;2015-10-31T</v>
      </c>
      <c r="G566" s="6">
        <f>G565+$A$2</f>
        <v>0.61805555555555469</v>
      </c>
      <c r="H566" s="5" t="str">
        <f>H549</f>
        <v>+11:00&lt;/end&gt;</v>
      </c>
    </row>
    <row r="567" spans="2:9" x14ac:dyDescent="0.4">
      <c r="B567">
        <f t="shared" si="7"/>
        <v>567</v>
      </c>
      <c r="E567" t="str">
        <f>E550</f>
        <v>&lt;/TimeSpan&gt;</v>
      </c>
    </row>
    <row r="568" spans="2:9" x14ac:dyDescent="0.4">
      <c r="B568">
        <f t="shared" si="7"/>
        <v>568</v>
      </c>
      <c r="E568" t="str">
        <f>E551</f>
        <v>&lt;color&gt;82ffffff&lt;/color&gt;</v>
      </c>
    </row>
    <row r="569" spans="2:9" x14ac:dyDescent="0.4">
      <c r="B569">
        <f t="shared" si="7"/>
        <v>569</v>
      </c>
      <c r="E569" t="str">
        <f>E552</f>
        <v>&lt;Icon&gt;</v>
      </c>
    </row>
    <row r="570" spans="2:9" x14ac:dyDescent="0.4">
      <c r="B570">
        <f t="shared" si="7"/>
        <v>570</v>
      </c>
      <c r="F570" t="str">
        <f>F553</f>
        <v>&lt;href&gt;</v>
      </c>
      <c r="G570" t="str">
        <f>G553</f>
        <v>C:\Users\Nathan\Desktop\15-10-31 Chase Log\Radar\IDR492\</v>
      </c>
      <c r="H570" t="str">
        <f ca="1">INDIRECT(ADDRESS((B570+8)/17,3))</f>
        <v>IDR492.T.201510310240.png</v>
      </c>
      <c r="I570" t="str">
        <f>I553</f>
        <v>&lt;/href&gt;</v>
      </c>
    </row>
    <row r="571" spans="2:9" x14ac:dyDescent="0.4">
      <c r="B571">
        <f t="shared" si="7"/>
        <v>571</v>
      </c>
      <c r="E571" t="str">
        <f>E554</f>
        <v>&lt;/Icon&gt;</v>
      </c>
    </row>
    <row r="572" spans="2:9" x14ac:dyDescent="0.4">
      <c r="B572">
        <f t="shared" si="7"/>
        <v>572</v>
      </c>
      <c r="E572" t="str">
        <f>E555</f>
        <v>&lt;LatLonBox id="khLatLonBox540"&gt;</v>
      </c>
    </row>
    <row r="573" spans="2:9" x14ac:dyDescent="0.4">
      <c r="B573">
        <f t="shared" si="7"/>
        <v>573</v>
      </c>
      <c r="F573" t="str">
        <f>F556</f>
        <v>&lt;north&gt;-33.72777778&lt;/north&gt;</v>
      </c>
    </row>
    <row r="574" spans="2:9" x14ac:dyDescent="0.4">
      <c r="B574">
        <f t="shared" si="7"/>
        <v>574</v>
      </c>
      <c r="F574" t="str">
        <f>F557</f>
        <v>&lt;south&gt;-38.33222222&lt;/south&gt;</v>
      </c>
    </row>
    <row r="575" spans="2:9" x14ac:dyDescent="0.4">
      <c r="B575">
        <f t="shared" si="7"/>
        <v>575</v>
      </c>
      <c r="F575" t="str">
        <f>F558</f>
        <v>&lt;east&gt;148.8761111&lt;/east&gt;</v>
      </c>
    </row>
    <row r="576" spans="2:9" x14ac:dyDescent="0.4">
      <c r="B576">
        <f t="shared" si="7"/>
        <v>576</v>
      </c>
      <c r="F576" t="str">
        <f>F559</f>
        <v>&lt;west&gt;143.1894444&lt;/west&gt;</v>
      </c>
    </row>
    <row r="577" spans="2:9" x14ac:dyDescent="0.4">
      <c r="B577">
        <f t="shared" si="7"/>
        <v>577</v>
      </c>
      <c r="E577" t="str">
        <f>E560</f>
        <v>&lt;/LatLonBox&gt;</v>
      </c>
    </row>
    <row r="578" spans="2:9" x14ac:dyDescent="0.4">
      <c r="B578">
        <f t="shared" si="7"/>
        <v>578</v>
      </c>
      <c r="D578" t="str">
        <f>D561</f>
        <v>&lt;/GroundOverlay&gt;</v>
      </c>
    </row>
    <row r="579" spans="2:9" x14ac:dyDescent="0.4">
      <c r="B579">
        <f t="shared" si="7"/>
        <v>579</v>
      </c>
      <c r="D579" t="str">
        <f>D562</f>
        <v>&lt;GroundOverlay&gt;</v>
      </c>
    </row>
    <row r="580" spans="2:9" x14ac:dyDescent="0.4">
      <c r="B580">
        <f t="shared" ref="B580:B643" si="8">B579+1</f>
        <v>580</v>
      </c>
      <c r="E580" t="str">
        <f>E563</f>
        <v xml:space="preserve">&lt;name&gt;Melbourne Radar </v>
      </c>
      <c r="F580">
        <f>F563+1</f>
        <v>35</v>
      </c>
      <c r="G580" t="str">
        <f>G563</f>
        <v>&lt;/name&gt;</v>
      </c>
    </row>
    <row r="581" spans="2:9" x14ac:dyDescent="0.4">
      <c r="B581">
        <f t="shared" si="8"/>
        <v>581</v>
      </c>
      <c r="E581" t="str">
        <f>E564</f>
        <v>&lt;TimeSpan&gt;</v>
      </c>
    </row>
    <row r="582" spans="2:9" x14ac:dyDescent="0.4">
      <c r="B582">
        <f t="shared" si="8"/>
        <v>582</v>
      </c>
      <c r="F582" t="str">
        <f>F565</f>
        <v>&lt;begin&gt;2015-10-31T</v>
      </c>
      <c r="G582" s="6">
        <f>G566</f>
        <v>0.61805555555555469</v>
      </c>
      <c r="H582" s="5" t="str">
        <f>H565</f>
        <v>+11:00&lt;/begin&gt;</v>
      </c>
    </row>
    <row r="583" spans="2:9" x14ac:dyDescent="0.4">
      <c r="B583">
        <f t="shared" si="8"/>
        <v>583</v>
      </c>
      <c r="F583" t="str">
        <f>F566</f>
        <v>&lt;end&gt;2015-10-31T</v>
      </c>
      <c r="G583" s="6">
        <f>G582+$A$2</f>
        <v>0.62499999999999911</v>
      </c>
      <c r="H583" s="5" t="str">
        <f>H566</f>
        <v>+11:00&lt;/end&gt;</v>
      </c>
    </row>
    <row r="584" spans="2:9" x14ac:dyDescent="0.4">
      <c r="B584">
        <f t="shared" si="8"/>
        <v>584</v>
      </c>
      <c r="E584" t="str">
        <f>E567</f>
        <v>&lt;/TimeSpan&gt;</v>
      </c>
    </row>
    <row r="585" spans="2:9" x14ac:dyDescent="0.4">
      <c r="B585">
        <f t="shared" si="8"/>
        <v>585</v>
      </c>
      <c r="E585" t="str">
        <f>E568</f>
        <v>&lt;color&gt;82ffffff&lt;/color&gt;</v>
      </c>
    </row>
    <row r="586" spans="2:9" x14ac:dyDescent="0.4">
      <c r="B586">
        <f t="shared" si="8"/>
        <v>586</v>
      </c>
      <c r="E586" t="str">
        <f>E569</f>
        <v>&lt;Icon&gt;</v>
      </c>
    </row>
    <row r="587" spans="2:9" x14ac:dyDescent="0.4">
      <c r="B587">
        <f t="shared" si="8"/>
        <v>587</v>
      </c>
      <c r="F587" t="str">
        <f>F570</f>
        <v>&lt;href&gt;</v>
      </c>
      <c r="G587" t="str">
        <f>G570</f>
        <v>C:\Users\Nathan\Desktop\15-10-31 Chase Log\Radar\IDR492\</v>
      </c>
      <c r="H587" t="str">
        <f ca="1">INDIRECT(ADDRESS((B587+8)/17,3))</f>
        <v>IDR492.T.201510310250.png</v>
      </c>
      <c r="I587" t="str">
        <f>I570</f>
        <v>&lt;/href&gt;</v>
      </c>
    </row>
    <row r="588" spans="2:9" x14ac:dyDescent="0.4">
      <c r="B588">
        <f t="shared" si="8"/>
        <v>588</v>
      </c>
      <c r="E588" t="str">
        <f>E571</f>
        <v>&lt;/Icon&gt;</v>
      </c>
    </row>
    <row r="589" spans="2:9" x14ac:dyDescent="0.4">
      <c r="B589">
        <f t="shared" si="8"/>
        <v>589</v>
      </c>
      <c r="E589" t="str">
        <f>E572</f>
        <v>&lt;LatLonBox id="khLatLonBox540"&gt;</v>
      </c>
    </row>
    <row r="590" spans="2:9" x14ac:dyDescent="0.4">
      <c r="B590">
        <f t="shared" si="8"/>
        <v>590</v>
      </c>
      <c r="F590" t="str">
        <f>F573</f>
        <v>&lt;north&gt;-33.72777778&lt;/north&gt;</v>
      </c>
    </row>
    <row r="591" spans="2:9" x14ac:dyDescent="0.4">
      <c r="B591">
        <f t="shared" si="8"/>
        <v>591</v>
      </c>
      <c r="F591" t="str">
        <f>F574</f>
        <v>&lt;south&gt;-38.33222222&lt;/south&gt;</v>
      </c>
    </row>
    <row r="592" spans="2:9" x14ac:dyDescent="0.4">
      <c r="B592">
        <f t="shared" si="8"/>
        <v>592</v>
      </c>
      <c r="F592" t="str">
        <f>F575</f>
        <v>&lt;east&gt;148.8761111&lt;/east&gt;</v>
      </c>
    </row>
    <row r="593" spans="2:9" x14ac:dyDescent="0.4">
      <c r="B593">
        <f t="shared" si="8"/>
        <v>593</v>
      </c>
      <c r="F593" t="str">
        <f>F576</f>
        <v>&lt;west&gt;143.1894444&lt;/west&gt;</v>
      </c>
    </row>
    <row r="594" spans="2:9" x14ac:dyDescent="0.4">
      <c r="B594">
        <f t="shared" si="8"/>
        <v>594</v>
      </c>
      <c r="E594" t="str">
        <f>E577</f>
        <v>&lt;/LatLonBox&gt;</v>
      </c>
    </row>
    <row r="595" spans="2:9" x14ac:dyDescent="0.4">
      <c r="B595">
        <f t="shared" si="8"/>
        <v>595</v>
      </c>
      <c r="D595" t="str">
        <f>D578</f>
        <v>&lt;/GroundOverlay&gt;</v>
      </c>
    </row>
    <row r="596" spans="2:9" x14ac:dyDescent="0.4">
      <c r="B596">
        <f t="shared" si="8"/>
        <v>596</v>
      </c>
      <c r="D596" t="str">
        <f>D579</f>
        <v>&lt;GroundOverlay&gt;</v>
      </c>
    </row>
    <row r="597" spans="2:9" x14ac:dyDescent="0.4">
      <c r="B597">
        <f t="shared" si="8"/>
        <v>597</v>
      </c>
      <c r="E597" t="str">
        <f>E580</f>
        <v xml:space="preserve">&lt;name&gt;Melbourne Radar </v>
      </c>
      <c r="F597">
        <f>F580+1</f>
        <v>36</v>
      </c>
      <c r="G597" t="str">
        <f>G580</f>
        <v>&lt;/name&gt;</v>
      </c>
    </row>
    <row r="598" spans="2:9" x14ac:dyDescent="0.4">
      <c r="B598">
        <f t="shared" si="8"/>
        <v>598</v>
      </c>
      <c r="E598" t="str">
        <f>E581</f>
        <v>&lt;TimeSpan&gt;</v>
      </c>
    </row>
    <row r="599" spans="2:9" x14ac:dyDescent="0.4">
      <c r="B599">
        <f t="shared" si="8"/>
        <v>599</v>
      </c>
      <c r="F599" t="str">
        <f>F582</f>
        <v>&lt;begin&gt;2015-10-31T</v>
      </c>
      <c r="G599" s="6">
        <f>G583</f>
        <v>0.62499999999999911</v>
      </c>
      <c r="H599" s="5" t="str">
        <f>H582</f>
        <v>+11:00&lt;/begin&gt;</v>
      </c>
    </row>
    <row r="600" spans="2:9" x14ac:dyDescent="0.4">
      <c r="B600">
        <f t="shared" si="8"/>
        <v>600</v>
      </c>
      <c r="F600" t="str">
        <f>F583</f>
        <v>&lt;end&gt;2015-10-31T</v>
      </c>
      <c r="G600" s="6">
        <f>G599+$A$2</f>
        <v>0.63194444444444353</v>
      </c>
      <c r="H600" s="5" t="str">
        <f>H583</f>
        <v>+11:00&lt;/end&gt;</v>
      </c>
    </row>
    <row r="601" spans="2:9" x14ac:dyDescent="0.4">
      <c r="B601">
        <f t="shared" si="8"/>
        <v>601</v>
      </c>
      <c r="E601" t="str">
        <f>E584</f>
        <v>&lt;/TimeSpan&gt;</v>
      </c>
    </row>
    <row r="602" spans="2:9" x14ac:dyDescent="0.4">
      <c r="B602">
        <f t="shared" si="8"/>
        <v>602</v>
      </c>
      <c r="E602" t="str">
        <f>E585</f>
        <v>&lt;color&gt;82ffffff&lt;/color&gt;</v>
      </c>
    </row>
    <row r="603" spans="2:9" x14ac:dyDescent="0.4">
      <c r="B603">
        <f t="shared" si="8"/>
        <v>603</v>
      </c>
      <c r="E603" t="str">
        <f>E586</f>
        <v>&lt;Icon&gt;</v>
      </c>
    </row>
    <row r="604" spans="2:9" x14ac:dyDescent="0.4">
      <c r="B604">
        <f t="shared" si="8"/>
        <v>604</v>
      </c>
      <c r="F604" t="str">
        <f>F587</f>
        <v>&lt;href&gt;</v>
      </c>
      <c r="G604" t="str">
        <f>G587</f>
        <v>C:\Users\Nathan\Desktop\15-10-31 Chase Log\Radar\IDR492\</v>
      </c>
      <c r="H604" t="str">
        <f ca="1">INDIRECT(ADDRESS((B604+8)/17,3))</f>
        <v>IDR492.T.201510310300.png</v>
      </c>
      <c r="I604" t="str">
        <f>I587</f>
        <v>&lt;/href&gt;</v>
      </c>
    </row>
    <row r="605" spans="2:9" x14ac:dyDescent="0.4">
      <c r="B605">
        <f t="shared" si="8"/>
        <v>605</v>
      </c>
      <c r="E605" t="str">
        <f>E588</f>
        <v>&lt;/Icon&gt;</v>
      </c>
    </row>
    <row r="606" spans="2:9" x14ac:dyDescent="0.4">
      <c r="B606">
        <f t="shared" si="8"/>
        <v>606</v>
      </c>
      <c r="E606" t="str">
        <f>E589</f>
        <v>&lt;LatLonBox id="khLatLonBox540"&gt;</v>
      </c>
    </row>
    <row r="607" spans="2:9" x14ac:dyDescent="0.4">
      <c r="B607">
        <f t="shared" si="8"/>
        <v>607</v>
      </c>
      <c r="F607" t="str">
        <f>F590</f>
        <v>&lt;north&gt;-33.72777778&lt;/north&gt;</v>
      </c>
    </row>
    <row r="608" spans="2:9" x14ac:dyDescent="0.4">
      <c r="B608">
        <f t="shared" si="8"/>
        <v>608</v>
      </c>
      <c r="F608" t="str">
        <f>F591</f>
        <v>&lt;south&gt;-38.33222222&lt;/south&gt;</v>
      </c>
    </row>
    <row r="609" spans="2:9" x14ac:dyDescent="0.4">
      <c r="B609">
        <f t="shared" si="8"/>
        <v>609</v>
      </c>
      <c r="F609" t="str">
        <f>F592</f>
        <v>&lt;east&gt;148.8761111&lt;/east&gt;</v>
      </c>
    </row>
    <row r="610" spans="2:9" x14ac:dyDescent="0.4">
      <c r="B610">
        <f t="shared" si="8"/>
        <v>610</v>
      </c>
      <c r="F610" t="str">
        <f>F593</f>
        <v>&lt;west&gt;143.1894444&lt;/west&gt;</v>
      </c>
    </row>
    <row r="611" spans="2:9" x14ac:dyDescent="0.4">
      <c r="B611">
        <f t="shared" si="8"/>
        <v>611</v>
      </c>
      <c r="E611" t="str">
        <f>E594</f>
        <v>&lt;/LatLonBox&gt;</v>
      </c>
    </row>
    <row r="612" spans="2:9" x14ac:dyDescent="0.4">
      <c r="B612">
        <f t="shared" si="8"/>
        <v>612</v>
      </c>
      <c r="D612" t="str">
        <f>D595</f>
        <v>&lt;/GroundOverlay&gt;</v>
      </c>
    </row>
    <row r="613" spans="2:9" x14ac:dyDescent="0.4">
      <c r="B613">
        <f t="shared" si="8"/>
        <v>613</v>
      </c>
      <c r="D613" t="str">
        <f>D596</f>
        <v>&lt;GroundOverlay&gt;</v>
      </c>
    </row>
    <row r="614" spans="2:9" x14ac:dyDescent="0.4">
      <c r="B614">
        <f t="shared" si="8"/>
        <v>614</v>
      </c>
      <c r="E614" t="str">
        <f>E597</f>
        <v xml:space="preserve">&lt;name&gt;Melbourne Radar </v>
      </c>
      <c r="F614">
        <f>F597+1</f>
        <v>37</v>
      </c>
      <c r="G614" t="str">
        <f>G597</f>
        <v>&lt;/name&gt;</v>
      </c>
    </row>
    <row r="615" spans="2:9" x14ac:dyDescent="0.4">
      <c r="B615">
        <f t="shared" si="8"/>
        <v>615</v>
      </c>
      <c r="E615" t="str">
        <f>E598</f>
        <v>&lt;TimeSpan&gt;</v>
      </c>
    </row>
    <row r="616" spans="2:9" x14ac:dyDescent="0.4">
      <c r="B616">
        <f t="shared" si="8"/>
        <v>616</v>
      </c>
      <c r="F616" t="str">
        <f>F599</f>
        <v>&lt;begin&gt;2015-10-31T</v>
      </c>
      <c r="G616" s="6">
        <f>G600</f>
        <v>0.63194444444444353</v>
      </c>
      <c r="H616" s="5" t="str">
        <f>H599</f>
        <v>+11:00&lt;/begin&gt;</v>
      </c>
    </row>
    <row r="617" spans="2:9" x14ac:dyDescent="0.4">
      <c r="B617">
        <f t="shared" si="8"/>
        <v>617</v>
      </c>
      <c r="F617" t="str">
        <f>F600</f>
        <v>&lt;end&gt;2015-10-31T</v>
      </c>
      <c r="G617" s="6">
        <f>G616+$A$2</f>
        <v>0.63888888888888795</v>
      </c>
      <c r="H617" s="5" t="str">
        <f>H600</f>
        <v>+11:00&lt;/end&gt;</v>
      </c>
    </row>
    <row r="618" spans="2:9" x14ac:dyDescent="0.4">
      <c r="B618">
        <f t="shared" si="8"/>
        <v>618</v>
      </c>
      <c r="E618" t="str">
        <f>E601</f>
        <v>&lt;/TimeSpan&gt;</v>
      </c>
    </row>
    <row r="619" spans="2:9" x14ac:dyDescent="0.4">
      <c r="B619">
        <f t="shared" si="8"/>
        <v>619</v>
      </c>
      <c r="E619" t="str">
        <f>E602</f>
        <v>&lt;color&gt;82ffffff&lt;/color&gt;</v>
      </c>
    </row>
    <row r="620" spans="2:9" x14ac:dyDescent="0.4">
      <c r="B620">
        <f t="shared" si="8"/>
        <v>620</v>
      </c>
      <c r="E620" t="str">
        <f>E603</f>
        <v>&lt;Icon&gt;</v>
      </c>
    </row>
    <row r="621" spans="2:9" x14ac:dyDescent="0.4">
      <c r="B621">
        <f t="shared" si="8"/>
        <v>621</v>
      </c>
      <c r="F621" t="str">
        <f>F604</f>
        <v>&lt;href&gt;</v>
      </c>
      <c r="G621" t="str">
        <f>G604</f>
        <v>C:\Users\Nathan\Desktop\15-10-31 Chase Log\Radar\IDR492\</v>
      </c>
      <c r="H621" t="str">
        <f ca="1">INDIRECT(ADDRESS((B621+8)/17,3))</f>
        <v>IDR492.T.201510310310.png</v>
      </c>
      <c r="I621" t="str">
        <f>I604</f>
        <v>&lt;/href&gt;</v>
      </c>
    </row>
    <row r="622" spans="2:9" x14ac:dyDescent="0.4">
      <c r="B622">
        <f t="shared" si="8"/>
        <v>622</v>
      </c>
      <c r="E622" t="str">
        <f>E605</f>
        <v>&lt;/Icon&gt;</v>
      </c>
    </row>
    <row r="623" spans="2:9" x14ac:dyDescent="0.4">
      <c r="B623">
        <f t="shared" si="8"/>
        <v>623</v>
      </c>
      <c r="E623" t="str">
        <f>E606</f>
        <v>&lt;LatLonBox id="khLatLonBox540"&gt;</v>
      </c>
    </row>
    <row r="624" spans="2:9" x14ac:dyDescent="0.4">
      <c r="B624">
        <f t="shared" si="8"/>
        <v>624</v>
      </c>
      <c r="F624" t="str">
        <f>F607</f>
        <v>&lt;north&gt;-33.72777778&lt;/north&gt;</v>
      </c>
    </row>
    <row r="625" spans="2:9" x14ac:dyDescent="0.4">
      <c r="B625">
        <f t="shared" si="8"/>
        <v>625</v>
      </c>
      <c r="F625" t="str">
        <f>F608</f>
        <v>&lt;south&gt;-38.33222222&lt;/south&gt;</v>
      </c>
    </row>
    <row r="626" spans="2:9" x14ac:dyDescent="0.4">
      <c r="B626">
        <f t="shared" si="8"/>
        <v>626</v>
      </c>
      <c r="F626" t="str">
        <f>F609</f>
        <v>&lt;east&gt;148.8761111&lt;/east&gt;</v>
      </c>
    </row>
    <row r="627" spans="2:9" x14ac:dyDescent="0.4">
      <c r="B627">
        <f t="shared" si="8"/>
        <v>627</v>
      </c>
      <c r="F627" t="str">
        <f>F610</f>
        <v>&lt;west&gt;143.1894444&lt;/west&gt;</v>
      </c>
    </row>
    <row r="628" spans="2:9" x14ac:dyDescent="0.4">
      <c r="B628">
        <f t="shared" si="8"/>
        <v>628</v>
      </c>
      <c r="E628" t="str">
        <f>E611</f>
        <v>&lt;/LatLonBox&gt;</v>
      </c>
    </row>
    <row r="629" spans="2:9" x14ac:dyDescent="0.4">
      <c r="B629">
        <f t="shared" si="8"/>
        <v>629</v>
      </c>
      <c r="D629" t="str">
        <f>D612</f>
        <v>&lt;/GroundOverlay&gt;</v>
      </c>
    </row>
    <row r="630" spans="2:9" x14ac:dyDescent="0.4">
      <c r="B630">
        <f t="shared" si="8"/>
        <v>630</v>
      </c>
      <c r="D630" t="str">
        <f>D613</f>
        <v>&lt;GroundOverlay&gt;</v>
      </c>
    </row>
    <row r="631" spans="2:9" x14ac:dyDescent="0.4">
      <c r="B631">
        <f t="shared" si="8"/>
        <v>631</v>
      </c>
      <c r="E631" t="str">
        <f>E614</f>
        <v xml:space="preserve">&lt;name&gt;Melbourne Radar </v>
      </c>
      <c r="F631">
        <f>F614+1</f>
        <v>38</v>
      </c>
      <c r="G631" t="str">
        <f>G614</f>
        <v>&lt;/name&gt;</v>
      </c>
    </row>
    <row r="632" spans="2:9" x14ac:dyDescent="0.4">
      <c r="B632">
        <f t="shared" si="8"/>
        <v>632</v>
      </c>
      <c r="E632" t="str">
        <f>E615</f>
        <v>&lt;TimeSpan&gt;</v>
      </c>
    </row>
    <row r="633" spans="2:9" x14ac:dyDescent="0.4">
      <c r="B633">
        <f t="shared" si="8"/>
        <v>633</v>
      </c>
      <c r="F633" t="str">
        <f>F616</f>
        <v>&lt;begin&gt;2015-10-31T</v>
      </c>
      <c r="G633" s="6">
        <f>G617</f>
        <v>0.63888888888888795</v>
      </c>
      <c r="H633" s="5" t="str">
        <f>H616</f>
        <v>+11:00&lt;/begin&gt;</v>
      </c>
    </row>
    <row r="634" spans="2:9" x14ac:dyDescent="0.4">
      <c r="B634">
        <f t="shared" si="8"/>
        <v>634</v>
      </c>
      <c r="F634" t="str">
        <f>F617</f>
        <v>&lt;end&gt;2015-10-31T</v>
      </c>
      <c r="G634" s="6">
        <f>G633+$A$2</f>
        <v>0.64583333333333237</v>
      </c>
      <c r="H634" s="5" t="str">
        <f>H617</f>
        <v>+11:00&lt;/end&gt;</v>
      </c>
    </row>
    <row r="635" spans="2:9" x14ac:dyDescent="0.4">
      <c r="B635">
        <f t="shared" si="8"/>
        <v>635</v>
      </c>
      <c r="E635" t="str">
        <f>E618</f>
        <v>&lt;/TimeSpan&gt;</v>
      </c>
    </row>
    <row r="636" spans="2:9" x14ac:dyDescent="0.4">
      <c r="B636">
        <f t="shared" si="8"/>
        <v>636</v>
      </c>
      <c r="E636" t="str">
        <f>E619</f>
        <v>&lt;color&gt;82ffffff&lt;/color&gt;</v>
      </c>
    </row>
    <row r="637" spans="2:9" x14ac:dyDescent="0.4">
      <c r="B637">
        <f t="shared" si="8"/>
        <v>637</v>
      </c>
      <c r="E637" t="str">
        <f>E620</f>
        <v>&lt;Icon&gt;</v>
      </c>
    </row>
    <row r="638" spans="2:9" x14ac:dyDescent="0.4">
      <c r="B638">
        <f t="shared" si="8"/>
        <v>638</v>
      </c>
      <c r="F638" t="str">
        <f>F621</f>
        <v>&lt;href&gt;</v>
      </c>
      <c r="G638" t="str">
        <f>G621</f>
        <v>C:\Users\Nathan\Desktop\15-10-31 Chase Log\Radar\IDR492\</v>
      </c>
      <c r="H638" t="str">
        <f ca="1">INDIRECT(ADDRESS((B638+8)/17,3))</f>
        <v>IDR492.T.201510310320.png</v>
      </c>
      <c r="I638" t="str">
        <f>I621</f>
        <v>&lt;/href&gt;</v>
      </c>
    </row>
    <row r="639" spans="2:9" x14ac:dyDescent="0.4">
      <c r="B639">
        <f t="shared" si="8"/>
        <v>639</v>
      </c>
      <c r="E639" t="str">
        <f>E622</f>
        <v>&lt;/Icon&gt;</v>
      </c>
    </row>
    <row r="640" spans="2:9" x14ac:dyDescent="0.4">
      <c r="B640">
        <f t="shared" si="8"/>
        <v>640</v>
      </c>
      <c r="E640" t="str">
        <f>E623</f>
        <v>&lt;LatLonBox id="khLatLonBox540"&gt;</v>
      </c>
    </row>
    <row r="641" spans="2:9" x14ac:dyDescent="0.4">
      <c r="B641">
        <f t="shared" si="8"/>
        <v>641</v>
      </c>
      <c r="F641" t="str">
        <f>F624</f>
        <v>&lt;north&gt;-33.72777778&lt;/north&gt;</v>
      </c>
    </row>
    <row r="642" spans="2:9" x14ac:dyDescent="0.4">
      <c r="B642">
        <f t="shared" si="8"/>
        <v>642</v>
      </c>
      <c r="F642" t="str">
        <f>F625</f>
        <v>&lt;south&gt;-38.33222222&lt;/south&gt;</v>
      </c>
    </row>
    <row r="643" spans="2:9" x14ac:dyDescent="0.4">
      <c r="B643">
        <f t="shared" si="8"/>
        <v>643</v>
      </c>
      <c r="F643" t="str">
        <f>F626</f>
        <v>&lt;east&gt;148.8761111&lt;/east&gt;</v>
      </c>
    </row>
    <row r="644" spans="2:9" x14ac:dyDescent="0.4">
      <c r="B644">
        <f t="shared" ref="B644:B707" si="9">B643+1</f>
        <v>644</v>
      </c>
      <c r="F644" t="str">
        <f>F627</f>
        <v>&lt;west&gt;143.1894444&lt;/west&gt;</v>
      </c>
    </row>
    <row r="645" spans="2:9" x14ac:dyDescent="0.4">
      <c r="B645">
        <f t="shared" si="9"/>
        <v>645</v>
      </c>
      <c r="E645" t="str">
        <f>E628</f>
        <v>&lt;/LatLonBox&gt;</v>
      </c>
    </row>
    <row r="646" spans="2:9" x14ac:dyDescent="0.4">
      <c r="B646">
        <f t="shared" si="9"/>
        <v>646</v>
      </c>
      <c r="D646" t="str">
        <f>D629</f>
        <v>&lt;/GroundOverlay&gt;</v>
      </c>
    </row>
    <row r="647" spans="2:9" x14ac:dyDescent="0.4">
      <c r="B647">
        <f t="shared" si="9"/>
        <v>647</v>
      </c>
      <c r="D647" t="str">
        <f>D630</f>
        <v>&lt;GroundOverlay&gt;</v>
      </c>
    </row>
    <row r="648" spans="2:9" x14ac:dyDescent="0.4">
      <c r="B648">
        <f t="shared" si="9"/>
        <v>648</v>
      </c>
      <c r="E648" t="str">
        <f>E631</f>
        <v xml:space="preserve">&lt;name&gt;Melbourne Radar </v>
      </c>
      <c r="F648">
        <f>F631+1</f>
        <v>39</v>
      </c>
      <c r="G648" t="str">
        <f>G631</f>
        <v>&lt;/name&gt;</v>
      </c>
    </row>
    <row r="649" spans="2:9" x14ac:dyDescent="0.4">
      <c r="B649">
        <f t="shared" si="9"/>
        <v>649</v>
      </c>
      <c r="E649" t="str">
        <f>E632</f>
        <v>&lt;TimeSpan&gt;</v>
      </c>
    </row>
    <row r="650" spans="2:9" x14ac:dyDescent="0.4">
      <c r="B650">
        <f t="shared" si="9"/>
        <v>650</v>
      </c>
      <c r="F650" t="str">
        <f>F633</f>
        <v>&lt;begin&gt;2015-10-31T</v>
      </c>
      <c r="G650" s="6">
        <f>G634</f>
        <v>0.64583333333333237</v>
      </c>
      <c r="H650" s="5" t="str">
        <f>H633</f>
        <v>+11:00&lt;/begin&gt;</v>
      </c>
    </row>
    <row r="651" spans="2:9" x14ac:dyDescent="0.4">
      <c r="B651">
        <f t="shared" si="9"/>
        <v>651</v>
      </c>
      <c r="F651" t="str">
        <f>F634</f>
        <v>&lt;end&gt;2015-10-31T</v>
      </c>
      <c r="G651" s="6">
        <f>G650+$A$2</f>
        <v>0.65277777777777679</v>
      </c>
      <c r="H651" s="5" t="str">
        <f>H634</f>
        <v>+11:00&lt;/end&gt;</v>
      </c>
    </row>
    <row r="652" spans="2:9" x14ac:dyDescent="0.4">
      <c r="B652">
        <f t="shared" si="9"/>
        <v>652</v>
      </c>
      <c r="E652" t="str">
        <f>E635</f>
        <v>&lt;/TimeSpan&gt;</v>
      </c>
    </row>
    <row r="653" spans="2:9" x14ac:dyDescent="0.4">
      <c r="B653">
        <f t="shared" si="9"/>
        <v>653</v>
      </c>
      <c r="E653" t="str">
        <f>E636</f>
        <v>&lt;color&gt;82ffffff&lt;/color&gt;</v>
      </c>
    </row>
    <row r="654" spans="2:9" x14ac:dyDescent="0.4">
      <c r="B654">
        <f t="shared" si="9"/>
        <v>654</v>
      </c>
      <c r="E654" t="str">
        <f>E637</f>
        <v>&lt;Icon&gt;</v>
      </c>
    </row>
    <row r="655" spans="2:9" x14ac:dyDescent="0.4">
      <c r="B655">
        <f t="shared" si="9"/>
        <v>655</v>
      </c>
      <c r="F655" t="str">
        <f>F638</f>
        <v>&lt;href&gt;</v>
      </c>
      <c r="G655" t="str">
        <f>G638</f>
        <v>C:\Users\Nathan\Desktop\15-10-31 Chase Log\Radar\IDR492\</v>
      </c>
      <c r="H655" t="str">
        <f ca="1">INDIRECT(ADDRESS((B655+8)/17,3))</f>
        <v>IDR492.T.201510310330.png</v>
      </c>
      <c r="I655" t="str">
        <f>I638</f>
        <v>&lt;/href&gt;</v>
      </c>
    </row>
    <row r="656" spans="2:9" x14ac:dyDescent="0.4">
      <c r="B656">
        <f t="shared" si="9"/>
        <v>656</v>
      </c>
      <c r="E656" t="str">
        <f>E639</f>
        <v>&lt;/Icon&gt;</v>
      </c>
    </row>
    <row r="657" spans="2:9" x14ac:dyDescent="0.4">
      <c r="B657">
        <f t="shared" si="9"/>
        <v>657</v>
      </c>
      <c r="E657" t="str">
        <f>E640</f>
        <v>&lt;LatLonBox id="khLatLonBox540"&gt;</v>
      </c>
    </row>
    <row r="658" spans="2:9" x14ac:dyDescent="0.4">
      <c r="B658">
        <f t="shared" si="9"/>
        <v>658</v>
      </c>
      <c r="F658" t="str">
        <f>F641</f>
        <v>&lt;north&gt;-33.72777778&lt;/north&gt;</v>
      </c>
    </row>
    <row r="659" spans="2:9" x14ac:dyDescent="0.4">
      <c r="B659">
        <f t="shared" si="9"/>
        <v>659</v>
      </c>
      <c r="F659" t="str">
        <f>F642</f>
        <v>&lt;south&gt;-38.33222222&lt;/south&gt;</v>
      </c>
    </row>
    <row r="660" spans="2:9" x14ac:dyDescent="0.4">
      <c r="B660">
        <f t="shared" si="9"/>
        <v>660</v>
      </c>
      <c r="F660" t="str">
        <f>F643</f>
        <v>&lt;east&gt;148.8761111&lt;/east&gt;</v>
      </c>
    </row>
    <row r="661" spans="2:9" x14ac:dyDescent="0.4">
      <c r="B661">
        <f t="shared" si="9"/>
        <v>661</v>
      </c>
      <c r="F661" t="str">
        <f>F644</f>
        <v>&lt;west&gt;143.1894444&lt;/west&gt;</v>
      </c>
    </row>
    <row r="662" spans="2:9" x14ac:dyDescent="0.4">
      <c r="B662">
        <f t="shared" si="9"/>
        <v>662</v>
      </c>
      <c r="E662" t="str">
        <f>E645</f>
        <v>&lt;/LatLonBox&gt;</v>
      </c>
    </row>
    <row r="663" spans="2:9" x14ac:dyDescent="0.4">
      <c r="B663">
        <f t="shared" si="9"/>
        <v>663</v>
      </c>
      <c r="D663" t="str">
        <f>D646</f>
        <v>&lt;/GroundOverlay&gt;</v>
      </c>
    </row>
    <row r="664" spans="2:9" x14ac:dyDescent="0.4">
      <c r="B664">
        <f t="shared" si="9"/>
        <v>664</v>
      </c>
      <c r="D664" t="str">
        <f>D647</f>
        <v>&lt;GroundOverlay&gt;</v>
      </c>
    </row>
    <row r="665" spans="2:9" x14ac:dyDescent="0.4">
      <c r="B665">
        <f t="shared" si="9"/>
        <v>665</v>
      </c>
      <c r="E665" t="str">
        <f>E648</f>
        <v xml:space="preserve">&lt;name&gt;Melbourne Radar </v>
      </c>
      <c r="F665">
        <f>F648+1</f>
        <v>40</v>
      </c>
      <c r="G665" t="str">
        <f>G648</f>
        <v>&lt;/name&gt;</v>
      </c>
    </row>
    <row r="666" spans="2:9" x14ac:dyDescent="0.4">
      <c r="B666">
        <f t="shared" si="9"/>
        <v>666</v>
      </c>
      <c r="E666" t="str">
        <f>E649</f>
        <v>&lt;TimeSpan&gt;</v>
      </c>
    </row>
    <row r="667" spans="2:9" x14ac:dyDescent="0.4">
      <c r="B667">
        <f t="shared" si="9"/>
        <v>667</v>
      </c>
      <c r="F667" t="str">
        <f>F650</f>
        <v>&lt;begin&gt;2015-10-31T</v>
      </c>
      <c r="G667" s="6">
        <f>G651</f>
        <v>0.65277777777777679</v>
      </c>
      <c r="H667" s="5" t="str">
        <f>H650</f>
        <v>+11:00&lt;/begin&gt;</v>
      </c>
    </row>
    <row r="668" spans="2:9" x14ac:dyDescent="0.4">
      <c r="B668">
        <f t="shared" si="9"/>
        <v>668</v>
      </c>
      <c r="F668" t="str">
        <f>F651</f>
        <v>&lt;end&gt;2015-10-31T</v>
      </c>
      <c r="G668" s="6">
        <f>G667+$A$2</f>
        <v>0.65972222222222121</v>
      </c>
      <c r="H668" s="5" t="str">
        <f>H651</f>
        <v>+11:00&lt;/end&gt;</v>
      </c>
    </row>
    <row r="669" spans="2:9" x14ac:dyDescent="0.4">
      <c r="B669">
        <f t="shared" si="9"/>
        <v>669</v>
      </c>
      <c r="E669" t="str">
        <f>E652</f>
        <v>&lt;/TimeSpan&gt;</v>
      </c>
    </row>
    <row r="670" spans="2:9" x14ac:dyDescent="0.4">
      <c r="B670">
        <f t="shared" si="9"/>
        <v>670</v>
      </c>
      <c r="E670" t="str">
        <f>E653</f>
        <v>&lt;color&gt;82ffffff&lt;/color&gt;</v>
      </c>
    </row>
    <row r="671" spans="2:9" x14ac:dyDescent="0.4">
      <c r="B671">
        <f t="shared" si="9"/>
        <v>671</v>
      </c>
      <c r="E671" t="str">
        <f>E654</f>
        <v>&lt;Icon&gt;</v>
      </c>
    </row>
    <row r="672" spans="2:9" x14ac:dyDescent="0.4">
      <c r="B672">
        <f t="shared" si="9"/>
        <v>672</v>
      </c>
      <c r="F672" t="str">
        <f>F655</f>
        <v>&lt;href&gt;</v>
      </c>
      <c r="G672" t="str">
        <f>G655</f>
        <v>C:\Users\Nathan\Desktop\15-10-31 Chase Log\Radar\IDR492\</v>
      </c>
      <c r="H672" t="str">
        <f ca="1">INDIRECT(ADDRESS((B672+8)/17,3))</f>
        <v>IDR492.T.201510310340.png</v>
      </c>
      <c r="I672" t="str">
        <f>I655</f>
        <v>&lt;/href&gt;</v>
      </c>
    </row>
    <row r="673" spans="2:8" x14ac:dyDescent="0.4">
      <c r="B673">
        <f t="shared" si="9"/>
        <v>673</v>
      </c>
      <c r="E673" t="str">
        <f>E656</f>
        <v>&lt;/Icon&gt;</v>
      </c>
    </row>
    <row r="674" spans="2:8" x14ac:dyDescent="0.4">
      <c r="B674">
        <f t="shared" si="9"/>
        <v>674</v>
      </c>
      <c r="E674" t="str">
        <f>E657</f>
        <v>&lt;LatLonBox id="khLatLonBox540"&gt;</v>
      </c>
    </row>
    <row r="675" spans="2:8" x14ac:dyDescent="0.4">
      <c r="B675">
        <f t="shared" si="9"/>
        <v>675</v>
      </c>
      <c r="F675" t="str">
        <f>F658</f>
        <v>&lt;north&gt;-33.72777778&lt;/north&gt;</v>
      </c>
    </row>
    <row r="676" spans="2:8" x14ac:dyDescent="0.4">
      <c r="B676">
        <f t="shared" si="9"/>
        <v>676</v>
      </c>
      <c r="F676" t="str">
        <f>F659</f>
        <v>&lt;south&gt;-38.33222222&lt;/south&gt;</v>
      </c>
    </row>
    <row r="677" spans="2:8" x14ac:dyDescent="0.4">
      <c r="B677">
        <f t="shared" si="9"/>
        <v>677</v>
      </c>
      <c r="F677" t="str">
        <f>F660</f>
        <v>&lt;east&gt;148.8761111&lt;/east&gt;</v>
      </c>
    </row>
    <row r="678" spans="2:8" x14ac:dyDescent="0.4">
      <c r="B678">
        <f t="shared" si="9"/>
        <v>678</v>
      </c>
      <c r="F678" t="str">
        <f>F661</f>
        <v>&lt;west&gt;143.1894444&lt;/west&gt;</v>
      </c>
    </row>
    <row r="679" spans="2:8" x14ac:dyDescent="0.4">
      <c r="B679">
        <f t="shared" si="9"/>
        <v>679</v>
      </c>
      <c r="E679" t="str">
        <f>E662</f>
        <v>&lt;/LatLonBox&gt;</v>
      </c>
    </row>
    <row r="680" spans="2:8" x14ac:dyDescent="0.4">
      <c r="B680">
        <f t="shared" si="9"/>
        <v>680</v>
      </c>
      <c r="D680" t="str">
        <f>D663</f>
        <v>&lt;/GroundOverlay&gt;</v>
      </c>
    </row>
    <row r="681" spans="2:8" x14ac:dyDescent="0.4">
      <c r="B681">
        <f t="shared" si="9"/>
        <v>681</v>
      </c>
      <c r="D681" t="str">
        <f>D664</f>
        <v>&lt;GroundOverlay&gt;</v>
      </c>
    </row>
    <row r="682" spans="2:8" x14ac:dyDescent="0.4">
      <c r="B682">
        <f t="shared" si="9"/>
        <v>682</v>
      </c>
      <c r="E682" t="str">
        <f>E665</f>
        <v xml:space="preserve">&lt;name&gt;Melbourne Radar </v>
      </c>
      <c r="F682">
        <f>F665+1</f>
        <v>41</v>
      </c>
      <c r="G682" t="str">
        <f>G665</f>
        <v>&lt;/name&gt;</v>
      </c>
    </row>
    <row r="683" spans="2:8" x14ac:dyDescent="0.4">
      <c r="B683">
        <f t="shared" si="9"/>
        <v>683</v>
      </c>
      <c r="E683" t="str">
        <f>E666</f>
        <v>&lt;TimeSpan&gt;</v>
      </c>
    </row>
    <row r="684" spans="2:8" x14ac:dyDescent="0.4">
      <c r="B684">
        <f t="shared" si="9"/>
        <v>684</v>
      </c>
      <c r="F684" t="str">
        <f>F667</f>
        <v>&lt;begin&gt;2015-10-31T</v>
      </c>
      <c r="G684" s="6">
        <f>G668</f>
        <v>0.65972222222222121</v>
      </c>
      <c r="H684" s="5" t="str">
        <f>H667</f>
        <v>+11:00&lt;/begin&gt;</v>
      </c>
    </row>
    <row r="685" spans="2:8" x14ac:dyDescent="0.4">
      <c r="B685">
        <f t="shared" si="9"/>
        <v>685</v>
      </c>
      <c r="F685" t="str">
        <f>F668</f>
        <v>&lt;end&gt;2015-10-31T</v>
      </c>
      <c r="G685" s="6">
        <f>G684+$A$2</f>
        <v>0.66666666666666563</v>
      </c>
      <c r="H685" s="5" t="str">
        <f>H668</f>
        <v>+11:00&lt;/end&gt;</v>
      </c>
    </row>
    <row r="686" spans="2:8" x14ac:dyDescent="0.4">
      <c r="B686">
        <f t="shared" si="9"/>
        <v>686</v>
      </c>
      <c r="E686" t="str">
        <f>E669</f>
        <v>&lt;/TimeSpan&gt;</v>
      </c>
    </row>
    <row r="687" spans="2:8" x14ac:dyDescent="0.4">
      <c r="B687">
        <f t="shared" si="9"/>
        <v>687</v>
      </c>
      <c r="E687" t="str">
        <f>E670</f>
        <v>&lt;color&gt;82ffffff&lt;/color&gt;</v>
      </c>
    </row>
    <row r="688" spans="2:8" x14ac:dyDescent="0.4">
      <c r="B688">
        <f t="shared" si="9"/>
        <v>688</v>
      </c>
      <c r="E688" t="str">
        <f>E671</f>
        <v>&lt;Icon&gt;</v>
      </c>
    </row>
    <row r="689" spans="2:9" x14ac:dyDescent="0.4">
      <c r="B689">
        <f t="shared" si="9"/>
        <v>689</v>
      </c>
      <c r="F689" t="str">
        <f>F672</f>
        <v>&lt;href&gt;</v>
      </c>
      <c r="G689" t="str">
        <f>G672</f>
        <v>C:\Users\Nathan\Desktop\15-10-31 Chase Log\Radar\IDR492\</v>
      </c>
      <c r="H689" t="str">
        <f ca="1">INDIRECT(ADDRESS((B689+8)/17,3))</f>
        <v>IDR492.T.201510310350.png</v>
      </c>
      <c r="I689" t="str">
        <f>I672</f>
        <v>&lt;/href&gt;</v>
      </c>
    </row>
    <row r="690" spans="2:9" x14ac:dyDescent="0.4">
      <c r="B690">
        <f t="shared" si="9"/>
        <v>690</v>
      </c>
      <c r="E690" t="str">
        <f>E673</f>
        <v>&lt;/Icon&gt;</v>
      </c>
    </row>
    <row r="691" spans="2:9" x14ac:dyDescent="0.4">
      <c r="B691">
        <f t="shared" si="9"/>
        <v>691</v>
      </c>
      <c r="E691" t="str">
        <f>E674</f>
        <v>&lt;LatLonBox id="khLatLonBox540"&gt;</v>
      </c>
    </row>
    <row r="692" spans="2:9" x14ac:dyDescent="0.4">
      <c r="B692">
        <f t="shared" si="9"/>
        <v>692</v>
      </c>
      <c r="F692" t="str">
        <f>F675</f>
        <v>&lt;north&gt;-33.72777778&lt;/north&gt;</v>
      </c>
    </row>
    <row r="693" spans="2:9" x14ac:dyDescent="0.4">
      <c r="B693">
        <f t="shared" si="9"/>
        <v>693</v>
      </c>
      <c r="F693" t="str">
        <f>F676</f>
        <v>&lt;south&gt;-38.33222222&lt;/south&gt;</v>
      </c>
    </row>
    <row r="694" spans="2:9" x14ac:dyDescent="0.4">
      <c r="B694">
        <f t="shared" si="9"/>
        <v>694</v>
      </c>
      <c r="F694" t="str">
        <f>F677</f>
        <v>&lt;east&gt;148.8761111&lt;/east&gt;</v>
      </c>
    </row>
    <row r="695" spans="2:9" x14ac:dyDescent="0.4">
      <c r="B695">
        <f t="shared" si="9"/>
        <v>695</v>
      </c>
      <c r="F695" t="str">
        <f>F678</f>
        <v>&lt;west&gt;143.1894444&lt;/west&gt;</v>
      </c>
    </row>
    <row r="696" spans="2:9" x14ac:dyDescent="0.4">
      <c r="B696">
        <f t="shared" si="9"/>
        <v>696</v>
      </c>
      <c r="E696" t="str">
        <f>E679</f>
        <v>&lt;/LatLonBox&gt;</v>
      </c>
    </row>
    <row r="697" spans="2:9" x14ac:dyDescent="0.4">
      <c r="B697">
        <f t="shared" si="9"/>
        <v>697</v>
      </c>
      <c r="D697" t="str">
        <f>D680</f>
        <v>&lt;/GroundOverlay&gt;</v>
      </c>
    </row>
    <row r="698" spans="2:9" x14ac:dyDescent="0.4">
      <c r="B698">
        <f t="shared" si="9"/>
        <v>698</v>
      </c>
      <c r="D698" t="str">
        <f>D681</f>
        <v>&lt;GroundOverlay&gt;</v>
      </c>
    </row>
    <row r="699" spans="2:9" x14ac:dyDescent="0.4">
      <c r="B699">
        <f t="shared" si="9"/>
        <v>699</v>
      </c>
      <c r="E699" t="str">
        <f>E682</f>
        <v xml:space="preserve">&lt;name&gt;Melbourne Radar </v>
      </c>
      <c r="F699">
        <f>F682+1</f>
        <v>42</v>
      </c>
      <c r="G699" t="str">
        <f>G682</f>
        <v>&lt;/name&gt;</v>
      </c>
    </row>
    <row r="700" spans="2:9" x14ac:dyDescent="0.4">
      <c r="B700">
        <f t="shared" si="9"/>
        <v>700</v>
      </c>
      <c r="E700" t="str">
        <f>E683</f>
        <v>&lt;TimeSpan&gt;</v>
      </c>
    </row>
    <row r="701" spans="2:9" x14ac:dyDescent="0.4">
      <c r="B701">
        <f t="shared" si="9"/>
        <v>701</v>
      </c>
      <c r="F701" t="str">
        <f>F684</f>
        <v>&lt;begin&gt;2015-10-31T</v>
      </c>
      <c r="G701" s="6">
        <f>G685</f>
        <v>0.66666666666666563</v>
      </c>
      <c r="H701" s="5" t="str">
        <f>H684</f>
        <v>+11:00&lt;/begin&gt;</v>
      </c>
    </row>
    <row r="702" spans="2:9" x14ac:dyDescent="0.4">
      <c r="B702">
        <f t="shared" si="9"/>
        <v>702</v>
      </c>
      <c r="F702" t="str">
        <f>F685</f>
        <v>&lt;end&gt;2015-10-31T</v>
      </c>
      <c r="G702" s="6">
        <f>G701+$A$2</f>
        <v>0.67361111111111005</v>
      </c>
      <c r="H702" s="5" t="str">
        <f>H685</f>
        <v>+11:00&lt;/end&gt;</v>
      </c>
    </row>
    <row r="703" spans="2:9" x14ac:dyDescent="0.4">
      <c r="B703">
        <f t="shared" si="9"/>
        <v>703</v>
      </c>
      <c r="E703" t="str">
        <f>E686</f>
        <v>&lt;/TimeSpan&gt;</v>
      </c>
    </row>
    <row r="704" spans="2:9" x14ac:dyDescent="0.4">
      <c r="B704">
        <f t="shared" si="9"/>
        <v>704</v>
      </c>
      <c r="E704" t="str">
        <f>E687</f>
        <v>&lt;color&gt;82ffffff&lt;/color&gt;</v>
      </c>
    </row>
    <row r="705" spans="2:9" x14ac:dyDescent="0.4">
      <c r="B705">
        <f t="shared" si="9"/>
        <v>705</v>
      </c>
      <c r="E705" t="str">
        <f>E688</f>
        <v>&lt;Icon&gt;</v>
      </c>
    </row>
    <row r="706" spans="2:9" x14ac:dyDescent="0.4">
      <c r="B706">
        <f t="shared" si="9"/>
        <v>706</v>
      </c>
      <c r="F706" t="str">
        <f>F689</f>
        <v>&lt;href&gt;</v>
      </c>
      <c r="G706" t="str">
        <f>G689</f>
        <v>C:\Users\Nathan\Desktop\15-10-31 Chase Log\Radar\IDR492\</v>
      </c>
      <c r="H706" t="str">
        <f ca="1">INDIRECT(ADDRESS((B706+8)/17,3))</f>
        <v>IDR492.T.201510310400.png</v>
      </c>
      <c r="I706" t="str">
        <f>I689</f>
        <v>&lt;/href&gt;</v>
      </c>
    </row>
    <row r="707" spans="2:9" x14ac:dyDescent="0.4">
      <c r="B707">
        <f t="shared" si="9"/>
        <v>707</v>
      </c>
      <c r="E707" t="str">
        <f>E690</f>
        <v>&lt;/Icon&gt;</v>
      </c>
    </row>
    <row r="708" spans="2:9" x14ac:dyDescent="0.4">
      <c r="B708">
        <f t="shared" ref="B708:B771" si="10">B707+1</f>
        <v>708</v>
      </c>
      <c r="E708" t="str">
        <f>E691</f>
        <v>&lt;LatLonBox id="khLatLonBox540"&gt;</v>
      </c>
    </row>
    <row r="709" spans="2:9" x14ac:dyDescent="0.4">
      <c r="B709">
        <f t="shared" si="10"/>
        <v>709</v>
      </c>
      <c r="F709" t="str">
        <f>F692</f>
        <v>&lt;north&gt;-33.72777778&lt;/north&gt;</v>
      </c>
    </row>
    <row r="710" spans="2:9" x14ac:dyDescent="0.4">
      <c r="B710">
        <f t="shared" si="10"/>
        <v>710</v>
      </c>
      <c r="F710" t="str">
        <f>F693</f>
        <v>&lt;south&gt;-38.33222222&lt;/south&gt;</v>
      </c>
    </row>
    <row r="711" spans="2:9" x14ac:dyDescent="0.4">
      <c r="B711">
        <f t="shared" si="10"/>
        <v>711</v>
      </c>
      <c r="F711" t="str">
        <f>F694</f>
        <v>&lt;east&gt;148.8761111&lt;/east&gt;</v>
      </c>
    </row>
    <row r="712" spans="2:9" x14ac:dyDescent="0.4">
      <c r="B712">
        <f t="shared" si="10"/>
        <v>712</v>
      </c>
      <c r="F712" t="str">
        <f>F695</f>
        <v>&lt;west&gt;143.1894444&lt;/west&gt;</v>
      </c>
    </row>
    <row r="713" spans="2:9" x14ac:dyDescent="0.4">
      <c r="B713">
        <f t="shared" si="10"/>
        <v>713</v>
      </c>
      <c r="E713" t="str">
        <f>E696</f>
        <v>&lt;/LatLonBox&gt;</v>
      </c>
    </row>
    <row r="714" spans="2:9" x14ac:dyDescent="0.4">
      <c r="B714">
        <f t="shared" si="10"/>
        <v>714</v>
      </c>
      <c r="D714" t="str">
        <f>D697</f>
        <v>&lt;/GroundOverlay&gt;</v>
      </c>
    </row>
    <row r="715" spans="2:9" x14ac:dyDescent="0.4">
      <c r="B715">
        <f t="shared" si="10"/>
        <v>715</v>
      </c>
      <c r="D715" t="str">
        <f>D698</f>
        <v>&lt;GroundOverlay&gt;</v>
      </c>
    </row>
    <row r="716" spans="2:9" x14ac:dyDescent="0.4">
      <c r="B716">
        <f t="shared" si="10"/>
        <v>716</v>
      </c>
      <c r="E716" t="str">
        <f>E699</f>
        <v xml:space="preserve">&lt;name&gt;Melbourne Radar </v>
      </c>
      <c r="F716">
        <f>F699+1</f>
        <v>43</v>
      </c>
      <c r="G716" t="str">
        <f>G699</f>
        <v>&lt;/name&gt;</v>
      </c>
    </row>
    <row r="717" spans="2:9" x14ac:dyDescent="0.4">
      <c r="B717">
        <f t="shared" si="10"/>
        <v>717</v>
      </c>
      <c r="E717" t="str">
        <f>E700</f>
        <v>&lt;TimeSpan&gt;</v>
      </c>
    </row>
    <row r="718" spans="2:9" x14ac:dyDescent="0.4">
      <c r="B718">
        <f t="shared" si="10"/>
        <v>718</v>
      </c>
      <c r="F718" t="str">
        <f>F701</f>
        <v>&lt;begin&gt;2015-10-31T</v>
      </c>
      <c r="G718" s="6">
        <f>G702</f>
        <v>0.67361111111111005</v>
      </c>
      <c r="H718" s="5" t="str">
        <f>H701</f>
        <v>+11:00&lt;/begin&gt;</v>
      </c>
    </row>
    <row r="719" spans="2:9" x14ac:dyDescent="0.4">
      <c r="B719">
        <f t="shared" si="10"/>
        <v>719</v>
      </c>
      <c r="F719" t="str">
        <f>F702</f>
        <v>&lt;end&gt;2015-10-31T</v>
      </c>
      <c r="G719" s="6">
        <f>G718+$A$2</f>
        <v>0.68055555555555447</v>
      </c>
      <c r="H719" s="5" t="str">
        <f>H702</f>
        <v>+11:00&lt;/end&gt;</v>
      </c>
    </row>
    <row r="720" spans="2:9" x14ac:dyDescent="0.4">
      <c r="B720">
        <f t="shared" si="10"/>
        <v>720</v>
      </c>
      <c r="E720" t="str">
        <f>E703</f>
        <v>&lt;/TimeSpan&gt;</v>
      </c>
    </row>
    <row r="721" spans="2:9" x14ac:dyDescent="0.4">
      <c r="B721">
        <f t="shared" si="10"/>
        <v>721</v>
      </c>
      <c r="E721" t="str">
        <f>E704</f>
        <v>&lt;color&gt;82ffffff&lt;/color&gt;</v>
      </c>
    </row>
    <row r="722" spans="2:9" x14ac:dyDescent="0.4">
      <c r="B722">
        <f t="shared" si="10"/>
        <v>722</v>
      </c>
      <c r="E722" t="str">
        <f>E705</f>
        <v>&lt;Icon&gt;</v>
      </c>
    </row>
    <row r="723" spans="2:9" x14ac:dyDescent="0.4">
      <c r="B723">
        <f t="shared" si="10"/>
        <v>723</v>
      </c>
      <c r="F723" t="str">
        <f>F706</f>
        <v>&lt;href&gt;</v>
      </c>
      <c r="G723" t="str">
        <f>G706</f>
        <v>C:\Users\Nathan\Desktop\15-10-31 Chase Log\Radar\IDR492\</v>
      </c>
      <c r="H723" t="str">
        <f ca="1">INDIRECT(ADDRESS((B723+8)/17,3))</f>
        <v>IDR492.T.201510310410.png</v>
      </c>
      <c r="I723" t="str">
        <f>I706</f>
        <v>&lt;/href&gt;</v>
      </c>
    </row>
    <row r="724" spans="2:9" x14ac:dyDescent="0.4">
      <c r="B724">
        <f t="shared" si="10"/>
        <v>724</v>
      </c>
      <c r="E724" t="str">
        <f>E707</f>
        <v>&lt;/Icon&gt;</v>
      </c>
    </row>
    <row r="725" spans="2:9" x14ac:dyDescent="0.4">
      <c r="B725">
        <f t="shared" si="10"/>
        <v>725</v>
      </c>
      <c r="E725" t="str">
        <f>E708</f>
        <v>&lt;LatLonBox id="khLatLonBox540"&gt;</v>
      </c>
    </row>
    <row r="726" spans="2:9" x14ac:dyDescent="0.4">
      <c r="B726">
        <f t="shared" si="10"/>
        <v>726</v>
      </c>
      <c r="F726" t="str">
        <f>F709</f>
        <v>&lt;north&gt;-33.72777778&lt;/north&gt;</v>
      </c>
    </row>
    <row r="727" spans="2:9" x14ac:dyDescent="0.4">
      <c r="B727">
        <f t="shared" si="10"/>
        <v>727</v>
      </c>
      <c r="F727" t="str">
        <f>F710</f>
        <v>&lt;south&gt;-38.33222222&lt;/south&gt;</v>
      </c>
    </row>
    <row r="728" spans="2:9" x14ac:dyDescent="0.4">
      <c r="B728">
        <f t="shared" si="10"/>
        <v>728</v>
      </c>
      <c r="F728" t="str">
        <f>F711</f>
        <v>&lt;east&gt;148.8761111&lt;/east&gt;</v>
      </c>
    </row>
    <row r="729" spans="2:9" x14ac:dyDescent="0.4">
      <c r="B729">
        <f t="shared" si="10"/>
        <v>729</v>
      </c>
      <c r="F729" t="str">
        <f>F712</f>
        <v>&lt;west&gt;143.1894444&lt;/west&gt;</v>
      </c>
    </row>
    <row r="730" spans="2:9" x14ac:dyDescent="0.4">
      <c r="B730">
        <f t="shared" si="10"/>
        <v>730</v>
      </c>
      <c r="E730" t="str">
        <f>E713</f>
        <v>&lt;/LatLonBox&gt;</v>
      </c>
    </row>
    <row r="731" spans="2:9" x14ac:dyDescent="0.4">
      <c r="B731">
        <f t="shared" si="10"/>
        <v>731</v>
      </c>
      <c r="D731" t="str">
        <f>D714</f>
        <v>&lt;/GroundOverlay&gt;</v>
      </c>
    </row>
    <row r="732" spans="2:9" x14ac:dyDescent="0.4">
      <c r="B732">
        <f t="shared" si="10"/>
        <v>732</v>
      </c>
      <c r="D732" t="str">
        <f>D715</f>
        <v>&lt;GroundOverlay&gt;</v>
      </c>
    </row>
    <row r="733" spans="2:9" x14ac:dyDescent="0.4">
      <c r="B733">
        <f t="shared" si="10"/>
        <v>733</v>
      </c>
      <c r="E733" t="str">
        <f>E716</f>
        <v xml:space="preserve">&lt;name&gt;Melbourne Radar </v>
      </c>
      <c r="F733">
        <f>F716+1</f>
        <v>44</v>
      </c>
      <c r="G733" t="str">
        <f>G716</f>
        <v>&lt;/name&gt;</v>
      </c>
    </row>
    <row r="734" spans="2:9" x14ac:dyDescent="0.4">
      <c r="B734">
        <f t="shared" si="10"/>
        <v>734</v>
      </c>
      <c r="E734" t="str">
        <f>E717</f>
        <v>&lt;TimeSpan&gt;</v>
      </c>
    </row>
    <row r="735" spans="2:9" x14ac:dyDescent="0.4">
      <c r="B735">
        <f t="shared" si="10"/>
        <v>735</v>
      </c>
      <c r="F735" t="str">
        <f>F718</f>
        <v>&lt;begin&gt;2015-10-31T</v>
      </c>
      <c r="G735" s="6">
        <f>G719</f>
        <v>0.68055555555555447</v>
      </c>
      <c r="H735" s="5" t="str">
        <f>H718</f>
        <v>+11:00&lt;/begin&gt;</v>
      </c>
    </row>
    <row r="736" spans="2:9" x14ac:dyDescent="0.4">
      <c r="B736">
        <f t="shared" si="10"/>
        <v>736</v>
      </c>
      <c r="F736" t="str">
        <f>F719</f>
        <v>&lt;end&gt;2015-10-31T</v>
      </c>
      <c r="G736" s="6">
        <f>G735+$A$2</f>
        <v>0.68749999999999889</v>
      </c>
      <c r="H736" s="5" t="str">
        <f>H719</f>
        <v>+11:00&lt;/end&gt;</v>
      </c>
    </row>
    <row r="737" spans="2:9" x14ac:dyDescent="0.4">
      <c r="B737">
        <f t="shared" si="10"/>
        <v>737</v>
      </c>
      <c r="E737" t="str">
        <f>E720</f>
        <v>&lt;/TimeSpan&gt;</v>
      </c>
    </row>
    <row r="738" spans="2:9" x14ac:dyDescent="0.4">
      <c r="B738">
        <f t="shared" si="10"/>
        <v>738</v>
      </c>
      <c r="E738" t="str">
        <f>E721</f>
        <v>&lt;color&gt;82ffffff&lt;/color&gt;</v>
      </c>
    </row>
    <row r="739" spans="2:9" x14ac:dyDescent="0.4">
      <c r="B739">
        <f t="shared" si="10"/>
        <v>739</v>
      </c>
      <c r="E739" t="str">
        <f>E722</f>
        <v>&lt;Icon&gt;</v>
      </c>
    </row>
    <row r="740" spans="2:9" x14ac:dyDescent="0.4">
      <c r="B740">
        <f t="shared" si="10"/>
        <v>740</v>
      </c>
      <c r="F740" t="str">
        <f>F723</f>
        <v>&lt;href&gt;</v>
      </c>
      <c r="G740" t="str">
        <f>G723</f>
        <v>C:\Users\Nathan\Desktop\15-10-31 Chase Log\Radar\IDR492\</v>
      </c>
      <c r="H740" t="str">
        <f ca="1">INDIRECT(ADDRESS((B740+8)/17,3))</f>
        <v>IDR492.T.201510310420.png</v>
      </c>
      <c r="I740" t="str">
        <f>I723</f>
        <v>&lt;/href&gt;</v>
      </c>
    </row>
    <row r="741" spans="2:9" x14ac:dyDescent="0.4">
      <c r="B741">
        <f t="shared" si="10"/>
        <v>741</v>
      </c>
      <c r="E741" t="str">
        <f>E724</f>
        <v>&lt;/Icon&gt;</v>
      </c>
    </row>
    <row r="742" spans="2:9" x14ac:dyDescent="0.4">
      <c r="B742">
        <f t="shared" si="10"/>
        <v>742</v>
      </c>
      <c r="E742" t="str">
        <f>E725</f>
        <v>&lt;LatLonBox id="khLatLonBox540"&gt;</v>
      </c>
    </row>
    <row r="743" spans="2:9" x14ac:dyDescent="0.4">
      <c r="B743">
        <f t="shared" si="10"/>
        <v>743</v>
      </c>
      <c r="F743" t="str">
        <f>F726</f>
        <v>&lt;north&gt;-33.72777778&lt;/north&gt;</v>
      </c>
    </row>
    <row r="744" spans="2:9" x14ac:dyDescent="0.4">
      <c r="B744">
        <f t="shared" si="10"/>
        <v>744</v>
      </c>
      <c r="F744" t="str">
        <f>F727</f>
        <v>&lt;south&gt;-38.33222222&lt;/south&gt;</v>
      </c>
    </row>
    <row r="745" spans="2:9" x14ac:dyDescent="0.4">
      <c r="B745">
        <f t="shared" si="10"/>
        <v>745</v>
      </c>
      <c r="F745" t="str">
        <f>F728</f>
        <v>&lt;east&gt;148.8761111&lt;/east&gt;</v>
      </c>
    </row>
    <row r="746" spans="2:9" x14ac:dyDescent="0.4">
      <c r="B746">
        <f t="shared" si="10"/>
        <v>746</v>
      </c>
      <c r="F746" t="str">
        <f>F729</f>
        <v>&lt;west&gt;143.1894444&lt;/west&gt;</v>
      </c>
    </row>
    <row r="747" spans="2:9" x14ac:dyDescent="0.4">
      <c r="B747">
        <f t="shared" si="10"/>
        <v>747</v>
      </c>
      <c r="E747" t="str">
        <f>E730</f>
        <v>&lt;/LatLonBox&gt;</v>
      </c>
    </row>
    <row r="748" spans="2:9" x14ac:dyDescent="0.4">
      <c r="B748">
        <f t="shared" si="10"/>
        <v>748</v>
      </c>
      <c r="D748" t="str">
        <f>D731</f>
        <v>&lt;/GroundOverlay&gt;</v>
      </c>
    </row>
    <row r="749" spans="2:9" x14ac:dyDescent="0.4">
      <c r="B749">
        <f t="shared" si="10"/>
        <v>749</v>
      </c>
      <c r="D749" t="str">
        <f>D732</f>
        <v>&lt;GroundOverlay&gt;</v>
      </c>
    </row>
    <row r="750" spans="2:9" x14ac:dyDescent="0.4">
      <c r="B750">
        <f t="shared" si="10"/>
        <v>750</v>
      </c>
      <c r="E750" t="str">
        <f>E733</f>
        <v xml:space="preserve">&lt;name&gt;Melbourne Radar </v>
      </c>
      <c r="F750">
        <f>F733+1</f>
        <v>45</v>
      </c>
      <c r="G750" t="str">
        <f>G733</f>
        <v>&lt;/name&gt;</v>
      </c>
    </row>
    <row r="751" spans="2:9" x14ac:dyDescent="0.4">
      <c r="B751">
        <f t="shared" si="10"/>
        <v>751</v>
      </c>
      <c r="E751" t="str">
        <f>E734</f>
        <v>&lt;TimeSpan&gt;</v>
      </c>
    </row>
    <row r="752" spans="2:9" x14ac:dyDescent="0.4">
      <c r="B752">
        <f t="shared" si="10"/>
        <v>752</v>
      </c>
      <c r="F752" t="str">
        <f>F735</f>
        <v>&lt;begin&gt;2015-10-31T</v>
      </c>
      <c r="G752" s="6">
        <f>G736</f>
        <v>0.68749999999999889</v>
      </c>
      <c r="H752" s="5" t="str">
        <f>H735</f>
        <v>+11:00&lt;/begin&gt;</v>
      </c>
    </row>
    <row r="753" spans="2:9" x14ac:dyDescent="0.4">
      <c r="B753">
        <f t="shared" si="10"/>
        <v>753</v>
      </c>
      <c r="F753" t="str">
        <f>F736</f>
        <v>&lt;end&gt;2015-10-31T</v>
      </c>
      <c r="G753" s="6">
        <f>G752+$A$2</f>
        <v>0.69444444444444331</v>
      </c>
      <c r="H753" s="5" t="str">
        <f>H736</f>
        <v>+11:00&lt;/end&gt;</v>
      </c>
    </row>
    <row r="754" spans="2:9" x14ac:dyDescent="0.4">
      <c r="B754">
        <f t="shared" si="10"/>
        <v>754</v>
      </c>
      <c r="E754" t="str">
        <f>E737</f>
        <v>&lt;/TimeSpan&gt;</v>
      </c>
    </row>
    <row r="755" spans="2:9" x14ac:dyDescent="0.4">
      <c r="B755">
        <f t="shared" si="10"/>
        <v>755</v>
      </c>
      <c r="E755" t="str">
        <f>E738</f>
        <v>&lt;color&gt;82ffffff&lt;/color&gt;</v>
      </c>
    </row>
    <row r="756" spans="2:9" x14ac:dyDescent="0.4">
      <c r="B756">
        <f t="shared" si="10"/>
        <v>756</v>
      </c>
      <c r="E756" t="str">
        <f>E739</f>
        <v>&lt;Icon&gt;</v>
      </c>
    </row>
    <row r="757" spans="2:9" x14ac:dyDescent="0.4">
      <c r="B757">
        <f t="shared" si="10"/>
        <v>757</v>
      </c>
      <c r="F757" t="str">
        <f>F740</f>
        <v>&lt;href&gt;</v>
      </c>
      <c r="G757" t="str">
        <f>G740</f>
        <v>C:\Users\Nathan\Desktop\15-10-31 Chase Log\Radar\IDR492\</v>
      </c>
      <c r="H757" t="str">
        <f ca="1">INDIRECT(ADDRESS((B757+8)/17,3))</f>
        <v>IDR492.T.201510310430.png</v>
      </c>
      <c r="I757" t="str">
        <f>I740</f>
        <v>&lt;/href&gt;</v>
      </c>
    </row>
    <row r="758" spans="2:9" x14ac:dyDescent="0.4">
      <c r="B758">
        <f t="shared" si="10"/>
        <v>758</v>
      </c>
      <c r="E758" t="str">
        <f>E741</f>
        <v>&lt;/Icon&gt;</v>
      </c>
    </row>
    <row r="759" spans="2:9" x14ac:dyDescent="0.4">
      <c r="B759">
        <f t="shared" si="10"/>
        <v>759</v>
      </c>
      <c r="E759" t="str">
        <f>E742</f>
        <v>&lt;LatLonBox id="khLatLonBox540"&gt;</v>
      </c>
    </row>
    <row r="760" spans="2:9" x14ac:dyDescent="0.4">
      <c r="B760">
        <f t="shared" si="10"/>
        <v>760</v>
      </c>
      <c r="F760" t="str">
        <f>F743</f>
        <v>&lt;north&gt;-33.72777778&lt;/north&gt;</v>
      </c>
    </row>
    <row r="761" spans="2:9" x14ac:dyDescent="0.4">
      <c r="B761">
        <f t="shared" si="10"/>
        <v>761</v>
      </c>
      <c r="F761" t="str">
        <f>F744</f>
        <v>&lt;south&gt;-38.33222222&lt;/south&gt;</v>
      </c>
    </row>
    <row r="762" spans="2:9" x14ac:dyDescent="0.4">
      <c r="B762">
        <f t="shared" si="10"/>
        <v>762</v>
      </c>
      <c r="F762" t="str">
        <f>F745</f>
        <v>&lt;east&gt;148.8761111&lt;/east&gt;</v>
      </c>
    </row>
    <row r="763" spans="2:9" x14ac:dyDescent="0.4">
      <c r="B763">
        <f t="shared" si="10"/>
        <v>763</v>
      </c>
      <c r="F763" t="str">
        <f>F746</f>
        <v>&lt;west&gt;143.1894444&lt;/west&gt;</v>
      </c>
    </row>
    <row r="764" spans="2:9" x14ac:dyDescent="0.4">
      <c r="B764">
        <f t="shared" si="10"/>
        <v>764</v>
      </c>
      <c r="E764" t="str">
        <f>E747</f>
        <v>&lt;/LatLonBox&gt;</v>
      </c>
    </row>
    <row r="765" spans="2:9" x14ac:dyDescent="0.4">
      <c r="B765">
        <f t="shared" si="10"/>
        <v>765</v>
      </c>
      <c r="D765" t="str">
        <f>D748</f>
        <v>&lt;/GroundOverlay&gt;</v>
      </c>
    </row>
    <row r="766" spans="2:9" x14ac:dyDescent="0.4">
      <c r="B766">
        <f t="shared" si="10"/>
        <v>766</v>
      </c>
      <c r="D766" t="str">
        <f>D749</f>
        <v>&lt;GroundOverlay&gt;</v>
      </c>
    </row>
    <row r="767" spans="2:9" x14ac:dyDescent="0.4">
      <c r="B767">
        <f t="shared" si="10"/>
        <v>767</v>
      </c>
      <c r="E767" t="str">
        <f>E750</f>
        <v xml:space="preserve">&lt;name&gt;Melbourne Radar </v>
      </c>
      <c r="F767">
        <f>F750+1</f>
        <v>46</v>
      </c>
      <c r="G767" t="str">
        <f>G750</f>
        <v>&lt;/name&gt;</v>
      </c>
    </row>
    <row r="768" spans="2:9" x14ac:dyDescent="0.4">
      <c r="B768">
        <f t="shared" si="10"/>
        <v>768</v>
      </c>
      <c r="E768" t="str">
        <f>E751</f>
        <v>&lt;TimeSpan&gt;</v>
      </c>
    </row>
    <row r="769" spans="2:9" x14ac:dyDescent="0.4">
      <c r="B769">
        <f t="shared" si="10"/>
        <v>769</v>
      </c>
      <c r="F769" t="str">
        <f>F752</f>
        <v>&lt;begin&gt;2015-10-31T</v>
      </c>
      <c r="G769" s="6">
        <f>G753</f>
        <v>0.69444444444444331</v>
      </c>
      <c r="H769" s="5" t="str">
        <f>H752</f>
        <v>+11:00&lt;/begin&gt;</v>
      </c>
    </row>
    <row r="770" spans="2:9" x14ac:dyDescent="0.4">
      <c r="B770">
        <f t="shared" si="10"/>
        <v>770</v>
      </c>
      <c r="F770" t="str">
        <f>F753</f>
        <v>&lt;end&gt;2015-10-31T</v>
      </c>
      <c r="G770" s="6">
        <f>G769+$A$2</f>
        <v>0.70138888888888773</v>
      </c>
      <c r="H770" s="5" t="str">
        <f>H753</f>
        <v>+11:00&lt;/end&gt;</v>
      </c>
    </row>
    <row r="771" spans="2:9" x14ac:dyDescent="0.4">
      <c r="B771">
        <f t="shared" si="10"/>
        <v>771</v>
      </c>
      <c r="E771" t="str">
        <f>E754</f>
        <v>&lt;/TimeSpan&gt;</v>
      </c>
    </row>
    <row r="772" spans="2:9" x14ac:dyDescent="0.4">
      <c r="B772">
        <f t="shared" ref="B772:B835" si="11">B771+1</f>
        <v>772</v>
      </c>
      <c r="E772" t="str">
        <f>E755</f>
        <v>&lt;color&gt;82ffffff&lt;/color&gt;</v>
      </c>
    </row>
    <row r="773" spans="2:9" x14ac:dyDescent="0.4">
      <c r="B773">
        <f t="shared" si="11"/>
        <v>773</v>
      </c>
      <c r="E773" t="str">
        <f>E756</f>
        <v>&lt;Icon&gt;</v>
      </c>
    </row>
    <row r="774" spans="2:9" x14ac:dyDescent="0.4">
      <c r="B774">
        <f t="shared" si="11"/>
        <v>774</v>
      </c>
      <c r="F774" t="str">
        <f>F757</f>
        <v>&lt;href&gt;</v>
      </c>
      <c r="G774" t="str">
        <f>G757</f>
        <v>C:\Users\Nathan\Desktop\15-10-31 Chase Log\Radar\IDR492\</v>
      </c>
      <c r="H774" t="str">
        <f ca="1">INDIRECT(ADDRESS((B774+8)/17,3))</f>
        <v>IDR492.T.201510310440.png</v>
      </c>
      <c r="I774" t="str">
        <f>I757</f>
        <v>&lt;/href&gt;</v>
      </c>
    </row>
    <row r="775" spans="2:9" x14ac:dyDescent="0.4">
      <c r="B775">
        <f t="shared" si="11"/>
        <v>775</v>
      </c>
      <c r="E775" t="str">
        <f>E758</f>
        <v>&lt;/Icon&gt;</v>
      </c>
    </row>
    <row r="776" spans="2:9" x14ac:dyDescent="0.4">
      <c r="B776">
        <f t="shared" si="11"/>
        <v>776</v>
      </c>
      <c r="E776" t="str">
        <f>E759</f>
        <v>&lt;LatLonBox id="khLatLonBox540"&gt;</v>
      </c>
    </row>
    <row r="777" spans="2:9" x14ac:dyDescent="0.4">
      <c r="B777">
        <f t="shared" si="11"/>
        <v>777</v>
      </c>
      <c r="F777" t="str">
        <f>F760</f>
        <v>&lt;north&gt;-33.72777778&lt;/north&gt;</v>
      </c>
    </row>
    <row r="778" spans="2:9" x14ac:dyDescent="0.4">
      <c r="B778">
        <f t="shared" si="11"/>
        <v>778</v>
      </c>
      <c r="F778" t="str">
        <f>F761</f>
        <v>&lt;south&gt;-38.33222222&lt;/south&gt;</v>
      </c>
    </row>
    <row r="779" spans="2:9" x14ac:dyDescent="0.4">
      <c r="B779">
        <f t="shared" si="11"/>
        <v>779</v>
      </c>
      <c r="F779" t="str">
        <f>F762</f>
        <v>&lt;east&gt;148.8761111&lt;/east&gt;</v>
      </c>
    </row>
    <row r="780" spans="2:9" x14ac:dyDescent="0.4">
      <c r="B780">
        <f t="shared" si="11"/>
        <v>780</v>
      </c>
      <c r="F780" t="str">
        <f>F763</f>
        <v>&lt;west&gt;143.1894444&lt;/west&gt;</v>
      </c>
    </row>
    <row r="781" spans="2:9" x14ac:dyDescent="0.4">
      <c r="B781">
        <f t="shared" si="11"/>
        <v>781</v>
      </c>
      <c r="E781" t="str">
        <f>E764</f>
        <v>&lt;/LatLonBox&gt;</v>
      </c>
    </row>
    <row r="782" spans="2:9" x14ac:dyDescent="0.4">
      <c r="B782">
        <f t="shared" si="11"/>
        <v>782</v>
      </c>
      <c r="D782" t="str">
        <f>D765</f>
        <v>&lt;/GroundOverlay&gt;</v>
      </c>
    </row>
    <row r="783" spans="2:9" x14ac:dyDescent="0.4">
      <c r="B783">
        <f t="shared" si="11"/>
        <v>783</v>
      </c>
      <c r="D783" t="str">
        <f>D766</f>
        <v>&lt;GroundOverlay&gt;</v>
      </c>
    </row>
    <row r="784" spans="2:9" x14ac:dyDescent="0.4">
      <c r="B784">
        <f t="shared" si="11"/>
        <v>784</v>
      </c>
      <c r="E784" t="str">
        <f>E767</f>
        <v xml:space="preserve">&lt;name&gt;Melbourne Radar </v>
      </c>
      <c r="F784">
        <f>F767+1</f>
        <v>47</v>
      </c>
      <c r="G784" t="str">
        <f>G767</f>
        <v>&lt;/name&gt;</v>
      </c>
    </row>
    <row r="785" spans="2:9" x14ac:dyDescent="0.4">
      <c r="B785">
        <f t="shared" si="11"/>
        <v>785</v>
      </c>
      <c r="E785" t="str">
        <f>E768</f>
        <v>&lt;TimeSpan&gt;</v>
      </c>
    </row>
    <row r="786" spans="2:9" x14ac:dyDescent="0.4">
      <c r="B786">
        <f t="shared" si="11"/>
        <v>786</v>
      </c>
      <c r="F786" t="str">
        <f>F769</f>
        <v>&lt;begin&gt;2015-10-31T</v>
      </c>
      <c r="G786" s="6">
        <f>G770</f>
        <v>0.70138888888888773</v>
      </c>
      <c r="H786" s="5" t="str">
        <f>H769</f>
        <v>+11:00&lt;/begin&gt;</v>
      </c>
    </row>
    <row r="787" spans="2:9" x14ac:dyDescent="0.4">
      <c r="B787">
        <f t="shared" si="11"/>
        <v>787</v>
      </c>
      <c r="F787" t="str">
        <f>F770</f>
        <v>&lt;end&gt;2015-10-31T</v>
      </c>
      <c r="G787" s="6">
        <f>G786+$A$2</f>
        <v>0.70833333333333215</v>
      </c>
      <c r="H787" s="5" t="str">
        <f>H770</f>
        <v>+11:00&lt;/end&gt;</v>
      </c>
    </row>
    <row r="788" spans="2:9" x14ac:dyDescent="0.4">
      <c r="B788">
        <f t="shared" si="11"/>
        <v>788</v>
      </c>
      <c r="E788" t="str">
        <f>E771</f>
        <v>&lt;/TimeSpan&gt;</v>
      </c>
    </row>
    <row r="789" spans="2:9" x14ac:dyDescent="0.4">
      <c r="B789">
        <f t="shared" si="11"/>
        <v>789</v>
      </c>
      <c r="E789" t="str">
        <f>E772</f>
        <v>&lt;color&gt;82ffffff&lt;/color&gt;</v>
      </c>
    </row>
    <row r="790" spans="2:9" x14ac:dyDescent="0.4">
      <c r="B790">
        <f t="shared" si="11"/>
        <v>790</v>
      </c>
      <c r="E790" t="str">
        <f>E773</f>
        <v>&lt;Icon&gt;</v>
      </c>
    </row>
    <row r="791" spans="2:9" x14ac:dyDescent="0.4">
      <c r="B791">
        <f t="shared" si="11"/>
        <v>791</v>
      </c>
      <c r="F791" t="str">
        <f>F774</f>
        <v>&lt;href&gt;</v>
      </c>
      <c r="G791" t="str">
        <f>G774</f>
        <v>C:\Users\Nathan\Desktop\15-10-31 Chase Log\Radar\IDR492\</v>
      </c>
      <c r="H791" t="str">
        <f ca="1">INDIRECT(ADDRESS((B791+8)/17,3))</f>
        <v>IDR492.T.201510310450.png</v>
      </c>
      <c r="I791" t="str">
        <f>I774</f>
        <v>&lt;/href&gt;</v>
      </c>
    </row>
    <row r="792" spans="2:9" x14ac:dyDescent="0.4">
      <c r="B792">
        <f t="shared" si="11"/>
        <v>792</v>
      </c>
      <c r="E792" t="str">
        <f>E775</f>
        <v>&lt;/Icon&gt;</v>
      </c>
    </row>
    <row r="793" spans="2:9" x14ac:dyDescent="0.4">
      <c r="B793">
        <f t="shared" si="11"/>
        <v>793</v>
      </c>
      <c r="E793" t="str">
        <f>E776</f>
        <v>&lt;LatLonBox id="khLatLonBox540"&gt;</v>
      </c>
    </row>
    <row r="794" spans="2:9" x14ac:dyDescent="0.4">
      <c r="B794">
        <f t="shared" si="11"/>
        <v>794</v>
      </c>
      <c r="F794" t="str">
        <f>F777</f>
        <v>&lt;north&gt;-33.72777778&lt;/north&gt;</v>
      </c>
    </row>
    <row r="795" spans="2:9" x14ac:dyDescent="0.4">
      <c r="B795">
        <f t="shared" si="11"/>
        <v>795</v>
      </c>
      <c r="F795" t="str">
        <f>F778</f>
        <v>&lt;south&gt;-38.33222222&lt;/south&gt;</v>
      </c>
    </row>
    <row r="796" spans="2:9" x14ac:dyDescent="0.4">
      <c r="B796">
        <f t="shared" si="11"/>
        <v>796</v>
      </c>
      <c r="F796" t="str">
        <f>F779</f>
        <v>&lt;east&gt;148.8761111&lt;/east&gt;</v>
      </c>
    </row>
    <row r="797" spans="2:9" x14ac:dyDescent="0.4">
      <c r="B797">
        <f t="shared" si="11"/>
        <v>797</v>
      </c>
      <c r="F797" t="str">
        <f>F780</f>
        <v>&lt;west&gt;143.1894444&lt;/west&gt;</v>
      </c>
    </row>
    <row r="798" spans="2:9" x14ac:dyDescent="0.4">
      <c r="B798">
        <f t="shared" si="11"/>
        <v>798</v>
      </c>
      <c r="E798" t="str">
        <f>E781</f>
        <v>&lt;/LatLonBox&gt;</v>
      </c>
    </row>
    <row r="799" spans="2:9" x14ac:dyDescent="0.4">
      <c r="B799">
        <f t="shared" si="11"/>
        <v>799</v>
      </c>
      <c r="D799" t="str">
        <f>D782</f>
        <v>&lt;/GroundOverlay&gt;</v>
      </c>
    </row>
    <row r="800" spans="2:9" x14ac:dyDescent="0.4">
      <c r="B800">
        <f t="shared" si="11"/>
        <v>800</v>
      </c>
      <c r="D800" t="str">
        <f>D783</f>
        <v>&lt;GroundOverlay&gt;</v>
      </c>
    </row>
    <row r="801" spans="2:9" x14ac:dyDescent="0.4">
      <c r="B801">
        <f t="shared" si="11"/>
        <v>801</v>
      </c>
      <c r="E801" t="str">
        <f>E784</f>
        <v xml:space="preserve">&lt;name&gt;Melbourne Radar </v>
      </c>
      <c r="F801">
        <f>F784+1</f>
        <v>48</v>
      </c>
      <c r="G801" t="str">
        <f>G784</f>
        <v>&lt;/name&gt;</v>
      </c>
    </row>
    <row r="802" spans="2:9" x14ac:dyDescent="0.4">
      <c r="B802">
        <f t="shared" si="11"/>
        <v>802</v>
      </c>
      <c r="E802" t="str">
        <f>E785</f>
        <v>&lt;TimeSpan&gt;</v>
      </c>
    </row>
    <row r="803" spans="2:9" x14ac:dyDescent="0.4">
      <c r="B803">
        <f t="shared" si="11"/>
        <v>803</v>
      </c>
      <c r="F803" t="str">
        <f>F786</f>
        <v>&lt;begin&gt;2015-10-31T</v>
      </c>
      <c r="G803" s="6">
        <f>G787</f>
        <v>0.70833333333333215</v>
      </c>
      <c r="H803" s="5" t="str">
        <f>H786</f>
        <v>+11:00&lt;/begin&gt;</v>
      </c>
    </row>
    <row r="804" spans="2:9" x14ac:dyDescent="0.4">
      <c r="B804">
        <f t="shared" si="11"/>
        <v>804</v>
      </c>
      <c r="F804" t="str">
        <f>F787</f>
        <v>&lt;end&gt;2015-10-31T</v>
      </c>
      <c r="G804" s="6">
        <f>G803+$A$2</f>
        <v>0.71527777777777657</v>
      </c>
      <c r="H804" s="5" t="str">
        <f>H787</f>
        <v>+11:00&lt;/end&gt;</v>
      </c>
    </row>
    <row r="805" spans="2:9" x14ac:dyDescent="0.4">
      <c r="B805">
        <f t="shared" si="11"/>
        <v>805</v>
      </c>
      <c r="E805" t="str">
        <f>E788</f>
        <v>&lt;/TimeSpan&gt;</v>
      </c>
    </row>
    <row r="806" spans="2:9" x14ac:dyDescent="0.4">
      <c r="B806">
        <f t="shared" si="11"/>
        <v>806</v>
      </c>
      <c r="E806" t="str">
        <f>E789</f>
        <v>&lt;color&gt;82ffffff&lt;/color&gt;</v>
      </c>
    </row>
    <row r="807" spans="2:9" x14ac:dyDescent="0.4">
      <c r="B807">
        <f t="shared" si="11"/>
        <v>807</v>
      </c>
      <c r="E807" t="str">
        <f>E790</f>
        <v>&lt;Icon&gt;</v>
      </c>
    </row>
    <row r="808" spans="2:9" x14ac:dyDescent="0.4">
      <c r="B808">
        <f t="shared" si="11"/>
        <v>808</v>
      </c>
      <c r="F808" t="str">
        <f>F791</f>
        <v>&lt;href&gt;</v>
      </c>
      <c r="G808" t="str">
        <f>G791</f>
        <v>C:\Users\Nathan\Desktop\15-10-31 Chase Log\Radar\IDR492\</v>
      </c>
      <c r="H808" t="str">
        <f ca="1">INDIRECT(ADDRESS((B808+8)/17,3))</f>
        <v>IDR492.T.201510310500.png</v>
      </c>
      <c r="I808" t="str">
        <f>I791</f>
        <v>&lt;/href&gt;</v>
      </c>
    </row>
    <row r="809" spans="2:9" x14ac:dyDescent="0.4">
      <c r="B809">
        <f t="shared" si="11"/>
        <v>809</v>
      </c>
      <c r="E809" t="str">
        <f>E792</f>
        <v>&lt;/Icon&gt;</v>
      </c>
    </row>
    <row r="810" spans="2:9" x14ac:dyDescent="0.4">
      <c r="B810">
        <f t="shared" si="11"/>
        <v>810</v>
      </c>
      <c r="E810" t="str">
        <f>E793</f>
        <v>&lt;LatLonBox id="khLatLonBox540"&gt;</v>
      </c>
    </row>
    <row r="811" spans="2:9" x14ac:dyDescent="0.4">
      <c r="B811">
        <f t="shared" si="11"/>
        <v>811</v>
      </c>
      <c r="F811" t="str">
        <f>F794</f>
        <v>&lt;north&gt;-33.72777778&lt;/north&gt;</v>
      </c>
    </row>
    <row r="812" spans="2:9" x14ac:dyDescent="0.4">
      <c r="B812">
        <f t="shared" si="11"/>
        <v>812</v>
      </c>
      <c r="F812" t="str">
        <f>F795</f>
        <v>&lt;south&gt;-38.33222222&lt;/south&gt;</v>
      </c>
    </row>
    <row r="813" spans="2:9" x14ac:dyDescent="0.4">
      <c r="B813">
        <f t="shared" si="11"/>
        <v>813</v>
      </c>
      <c r="F813" t="str">
        <f>F796</f>
        <v>&lt;east&gt;148.8761111&lt;/east&gt;</v>
      </c>
    </row>
    <row r="814" spans="2:9" x14ac:dyDescent="0.4">
      <c r="B814">
        <f t="shared" si="11"/>
        <v>814</v>
      </c>
      <c r="F814" t="str">
        <f>F797</f>
        <v>&lt;west&gt;143.1894444&lt;/west&gt;</v>
      </c>
    </row>
    <row r="815" spans="2:9" x14ac:dyDescent="0.4">
      <c r="B815">
        <f t="shared" si="11"/>
        <v>815</v>
      </c>
      <c r="E815" t="str">
        <f>E798</f>
        <v>&lt;/LatLonBox&gt;</v>
      </c>
    </row>
    <row r="816" spans="2:9" x14ac:dyDescent="0.4">
      <c r="B816">
        <f t="shared" si="11"/>
        <v>816</v>
      </c>
      <c r="D816" t="str">
        <f>D799</f>
        <v>&lt;/GroundOverlay&gt;</v>
      </c>
    </row>
    <row r="817" spans="2:9" x14ac:dyDescent="0.4">
      <c r="B817">
        <f t="shared" si="11"/>
        <v>817</v>
      </c>
      <c r="D817" t="str">
        <f>D800</f>
        <v>&lt;GroundOverlay&gt;</v>
      </c>
    </row>
    <row r="818" spans="2:9" x14ac:dyDescent="0.4">
      <c r="B818">
        <f t="shared" si="11"/>
        <v>818</v>
      </c>
      <c r="E818" t="str">
        <f>E801</f>
        <v xml:space="preserve">&lt;name&gt;Melbourne Radar </v>
      </c>
      <c r="F818">
        <f>F801+1</f>
        <v>49</v>
      </c>
      <c r="G818" t="str">
        <f>G801</f>
        <v>&lt;/name&gt;</v>
      </c>
    </row>
    <row r="819" spans="2:9" x14ac:dyDescent="0.4">
      <c r="B819">
        <f t="shared" si="11"/>
        <v>819</v>
      </c>
      <c r="E819" t="str">
        <f>E802</f>
        <v>&lt;TimeSpan&gt;</v>
      </c>
    </row>
    <row r="820" spans="2:9" x14ac:dyDescent="0.4">
      <c r="B820">
        <f t="shared" si="11"/>
        <v>820</v>
      </c>
      <c r="F820" t="str">
        <f>F803</f>
        <v>&lt;begin&gt;2015-10-31T</v>
      </c>
      <c r="G820" s="6">
        <f>G804</f>
        <v>0.71527777777777657</v>
      </c>
      <c r="H820" s="5" t="str">
        <f>H803</f>
        <v>+11:00&lt;/begin&gt;</v>
      </c>
    </row>
    <row r="821" spans="2:9" x14ac:dyDescent="0.4">
      <c r="B821">
        <f t="shared" si="11"/>
        <v>821</v>
      </c>
      <c r="F821" t="str">
        <f>F804</f>
        <v>&lt;end&gt;2015-10-31T</v>
      </c>
      <c r="G821" s="6">
        <f>G820+$A$2</f>
        <v>0.72222222222222099</v>
      </c>
      <c r="H821" s="5" t="str">
        <f>H804</f>
        <v>+11:00&lt;/end&gt;</v>
      </c>
    </row>
    <row r="822" spans="2:9" x14ac:dyDescent="0.4">
      <c r="B822">
        <f t="shared" si="11"/>
        <v>822</v>
      </c>
      <c r="E822" t="str">
        <f>E805</f>
        <v>&lt;/TimeSpan&gt;</v>
      </c>
    </row>
    <row r="823" spans="2:9" x14ac:dyDescent="0.4">
      <c r="B823">
        <f t="shared" si="11"/>
        <v>823</v>
      </c>
      <c r="E823" t="str">
        <f>E806</f>
        <v>&lt;color&gt;82ffffff&lt;/color&gt;</v>
      </c>
    </row>
    <row r="824" spans="2:9" x14ac:dyDescent="0.4">
      <c r="B824">
        <f t="shared" si="11"/>
        <v>824</v>
      </c>
      <c r="E824" t="str">
        <f>E807</f>
        <v>&lt;Icon&gt;</v>
      </c>
    </row>
    <row r="825" spans="2:9" x14ac:dyDescent="0.4">
      <c r="B825">
        <f t="shared" si="11"/>
        <v>825</v>
      </c>
      <c r="F825" t="str">
        <f>F808</f>
        <v>&lt;href&gt;</v>
      </c>
      <c r="G825" t="str">
        <f>G808</f>
        <v>C:\Users\Nathan\Desktop\15-10-31 Chase Log\Radar\IDR492\</v>
      </c>
      <c r="H825" t="str">
        <f ca="1">INDIRECT(ADDRESS((B825+8)/17,3))</f>
        <v>IDR492.T.201510310510.png</v>
      </c>
      <c r="I825" t="str">
        <f>I808</f>
        <v>&lt;/href&gt;</v>
      </c>
    </row>
    <row r="826" spans="2:9" x14ac:dyDescent="0.4">
      <c r="B826">
        <f t="shared" si="11"/>
        <v>826</v>
      </c>
      <c r="E826" t="str">
        <f>E809</f>
        <v>&lt;/Icon&gt;</v>
      </c>
    </row>
    <row r="827" spans="2:9" x14ac:dyDescent="0.4">
      <c r="B827">
        <f t="shared" si="11"/>
        <v>827</v>
      </c>
      <c r="E827" t="str">
        <f>E810</f>
        <v>&lt;LatLonBox id="khLatLonBox540"&gt;</v>
      </c>
    </row>
    <row r="828" spans="2:9" x14ac:dyDescent="0.4">
      <c r="B828">
        <f t="shared" si="11"/>
        <v>828</v>
      </c>
      <c r="F828" t="str">
        <f>F811</f>
        <v>&lt;north&gt;-33.72777778&lt;/north&gt;</v>
      </c>
    </row>
    <row r="829" spans="2:9" x14ac:dyDescent="0.4">
      <c r="B829">
        <f t="shared" si="11"/>
        <v>829</v>
      </c>
      <c r="F829" t="str">
        <f>F812</f>
        <v>&lt;south&gt;-38.33222222&lt;/south&gt;</v>
      </c>
    </row>
    <row r="830" spans="2:9" x14ac:dyDescent="0.4">
      <c r="B830">
        <f t="shared" si="11"/>
        <v>830</v>
      </c>
      <c r="F830" t="str">
        <f>F813</f>
        <v>&lt;east&gt;148.8761111&lt;/east&gt;</v>
      </c>
    </row>
    <row r="831" spans="2:9" x14ac:dyDescent="0.4">
      <c r="B831">
        <f t="shared" si="11"/>
        <v>831</v>
      </c>
      <c r="F831" t="str">
        <f>F814</f>
        <v>&lt;west&gt;143.1894444&lt;/west&gt;</v>
      </c>
    </row>
    <row r="832" spans="2:9" x14ac:dyDescent="0.4">
      <c r="B832">
        <f t="shared" si="11"/>
        <v>832</v>
      </c>
      <c r="E832" t="str">
        <f>E815</f>
        <v>&lt;/LatLonBox&gt;</v>
      </c>
    </row>
    <row r="833" spans="2:9" x14ac:dyDescent="0.4">
      <c r="B833">
        <f t="shared" si="11"/>
        <v>833</v>
      </c>
      <c r="D833" t="str">
        <f>D816</f>
        <v>&lt;/GroundOverlay&gt;</v>
      </c>
    </row>
    <row r="834" spans="2:9" x14ac:dyDescent="0.4">
      <c r="B834">
        <f t="shared" si="11"/>
        <v>834</v>
      </c>
      <c r="D834" t="str">
        <f>D817</f>
        <v>&lt;GroundOverlay&gt;</v>
      </c>
    </row>
    <row r="835" spans="2:9" x14ac:dyDescent="0.4">
      <c r="B835">
        <f t="shared" si="11"/>
        <v>835</v>
      </c>
      <c r="E835" t="str">
        <f>E818</f>
        <v xml:space="preserve">&lt;name&gt;Melbourne Radar </v>
      </c>
      <c r="F835">
        <f>F818+1</f>
        <v>50</v>
      </c>
      <c r="G835" t="str">
        <f>G818</f>
        <v>&lt;/name&gt;</v>
      </c>
    </row>
    <row r="836" spans="2:9" x14ac:dyDescent="0.4">
      <c r="B836">
        <f t="shared" ref="B836:B899" si="12">B835+1</f>
        <v>836</v>
      </c>
      <c r="E836" t="str">
        <f>E819</f>
        <v>&lt;TimeSpan&gt;</v>
      </c>
    </row>
    <row r="837" spans="2:9" x14ac:dyDescent="0.4">
      <c r="B837">
        <f t="shared" si="12"/>
        <v>837</v>
      </c>
      <c r="F837" t="str">
        <f>F820</f>
        <v>&lt;begin&gt;2015-10-31T</v>
      </c>
      <c r="G837" s="6">
        <f>G821</f>
        <v>0.72222222222222099</v>
      </c>
      <c r="H837" s="5" t="str">
        <f>H820</f>
        <v>+11:00&lt;/begin&gt;</v>
      </c>
    </row>
    <row r="838" spans="2:9" x14ac:dyDescent="0.4">
      <c r="B838">
        <f t="shared" si="12"/>
        <v>838</v>
      </c>
      <c r="F838" t="str">
        <f>F821</f>
        <v>&lt;end&gt;2015-10-31T</v>
      </c>
      <c r="G838" s="6">
        <f>G837+$A$2</f>
        <v>0.72916666666666541</v>
      </c>
      <c r="H838" s="5" t="str">
        <f>H821</f>
        <v>+11:00&lt;/end&gt;</v>
      </c>
    </row>
    <row r="839" spans="2:9" x14ac:dyDescent="0.4">
      <c r="B839">
        <f t="shared" si="12"/>
        <v>839</v>
      </c>
      <c r="E839" t="str">
        <f>E822</f>
        <v>&lt;/TimeSpan&gt;</v>
      </c>
    </row>
    <row r="840" spans="2:9" x14ac:dyDescent="0.4">
      <c r="B840">
        <f t="shared" si="12"/>
        <v>840</v>
      </c>
      <c r="E840" t="str">
        <f>E823</f>
        <v>&lt;color&gt;82ffffff&lt;/color&gt;</v>
      </c>
    </row>
    <row r="841" spans="2:9" x14ac:dyDescent="0.4">
      <c r="B841">
        <f t="shared" si="12"/>
        <v>841</v>
      </c>
      <c r="E841" t="str">
        <f>E824</f>
        <v>&lt;Icon&gt;</v>
      </c>
    </row>
    <row r="842" spans="2:9" x14ac:dyDescent="0.4">
      <c r="B842">
        <f t="shared" si="12"/>
        <v>842</v>
      </c>
      <c r="F842" t="str">
        <f>F825</f>
        <v>&lt;href&gt;</v>
      </c>
      <c r="G842" t="str">
        <f>G825</f>
        <v>C:\Users\Nathan\Desktop\15-10-31 Chase Log\Radar\IDR492\</v>
      </c>
      <c r="H842" t="str">
        <f ca="1">INDIRECT(ADDRESS((B842+8)/17,3))</f>
        <v>IDR492.T.201510310520.png</v>
      </c>
      <c r="I842" t="str">
        <f>I825</f>
        <v>&lt;/href&gt;</v>
      </c>
    </row>
    <row r="843" spans="2:9" x14ac:dyDescent="0.4">
      <c r="B843">
        <f t="shared" si="12"/>
        <v>843</v>
      </c>
      <c r="E843" t="str">
        <f>E826</f>
        <v>&lt;/Icon&gt;</v>
      </c>
    </row>
    <row r="844" spans="2:9" x14ac:dyDescent="0.4">
      <c r="B844">
        <f t="shared" si="12"/>
        <v>844</v>
      </c>
      <c r="E844" t="str">
        <f>E827</f>
        <v>&lt;LatLonBox id="khLatLonBox540"&gt;</v>
      </c>
    </row>
    <row r="845" spans="2:9" x14ac:dyDescent="0.4">
      <c r="B845">
        <f t="shared" si="12"/>
        <v>845</v>
      </c>
      <c r="F845" t="str">
        <f>F828</f>
        <v>&lt;north&gt;-33.72777778&lt;/north&gt;</v>
      </c>
    </row>
    <row r="846" spans="2:9" x14ac:dyDescent="0.4">
      <c r="B846">
        <f t="shared" si="12"/>
        <v>846</v>
      </c>
      <c r="F846" t="str">
        <f>F829</f>
        <v>&lt;south&gt;-38.33222222&lt;/south&gt;</v>
      </c>
    </row>
    <row r="847" spans="2:9" x14ac:dyDescent="0.4">
      <c r="B847">
        <f t="shared" si="12"/>
        <v>847</v>
      </c>
      <c r="F847" t="str">
        <f>F830</f>
        <v>&lt;east&gt;148.8761111&lt;/east&gt;</v>
      </c>
    </row>
    <row r="848" spans="2:9" x14ac:dyDescent="0.4">
      <c r="B848">
        <f t="shared" si="12"/>
        <v>848</v>
      </c>
      <c r="F848" t="str">
        <f>F831</f>
        <v>&lt;west&gt;143.1894444&lt;/west&gt;</v>
      </c>
    </row>
    <row r="849" spans="2:9" x14ac:dyDescent="0.4">
      <c r="B849">
        <f t="shared" si="12"/>
        <v>849</v>
      </c>
      <c r="E849" t="str">
        <f>E832</f>
        <v>&lt;/LatLonBox&gt;</v>
      </c>
    </row>
    <row r="850" spans="2:9" x14ac:dyDescent="0.4">
      <c r="B850">
        <f t="shared" si="12"/>
        <v>850</v>
      </c>
      <c r="D850" t="str">
        <f>D833</f>
        <v>&lt;/GroundOverlay&gt;</v>
      </c>
    </row>
    <row r="851" spans="2:9" x14ac:dyDescent="0.4">
      <c r="B851">
        <f t="shared" si="12"/>
        <v>851</v>
      </c>
      <c r="D851" t="str">
        <f>D834</f>
        <v>&lt;GroundOverlay&gt;</v>
      </c>
    </row>
    <row r="852" spans="2:9" x14ac:dyDescent="0.4">
      <c r="B852">
        <f t="shared" si="12"/>
        <v>852</v>
      </c>
      <c r="E852" t="str">
        <f>E835</f>
        <v xml:space="preserve">&lt;name&gt;Melbourne Radar </v>
      </c>
      <c r="F852">
        <f>F835+1</f>
        <v>51</v>
      </c>
      <c r="G852" t="str">
        <f>G835</f>
        <v>&lt;/name&gt;</v>
      </c>
    </row>
    <row r="853" spans="2:9" x14ac:dyDescent="0.4">
      <c r="B853">
        <f t="shared" si="12"/>
        <v>853</v>
      </c>
      <c r="E853" t="str">
        <f>E836</f>
        <v>&lt;TimeSpan&gt;</v>
      </c>
    </row>
    <row r="854" spans="2:9" x14ac:dyDescent="0.4">
      <c r="B854">
        <f t="shared" si="12"/>
        <v>854</v>
      </c>
      <c r="F854" t="str">
        <f>F837</f>
        <v>&lt;begin&gt;2015-10-31T</v>
      </c>
      <c r="G854" s="6">
        <f>G838</f>
        <v>0.72916666666666541</v>
      </c>
      <c r="H854" s="5" t="str">
        <f>H837</f>
        <v>+11:00&lt;/begin&gt;</v>
      </c>
    </row>
    <row r="855" spans="2:9" x14ac:dyDescent="0.4">
      <c r="B855">
        <f t="shared" si="12"/>
        <v>855</v>
      </c>
      <c r="F855" t="str">
        <f>F838</f>
        <v>&lt;end&gt;2015-10-31T</v>
      </c>
      <c r="G855" s="6">
        <f>G854+$A$2</f>
        <v>0.73611111111110983</v>
      </c>
      <c r="H855" s="5" t="str">
        <f>H838</f>
        <v>+11:00&lt;/end&gt;</v>
      </c>
    </row>
    <row r="856" spans="2:9" x14ac:dyDescent="0.4">
      <c r="B856">
        <f t="shared" si="12"/>
        <v>856</v>
      </c>
      <c r="E856" t="str">
        <f>E839</f>
        <v>&lt;/TimeSpan&gt;</v>
      </c>
    </row>
    <row r="857" spans="2:9" x14ac:dyDescent="0.4">
      <c r="B857">
        <f t="shared" si="12"/>
        <v>857</v>
      </c>
      <c r="E857" t="str">
        <f>E840</f>
        <v>&lt;color&gt;82ffffff&lt;/color&gt;</v>
      </c>
    </row>
    <row r="858" spans="2:9" x14ac:dyDescent="0.4">
      <c r="B858">
        <f t="shared" si="12"/>
        <v>858</v>
      </c>
      <c r="E858" t="str">
        <f>E841</f>
        <v>&lt;Icon&gt;</v>
      </c>
    </row>
    <row r="859" spans="2:9" x14ac:dyDescent="0.4">
      <c r="B859">
        <f t="shared" si="12"/>
        <v>859</v>
      </c>
      <c r="F859" t="str">
        <f>F842</f>
        <v>&lt;href&gt;</v>
      </c>
      <c r="G859" t="str">
        <f>G842</f>
        <v>C:\Users\Nathan\Desktop\15-10-31 Chase Log\Radar\IDR492\</v>
      </c>
      <c r="H859" t="str">
        <f ca="1">INDIRECT(ADDRESS((B859+8)/17,3))</f>
        <v>IDR492.T.201510310530.png</v>
      </c>
      <c r="I859" t="str">
        <f>I842</f>
        <v>&lt;/href&gt;</v>
      </c>
    </row>
    <row r="860" spans="2:9" x14ac:dyDescent="0.4">
      <c r="B860">
        <f t="shared" si="12"/>
        <v>860</v>
      </c>
      <c r="E860" t="str">
        <f>E843</f>
        <v>&lt;/Icon&gt;</v>
      </c>
    </row>
    <row r="861" spans="2:9" x14ac:dyDescent="0.4">
      <c r="B861">
        <f t="shared" si="12"/>
        <v>861</v>
      </c>
      <c r="E861" t="str">
        <f>E844</f>
        <v>&lt;LatLonBox id="khLatLonBox540"&gt;</v>
      </c>
    </row>
    <row r="862" spans="2:9" x14ac:dyDescent="0.4">
      <c r="B862">
        <f t="shared" si="12"/>
        <v>862</v>
      </c>
      <c r="F862" t="str">
        <f>F845</f>
        <v>&lt;north&gt;-33.72777778&lt;/north&gt;</v>
      </c>
    </row>
    <row r="863" spans="2:9" x14ac:dyDescent="0.4">
      <c r="B863">
        <f t="shared" si="12"/>
        <v>863</v>
      </c>
      <c r="F863" t="str">
        <f>F846</f>
        <v>&lt;south&gt;-38.33222222&lt;/south&gt;</v>
      </c>
    </row>
    <row r="864" spans="2:9" x14ac:dyDescent="0.4">
      <c r="B864">
        <f t="shared" si="12"/>
        <v>864</v>
      </c>
      <c r="F864" t="str">
        <f>F847</f>
        <v>&lt;east&gt;148.8761111&lt;/east&gt;</v>
      </c>
    </row>
    <row r="865" spans="2:9" x14ac:dyDescent="0.4">
      <c r="B865">
        <f t="shared" si="12"/>
        <v>865</v>
      </c>
      <c r="F865" t="str">
        <f>F848</f>
        <v>&lt;west&gt;143.1894444&lt;/west&gt;</v>
      </c>
    </row>
    <row r="866" spans="2:9" x14ac:dyDescent="0.4">
      <c r="B866">
        <f t="shared" si="12"/>
        <v>866</v>
      </c>
      <c r="E866" t="str">
        <f>E849</f>
        <v>&lt;/LatLonBox&gt;</v>
      </c>
    </row>
    <row r="867" spans="2:9" x14ac:dyDescent="0.4">
      <c r="B867">
        <f t="shared" si="12"/>
        <v>867</v>
      </c>
      <c r="D867" t="str">
        <f>D850</f>
        <v>&lt;/GroundOverlay&gt;</v>
      </c>
    </row>
    <row r="868" spans="2:9" x14ac:dyDescent="0.4">
      <c r="B868">
        <f t="shared" si="12"/>
        <v>868</v>
      </c>
      <c r="D868" t="str">
        <f>D851</f>
        <v>&lt;GroundOverlay&gt;</v>
      </c>
    </row>
    <row r="869" spans="2:9" x14ac:dyDescent="0.4">
      <c r="B869">
        <f t="shared" si="12"/>
        <v>869</v>
      </c>
      <c r="E869" t="str">
        <f>E852</f>
        <v xml:space="preserve">&lt;name&gt;Melbourne Radar </v>
      </c>
      <c r="F869">
        <f>F852+1</f>
        <v>52</v>
      </c>
      <c r="G869" t="str">
        <f>G852</f>
        <v>&lt;/name&gt;</v>
      </c>
    </row>
    <row r="870" spans="2:9" x14ac:dyDescent="0.4">
      <c r="B870">
        <f t="shared" si="12"/>
        <v>870</v>
      </c>
      <c r="E870" t="str">
        <f>E853</f>
        <v>&lt;TimeSpan&gt;</v>
      </c>
    </row>
    <row r="871" spans="2:9" x14ac:dyDescent="0.4">
      <c r="B871">
        <f t="shared" si="12"/>
        <v>871</v>
      </c>
      <c r="F871" t="str">
        <f>F854</f>
        <v>&lt;begin&gt;2015-10-31T</v>
      </c>
      <c r="G871" s="6">
        <f>G855</f>
        <v>0.73611111111110983</v>
      </c>
      <c r="H871" s="5" t="str">
        <f>H854</f>
        <v>+11:00&lt;/begin&gt;</v>
      </c>
    </row>
    <row r="872" spans="2:9" x14ac:dyDescent="0.4">
      <c r="B872">
        <f t="shared" si="12"/>
        <v>872</v>
      </c>
      <c r="F872" t="str">
        <f>F855</f>
        <v>&lt;end&gt;2015-10-31T</v>
      </c>
      <c r="G872" s="6">
        <f>G871+$A$2</f>
        <v>0.74305555555555425</v>
      </c>
      <c r="H872" s="5" t="str">
        <f>H855</f>
        <v>+11:00&lt;/end&gt;</v>
      </c>
    </row>
    <row r="873" spans="2:9" x14ac:dyDescent="0.4">
      <c r="B873">
        <f t="shared" si="12"/>
        <v>873</v>
      </c>
      <c r="E873" t="str">
        <f>E856</f>
        <v>&lt;/TimeSpan&gt;</v>
      </c>
    </row>
    <row r="874" spans="2:9" x14ac:dyDescent="0.4">
      <c r="B874">
        <f t="shared" si="12"/>
        <v>874</v>
      </c>
      <c r="E874" t="str">
        <f>E857</f>
        <v>&lt;color&gt;82ffffff&lt;/color&gt;</v>
      </c>
    </row>
    <row r="875" spans="2:9" x14ac:dyDescent="0.4">
      <c r="B875">
        <f t="shared" si="12"/>
        <v>875</v>
      </c>
      <c r="E875" t="str">
        <f>E858</f>
        <v>&lt;Icon&gt;</v>
      </c>
    </row>
    <row r="876" spans="2:9" x14ac:dyDescent="0.4">
      <c r="B876">
        <f t="shared" si="12"/>
        <v>876</v>
      </c>
      <c r="F876" t="str">
        <f>F859</f>
        <v>&lt;href&gt;</v>
      </c>
      <c r="G876" t="str">
        <f>G859</f>
        <v>C:\Users\Nathan\Desktop\15-10-31 Chase Log\Radar\IDR492\</v>
      </c>
      <c r="H876" t="str">
        <f ca="1">INDIRECT(ADDRESS((B876+8)/17,3))</f>
        <v>IDR492.T.201510310540.png</v>
      </c>
      <c r="I876" t="str">
        <f>I859</f>
        <v>&lt;/href&gt;</v>
      </c>
    </row>
    <row r="877" spans="2:9" x14ac:dyDescent="0.4">
      <c r="B877">
        <f t="shared" si="12"/>
        <v>877</v>
      </c>
      <c r="E877" t="str">
        <f>E860</f>
        <v>&lt;/Icon&gt;</v>
      </c>
    </row>
    <row r="878" spans="2:9" x14ac:dyDescent="0.4">
      <c r="B878">
        <f t="shared" si="12"/>
        <v>878</v>
      </c>
      <c r="E878" t="str">
        <f>E861</f>
        <v>&lt;LatLonBox id="khLatLonBox540"&gt;</v>
      </c>
    </row>
    <row r="879" spans="2:9" x14ac:dyDescent="0.4">
      <c r="B879">
        <f t="shared" si="12"/>
        <v>879</v>
      </c>
      <c r="F879" t="str">
        <f>F862</f>
        <v>&lt;north&gt;-33.72777778&lt;/north&gt;</v>
      </c>
    </row>
    <row r="880" spans="2:9" x14ac:dyDescent="0.4">
      <c r="B880">
        <f t="shared" si="12"/>
        <v>880</v>
      </c>
      <c r="F880" t="str">
        <f>F863</f>
        <v>&lt;south&gt;-38.33222222&lt;/south&gt;</v>
      </c>
    </row>
    <row r="881" spans="2:9" x14ac:dyDescent="0.4">
      <c r="B881">
        <f t="shared" si="12"/>
        <v>881</v>
      </c>
      <c r="F881" t="str">
        <f>F864</f>
        <v>&lt;east&gt;148.8761111&lt;/east&gt;</v>
      </c>
    </row>
    <row r="882" spans="2:9" x14ac:dyDescent="0.4">
      <c r="B882">
        <f t="shared" si="12"/>
        <v>882</v>
      </c>
      <c r="F882" t="str">
        <f>F865</f>
        <v>&lt;west&gt;143.1894444&lt;/west&gt;</v>
      </c>
    </row>
    <row r="883" spans="2:9" x14ac:dyDescent="0.4">
      <c r="B883">
        <f t="shared" si="12"/>
        <v>883</v>
      </c>
      <c r="E883" t="str">
        <f>E866</f>
        <v>&lt;/LatLonBox&gt;</v>
      </c>
    </row>
    <row r="884" spans="2:9" x14ac:dyDescent="0.4">
      <c r="B884">
        <f t="shared" si="12"/>
        <v>884</v>
      </c>
      <c r="D884" t="str">
        <f>D867</f>
        <v>&lt;/GroundOverlay&gt;</v>
      </c>
    </row>
    <row r="885" spans="2:9" x14ac:dyDescent="0.4">
      <c r="B885">
        <f t="shared" si="12"/>
        <v>885</v>
      </c>
      <c r="D885" t="str">
        <f>D868</f>
        <v>&lt;GroundOverlay&gt;</v>
      </c>
    </row>
    <row r="886" spans="2:9" x14ac:dyDescent="0.4">
      <c r="B886">
        <f t="shared" si="12"/>
        <v>886</v>
      </c>
      <c r="E886" t="str">
        <f>E869</f>
        <v xml:space="preserve">&lt;name&gt;Melbourne Radar </v>
      </c>
      <c r="F886">
        <f>F869+1</f>
        <v>53</v>
      </c>
      <c r="G886" t="str">
        <f>G869</f>
        <v>&lt;/name&gt;</v>
      </c>
    </row>
    <row r="887" spans="2:9" x14ac:dyDescent="0.4">
      <c r="B887">
        <f t="shared" si="12"/>
        <v>887</v>
      </c>
      <c r="E887" t="str">
        <f>E870</f>
        <v>&lt;TimeSpan&gt;</v>
      </c>
    </row>
    <row r="888" spans="2:9" x14ac:dyDescent="0.4">
      <c r="B888">
        <f t="shared" si="12"/>
        <v>888</v>
      </c>
      <c r="F888" t="str">
        <f>F871</f>
        <v>&lt;begin&gt;2015-10-31T</v>
      </c>
      <c r="G888" s="6">
        <f>G872</f>
        <v>0.74305555555555425</v>
      </c>
      <c r="H888" s="5" t="str">
        <f>H871</f>
        <v>+11:00&lt;/begin&gt;</v>
      </c>
    </row>
    <row r="889" spans="2:9" x14ac:dyDescent="0.4">
      <c r="B889">
        <f t="shared" si="12"/>
        <v>889</v>
      </c>
      <c r="F889" t="str">
        <f>F872</f>
        <v>&lt;end&gt;2015-10-31T</v>
      </c>
      <c r="G889" s="6">
        <f>G888+$A$2</f>
        <v>0.74999999999999867</v>
      </c>
      <c r="H889" s="5" t="str">
        <f>H872</f>
        <v>+11:00&lt;/end&gt;</v>
      </c>
    </row>
    <row r="890" spans="2:9" x14ac:dyDescent="0.4">
      <c r="B890">
        <f t="shared" si="12"/>
        <v>890</v>
      </c>
      <c r="E890" t="str">
        <f>E873</f>
        <v>&lt;/TimeSpan&gt;</v>
      </c>
    </row>
    <row r="891" spans="2:9" x14ac:dyDescent="0.4">
      <c r="B891">
        <f t="shared" si="12"/>
        <v>891</v>
      </c>
      <c r="E891" t="str">
        <f>E874</f>
        <v>&lt;color&gt;82ffffff&lt;/color&gt;</v>
      </c>
    </row>
    <row r="892" spans="2:9" x14ac:dyDescent="0.4">
      <c r="B892">
        <f t="shared" si="12"/>
        <v>892</v>
      </c>
      <c r="E892" t="str">
        <f>E875</f>
        <v>&lt;Icon&gt;</v>
      </c>
    </row>
    <row r="893" spans="2:9" x14ac:dyDescent="0.4">
      <c r="B893">
        <f t="shared" si="12"/>
        <v>893</v>
      </c>
      <c r="F893" t="str">
        <f>F876</f>
        <v>&lt;href&gt;</v>
      </c>
      <c r="G893" t="str">
        <f>G876</f>
        <v>C:\Users\Nathan\Desktop\15-10-31 Chase Log\Radar\IDR492\</v>
      </c>
      <c r="H893" t="str">
        <f ca="1">INDIRECT(ADDRESS((B893+8)/17,3))</f>
        <v>IDR492.T.201510310550.png</v>
      </c>
      <c r="I893" t="str">
        <f>I876</f>
        <v>&lt;/href&gt;</v>
      </c>
    </row>
    <row r="894" spans="2:9" x14ac:dyDescent="0.4">
      <c r="B894">
        <f t="shared" si="12"/>
        <v>894</v>
      </c>
      <c r="E894" t="str">
        <f>E877</f>
        <v>&lt;/Icon&gt;</v>
      </c>
    </row>
    <row r="895" spans="2:9" x14ac:dyDescent="0.4">
      <c r="B895">
        <f t="shared" si="12"/>
        <v>895</v>
      </c>
      <c r="E895" t="str">
        <f>E878</f>
        <v>&lt;LatLonBox id="khLatLonBox540"&gt;</v>
      </c>
    </row>
    <row r="896" spans="2:9" x14ac:dyDescent="0.4">
      <c r="B896">
        <f t="shared" si="12"/>
        <v>896</v>
      </c>
      <c r="F896" t="str">
        <f>F879</f>
        <v>&lt;north&gt;-33.72777778&lt;/north&gt;</v>
      </c>
    </row>
    <row r="897" spans="2:9" x14ac:dyDescent="0.4">
      <c r="B897">
        <f t="shared" si="12"/>
        <v>897</v>
      </c>
      <c r="F897" t="str">
        <f>F880</f>
        <v>&lt;south&gt;-38.33222222&lt;/south&gt;</v>
      </c>
    </row>
    <row r="898" spans="2:9" x14ac:dyDescent="0.4">
      <c r="B898">
        <f t="shared" si="12"/>
        <v>898</v>
      </c>
      <c r="F898" t="str">
        <f>F881</f>
        <v>&lt;east&gt;148.8761111&lt;/east&gt;</v>
      </c>
    </row>
    <row r="899" spans="2:9" x14ac:dyDescent="0.4">
      <c r="B899">
        <f t="shared" si="12"/>
        <v>899</v>
      </c>
      <c r="F899" t="str">
        <f>F882</f>
        <v>&lt;west&gt;143.1894444&lt;/west&gt;</v>
      </c>
    </row>
    <row r="900" spans="2:9" x14ac:dyDescent="0.4">
      <c r="B900">
        <f t="shared" ref="B900:B963" si="13">B899+1</f>
        <v>900</v>
      </c>
      <c r="E900" t="str">
        <f>E883</f>
        <v>&lt;/LatLonBox&gt;</v>
      </c>
    </row>
    <row r="901" spans="2:9" x14ac:dyDescent="0.4">
      <c r="B901">
        <f t="shared" si="13"/>
        <v>901</v>
      </c>
      <c r="D901" t="str">
        <f>D884</f>
        <v>&lt;/GroundOverlay&gt;</v>
      </c>
    </row>
    <row r="902" spans="2:9" x14ac:dyDescent="0.4">
      <c r="B902">
        <f t="shared" si="13"/>
        <v>902</v>
      </c>
      <c r="D902" t="str">
        <f>D885</f>
        <v>&lt;GroundOverlay&gt;</v>
      </c>
    </row>
    <row r="903" spans="2:9" x14ac:dyDescent="0.4">
      <c r="B903">
        <f t="shared" si="13"/>
        <v>903</v>
      </c>
      <c r="E903" t="str">
        <f>E886</f>
        <v xml:space="preserve">&lt;name&gt;Melbourne Radar </v>
      </c>
      <c r="F903">
        <f>F886+1</f>
        <v>54</v>
      </c>
      <c r="G903" t="str">
        <f>G886</f>
        <v>&lt;/name&gt;</v>
      </c>
    </row>
    <row r="904" spans="2:9" x14ac:dyDescent="0.4">
      <c r="B904">
        <f t="shared" si="13"/>
        <v>904</v>
      </c>
      <c r="E904" t="str">
        <f>E887</f>
        <v>&lt;TimeSpan&gt;</v>
      </c>
    </row>
    <row r="905" spans="2:9" x14ac:dyDescent="0.4">
      <c r="B905">
        <f t="shared" si="13"/>
        <v>905</v>
      </c>
      <c r="F905" t="str">
        <f>F888</f>
        <v>&lt;begin&gt;2015-10-31T</v>
      </c>
      <c r="G905" s="6">
        <f>G889</f>
        <v>0.74999999999999867</v>
      </c>
      <c r="H905" s="5" t="str">
        <f>H888</f>
        <v>+11:00&lt;/begin&gt;</v>
      </c>
    </row>
    <row r="906" spans="2:9" x14ac:dyDescent="0.4">
      <c r="B906">
        <f t="shared" si="13"/>
        <v>906</v>
      </c>
      <c r="F906" t="str">
        <f>F889</f>
        <v>&lt;end&gt;2015-10-31T</v>
      </c>
      <c r="G906" s="6">
        <f>G905+$A$2</f>
        <v>0.75694444444444309</v>
      </c>
      <c r="H906" s="5" t="str">
        <f>H889</f>
        <v>+11:00&lt;/end&gt;</v>
      </c>
    </row>
    <row r="907" spans="2:9" x14ac:dyDescent="0.4">
      <c r="B907">
        <f t="shared" si="13"/>
        <v>907</v>
      </c>
      <c r="E907" t="str">
        <f>E890</f>
        <v>&lt;/TimeSpan&gt;</v>
      </c>
    </row>
    <row r="908" spans="2:9" x14ac:dyDescent="0.4">
      <c r="B908">
        <f t="shared" si="13"/>
        <v>908</v>
      </c>
      <c r="E908" t="str">
        <f>E891</f>
        <v>&lt;color&gt;82ffffff&lt;/color&gt;</v>
      </c>
    </row>
    <row r="909" spans="2:9" x14ac:dyDescent="0.4">
      <c r="B909">
        <f t="shared" si="13"/>
        <v>909</v>
      </c>
      <c r="E909" t="str">
        <f>E892</f>
        <v>&lt;Icon&gt;</v>
      </c>
    </row>
    <row r="910" spans="2:9" x14ac:dyDescent="0.4">
      <c r="B910">
        <f t="shared" si="13"/>
        <v>910</v>
      </c>
      <c r="F910" t="str">
        <f>F893</f>
        <v>&lt;href&gt;</v>
      </c>
      <c r="G910" t="str">
        <f>G893</f>
        <v>C:\Users\Nathan\Desktop\15-10-31 Chase Log\Radar\IDR492\</v>
      </c>
      <c r="H910" t="str">
        <f ca="1">INDIRECT(ADDRESS((B910+8)/17,3))</f>
        <v>IDR492.T.201510310600.png</v>
      </c>
      <c r="I910" t="str">
        <f>I893</f>
        <v>&lt;/href&gt;</v>
      </c>
    </row>
    <row r="911" spans="2:9" x14ac:dyDescent="0.4">
      <c r="B911">
        <f t="shared" si="13"/>
        <v>911</v>
      </c>
      <c r="E911" t="str">
        <f>E894</f>
        <v>&lt;/Icon&gt;</v>
      </c>
    </row>
    <row r="912" spans="2:9" x14ac:dyDescent="0.4">
      <c r="B912">
        <f t="shared" si="13"/>
        <v>912</v>
      </c>
      <c r="E912" t="str">
        <f>E895</f>
        <v>&lt;LatLonBox id="khLatLonBox540"&gt;</v>
      </c>
    </row>
    <row r="913" spans="2:9" x14ac:dyDescent="0.4">
      <c r="B913">
        <f t="shared" si="13"/>
        <v>913</v>
      </c>
      <c r="F913" t="str">
        <f>F896</f>
        <v>&lt;north&gt;-33.72777778&lt;/north&gt;</v>
      </c>
    </row>
    <row r="914" spans="2:9" x14ac:dyDescent="0.4">
      <c r="B914">
        <f t="shared" si="13"/>
        <v>914</v>
      </c>
      <c r="F914" t="str">
        <f>F897</f>
        <v>&lt;south&gt;-38.33222222&lt;/south&gt;</v>
      </c>
    </row>
    <row r="915" spans="2:9" x14ac:dyDescent="0.4">
      <c r="B915">
        <f t="shared" si="13"/>
        <v>915</v>
      </c>
      <c r="F915" t="str">
        <f>F898</f>
        <v>&lt;east&gt;148.8761111&lt;/east&gt;</v>
      </c>
    </row>
    <row r="916" spans="2:9" x14ac:dyDescent="0.4">
      <c r="B916">
        <f t="shared" si="13"/>
        <v>916</v>
      </c>
      <c r="F916" t="str">
        <f>F899</f>
        <v>&lt;west&gt;143.1894444&lt;/west&gt;</v>
      </c>
    </row>
    <row r="917" spans="2:9" x14ac:dyDescent="0.4">
      <c r="B917">
        <f t="shared" si="13"/>
        <v>917</v>
      </c>
      <c r="E917" t="str">
        <f>E900</f>
        <v>&lt;/LatLonBox&gt;</v>
      </c>
    </row>
    <row r="918" spans="2:9" x14ac:dyDescent="0.4">
      <c r="B918">
        <f t="shared" si="13"/>
        <v>918</v>
      </c>
      <c r="D918" t="str">
        <f>D901</f>
        <v>&lt;/GroundOverlay&gt;</v>
      </c>
    </row>
    <row r="919" spans="2:9" x14ac:dyDescent="0.4">
      <c r="B919">
        <f t="shared" si="13"/>
        <v>919</v>
      </c>
      <c r="D919" t="str">
        <f>D902</f>
        <v>&lt;GroundOverlay&gt;</v>
      </c>
    </row>
    <row r="920" spans="2:9" x14ac:dyDescent="0.4">
      <c r="B920">
        <f t="shared" si="13"/>
        <v>920</v>
      </c>
      <c r="E920" t="str">
        <f>E903</f>
        <v xml:space="preserve">&lt;name&gt;Melbourne Radar </v>
      </c>
      <c r="F920">
        <f>F903+1</f>
        <v>55</v>
      </c>
      <c r="G920" t="str">
        <f>G903</f>
        <v>&lt;/name&gt;</v>
      </c>
    </row>
    <row r="921" spans="2:9" x14ac:dyDescent="0.4">
      <c r="B921">
        <f t="shared" si="13"/>
        <v>921</v>
      </c>
      <c r="E921" t="str">
        <f>E904</f>
        <v>&lt;TimeSpan&gt;</v>
      </c>
    </row>
    <row r="922" spans="2:9" x14ac:dyDescent="0.4">
      <c r="B922">
        <f t="shared" si="13"/>
        <v>922</v>
      </c>
      <c r="F922" t="str">
        <f>F905</f>
        <v>&lt;begin&gt;2015-10-31T</v>
      </c>
      <c r="G922" s="6">
        <f>G906</f>
        <v>0.75694444444444309</v>
      </c>
      <c r="H922" s="5" t="str">
        <f>H905</f>
        <v>+11:00&lt;/begin&gt;</v>
      </c>
    </row>
    <row r="923" spans="2:9" x14ac:dyDescent="0.4">
      <c r="B923">
        <f t="shared" si="13"/>
        <v>923</v>
      </c>
      <c r="F923" t="str">
        <f>F906</f>
        <v>&lt;end&gt;2015-10-31T</v>
      </c>
      <c r="G923" s="6">
        <f>G922+$A$2</f>
        <v>0.76388888888888751</v>
      </c>
      <c r="H923" s="5" t="str">
        <f>H906</f>
        <v>+11:00&lt;/end&gt;</v>
      </c>
    </row>
    <row r="924" spans="2:9" x14ac:dyDescent="0.4">
      <c r="B924">
        <f t="shared" si="13"/>
        <v>924</v>
      </c>
      <c r="E924" t="str">
        <f>E907</f>
        <v>&lt;/TimeSpan&gt;</v>
      </c>
    </row>
    <row r="925" spans="2:9" x14ac:dyDescent="0.4">
      <c r="B925">
        <f t="shared" si="13"/>
        <v>925</v>
      </c>
      <c r="E925" t="str">
        <f>E908</f>
        <v>&lt;color&gt;82ffffff&lt;/color&gt;</v>
      </c>
    </row>
    <row r="926" spans="2:9" x14ac:dyDescent="0.4">
      <c r="B926">
        <f t="shared" si="13"/>
        <v>926</v>
      </c>
      <c r="E926" t="str">
        <f>E909</f>
        <v>&lt;Icon&gt;</v>
      </c>
    </row>
    <row r="927" spans="2:9" x14ac:dyDescent="0.4">
      <c r="B927">
        <f t="shared" si="13"/>
        <v>927</v>
      </c>
      <c r="F927" t="str">
        <f>F910</f>
        <v>&lt;href&gt;</v>
      </c>
      <c r="G927" t="str">
        <f>G910</f>
        <v>C:\Users\Nathan\Desktop\15-10-31 Chase Log\Radar\IDR492\</v>
      </c>
      <c r="H927" t="str">
        <f ca="1">INDIRECT(ADDRESS((B927+8)/17,3))</f>
        <v>IDR492.T.201510310610.png</v>
      </c>
      <c r="I927" t="str">
        <f>I910</f>
        <v>&lt;/href&gt;</v>
      </c>
    </row>
    <row r="928" spans="2:9" x14ac:dyDescent="0.4">
      <c r="B928">
        <f t="shared" si="13"/>
        <v>928</v>
      </c>
      <c r="E928" t="str">
        <f>E911</f>
        <v>&lt;/Icon&gt;</v>
      </c>
    </row>
    <row r="929" spans="2:9" x14ac:dyDescent="0.4">
      <c r="B929">
        <f t="shared" si="13"/>
        <v>929</v>
      </c>
      <c r="E929" t="str">
        <f>E912</f>
        <v>&lt;LatLonBox id="khLatLonBox540"&gt;</v>
      </c>
    </row>
    <row r="930" spans="2:9" x14ac:dyDescent="0.4">
      <c r="B930">
        <f t="shared" si="13"/>
        <v>930</v>
      </c>
      <c r="F930" t="str">
        <f>F913</f>
        <v>&lt;north&gt;-33.72777778&lt;/north&gt;</v>
      </c>
    </row>
    <row r="931" spans="2:9" x14ac:dyDescent="0.4">
      <c r="B931">
        <f t="shared" si="13"/>
        <v>931</v>
      </c>
      <c r="F931" t="str">
        <f>F914</f>
        <v>&lt;south&gt;-38.33222222&lt;/south&gt;</v>
      </c>
    </row>
    <row r="932" spans="2:9" x14ac:dyDescent="0.4">
      <c r="B932">
        <f t="shared" si="13"/>
        <v>932</v>
      </c>
      <c r="F932" t="str">
        <f>F915</f>
        <v>&lt;east&gt;148.8761111&lt;/east&gt;</v>
      </c>
    </row>
    <row r="933" spans="2:9" x14ac:dyDescent="0.4">
      <c r="B933">
        <f t="shared" si="13"/>
        <v>933</v>
      </c>
      <c r="F933" t="str">
        <f>F916</f>
        <v>&lt;west&gt;143.1894444&lt;/west&gt;</v>
      </c>
    </row>
    <row r="934" spans="2:9" x14ac:dyDescent="0.4">
      <c r="B934">
        <f t="shared" si="13"/>
        <v>934</v>
      </c>
      <c r="E934" t="str">
        <f>E917</f>
        <v>&lt;/LatLonBox&gt;</v>
      </c>
    </row>
    <row r="935" spans="2:9" x14ac:dyDescent="0.4">
      <c r="B935">
        <f t="shared" si="13"/>
        <v>935</v>
      </c>
      <c r="D935" t="str">
        <f>D918</f>
        <v>&lt;/GroundOverlay&gt;</v>
      </c>
    </row>
    <row r="936" spans="2:9" x14ac:dyDescent="0.4">
      <c r="B936">
        <f t="shared" si="13"/>
        <v>936</v>
      </c>
      <c r="D936" t="str">
        <f>D919</f>
        <v>&lt;GroundOverlay&gt;</v>
      </c>
    </row>
    <row r="937" spans="2:9" x14ac:dyDescent="0.4">
      <c r="B937">
        <f t="shared" si="13"/>
        <v>937</v>
      </c>
      <c r="E937" t="str">
        <f>E920</f>
        <v xml:space="preserve">&lt;name&gt;Melbourne Radar </v>
      </c>
      <c r="F937">
        <f>F920+1</f>
        <v>56</v>
      </c>
      <c r="G937" t="str">
        <f>G920</f>
        <v>&lt;/name&gt;</v>
      </c>
    </row>
    <row r="938" spans="2:9" x14ac:dyDescent="0.4">
      <c r="B938">
        <f t="shared" si="13"/>
        <v>938</v>
      </c>
      <c r="E938" t="str">
        <f>E921</f>
        <v>&lt;TimeSpan&gt;</v>
      </c>
    </row>
    <row r="939" spans="2:9" x14ac:dyDescent="0.4">
      <c r="B939">
        <f t="shared" si="13"/>
        <v>939</v>
      </c>
      <c r="F939" t="str">
        <f>F922</f>
        <v>&lt;begin&gt;2015-10-31T</v>
      </c>
      <c r="G939" s="6">
        <f>G923</f>
        <v>0.76388888888888751</v>
      </c>
      <c r="H939" s="5" t="str">
        <f>H922</f>
        <v>+11:00&lt;/begin&gt;</v>
      </c>
    </row>
    <row r="940" spans="2:9" x14ac:dyDescent="0.4">
      <c r="B940">
        <f t="shared" si="13"/>
        <v>940</v>
      </c>
      <c r="F940" t="str">
        <f>F923</f>
        <v>&lt;end&gt;2015-10-31T</v>
      </c>
      <c r="G940" s="6">
        <f>G939+$A$2</f>
        <v>0.77083333333333193</v>
      </c>
      <c r="H940" s="5" t="str">
        <f>H923</f>
        <v>+11:00&lt;/end&gt;</v>
      </c>
    </row>
    <row r="941" spans="2:9" x14ac:dyDescent="0.4">
      <c r="B941">
        <f t="shared" si="13"/>
        <v>941</v>
      </c>
      <c r="E941" t="str">
        <f>E924</f>
        <v>&lt;/TimeSpan&gt;</v>
      </c>
    </row>
    <row r="942" spans="2:9" x14ac:dyDescent="0.4">
      <c r="B942">
        <f t="shared" si="13"/>
        <v>942</v>
      </c>
      <c r="E942" t="str">
        <f>E925</f>
        <v>&lt;color&gt;82ffffff&lt;/color&gt;</v>
      </c>
    </row>
    <row r="943" spans="2:9" x14ac:dyDescent="0.4">
      <c r="B943">
        <f t="shared" si="13"/>
        <v>943</v>
      </c>
      <c r="E943" t="str">
        <f>E926</f>
        <v>&lt;Icon&gt;</v>
      </c>
    </row>
    <row r="944" spans="2:9" x14ac:dyDescent="0.4">
      <c r="B944">
        <f t="shared" si="13"/>
        <v>944</v>
      </c>
      <c r="F944" t="str">
        <f>F927</f>
        <v>&lt;href&gt;</v>
      </c>
      <c r="G944" t="str">
        <f>G927</f>
        <v>C:\Users\Nathan\Desktop\15-10-31 Chase Log\Radar\IDR492\</v>
      </c>
      <c r="H944" t="str">
        <f ca="1">INDIRECT(ADDRESS((B944+8)/17,3))</f>
        <v>IDR492.T.201510310620.png</v>
      </c>
      <c r="I944" t="str">
        <f>I927</f>
        <v>&lt;/href&gt;</v>
      </c>
    </row>
    <row r="945" spans="2:8" x14ac:dyDescent="0.4">
      <c r="B945">
        <f t="shared" si="13"/>
        <v>945</v>
      </c>
      <c r="E945" t="str">
        <f>E928</f>
        <v>&lt;/Icon&gt;</v>
      </c>
    </row>
    <row r="946" spans="2:8" x14ac:dyDescent="0.4">
      <c r="B946">
        <f t="shared" si="13"/>
        <v>946</v>
      </c>
      <c r="E946" t="str">
        <f>E929</f>
        <v>&lt;LatLonBox id="khLatLonBox540"&gt;</v>
      </c>
    </row>
    <row r="947" spans="2:8" x14ac:dyDescent="0.4">
      <c r="B947">
        <f t="shared" si="13"/>
        <v>947</v>
      </c>
      <c r="F947" t="str">
        <f>F930</f>
        <v>&lt;north&gt;-33.72777778&lt;/north&gt;</v>
      </c>
    </row>
    <row r="948" spans="2:8" x14ac:dyDescent="0.4">
      <c r="B948">
        <f t="shared" si="13"/>
        <v>948</v>
      </c>
      <c r="F948" t="str">
        <f>F931</f>
        <v>&lt;south&gt;-38.33222222&lt;/south&gt;</v>
      </c>
    </row>
    <row r="949" spans="2:8" x14ac:dyDescent="0.4">
      <c r="B949">
        <f t="shared" si="13"/>
        <v>949</v>
      </c>
      <c r="F949" t="str">
        <f>F932</f>
        <v>&lt;east&gt;148.8761111&lt;/east&gt;</v>
      </c>
    </row>
    <row r="950" spans="2:8" x14ac:dyDescent="0.4">
      <c r="B950">
        <f t="shared" si="13"/>
        <v>950</v>
      </c>
      <c r="F950" t="str">
        <f>F933</f>
        <v>&lt;west&gt;143.1894444&lt;/west&gt;</v>
      </c>
    </row>
    <row r="951" spans="2:8" x14ac:dyDescent="0.4">
      <c r="B951">
        <f t="shared" si="13"/>
        <v>951</v>
      </c>
      <c r="E951" t="str">
        <f>E934</f>
        <v>&lt;/LatLonBox&gt;</v>
      </c>
    </row>
    <row r="952" spans="2:8" x14ac:dyDescent="0.4">
      <c r="B952">
        <f t="shared" si="13"/>
        <v>952</v>
      </c>
      <c r="D952" t="str">
        <f>D935</f>
        <v>&lt;/GroundOverlay&gt;</v>
      </c>
    </row>
    <row r="953" spans="2:8" x14ac:dyDescent="0.4">
      <c r="B953">
        <f t="shared" si="13"/>
        <v>953</v>
      </c>
      <c r="D953" t="str">
        <f>D936</f>
        <v>&lt;GroundOverlay&gt;</v>
      </c>
    </row>
    <row r="954" spans="2:8" x14ac:dyDescent="0.4">
      <c r="B954">
        <f t="shared" si="13"/>
        <v>954</v>
      </c>
      <c r="E954" t="str">
        <f>E937</f>
        <v xml:space="preserve">&lt;name&gt;Melbourne Radar </v>
      </c>
      <c r="F954">
        <f>F937+1</f>
        <v>57</v>
      </c>
      <c r="G954" t="str">
        <f>G937</f>
        <v>&lt;/name&gt;</v>
      </c>
    </row>
    <row r="955" spans="2:8" x14ac:dyDescent="0.4">
      <c r="B955">
        <f t="shared" si="13"/>
        <v>955</v>
      </c>
      <c r="E955" t="str">
        <f>E938</f>
        <v>&lt;TimeSpan&gt;</v>
      </c>
    </row>
    <row r="956" spans="2:8" x14ac:dyDescent="0.4">
      <c r="B956">
        <f t="shared" si="13"/>
        <v>956</v>
      </c>
      <c r="F956" t="str">
        <f>F939</f>
        <v>&lt;begin&gt;2015-10-31T</v>
      </c>
      <c r="G956" s="6">
        <f>G940</f>
        <v>0.77083333333333193</v>
      </c>
      <c r="H956" s="5" t="str">
        <f>H939</f>
        <v>+11:00&lt;/begin&gt;</v>
      </c>
    </row>
    <row r="957" spans="2:8" x14ac:dyDescent="0.4">
      <c r="B957">
        <f t="shared" si="13"/>
        <v>957</v>
      </c>
      <c r="F957" t="str">
        <f>F940</f>
        <v>&lt;end&gt;2015-10-31T</v>
      </c>
      <c r="G957" s="6">
        <f>G956+$A$2</f>
        <v>0.77777777777777635</v>
      </c>
      <c r="H957" s="5" t="str">
        <f>H940</f>
        <v>+11:00&lt;/end&gt;</v>
      </c>
    </row>
    <row r="958" spans="2:8" x14ac:dyDescent="0.4">
      <c r="B958">
        <f t="shared" si="13"/>
        <v>958</v>
      </c>
      <c r="E958" t="str">
        <f>E941</f>
        <v>&lt;/TimeSpan&gt;</v>
      </c>
    </row>
    <row r="959" spans="2:8" x14ac:dyDescent="0.4">
      <c r="B959">
        <f t="shared" si="13"/>
        <v>959</v>
      </c>
      <c r="E959" t="str">
        <f>E942</f>
        <v>&lt;color&gt;82ffffff&lt;/color&gt;</v>
      </c>
    </row>
    <row r="960" spans="2:8" x14ac:dyDescent="0.4">
      <c r="B960">
        <f t="shared" si="13"/>
        <v>960</v>
      </c>
      <c r="E960" t="str">
        <f>E943</f>
        <v>&lt;Icon&gt;</v>
      </c>
    </row>
    <row r="961" spans="2:9" x14ac:dyDescent="0.4">
      <c r="B961">
        <f t="shared" si="13"/>
        <v>961</v>
      </c>
      <c r="F961" t="str">
        <f>F944</f>
        <v>&lt;href&gt;</v>
      </c>
      <c r="G961" t="str">
        <f>G944</f>
        <v>C:\Users\Nathan\Desktop\15-10-31 Chase Log\Radar\IDR492\</v>
      </c>
      <c r="H961" t="str">
        <f ca="1">INDIRECT(ADDRESS((B961+8)/17,3))</f>
        <v>IDR492.T.201510310630.png</v>
      </c>
      <c r="I961" t="str">
        <f>I944</f>
        <v>&lt;/href&gt;</v>
      </c>
    </row>
    <row r="962" spans="2:9" x14ac:dyDescent="0.4">
      <c r="B962">
        <f t="shared" si="13"/>
        <v>962</v>
      </c>
      <c r="E962" t="str">
        <f>E945</f>
        <v>&lt;/Icon&gt;</v>
      </c>
    </row>
    <row r="963" spans="2:9" x14ac:dyDescent="0.4">
      <c r="B963">
        <f t="shared" si="13"/>
        <v>963</v>
      </c>
      <c r="E963" t="str">
        <f>E946</f>
        <v>&lt;LatLonBox id="khLatLonBox540"&gt;</v>
      </c>
    </row>
    <row r="964" spans="2:9" x14ac:dyDescent="0.4">
      <c r="B964">
        <f t="shared" ref="B964:B1027" si="14">B963+1</f>
        <v>964</v>
      </c>
      <c r="F964" t="str">
        <f>F947</f>
        <v>&lt;north&gt;-33.72777778&lt;/north&gt;</v>
      </c>
    </row>
    <row r="965" spans="2:9" x14ac:dyDescent="0.4">
      <c r="B965">
        <f t="shared" si="14"/>
        <v>965</v>
      </c>
      <c r="F965" t="str">
        <f>F948</f>
        <v>&lt;south&gt;-38.33222222&lt;/south&gt;</v>
      </c>
    </row>
    <row r="966" spans="2:9" x14ac:dyDescent="0.4">
      <c r="B966">
        <f t="shared" si="14"/>
        <v>966</v>
      </c>
      <c r="F966" t="str">
        <f>F949</f>
        <v>&lt;east&gt;148.8761111&lt;/east&gt;</v>
      </c>
    </row>
    <row r="967" spans="2:9" x14ac:dyDescent="0.4">
      <c r="B967">
        <f t="shared" si="14"/>
        <v>967</v>
      </c>
      <c r="F967" t="str">
        <f>F950</f>
        <v>&lt;west&gt;143.1894444&lt;/west&gt;</v>
      </c>
    </row>
    <row r="968" spans="2:9" x14ac:dyDescent="0.4">
      <c r="B968">
        <f t="shared" si="14"/>
        <v>968</v>
      </c>
      <c r="E968" t="str">
        <f>E951</f>
        <v>&lt;/LatLonBox&gt;</v>
      </c>
    </row>
    <row r="969" spans="2:9" x14ac:dyDescent="0.4">
      <c r="B969">
        <f t="shared" si="14"/>
        <v>969</v>
      </c>
      <c r="D969" t="str">
        <f>D952</f>
        <v>&lt;/GroundOverlay&gt;</v>
      </c>
    </row>
    <row r="970" spans="2:9" x14ac:dyDescent="0.4">
      <c r="B970">
        <f t="shared" si="14"/>
        <v>970</v>
      </c>
      <c r="D970" t="str">
        <f>D953</f>
        <v>&lt;GroundOverlay&gt;</v>
      </c>
    </row>
    <row r="971" spans="2:9" x14ac:dyDescent="0.4">
      <c r="B971">
        <f t="shared" si="14"/>
        <v>971</v>
      </c>
      <c r="E971" t="str">
        <f>E954</f>
        <v xml:space="preserve">&lt;name&gt;Melbourne Radar </v>
      </c>
      <c r="F971">
        <f>F954+1</f>
        <v>58</v>
      </c>
      <c r="G971" t="str">
        <f>G954</f>
        <v>&lt;/name&gt;</v>
      </c>
    </row>
    <row r="972" spans="2:9" x14ac:dyDescent="0.4">
      <c r="B972">
        <f t="shared" si="14"/>
        <v>972</v>
      </c>
      <c r="E972" t="str">
        <f>E955</f>
        <v>&lt;TimeSpan&gt;</v>
      </c>
    </row>
    <row r="973" spans="2:9" x14ac:dyDescent="0.4">
      <c r="B973">
        <f t="shared" si="14"/>
        <v>973</v>
      </c>
      <c r="F973" t="str">
        <f>F956</f>
        <v>&lt;begin&gt;2015-10-31T</v>
      </c>
      <c r="G973" s="6">
        <f>G957</f>
        <v>0.77777777777777635</v>
      </c>
      <c r="H973" s="5" t="str">
        <f>H956</f>
        <v>+11:00&lt;/begin&gt;</v>
      </c>
    </row>
    <row r="974" spans="2:9" x14ac:dyDescent="0.4">
      <c r="B974">
        <f t="shared" si="14"/>
        <v>974</v>
      </c>
      <c r="F974" t="str">
        <f>F957</f>
        <v>&lt;end&gt;2015-10-31T</v>
      </c>
      <c r="G974" s="6">
        <f>G973+$A$2</f>
        <v>0.78472222222222077</v>
      </c>
      <c r="H974" s="5" t="str">
        <f>H957</f>
        <v>+11:00&lt;/end&gt;</v>
      </c>
    </row>
    <row r="975" spans="2:9" x14ac:dyDescent="0.4">
      <c r="B975">
        <f t="shared" si="14"/>
        <v>975</v>
      </c>
      <c r="E975" t="str">
        <f>E958</f>
        <v>&lt;/TimeSpan&gt;</v>
      </c>
    </row>
    <row r="976" spans="2:9" x14ac:dyDescent="0.4">
      <c r="B976">
        <f t="shared" si="14"/>
        <v>976</v>
      </c>
      <c r="E976" t="str">
        <f>E959</f>
        <v>&lt;color&gt;82ffffff&lt;/color&gt;</v>
      </c>
    </row>
    <row r="977" spans="2:9" x14ac:dyDescent="0.4">
      <c r="B977">
        <f t="shared" si="14"/>
        <v>977</v>
      </c>
      <c r="E977" t="str">
        <f>E960</f>
        <v>&lt;Icon&gt;</v>
      </c>
    </row>
    <row r="978" spans="2:9" x14ac:dyDescent="0.4">
      <c r="B978">
        <f t="shared" si="14"/>
        <v>978</v>
      </c>
      <c r="F978" t="str">
        <f>F961</f>
        <v>&lt;href&gt;</v>
      </c>
      <c r="G978" t="str">
        <f>G961</f>
        <v>C:\Users\Nathan\Desktop\15-10-31 Chase Log\Radar\IDR492\</v>
      </c>
      <c r="H978" t="str">
        <f ca="1">INDIRECT(ADDRESS((B978+8)/17,3))</f>
        <v>IDR492.T.201510310640.png</v>
      </c>
      <c r="I978" t="str">
        <f>I961</f>
        <v>&lt;/href&gt;</v>
      </c>
    </row>
    <row r="979" spans="2:9" x14ac:dyDescent="0.4">
      <c r="B979">
        <f t="shared" si="14"/>
        <v>979</v>
      </c>
      <c r="E979" t="str">
        <f>E962</f>
        <v>&lt;/Icon&gt;</v>
      </c>
    </row>
    <row r="980" spans="2:9" x14ac:dyDescent="0.4">
      <c r="B980">
        <f t="shared" si="14"/>
        <v>980</v>
      </c>
      <c r="E980" t="str">
        <f>E963</f>
        <v>&lt;LatLonBox id="khLatLonBox540"&gt;</v>
      </c>
    </row>
    <row r="981" spans="2:9" x14ac:dyDescent="0.4">
      <c r="B981">
        <f t="shared" si="14"/>
        <v>981</v>
      </c>
      <c r="F981" t="str">
        <f>F964</f>
        <v>&lt;north&gt;-33.72777778&lt;/north&gt;</v>
      </c>
    </row>
    <row r="982" spans="2:9" x14ac:dyDescent="0.4">
      <c r="B982">
        <f t="shared" si="14"/>
        <v>982</v>
      </c>
      <c r="F982" t="str">
        <f>F965</f>
        <v>&lt;south&gt;-38.33222222&lt;/south&gt;</v>
      </c>
    </row>
    <row r="983" spans="2:9" x14ac:dyDescent="0.4">
      <c r="B983">
        <f t="shared" si="14"/>
        <v>983</v>
      </c>
      <c r="F983" t="str">
        <f>F966</f>
        <v>&lt;east&gt;148.8761111&lt;/east&gt;</v>
      </c>
    </row>
    <row r="984" spans="2:9" x14ac:dyDescent="0.4">
      <c r="B984">
        <f t="shared" si="14"/>
        <v>984</v>
      </c>
      <c r="F984" t="str">
        <f>F967</f>
        <v>&lt;west&gt;143.1894444&lt;/west&gt;</v>
      </c>
    </row>
    <row r="985" spans="2:9" x14ac:dyDescent="0.4">
      <c r="B985">
        <f t="shared" si="14"/>
        <v>985</v>
      </c>
      <c r="E985" t="str">
        <f>E968</f>
        <v>&lt;/LatLonBox&gt;</v>
      </c>
    </row>
    <row r="986" spans="2:9" x14ac:dyDescent="0.4">
      <c r="B986">
        <f t="shared" si="14"/>
        <v>986</v>
      </c>
      <c r="D986" t="str">
        <f>D969</f>
        <v>&lt;/GroundOverlay&gt;</v>
      </c>
    </row>
    <row r="987" spans="2:9" x14ac:dyDescent="0.4">
      <c r="B987">
        <f t="shared" si="14"/>
        <v>987</v>
      </c>
      <c r="D987" t="str">
        <f>D970</f>
        <v>&lt;GroundOverlay&gt;</v>
      </c>
    </row>
    <row r="988" spans="2:9" x14ac:dyDescent="0.4">
      <c r="B988">
        <f t="shared" si="14"/>
        <v>988</v>
      </c>
      <c r="E988" t="str">
        <f>E971</f>
        <v xml:space="preserve">&lt;name&gt;Melbourne Radar </v>
      </c>
      <c r="F988">
        <f>F971+1</f>
        <v>59</v>
      </c>
      <c r="G988" t="str">
        <f>G971</f>
        <v>&lt;/name&gt;</v>
      </c>
    </row>
    <row r="989" spans="2:9" x14ac:dyDescent="0.4">
      <c r="B989">
        <f t="shared" si="14"/>
        <v>989</v>
      </c>
      <c r="E989" t="str">
        <f>E972</f>
        <v>&lt;TimeSpan&gt;</v>
      </c>
    </row>
    <row r="990" spans="2:9" x14ac:dyDescent="0.4">
      <c r="B990">
        <f t="shared" si="14"/>
        <v>990</v>
      </c>
      <c r="F990" t="str">
        <f>F973</f>
        <v>&lt;begin&gt;2015-10-31T</v>
      </c>
      <c r="G990" s="6">
        <f>G974</f>
        <v>0.78472222222222077</v>
      </c>
      <c r="H990" s="5" t="str">
        <f>H973</f>
        <v>+11:00&lt;/begin&gt;</v>
      </c>
    </row>
    <row r="991" spans="2:9" x14ac:dyDescent="0.4">
      <c r="B991">
        <f t="shared" si="14"/>
        <v>991</v>
      </c>
      <c r="F991" t="str">
        <f>F974</f>
        <v>&lt;end&gt;2015-10-31T</v>
      </c>
      <c r="G991" s="6">
        <f>G990+$A$2</f>
        <v>0.79166666666666519</v>
      </c>
      <c r="H991" s="5" t="str">
        <f>H974</f>
        <v>+11:00&lt;/end&gt;</v>
      </c>
    </row>
    <row r="992" spans="2:9" x14ac:dyDescent="0.4">
      <c r="B992">
        <f t="shared" si="14"/>
        <v>992</v>
      </c>
      <c r="E992" t="str">
        <f>E975</f>
        <v>&lt;/TimeSpan&gt;</v>
      </c>
    </row>
    <row r="993" spans="2:9" x14ac:dyDescent="0.4">
      <c r="B993">
        <f t="shared" si="14"/>
        <v>993</v>
      </c>
      <c r="E993" t="str">
        <f>E976</f>
        <v>&lt;color&gt;82ffffff&lt;/color&gt;</v>
      </c>
    </row>
    <row r="994" spans="2:9" x14ac:dyDescent="0.4">
      <c r="B994">
        <f t="shared" si="14"/>
        <v>994</v>
      </c>
      <c r="E994" t="str">
        <f>E977</f>
        <v>&lt;Icon&gt;</v>
      </c>
    </row>
    <row r="995" spans="2:9" x14ac:dyDescent="0.4">
      <c r="B995">
        <f t="shared" si="14"/>
        <v>995</v>
      </c>
      <c r="F995" t="str">
        <f>F978</f>
        <v>&lt;href&gt;</v>
      </c>
      <c r="G995" t="str">
        <f>G978</f>
        <v>C:\Users\Nathan\Desktop\15-10-31 Chase Log\Radar\IDR492\</v>
      </c>
      <c r="H995" t="str">
        <f ca="1">INDIRECT(ADDRESS((B995+8)/17,3))</f>
        <v>IDR492.T.201510310650.png</v>
      </c>
      <c r="I995" t="str">
        <f>I978</f>
        <v>&lt;/href&gt;</v>
      </c>
    </row>
    <row r="996" spans="2:9" x14ac:dyDescent="0.4">
      <c r="B996">
        <f t="shared" si="14"/>
        <v>996</v>
      </c>
      <c r="E996" t="str">
        <f>E979</f>
        <v>&lt;/Icon&gt;</v>
      </c>
    </row>
    <row r="997" spans="2:9" x14ac:dyDescent="0.4">
      <c r="B997">
        <f t="shared" si="14"/>
        <v>997</v>
      </c>
      <c r="E997" t="str">
        <f>E980</f>
        <v>&lt;LatLonBox id="khLatLonBox540"&gt;</v>
      </c>
    </row>
    <row r="998" spans="2:9" x14ac:dyDescent="0.4">
      <c r="B998">
        <f t="shared" si="14"/>
        <v>998</v>
      </c>
      <c r="F998" t="str">
        <f>F981</f>
        <v>&lt;north&gt;-33.72777778&lt;/north&gt;</v>
      </c>
    </row>
    <row r="999" spans="2:9" x14ac:dyDescent="0.4">
      <c r="B999">
        <f t="shared" si="14"/>
        <v>999</v>
      </c>
      <c r="F999" t="str">
        <f>F982</f>
        <v>&lt;south&gt;-38.33222222&lt;/south&gt;</v>
      </c>
    </row>
    <row r="1000" spans="2:9" x14ac:dyDescent="0.4">
      <c r="B1000">
        <f t="shared" si="14"/>
        <v>1000</v>
      </c>
      <c r="F1000" t="str">
        <f>F983</f>
        <v>&lt;east&gt;148.8761111&lt;/east&gt;</v>
      </c>
    </row>
    <row r="1001" spans="2:9" x14ac:dyDescent="0.4">
      <c r="B1001">
        <f t="shared" si="14"/>
        <v>1001</v>
      </c>
      <c r="F1001" t="str">
        <f>F984</f>
        <v>&lt;west&gt;143.1894444&lt;/west&gt;</v>
      </c>
    </row>
    <row r="1002" spans="2:9" x14ac:dyDescent="0.4">
      <c r="B1002">
        <f t="shared" si="14"/>
        <v>1002</v>
      </c>
      <c r="E1002" t="str">
        <f>E985</f>
        <v>&lt;/LatLonBox&gt;</v>
      </c>
    </row>
    <row r="1003" spans="2:9" x14ac:dyDescent="0.4">
      <c r="B1003">
        <f t="shared" si="14"/>
        <v>1003</v>
      </c>
      <c r="D1003" t="str">
        <f>D986</f>
        <v>&lt;/GroundOverlay&gt;</v>
      </c>
    </row>
    <row r="1004" spans="2:9" x14ac:dyDescent="0.4">
      <c r="B1004">
        <f t="shared" si="14"/>
        <v>1004</v>
      </c>
      <c r="D1004" t="str">
        <f>D987</f>
        <v>&lt;GroundOverlay&gt;</v>
      </c>
    </row>
    <row r="1005" spans="2:9" x14ac:dyDescent="0.4">
      <c r="B1005">
        <f t="shared" si="14"/>
        <v>1005</v>
      </c>
      <c r="E1005" t="str">
        <f>E988</f>
        <v xml:space="preserve">&lt;name&gt;Melbourne Radar </v>
      </c>
      <c r="F1005">
        <f>F988+1</f>
        <v>60</v>
      </c>
      <c r="G1005" t="str">
        <f>G988</f>
        <v>&lt;/name&gt;</v>
      </c>
    </row>
    <row r="1006" spans="2:9" x14ac:dyDescent="0.4">
      <c r="B1006">
        <f t="shared" si="14"/>
        <v>1006</v>
      </c>
      <c r="E1006" t="str">
        <f>E989</f>
        <v>&lt;TimeSpan&gt;</v>
      </c>
    </row>
    <row r="1007" spans="2:9" x14ac:dyDescent="0.4">
      <c r="B1007">
        <f t="shared" si="14"/>
        <v>1007</v>
      </c>
      <c r="F1007" t="str">
        <f>F990</f>
        <v>&lt;begin&gt;2015-10-31T</v>
      </c>
      <c r="G1007" s="6">
        <f>G991</f>
        <v>0.79166666666666519</v>
      </c>
      <c r="H1007" s="5" t="str">
        <f>H990</f>
        <v>+11:00&lt;/begin&gt;</v>
      </c>
    </row>
    <row r="1008" spans="2:9" x14ac:dyDescent="0.4">
      <c r="B1008">
        <f t="shared" si="14"/>
        <v>1008</v>
      </c>
      <c r="F1008" t="str">
        <f>F991</f>
        <v>&lt;end&gt;2015-10-31T</v>
      </c>
      <c r="G1008" s="6">
        <f>G1007+$A$2</f>
        <v>0.79861111111110961</v>
      </c>
      <c r="H1008" s="5" t="str">
        <f>H991</f>
        <v>+11:00&lt;/end&gt;</v>
      </c>
    </row>
    <row r="1009" spans="2:9" x14ac:dyDescent="0.4">
      <c r="B1009">
        <f t="shared" si="14"/>
        <v>1009</v>
      </c>
      <c r="E1009" t="str">
        <f>E992</f>
        <v>&lt;/TimeSpan&gt;</v>
      </c>
    </row>
    <row r="1010" spans="2:9" x14ac:dyDescent="0.4">
      <c r="B1010">
        <f t="shared" si="14"/>
        <v>1010</v>
      </c>
      <c r="E1010" t="str">
        <f>E993</f>
        <v>&lt;color&gt;82ffffff&lt;/color&gt;</v>
      </c>
    </row>
    <row r="1011" spans="2:9" x14ac:dyDescent="0.4">
      <c r="B1011">
        <f t="shared" si="14"/>
        <v>1011</v>
      </c>
      <c r="E1011" t="str">
        <f>E994</f>
        <v>&lt;Icon&gt;</v>
      </c>
    </row>
    <row r="1012" spans="2:9" x14ac:dyDescent="0.4">
      <c r="B1012">
        <f t="shared" si="14"/>
        <v>1012</v>
      </c>
      <c r="F1012" t="str">
        <f>F995</f>
        <v>&lt;href&gt;</v>
      </c>
      <c r="G1012" t="str">
        <f>G995</f>
        <v>C:\Users\Nathan\Desktop\15-10-31 Chase Log\Radar\IDR492\</v>
      </c>
      <c r="H1012" t="str">
        <f ca="1">INDIRECT(ADDRESS((B1012+8)/17,3))</f>
        <v>IDR492.T.201510310700.png</v>
      </c>
      <c r="I1012" t="str">
        <f>I995</f>
        <v>&lt;/href&gt;</v>
      </c>
    </row>
    <row r="1013" spans="2:9" x14ac:dyDescent="0.4">
      <c r="B1013">
        <f t="shared" si="14"/>
        <v>1013</v>
      </c>
      <c r="E1013" t="str">
        <f>E996</f>
        <v>&lt;/Icon&gt;</v>
      </c>
    </row>
    <row r="1014" spans="2:9" x14ac:dyDescent="0.4">
      <c r="B1014">
        <f t="shared" si="14"/>
        <v>1014</v>
      </c>
      <c r="E1014" t="str">
        <f>E997</f>
        <v>&lt;LatLonBox id="khLatLonBox540"&gt;</v>
      </c>
    </row>
    <row r="1015" spans="2:9" x14ac:dyDescent="0.4">
      <c r="B1015">
        <f t="shared" si="14"/>
        <v>1015</v>
      </c>
      <c r="F1015" t="str">
        <f>F998</f>
        <v>&lt;north&gt;-33.72777778&lt;/north&gt;</v>
      </c>
    </row>
    <row r="1016" spans="2:9" x14ac:dyDescent="0.4">
      <c r="B1016">
        <f t="shared" si="14"/>
        <v>1016</v>
      </c>
      <c r="F1016" t="str">
        <f>F999</f>
        <v>&lt;south&gt;-38.33222222&lt;/south&gt;</v>
      </c>
    </row>
    <row r="1017" spans="2:9" x14ac:dyDescent="0.4">
      <c r="B1017">
        <f t="shared" si="14"/>
        <v>1017</v>
      </c>
      <c r="F1017" t="str">
        <f>F1000</f>
        <v>&lt;east&gt;148.8761111&lt;/east&gt;</v>
      </c>
    </row>
    <row r="1018" spans="2:9" x14ac:dyDescent="0.4">
      <c r="B1018">
        <f t="shared" si="14"/>
        <v>1018</v>
      </c>
      <c r="F1018" t="str">
        <f>F1001</f>
        <v>&lt;west&gt;143.1894444&lt;/west&gt;</v>
      </c>
    </row>
    <row r="1019" spans="2:9" x14ac:dyDescent="0.4">
      <c r="B1019">
        <f t="shared" si="14"/>
        <v>1019</v>
      </c>
      <c r="E1019" t="str">
        <f>E1002</f>
        <v>&lt;/LatLonBox&gt;</v>
      </c>
    </row>
    <row r="1020" spans="2:9" x14ac:dyDescent="0.4">
      <c r="B1020">
        <f t="shared" si="14"/>
        <v>1020</v>
      </c>
      <c r="D1020" t="str">
        <f>D1003</f>
        <v>&lt;/GroundOverlay&gt;</v>
      </c>
    </row>
    <row r="1021" spans="2:9" x14ac:dyDescent="0.4">
      <c r="B1021">
        <f t="shared" si="14"/>
        <v>1021</v>
      </c>
      <c r="D1021" t="str">
        <f>D1004</f>
        <v>&lt;GroundOverlay&gt;</v>
      </c>
    </row>
    <row r="1022" spans="2:9" x14ac:dyDescent="0.4">
      <c r="B1022">
        <f t="shared" si="14"/>
        <v>1022</v>
      </c>
      <c r="E1022" t="str">
        <f>E1005</f>
        <v xml:space="preserve">&lt;name&gt;Melbourne Radar </v>
      </c>
      <c r="F1022">
        <f>F1005+1</f>
        <v>61</v>
      </c>
      <c r="G1022" t="str">
        <f>G1005</f>
        <v>&lt;/name&gt;</v>
      </c>
    </row>
    <row r="1023" spans="2:9" x14ac:dyDescent="0.4">
      <c r="B1023">
        <f t="shared" si="14"/>
        <v>1023</v>
      </c>
      <c r="E1023" t="str">
        <f>E1006</f>
        <v>&lt;TimeSpan&gt;</v>
      </c>
    </row>
    <row r="1024" spans="2:9" x14ac:dyDescent="0.4">
      <c r="B1024">
        <f t="shared" si="14"/>
        <v>1024</v>
      </c>
      <c r="F1024" t="str">
        <f>F1007</f>
        <v>&lt;begin&gt;2015-10-31T</v>
      </c>
      <c r="G1024" s="6">
        <f>G1008</f>
        <v>0.79861111111110961</v>
      </c>
      <c r="H1024" s="5" t="str">
        <f>H1007</f>
        <v>+11:00&lt;/begin&gt;</v>
      </c>
    </row>
    <row r="1025" spans="2:9" x14ac:dyDescent="0.4">
      <c r="B1025">
        <f t="shared" si="14"/>
        <v>1025</v>
      </c>
      <c r="F1025" t="str">
        <f>F1008</f>
        <v>&lt;end&gt;2015-10-31T</v>
      </c>
      <c r="G1025" s="6">
        <f>G1024+$A$2</f>
        <v>0.80555555555555403</v>
      </c>
      <c r="H1025" s="5" t="str">
        <f>H1008</f>
        <v>+11:00&lt;/end&gt;</v>
      </c>
    </row>
    <row r="1026" spans="2:9" x14ac:dyDescent="0.4">
      <c r="B1026">
        <f t="shared" si="14"/>
        <v>1026</v>
      </c>
      <c r="E1026" t="str">
        <f>E1009</f>
        <v>&lt;/TimeSpan&gt;</v>
      </c>
    </row>
    <row r="1027" spans="2:9" x14ac:dyDescent="0.4">
      <c r="B1027">
        <f t="shared" si="14"/>
        <v>1027</v>
      </c>
      <c r="E1027" t="str">
        <f>E1010</f>
        <v>&lt;color&gt;82ffffff&lt;/color&gt;</v>
      </c>
    </row>
    <row r="1028" spans="2:9" x14ac:dyDescent="0.4">
      <c r="B1028">
        <f t="shared" ref="B1028:B1091" si="15">B1027+1</f>
        <v>1028</v>
      </c>
      <c r="E1028" t="str">
        <f>E1011</f>
        <v>&lt;Icon&gt;</v>
      </c>
    </row>
    <row r="1029" spans="2:9" x14ac:dyDescent="0.4">
      <c r="B1029">
        <f t="shared" si="15"/>
        <v>1029</v>
      </c>
      <c r="F1029" t="str">
        <f>F1012</f>
        <v>&lt;href&gt;</v>
      </c>
      <c r="G1029" t="str">
        <f>G1012</f>
        <v>C:\Users\Nathan\Desktop\15-10-31 Chase Log\Radar\IDR492\</v>
      </c>
      <c r="H1029" t="str">
        <f ca="1">INDIRECT(ADDRESS((B1029+8)/17,3))</f>
        <v>IDR492.T.201510310710.png</v>
      </c>
      <c r="I1029" t="str">
        <f>I1012</f>
        <v>&lt;/href&gt;</v>
      </c>
    </row>
    <row r="1030" spans="2:9" x14ac:dyDescent="0.4">
      <c r="B1030">
        <f t="shared" si="15"/>
        <v>1030</v>
      </c>
      <c r="E1030" t="str">
        <f>E1013</f>
        <v>&lt;/Icon&gt;</v>
      </c>
    </row>
    <row r="1031" spans="2:9" x14ac:dyDescent="0.4">
      <c r="B1031">
        <f t="shared" si="15"/>
        <v>1031</v>
      </c>
      <c r="E1031" t="str">
        <f>E1014</f>
        <v>&lt;LatLonBox id="khLatLonBox540"&gt;</v>
      </c>
    </row>
    <row r="1032" spans="2:9" x14ac:dyDescent="0.4">
      <c r="B1032">
        <f t="shared" si="15"/>
        <v>1032</v>
      </c>
      <c r="F1032" t="str">
        <f>F1015</f>
        <v>&lt;north&gt;-33.72777778&lt;/north&gt;</v>
      </c>
    </row>
    <row r="1033" spans="2:9" x14ac:dyDescent="0.4">
      <c r="B1033">
        <f t="shared" si="15"/>
        <v>1033</v>
      </c>
      <c r="F1033" t="str">
        <f>F1016</f>
        <v>&lt;south&gt;-38.33222222&lt;/south&gt;</v>
      </c>
    </row>
    <row r="1034" spans="2:9" x14ac:dyDescent="0.4">
      <c r="B1034">
        <f t="shared" si="15"/>
        <v>1034</v>
      </c>
      <c r="F1034" t="str">
        <f>F1017</f>
        <v>&lt;east&gt;148.8761111&lt;/east&gt;</v>
      </c>
    </row>
    <row r="1035" spans="2:9" x14ac:dyDescent="0.4">
      <c r="B1035">
        <f t="shared" si="15"/>
        <v>1035</v>
      </c>
      <c r="F1035" t="str">
        <f>F1018</f>
        <v>&lt;west&gt;143.1894444&lt;/west&gt;</v>
      </c>
    </row>
    <row r="1036" spans="2:9" x14ac:dyDescent="0.4">
      <c r="B1036">
        <f t="shared" si="15"/>
        <v>1036</v>
      </c>
      <c r="E1036" t="str">
        <f>E1019</f>
        <v>&lt;/LatLonBox&gt;</v>
      </c>
    </row>
    <row r="1037" spans="2:9" x14ac:dyDescent="0.4">
      <c r="B1037">
        <f t="shared" si="15"/>
        <v>1037</v>
      </c>
      <c r="D1037" t="str">
        <f>D1020</f>
        <v>&lt;/GroundOverlay&gt;</v>
      </c>
    </row>
    <row r="1038" spans="2:9" x14ac:dyDescent="0.4">
      <c r="B1038">
        <f t="shared" si="15"/>
        <v>1038</v>
      </c>
      <c r="D1038" t="str">
        <f>D1021</f>
        <v>&lt;GroundOverlay&gt;</v>
      </c>
    </row>
    <row r="1039" spans="2:9" x14ac:dyDescent="0.4">
      <c r="B1039">
        <f t="shared" si="15"/>
        <v>1039</v>
      </c>
      <c r="E1039" t="str">
        <f>E1022</f>
        <v xml:space="preserve">&lt;name&gt;Melbourne Radar </v>
      </c>
      <c r="F1039">
        <f>F1022+1</f>
        <v>62</v>
      </c>
      <c r="G1039" t="str">
        <f>G1022</f>
        <v>&lt;/name&gt;</v>
      </c>
    </row>
    <row r="1040" spans="2:9" x14ac:dyDescent="0.4">
      <c r="B1040">
        <f t="shared" si="15"/>
        <v>1040</v>
      </c>
      <c r="E1040" t="str">
        <f>E1023</f>
        <v>&lt;TimeSpan&gt;</v>
      </c>
    </row>
    <row r="1041" spans="2:9" x14ac:dyDescent="0.4">
      <c r="B1041">
        <f t="shared" si="15"/>
        <v>1041</v>
      </c>
      <c r="F1041" t="str">
        <f>F1024</f>
        <v>&lt;begin&gt;2015-10-31T</v>
      </c>
      <c r="G1041" s="6">
        <f>G1025</f>
        <v>0.80555555555555403</v>
      </c>
      <c r="H1041" s="5" t="str">
        <f>H1024</f>
        <v>+11:00&lt;/begin&gt;</v>
      </c>
    </row>
    <row r="1042" spans="2:9" x14ac:dyDescent="0.4">
      <c r="B1042">
        <f t="shared" si="15"/>
        <v>1042</v>
      </c>
      <c r="F1042" t="str">
        <f>F1025</f>
        <v>&lt;end&gt;2015-10-31T</v>
      </c>
      <c r="G1042" s="6">
        <f>G1041+$A$2</f>
        <v>0.81249999999999845</v>
      </c>
      <c r="H1042" s="5" t="str">
        <f>H1025</f>
        <v>+11:00&lt;/end&gt;</v>
      </c>
    </row>
    <row r="1043" spans="2:9" x14ac:dyDescent="0.4">
      <c r="B1043">
        <f t="shared" si="15"/>
        <v>1043</v>
      </c>
      <c r="E1043" t="str">
        <f>E1026</f>
        <v>&lt;/TimeSpan&gt;</v>
      </c>
    </row>
    <row r="1044" spans="2:9" x14ac:dyDescent="0.4">
      <c r="B1044">
        <f t="shared" si="15"/>
        <v>1044</v>
      </c>
      <c r="E1044" t="str">
        <f>E1027</f>
        <v>&lt;color&gt;82ffffff&lt;/color&gt;</v>
      </c>
    </row>
    <row r="1045" spans="2:9" x14ac:dyDescent="0.4">
      <c r="B1045">
        <f t="shared" si="15"/>
        <v>1045</v>
      </c>
      <c r="E1045" t="str">
        <f>E1028</f>
        <v>&lt;Icon&gt;</v>
      </c>
    </row>
    <row r="1046" spans="2:9" x14ac:dyDescent="0.4">
      <c r="B1046">
        <f t="shared" si="15"/>
        <v>1046</v>
      </c>
      <c r="F1046" t="str">
        <f>F1029</f>
        <v>&lt;href&gt;</v>
      </c>
      <c r="G1046" t="str">
        <f>G1029</f>
        <v>C:\Users\Nathan\Desktop\15-10-31 Chase Log\Radar\IDR492\</v>
      </c>
      <c r="H1046" t="str">
        <f ca="1">INDIRECT(ADDRESS((B1046+8)/17,3))</f>
        <v>IDR492.T.201510310720.png</v>
      </c>
      <c r="I1046" t="str">
        <f>I1029</f>
        <v>&lt;/href&gt;</v>
      </c>
    </row>
    <row r="1047" spans="2:9" x14ac:dyDescent="0.4">
      <c r="B1047">
        <f t="shared" si="15"/>
        <v>1047</v>
      </c>
      <c r="E1047" t="str">
        <f>E1030</f>
        <v>&lt;/Icon&gt;</v>
      </c>
    </row>
    <row r="1048" spans="2:9" x14ac:dyDescent="0.4">
      <c r="B1048">
        <f t="shared" si="15"/>
        <v>1048</v>
      </c>
      <c r="E1048" t="str">
        <f>E1031</f>
        <v>&lt;LatLonBox id="khLatLonBox540"&gt;</v>
      </c>
    </row>
    <row r="1049" spans="2:9" x14ac:dyDescent="0.4">
      <c r="B1049">
        <f t="shared" si="15"/>
        <v>1049</v>
      </c>
      <c r="F1049" t="str">
        <f>F1032</f>
        <v>&lt;north&gt;-33.72777778&lt;/north&gt;</v>
      </c>
    </row>
    <row r="1050" spans="2:9" x14ac:dyDescent="0.4">
      <c r="B1050">
        <f t="shared" si="15"/>
        <v>1050</v>
      </c>
      <c r="F1050" t="str">
        <f>F1033</f>
        <v>&lt;south&gt;-38.33222222&lt;/south&gt;</v>
      </c>
    </row>
    <row r="1051" spans="2:9" x14ac:dyDescent="0.4">
      <c r="B1051">
        <f t="shared" si="15"/>
        <v>1051</v>
      </c>
      <c r="F1051" t="str">
        <f>F1034</f>
        <v>&lt;east&gt;148.8761111&lt;/east&gt;</v>
      </c>
    </row>
    <row r="1052" spans="2:9" x14ac:dyDescent="0.4">
      <c r="B1052">
        <f t="shared" si="15"/>
        <v>1052</v>
      </c>
      <c r="F1052" t="str">
        <f>F1035</f>
        <v>&lt;west&gt;143.1894444&lt;/west&gt;</v>
      </c>
    </row>
    <row r="1053" spans="2:9" x14ac:dyDescent="0.4">
      <c r="B1053">
        <f t="shared" si="15"/>
        <v>1053</v>
      </c>
      <c r="E1053" t="str">
        <f>E1036</f>
        <v>&lt;/LatLonBox&gt;</v>
      </c>
    </row>
    <row r="1054" spans="2:9" x14ac:dyDescent="0.4">
      <c r="B1054">
        <f t="shared" si="15"/>
        <v>1054</v>
      </c>
      <c r="D1054" t="str">
        <f>D1037</f>
        <v>&lt;/GroundOverlay&gt;</v>
      </c>
    </row>
    <row r="1055" spans="2:9" x14ac:dyDescent="0.4">
      <c r="B1055">
        <f t="shared" si="15"/>
        <v>1055</v>
      </c>
      <c r="D1055" t="str">
        <f>D1038</f>
        <v>&lt;GroundOverlay&gt;</v>
      </c>
    </row>
    <row r="1056" spans="2:9" x14ac:dyDescent="0.4">
      <c r="B1056">
        <f t="shared" si="15"/>
        <v>1056</v>
      </c>
      <c r="E1056" t="str">
        <f>E1039</f>
        <v xml:space="preserve">&lt;name&gt;Melbourne Radar </v>
      </c>
      <c r="F1056">
        <f>F1039+1</f>
        <v>63</v>
      </c>
      <c r="G1056" t="str">
        <f>G1039</f>
        <v>&lt;/name&gt;</v>
      </c>
    </row>
    <row r="1057" spans="2:9" x14ac:dyDescent="0.4">
      <c r="B1057">
        <f t="shared" si="15"/>
        <v>1057</v>
      </c>
      <c r="E1057" t="str">
        <f>E1040</f>
        <v>&lt;TimeSpan&gt;</v>
      </c>
    </row>
    <row r="1058" spans="2:9" x14ac:dyDescent="0.4">
      <c r="B1058">
        <f t="shared" si="15"/>
        <v>1058</v>
      </c>
      <c r="F1058" t="str">
        <f>F1041</f>
        <v>&lt;begin&gt;2015-10-31T</v>
      </c>
      <c r="G1058" s="6">
        <f>G1042</f>
        <v>0.81249999999999845</v>
      </c>
      <c r="H1058" s="5" t="str">
        <f>H1041</f>
        <v>+11:00&lt;/begin&gt;</v>
      </c>
    </row>
    <row r="1059" spans="2:9" x14ac:dyDescent="0.4">
      <c r="B1059">
        <f t="shared" si="15"/>
        <v>1059</v>
      </c>
      <c r="F1059" t="str">
        <f>F1042</f>
        <v>&lt;end&gt;2015-10-31T</v>
      </c>
      <c r="G1059" s="6">
        <f>G1058+$A$2</f>
        <v>0.81944444444444287</v>
      </c>
      <c r="H1059" s="5" t="str">
        <f>H1042</f>
        <v>+11:00&lt;/end&gt;</v>
      </c>
    </row>
    <row r="1060" spans="2:9" x14ac:dyDescent="0.4">
      <c r="B1060">
        <f t="shared" si="15"/>
        <v>1060</v>
      </c>
      <c r="E1060" t="str">
        <f>E1043</f>
        <v>&lt;/TimeSpan&gt;</v>
      </c>
    </row>
    <row r="1061" spans="2:9" x14ac:dyDescent="0.4">
      <c r="B1061">
        <f t="shared" si="15"/>
        <v>1061</v>
      </c>
      <c r="E1061" t="str">
        <f>E1044</f>
        <v>&lt;color&gt;82ffffff&lt;/color&gt;</v>
      </c>
    </row>
    <row r="1062" spans="2:9" x14ac:dyDescent="0.4">
      <c r="B1062">
        <f t="shared" si="15"/>
        <v>1062</v>
      </c>
      <c r="E1062" t="str">
        <f>E1045</f>
        <v>&lt;Icon&gt;</v>
      </c>
    </row>
    <row r="1063" spans="2:9" x14ac:dyDescent="0.4">
      <c r="B1063">
        <f t="shared" si="15"/>
        <v>1063</v>
      </c>
      <c r="F1063" t="str">
        <f>F1046</f>
        <v>&lt;href&gt;</v>
      </c>
      <c r="G1063" t="str">
        <f>G1046</f>
        <v>C:\Users\Nathan\Desktop\15-10-31 Chase Log\Radar\IDR492\</v>
      </c>
      <c r="H1063" t="str">
        <f ca="1">INDIRECT(ADDRESS((B1063+8)/17,3))</f>
        <v>IDR492.T.201510310730.png</v>
      </c>
      <c r="I1063" t="str">
        <f>I1046</f>
        <v>&lt;/href&gt;</v>
      </c>
    </row>
    <row r="1064" spans="2:9" x14ac:dyDescent="0.4">
      <c r="B1064">
        <f t="shared" si="15"/>
        <v>1064</v>
      </c>
      <c r="E1064" t="str">
        <f>E1047</f>
        <v>&lt;/Icon&gt;</v>
      </c>
    </row>
    <row r="1065" spans="2:9" x14ac:dyDescent="0.4">
      <c r="B1065">
        <f t="shared" si="15"/>
        <v>1065</v>
      </c>
      <c r="E1065" t="str">
        <f>E1048</f>
        <v>&lt;LatLonBox id="khLatLonBox540"&gt;</v>
      </c>
    </row>
    <row r="1066" spans="2:9" x14ac:dyDescent="0.4">
      <c r="B1066">
        <f t="shared" si="15"/>
        <v>1066</v>
      </c>
      <c r="F1066" t="str">
        <f>F1049</f>
        <v>&lt;north&gt;-33.72777778&lt;/north&gt;</v>
      </c>
    </row>
    <row r="1067" spans="2:9" x14ac:dyDescent="0.4">
      <c r="B1067">
        <f t="shared" si="15"/>
        <v>1067</v>
      </c>
      <c r="F1067" t="str">
        <f>F1050</f>
        <v>&lt;south&gt;-38.33222222&lt;/south&gt;</v>
      </c>
    </row>
    <row r="1068" spans="2:9" x14ac:dyDescent="0.4">
      <c r="B1068">
        <f t="shared" si="15"/>
        <v>1068</v>
      </c>
      <c r="F1068" t="str">
        <f>F1051</f>
        <v>&lt;east&gt;148.8761111&lt;/east&gt;</v>
      </c>
    </row>
    <row r="1069" spans="2:9" x14ac:dyDescent="0.4">
      <c r="B1069">
        <f t="shared" si="15"/>
        <v>1069</v>
      </c>
      <c r="F1069" t="str">
        <f>F1052</f>
        <v>&lt;west&gt;143.1894444&lt;/west&gt;</v>
      </c>
    </row>
    <row r="1070" spans="2:9" x14ac:dyDescent="0.4">
      <c r="B1070">
        <f t="shared" si="15"/>
        <v>1070</v>
      </c>
      <c r="E1070" t="str">
        <f>E1053</f>
        <v>&lt;/LatLonBox&gt;</v>
      </c>
    </row>
    <row r="1071" spans="2:9" x14ac:dyDescent="0.4">
      <c r="B1071">
        <f t="shared" si="15"/>
        <v>1071</v>
      </c>
      <c r="D1071" t="str">
        <f>D1054</f>
        <v>&lt;/GroundOverlay&gt;</v>
      </c>
    </row>
    <row r="1072" spans="2:9" x14ac:dyDescent="0.4">
      <c r="B1072">
        <f t="shared" si="15"/>
        <v>1072</v>
      </c>
      <c r="D1072" t="str">
        <f>D1055</f>
        <v>&lt;GroundOverlay&gt;</v>
      </c>
    </row>
    <row r="1073" spans="2:9" x14ac:dyDescent="0.4">
      <c r="B1073">
        <f t="shared" si="15"/>
        <v>1073</v>
      </c>
      <c r="E1073" t="str">
        <f>E1056</f>
        <v xml:space="preserve">&lt;name&gt;Melbourne Radar </v>
      </c>
      <c r="F1073">
        <f>F1056+1</f>
        <v>64</v>
      </c>
      <c r="G1073" t="str">
        <f>G1056</f>
        <v>&lt;/name&gt;</v>
      </c>
    </row>
    <row r="1074" spans="2:9" x14ac:dyDescent="0.4">
      <c r="B1074">
        <f t="shared" si="15"/>
        <v>1074</v>
      </c>
      <c r="E1074" t="str">
        <f>E1057</f>
        <v>&lt;TimeSpan&gt;</v>
      </c>
    </row>
    <row r="1075" spans="2:9" x14ac:dyDescent="0.4">
      <c r="B1075">
        <f t="shared" si="15"/>
        <v>1075</v>
      </c>
      <c r="F1075" t="str">
        <f>F1058</f>
        <v>&lt;begin&gt;2015-10-31T</v>
      </c>
      <c r="G1075" s="6">
        <f>G1059</f>
        <v>0.81944444444444287</v>
      </c>
      <c r="H1075" s="5" t="str">
        <f>H1058</f>
        <v>+11:00&lt;/begin&gt;</v>
      </c>
    </row>
    <row r="1076" spans="2:9" x14ac:dyDescent="0.4">
      <c r="B1076">
        <f t="shared" si="15"/>
        <v>1076</v>
      </c>
      <c r="F1076" t="str">
        <f>F1059</f>
        <v>&lt;end&gt;2015-10-31T</v>
      </c>
      <c r="G1076" s="6">
        <f>G1075+$A$2</f>
        <v>0.82638888888888729</v>
      </c>
      <c r="H1076" s="5" t="str">
        <f>H1059</f>
        <v>+11:00&lt;/end&gt;</v>
      </c>
    </row>
    <row r="1077" spans="2:9" x14ac:dyDescent="0.4">
      <c r="B1077">
        <f t="shared" si="15"/>
        <v>1077</v>
      </c>
      <c r="E1077" t="str">
        <f>E1060</f>
        <v>&lt;/TimeSpan&gt;</v>
      </c>
    </row>
    <row r="1078" spans="2:9" x14ac:dyDescent="0.4">
      <c r="B1078">
        <f t="shared" si="15"/>
        <v>1078</v>
      </c>
      <c r="E1078" t="str">
        <f>E1061</f>
        <v>&lt;color&gt;82ffffff&lt;/color&gt;</v>
      </c>
    </row>
    <row r="1079" spans="2:9" x14ac:dyDescent="0.4">
      <c r="B1079">
        <f t="shared" si="15"/>
        <v>1079</v>
      </c>
      <c r="E1079" t="str">
        <f>E1062</f>
        <v>&lt;Icon&gt;</v>
      </c>
    </row>
    <row r="1080" spans="2:9" x14ac:dyDescent="0.4">
      <c r="B1080">
        <f t="shared" si="15"/>
        <v>1080</v>
      </c>
      <c r="F1080" t="str">
        <f>F1063</f>
        <v>&lt;href&gt;</v>
      </c>
      <c r="G1080" t="str">
        <f>G1063</f>
        <v>C:\Users\Nathan\Desktop\15-10-31 Chase Log\Radar\IDR492\</v>
      </c>
      <c r="H1080" t="str">
        <f ca="1">INDIRECT(ADDRESS((B1080+8)/17,3))</f>
        <v>IDR492.T.201510310740.png</v>
      </c>
      <c r="I1080" t="str">
        <f>I1063</f>
        <v>&lt;/href&gt;</v>
      </c>
    </row>
    <row r="1081" spans="2:9" x14ac:dyDescent="0.4">
      <c r="B1081">
        <f t="shared" si="15"/>
        <v>1081</v>
      </c>
      <c r="E1081" t="str">
        <f>E1064</f>
        <v>&lt;/Icon&gt;</v>
      </c>
    </row>
    <row r="1082" spans="2:9" x14ac:dyDescent="0.4">
      <c r="B1082">
        <f t="shared" si="15"/>
        <v>1082</v>
      </c>
      <c r="E1082" t="str">
        <f>E1065</f>
        <v>&lt;LatLonBox id="khLatLonBox540"&gt;</v>
      </c>
    </row>
    <row r="1083" spans="2:9" x14ac:dyDescent="0.4">
      <c r="B1083">
        <f t="shared" si="15"/>
        <v>1083</v>
      </c>
      <c r="F1083" t="str">
        <f>F1066</f>
        <v>&lt;north&gt;-33.72777778&lt;/north&gt;</v>
      </c>
    </row>
    <row r="1084" spans="2:9" x14ac:dyDescent="0.4">
      <c r="B1084">
        <f t="shared" si="15"/>
        <v>1084</v>
      </c>
      <c r="F1084" t="str">
        <f>F1067</f>
        <v>&lt;south&gt;-38.33222222&lt;/south&gt;</v>
      </c>
    </row>
    <row r="1085" spans="2:9" x14ac:dyDescent="0.4">
      <c r="B1085">
        <f t="shared" si="15"/>
        <v>1085</v>
      </c>
      <c r="F1085" t="str">
        <f>F1068</f>
        <v>&lt;east&gt;148.8761111&lt;/east&gt;</v>
      </c>
    </row>
    <row r="1086" spans="2:9" x14ac:dyDescent="0.4">
      <c r="B1086">
        <f t="shared" si="15"/>
        <v>1086</v>
      </c>
      <c r="F1086" t="str">
        <f>F1069</f>
        <v>&lt;west&gt;143.1894444&lt;/west&gt;</v>
      </c>
    </row>
    <row r="1087" spans="2:9" x14ac:dyDescent="0.4">
      <c r="B1087">
        <f t="shared" si="15"/>
        <v>1087</v>
      </c>
      <c r="E1087" t="str">
        <f>E1070</f>
        <v>&lt;/LatLonBox&gt;</v>
      </c>
    </row>
    <row r="1088" spans="2:9" x14ac:dyDescent="0.4">
      <c r="B1088">
        <f t="shared" si="15"/>
        <v>1088</v>
      </c>
      <c r="D1088" t="str">
        <f>D1071</f>
        <v>&lt;/GroundOverlay&gt;</v>
      </c>
    </row>
    <row r="1089" spans="2:9" x14ac:dyDescent="0.4">
      <c r="B1089">
        <f t="shared" si="15"/>
        <v>1089</v>
      </c>
      <c r="D1089" t="str">
        <f>D1072</f>
        <v>&lt;GroundOverlay&gt;</v>
      </c>
    </row>
    <row r="1090" spans="2:9" x14ac:dyDescent="0.4">
      <c r="B1090">
        <f t="shared" si="15"/>
        <v>1090</v>
      </c>
      <c r="E1090" t="str">
        <f>E1073</f>
        <v xml:space="preserve">&lt;name&gt;Melbourne Radar </v>
      </c>
      <c r="F1090">
        <f>F1073+1</f>
        <v>65</v>
      </c>
      <c r="G1090" t="str">
        <f>G1073</f>
        <v>&lt;/name&gt;</v>
      </c>
    </row>
    <row r="1091" spans="2:9" x14ac:dyDescent="0.4">
      <c r="B1091">
        <f t="shared" si="15"/>
        <v>1091</v>
      </c>
      <c r="E1091" t="str">
        <f>E1074</f>
        <v>&lt;TimeSpan&gt;</v>
      </c>
    </row>
    <row r="1092" spans="2:9" x14ac:dyDescent="0.4">
      <c r="B1092">
        <f t="shared" ref="B1092:B1155" si="16">B1091+1</f>
        <v>1092</v>
      </c>
      <c r="F1092" t="str">
        <f>F1075</f>
        <v>&lt;begin&gt;2015-10-31T</v>
      </c>
      <c r="G1092" s="6">
        <f>G1076</f>
        <v>0.82638888888888729</v>
      </c>
      <c r="H1092" s="5" t="str">
        <f>H1075</f>
        <v>+11:00&lt;/begin&gt;</v>
      </c>
    </row>
    <row r="1093" spans="2:9" x14ac:dyDescent="0.4">
      <c r="B1093">
        <f t="shared" si="16"/>
        <v>1093</v>
      </c>
      <c r="F1093" t="str">
        <f>F1076</f>
        <v>&lt;end&gt;2015-10-31T</v>
      </c>
      <c r="G1093" s="6">
        <f>G1092+$A$2</f>
        <v>0.83333333333333171</v>
      </c>
      <c r="H1093" s="5" t="str">
        <f>H1076</f>
        <v>+11:00&lt;/end&gt;</v>
      </c>
    </row>
    <row r="1094" spans="2:9" x14ac:dyDescent="0.4">
      <c r="B1094">
        <f t="shared" si="16"/>
        <v>1094</v>
      </c>
      <c r="E1094" t="str">
        <f>E1077</f>
        <v>&lt;/TimeSpan&gt;</v>
      </c>
    </row>
    <row r="1095" spans="2:9" x14ac:dyDescent="0.4">
      <c r="B1095">
        <f t="shared" si="16"/>
        <v>1095</v>
      </c>
      <c r="E1095" t="str">
        <f>E1078</f>
        <v>&lt;color&gt;82ffffff&lt;/color&gt;</v>
      </c>
    </row>
    <row r="1096" spans="2:9" x14ac:dyDescent="0.4">
      <c r="B1096">
        <f t="shared" si="16"/>
        <v>1096</v>
      </c>
      <c r="E1096" t="str">
        <f>E1079</f>
        <v>&lt;Icon&gt;</v>
      </c>
    </row>
    <row r="1097" spans="2:9" x14ac:dyDescent="0.4">
      <c r="B1097">
        <f t="shared" si="16"/>
        <v>1097</v>
      </c>
      <c r="F1097" t="str">
        <f>F1080</f>
        <v>&lt;href&gt;</v>
      </c>
      <c r="G1097" t="str">
        <f>G1080</f>
        <v>C:\Users\Nathan\Desktop\15-10-31 Chase Log\Radar\IDR492\</v>
      </c>
      <c r="H1097" t="str">
        <f ca="1">INDIRECT(ADDRESS((B1097+8)/17,3))</f>
        <v>IDR492.T.201510310750.png</v>
      </c>
      <c r="I1097" t="str">
        <f>I1080</f>
        <v>&lt;/href&gt;</v>
      </c>
    </row>
    <row r="1098" spans="2:9" x14ac:dyDescent="0.4">
      <c r="B1098">
        <f t="shared" si="16"/>
        <v>1098</v>
      </c>
      <c r="E1098" t="str">
        <f>E1081</f>
        <v>&lt;/Icon&gt;</v>
      </c>
    </row>
    <row r="1099" spans="2:9" x14ac:dyDescent="0.4">
      <c r="B1099">
        <f t="shared" si="16"/>
        <v>1099</v>
      </c>
      <c r="E1099" t="str">
        <f>E1082</f>
        <v>&lt;LatLonBox id="khLatLonBox540"&gt;</v>
      </c>
    </row>
    <row r="1100" spans="2:9" x14ac:dyDescent="0.4">
      <c r="B1100">
        <f t="shared" si="16"/>
        <v>1100</v>
      </c>
      <c r="F1100" t="str">
        <f>F1083</f>
        <v>&lt;north&gt;-33.72777778&lt;/north&gt;</v>
      </c>
    </row>
    <row r="1101" spans="2:9" x14ac:dyDescent="0.4">
      <c r="B1101">
        <f t="shared" si="16"/>
        <v>1101</v>
      </c>
      <c r="F1101" t="str">
        <f>F1084</f>
        <v>&lt;south&gt;-38.33222222&lt;/south&gt;</v>
      </c>
    </row>
    <row r="1102" spans="2:9" x14ac:dyDescent="0.4">
      <c r="B1102">
        <f t="shared" si="16"/>
        <v>1102</v>
      </c>
      <c r="F1102" t="str">
        <f>F1085</f>
        <v>&lt;east&gt;148.8761111&lt;/east&gt;</v>
      </c>
    </row>
    <row r="1103" spans="2:9" x14ac:dyDescent="0.4">
      <c r="B1103">
        <f t="shared" si="16"/>
        <v>1103</v>
      </c>
      <c r="F1103" t="str">
        <f>F1086</f>
        <v>&lt;west&gt;143.1894444&lt;/west&gt;</v>
      </c>
    </row>
    <row r="1104" spans="2:9" x14ac:dyDescent="0.4">
      <c r="B1104">
        <f t="shared" si="16"/>
        <v>1104</v>
      </c>
      <c r="E1104" t="str">
        <f>E1087</f>
        <v>&lt;/LatLonBox&gt;</v>
      </c>
    </row>
    <row r="1105" spans="2:9" x14ac:dyDescent="0.4">
      <c r="B1105">
        <f t="shared" si="16"/>
        <v>1105</v>
      </c>
      <c r="D1105" t="str">
        <f>D1088</f>
        <v>&lt;/GroundOverlay&gt;</v>
      </c>
    </row>
    <row r="1106" spans="2:9" x14ac:dyDescent="0.4">
      <c r="B1106">
        <f t="shared" si="16"/>
        <v>1106</v>
      </c>
      <c r="D1106" t="str">
        <f>D1089</f>
        <v>&lt;GroundOverlay&gt;</v>
      </c>
    </row>
    <row r="1107" spans="2:9" x14ac:dyDescent="0.4">
      <c r="B1107">
        <f t="shared" si="16"/>
        <v>1107</v>
      </c>
      <c r="E1107" t="str">
        <f>E1090</f>
        <v xml:space="preserve">&lt;name&gt;Melbourne Radar </v>
      </c>
      <c r="F1107">
        <f>F1090+1</f>
        <v>66</v>
      </c>
      <c r="G1107" t="str">
        <f>G1090</f>
        <v>&lt;/name&gt;</v>
      </c>
    </row>
    <row r="1108" spans="2:9" x14ac:dyDescent="0.4">
      <c r="B1108">
        <f t="shared" si="16"/>
        <v>1108</v>
      </c>
      <c r="E1108" t="str">
        <f>E1091</f>
        <v>&lt;TimeSpan&gt;</v>
      </c>
    </row>
    <row r="1109" spans="2:9" x14ac:dyDescent="0.4">
      <c r="B1109">
        <f t="shared" si="16"/>
        <v>1109</v>
      </c>
      <c r="F1109" t="str">
        <f>F1092</f>
        <v>&lt;begin&gt;2015-10-31T</v>
      </c>
      <c r="G1109" s="6">
        <f>G1093</f>
        <v>0.83333333333333171</v>
      </c>
      <c r="H1109" s="5" t="str">
        <f>H1092</f>
        <v>+11:00&lt;/begin&gt;</v>
      </c>
    </row>
    <row r="1110" spans="2:9" x14ac:dyDescent="0.4">
      <c r="B1110">
        <f t="shared" si="16"/>
        <v>1110</v>
      </c>
      <c r="F1110" t="str">
        <f>F1093</f>
        <v>&lt;end&gt;2015-10-31T</v>
      </c>
      <c r="G1110" s="6">
        <f>G1109+$A$2</f>
        <v>0.84027777777777612</v>
      </c>
      <c r="H1110" s="5" t="str">
        <f>H1093</f>
        <v>+11:00&lt;/end&gt;</v>
      </c>
    </row>
    <row r="1111" spans="2:9" x14ac:dyDescent="0.4">
      <c r="B1111">
        <f t="shared" si="16"/>
        <v>1111</v>
      </c>
      <c r="E1111" t="str">
        <f>E1094</f>
        <v>&lt;/TimeSpan&gt;</v>
      </c>
    </row>
    <row r="1112" spans="2:9" x14ac:dyDescent="0.4">
      <c r="B1112">
        <f t="shared" si="16"/>
        <v>1112</v>
      </c>
      <c r="E1112" t="str">
        <f>E1095</f>
        <v>&lt;color&gt;82ffffff&lt;/color&gt;</v>
      </c>
    </row>
    <row r="1113" spans="2:9" x14ac:dyDescent="0.4">
      <c r="B1113">
        <f t="shared" si="16"/>
        <v>1113</v>
      </c>
      <c r="E1113" t="str">
        <f>E1096</f>
        <v>&lt;Icon&gt;</v>
      </c>
    </row>
    <row r="1114" spans="2:9" x14ac:dyDescent="0.4">
      <c r="B1114">
        <f t="shared" si="16"/>
        <v>1114</v>
      </c>
      <c r="F1114" t="str">
        <f>F1097</f>
        <v>&lt;href&gt;</v>
      </c>
      <c r="G1114" t="str">
        <f>G1097</f>
        <v>C:\Users\Nathan\Desktop\15-10-31 Chase Log\Radar\IDR492\</v>
      </c>
      <c r="H1114" t="str">
        <f ca="1">INDIRECT(ADDRESS((B1114+8)/17,3))</f>
        <v>IDR492.T.201510310800.png</v>
      </c>
      <c r="I1114" t="str">
        <f>I1097</f>
        <v>&lt;/href&gt;</v>
      </c>
    </row>
    <row r="1115" spans="2:9" x14ac:dyDescent="0.4">
      <c r="B1115">
        <f t="shared" si="16"/>
        <v>1115</v>
      </c>
      <c r="E1115" t="str">
        <f>E1098</f>
        <v>&lt;/Icon&gt;</v>
      </c>
    </row>
    <row r="1116" spans="2:9" x14ac:dyDescent="0.4">
      <c r="B1116">
        <f t="shared" si="16"/>
        <v>1116</v>
      </c>
      <c r="E1116" t="str">
        <f>E1099</f>
        <v>&lt;LatLonBox id="khLatLonBox540"&gt;</v>
      </c>
    </row>
    <row r="1117" spans="2:9" x14ac:dyDescent="0.4">
      <c r="B1117">
        <f t="shared" si="16"/>
        <v>1117</v>
      </c>
      <c r="F1117" t="str">
        <f>F1100</f>
        <v>&lt;north&gt;-33.72777778&lt;/north&gt;</v>
      </c>
    </row>
    <row r="1118" spans="2:9" x14ac:dyDescent="0.4">
      <c r="B1118">
        <f t="shared" si="16"/>
        <v>1118</v>
      </c>
      <c r="F1118" t="str">
        <f>F1101</f>
        <v>&lt;south&gt;-38.33222222&lt;/south&gt;</v>
      </c>
    </row>
    <row r="1119" spans="2:9" x14ac:dyDescent="0.4">
      <c r="B1119">
        <f t="shared" si="16"/>
        <v>1119</v>
      </c>
      <c r="F1119" t="str">
        <f>F1102</f>
        <v>&lt;east&gt;148.8761111&lt;/east&gt;</v>
      </c>
    </row>
    <row r="1120" spans="2:9" x14ac:dyDescent="0.4">
      <c r="B1120">
        <f t="shared" si="16"/>
        <v>1120</v>
      </c>
      <c r="F1120" t="str">
        <f>F1103</f>
        <v>&lt;west&gt;143.1894444&lt;/west&gt;</v>
      </c>
    </row>
    <row r="1121" spans="2:9" x14ac:dyDescent="0.4">
      <c r="B1121">
        <f t="shared" si="16"/>
        <v>1121</v>
      </c>
      <c r="E1121" t="str">
        <f>E1104</f>
        <v>&lt;/LatLonBox&gt;</v>
      </c>
    </row>
    <row r="1122" spans="2:9" x14ac:dyDescent="0.4">
      <c r="B1122">
        <f t="shared" si="16"/>
        <v>1122</v>
      </c>
      <c r="D1122" t="str">
        <f>D1105</f>
        <v>&lt;/GroundOverlay&gt;</v>
      </c>
    </row>
    <row r="1123" spans="2:9" x14ac:dyDescent="0.4">
      <c r="B1123">
        <f t="shared" si="16"/>
        <v>1123</v>
      </c>
      <c r="D1123" t="str">
        <f>D1106</f>
        <v>&lt;GroundOverlay&gt;</v>
      </c>
    </row>
    <row r="1124" spans="2:9" x14ac:dyDescent="0.4">
      <c r="B1124">
        <f t="shared" si="16"/>
        <v>1124</v>
      </c>
      <c r="E1124" t="str">
        <f>E1107</f>
        <v xml:space="preserve">&lt;name&gt;Melbourne Radar </v>
      </c>
      <c r="F1124">
        <f>F1107+1</f>
        <v>67</v>
      </c>
      <c r="G1124" t="str">
        <f>G1107</f>
        <v>&lt;/name&gt;</v>
      </c>
    </row>
    <row r="1125" spans="2:9" x14ac:dyDescent="0.4">
      <c r="B1125">
        <f t="shared" si="16"/>
        <v>1125</v>
      </c>
      <c r="E1125" t="str">
        <f>E1108</f>
        <v>&lt;TimeSpan&gt;</v>
      </c>
    </row>
    <row r="1126" spans="2:9" x14ac:dyDescent="0.4">
      <c r="B1126">
        <f t="shared" si="16"/>
        <v>1126</v>
      </c>
      <c r="F1126" t="str">
        <f>F1109</f>
        <v>&lt;begin&gt;2015-10-31T</v>
      </c>
      <c r="G1126" s="6">
        <f>G1110</f>
        <v>0.84027777777777612</v>
      </c>
      <c r="H1126" s="5" t="str">
        <f>H1109</f>
        <v>+11:00&lt;/begin&gt;</v>
      </c>
    </row>
    <row r="1127" spans="2:9" x14ac:dyDescent="0.4">
      <c r="B1127">
        <f t="shared" si="16"/>
        <v>1127</v>
      </c>
      <c r="F1127" t="str">
        <f>F1110</f>
        <v>&lt;end&gt;2015-10-31T</v>
      </c>
      <c r="G1127" s="6">
        <f>G1126+$A$2</f>
        <v>0.84722222222222054</v>
      </c>
      <c r="H1127" s="5" t="str">
        <f>H1110</f>
        <v>+11:00&lt;/end&gt;</v>
      </c>
    </row>
    <row r="1128" spans="2:9" x14ac:dyDescent="0.4">
      <c r="B1128">
        <f t="shared" si="16"/>
        <v>1128</v>
      </c>
      <c r="E1128" t="str">
        <f>E1111</f>
        <v>&lt;/TimeSpan&gt;</v>
      </c>
    </row>
    <row r="1129" spans="2:9" x14ac:dyDescent="0.4">
      <c r="B1129">
        <f t="shared" si="16"/>
        <v>1129</v>
      </c>
      <c r="E1129" t="str">
        <f>E1112</f>
        <v>&lt;color&gt;82ffffff&lt;/color&gt;</v>
      </c>
    </row>
    <row r="1130" spans="2:9" x14ac:dyDescent="0.4">
      <c r="B1130">
        <f t="shared" si="16"/>
        <v>1130</v>
      </c>
      <c r="E1130" t="str">
        <f>E1113</f>
        <v>&lt;Icon&gt;</v>
      </c>
    </row>
    <row r="1131" spans="2:9" x14ac:dyDescent="0.4">
      <c r="B1131">
        <f t="shared" si="16"/>
        <v>1131</v>
      </c>
      <c r="F1131" t="str">
        <f>F1114</f>
        <v>&lt;href&gt;</v>
      </c>
      <c r="G1131" t="str">
        <f>G1114</f>
        <v>C:\Users\Nathan\Desktop\15-10-31 Chase Log\Radar\IDR492\</v>
      </c>
      <c r="H1131" t="str">
        <f ca="1">INDIRECT(ADDRESS((B1131+8)/17,3))</f>
        <v>IDR492.T.201510310810.png</v>
      </c>
      <c r="I1131" t="str">
        <f>I1114</f>
        <v>&lt;/href&gt;</v>
      </c>
    </row>
    <row r="1132" spans="2:9" x14ac:dyDescent="0.4">
      <c r="B1132">
        <f t="shared" si="16"/>
        <v>1132</v>
      </c>
      <c r="E1132" t="str">
        <f>E1115</f>
        <v>&lt;/Icon&gt;</v>
      </c>
    </row>
    <row r="1133" spans="2:9" x14ac:dyDescent="0.4">
      <c r="B1133">
        <f t="shared" si="16"/>
        <v>1133</v>
      </c>
      <c r="E1133" t="str">
        <f>E1116</f>
        <v>&lt;LatLonBox id="khLatLonBox540"&gt;</v>
      </c>
    </row>
    <row r="1134" spans="2:9" x14ac:dyDescent="0.4">
      <c r="B1134">
        <f t="shared" si="16"/>
        <v>1134</v>
      </c>
      <c r="F1134" t="str">
        <f>F1117</f>
        <v>&lt;north&gt;-33.72777778&lt;/north&gt;</v>
      </c>
    </row>
    <row r="1135" spans="2:9" x14ac:dyDescent="0.4">
      <c r="B1135">
        <f t="shared" si="16"/>
        <v>1135</v>
      </c>
      <c r="F1135" t="str">
        <f>F1118</f>
        <v>&lt;south&gt;-38.33222222&lt;/south&gt;</v>
      </c>
    </row>
    <row r="1136" spans="2:9" x14ac:dyDescent="0.4">
      <c r="B1136">
        <f t="shared" si="16"/>
        <v>1136</v>
      </c>
      <c r="F1136" t="str">
        <f>F1119</f>
        <v>&lt;east&gt;148.8761111&lt;/east&gt;</v>
      </c>
    </row>
    <row r="1137" spans="2:9" x14ac:dyDescent="0.4">
      <c r="B1137">
        <f t="shared" si="16"/>
        <v>1137</v>
      </c>
      <c r="F1137" t="str">
        <f>F1120</f>
        <v>&lt;west&gt;143.1894444&lt;/west&gt;</v>
      </c>
    </row>
    <row r="1138" spans="2:9" x14ac:dyDescent="0.4">
      <c r="B1138">
        <f t="shared" si="16"/>
        <v>1138</v>
      </c>
      <c r="E1138" t="str">
        <f>E1121</f>
        <v>&lt;/LatLonBox&gt;</v>
      </c>
    </row>
    <row r="1139" spans="2:9" x14ac:dyDescent="0.4">
      <c r="B1139">
        <f t="shared" si="16"/>
        <v>1139</v>
      </c>
      <c r="D1139" t="str">
        <f>D1122</f>
        <v>&lt;/GroundOverlay&gt;</v>
      </c>
    </row>
    <row r="1140" spans="2:9" x14ac:dyDescent="0.4">
      <c r="B1140">
        <f t="shared" si="16"/>
        <v>1140</v>
      </c>
      <c r="D1140" t="str">
        <f>D1123</f>
        <v>&lt;GroundOverlay&gt;</v>
      </c>
    </row>
    <row r="1141" spans="2:9" x14ac:dyDescent="0.4">
      <c r="B1141">
        <f t="shared" si="16"/>
        <v>1141</v>
      </c>
      <c r="E1141" t="str">
        <f>E1124</f>
        <v xml:space="preserve">&lt;name&gt;Melbourne Radar </v>
      </c>
      <c r="F1141">
        <f>F1124+1</f>
        <v>68</v>
      </c>
      <c r="G1141" t="str">
        <f>G1124</f>
        <v>&lt;/name&gt;</v>
      </c>
    </row>
    <row r="1142" spans="2:9" x14ac:dyDescent="0.4">
      <c r="B1142">
        <f t="shared" si="16"/>
        <v>1142</v>
      </c>
      <c r="E1142" t="str">
        <f>E1125</f>
        <v>&lt;TimeSpan&gt;</v>
      </c>
    </row>
    <row r="1143" spans="2:9" x14ac:dyDescent="0.4">
      <c r="B1143">
        <f t="shared" si="16"/>
        <v>1143</v>
      </c>
      <c r="F1143" t="str">
        <f>F1126</f>
        <v>&lt;begin&gt;2015-10-31T</v>
      </c>
      <c r="G1143" s="6">
        <f>G1127</f>
        <v>0.84722222222222054</v>
      </c>
      <c r="H1143" s="5" t="str">
        <f>H1126</f>
        <v>+11:00&lt;/begin&gt;</v>
      </c>
    </row>
    <row r="1144" spans="2:9" x14ac:dyDescent="0.4">
      <c r="B1144">
        <f t="shared" si="16"/>
        <v>1144</v>
      </c>
      <c r="F1144" t="str">
        <f>F1127</f>
        <v>&lt;end&gt;2015-10-31T</v>
      </c>
      <c r="G1144" s="6">
        <f>G1143+$A$2</f>
        <v>0.85416666666666496</v>
      </c>
      <c r="H1144" s="5" t="str">
        <f>H1127</f>
        <v>+11:00&lt;/end&gt;</v>
      </c>
    </row>
    <row r="1145" spans="2:9" x14ac:dyDescent="0.4">
      <c r="B1145">
        <f t="shared" si="16"/>
        <v>1145</v>
      </c>
      <c r="E1145" t="str">
        <f>E1128</f>
        <v>&lt;/TimeSpan&gt;</v>
      </c>
    </row>
    <row r="1146" spans="2:9" x14ac:dyDescent="0.4">
      <c r="B1146">
        <f t="shared" si="16"/>
        <v>1146</v>
      </c>
      <c r="E1146" t="str">
        <f>E1129</f>
        <v>&lt;color&gt;82ffffff&lt;/color&gt;</v>
      </c>
    </row>
    <row r="1147" spans="2:9" x14ac:dyDescent="0.4">
      <c r="B1147">
        <f t="shared" si="16"/>
        <v>1147</v>
      </c>
      <c r="E1147" t="str">
        <f>E1130</f>
        <v>&lt;Icon&gt;</v>
      </c>
    </row>
    <row r="1148" spans="2:9" x14ac:dyDescent="0.4">
      <c r="B1148">
        <f t="shared" si="16"/>
        <v>1148</v>
      </c>
      <c r="F1148" t="str">
        <f>F1131</f>
        <v>&lt;href&gt;</v>
      </c>
      <c r="G1148" t="str">
        <f>G1131</f>
        <v>C:\Users\Nathan\Desktop\15-10-31 Chase Log\Radar\IDR492\</v>
      </c>
      <c r="H1148" t="str">
        <f ca="1">INDIRECT(ADDRESS((B1148+8)/17,3))</f>
        <v>IDR492.T.201510310820.png</v>
      </c>
      <c r="I1148" t="str">
        <f>I1131</f>
        <v>&lt;/href&gt;</v>
      </c>
    </row>
    <row r="1149" spans="2:9" x14ac:dyDescent="0.4">
      <c r="B1149">
        <f t="shared" si="16"/>
        <v>1149</v>
      </c>
      <c r="E1149" t="str">
        <f>E1132</f>
        <v>&lt;/Icon&gt;</v>
      </c>
    </row>
    <row r="1150" spans="2:9" x14ac:dyDescent="0.4">
      <c r="B1150">
        <f t="shared" si="16"/>
        <v>1150</v>
      </c>
      <c r="E1150" t="str">
        <f>E1133</f>
        <v>&lt;LatLonBox id="khLatLonBox540"&gt;</v>
      </c>
    </row>
    <row r="1151" spans="2:9" x14ac:dyDescent="0.4">
      <c r="B1151">
        <f t="shared" si="16"/>
        <v>1151</v>
      </c>
      <c r="F1151" t="str">
        <f>F1134</f>
        <v>&lt;north&gt;-33.72777778&lt;/north&gt;</v>
      </c>
    </row>
    <row r="1152" spans="2:9" x14ac:dyDescent="0.4">
      <c r="B1152">
        <f t="shared" si="16"/>
        <v>1152</v>
      </c>
      <c r="F1152" t="str">
        <f>F1135</f>
        <v>&lt;south&gt;-38.33222222&lt;/south&gt;</v>
      </c>
    </row>
    <row r="1153" spans="2:9" x14ac:dyDescent="0.4">
      <c r="B1153">
        <f t="shared" si="16"/>
        <v>1153</v>
      </c>
      <c r="F1153" t="str">
        <f>F1136</f>
        <v>&lt;east&gt;148.8761111&lt;/east&gt;</v>
      </c>
    </row>
    <row r="1154" spans="2:9" x14ac:dyDescent="0.4">
      <c r="B1154">
        <f t="shared" si="16"/>
        <v>1154</v>
      </c>
      <c r="F1154" t="str">
        <f>F1137</f>
        <v>&lt;west&gt;143.1894444&lt;/west&gt;</v>
      </c>
    </row>
    <row r="1155" spans="2:9" x14ac:dyDescent="0.4">
      <c r="B1155">
        <f t="shared" si="16"/>
        <v>1155</v>
      </c>
      <c r="E1155" t="str">
        <f>E1138</f>
        <v>&lt;/LatLonBox&gt;</v>
      </c>
    </row>
    <row r="1156" spans="2:9" x14ac:dyDescent="0.4">
      <c r="B1156">
        <f t="shared" ref="B1156:B1219" si="17">B1155+1</f>
        <v>1156</v>
      </c>
      <c r="D1156" t="str">
        <f>D1139</f>
        <v>&lt;/GroundOverlay&gt;</v>
      </c>
    </row>
    <row r="1157" spans="2:9" x14ac:dyDescent="0.4">
      <c r="B1157">
        <f t="shared" si="17"/>
        <v>1157</v>
      </c>
      <c r="D1157" t="str">
        <f>D1140</f>
        <v>&lt;GroundOverlay&gt;</v>
      </c>
    </row>
    <row r="1158" spans="2:9" x14ac:dyDescent="0.4">
      <c r="B1158">
        <f t="shared" si="17"/>
        <v>1158</v>
      </c>
      <c r="E1158" t="str">
        <f>E1141</f>
        <v xml:space="preserve">&lt;name&gt;Melbourne Radar </v>
      </c>
      <c r="F1158">
        <f>F1141+1</f>
        <v>69</v>
      </c>
      <c r="G1158" t="str">
        <f>G1141</f>
        <v>&lt;/name&gt;</v>
      </c>
    </row>
    <row r="1159" spans="2:9" x14ac:dyDescent="0.4">
      <c r="B1159">
        <f t="shared" si="17"/>
        <v>1159</v>
      </c>
      <c r="E1159" t="str">
        <f>E1142</f>
        <v>&lt;TimeSpan&gt;</v>
      </c>
    </row>
    <row r="1160" spans="2:9" x14ac:dyDescent="0.4">
      <c r="B1160">
        <f t="shared" si="17"/>
        <v>1160</v>
      </c>
      <c r="F1160" t="str">
        <f>F1143</f>
        <v>&lt;begin&gt;2015-10-31T</v>
      </c>
      <c r="G1160" s="6">
        <f>G1144</f>
        <v>0.85416666666666496</v>
      </c>
      <c r="H1160" s="5" t="str">
        <f>H1143</f>
        <v>+11:00&lt;/begin&gt;</v>
      </c>
    </row>
    <row r="1161" spans="2:9" x14ac:dyDescent="0.4">
      <c r="B1161">
        <f t="shared" si="17"/>
        <v>1161</v>
      </c>
      <c r="F1161" t="str">
        <f>F1144</f>
        <v>&lt;end&gt;2015-10-31T</v>
      </c>
      <c r="G1161" s="6">
        <f>G1160+$A$2</f>
        <v>0.86111111111110938</v>
      </c>
      <c r="H1161" s="5" t="str">
        <f>H1144</f>
        <v>+11:00&lt;/end&gt;</v>
      </c>
    </row>
    <row r="1162" spans="2:9" x14ac:dyDescent="0.4">
      <c r="B1162">
        <f t="shared" si="17"/>
        <v>1162</v>
      </c>
      <c r="E1162" t="str">
        <f>E1145</f>
        <v>&lt;/TimeSpan&gt;</v>
      </c>
    </row>
    <row r="1163" spans="2:9" x14ac:dyDescent="0.4">
      <c r="B1163">
        <f t="shared" si="17"/>
        <v>1163</v>
      </c>
      <c r="E1163" t="str">
        <f>E1146</f>
        <v>&lt;color&gt;82ffffff&lt;/color&gt;</v>
      </c>
    </row>
    <row r="1164" spans="2:9" x14ac:dyDescent="0.4">
      <c r="B1164">
        <f t="shared" si="17"/>
        <v>1164</v>
      </c>
      <c r="E1164" t="str">
        <f>E1147</f>
        <v>&lt;Icon&gt;</v>
      </c>
    </row>
    <row r="1165" spans="2:9" x14ac:dyDescent="0.4">
      <c r="B1165">
        <f t="shared" si="17"/>
        <v>1165</v>
      </c>
      <c r="F1165" t="str">
        <f>F1148</f>
        <v>&lt;href&gt;</v>
      </c>
      <c r="G1165" t="str">
        <f>G1148</f>
        <v>C:\Users\Nathan\Desktop\15-10-31 Chase Log\Radar\IDR492\</v>
      </c>
      <c r="H1165" t="str">
        <f ca="1">INDIRECT(ADDRESS((B1165+8)/17,3))</f>
        <v>IDR492.T.201510310830.png</v>
      </c>
      <c r="I1165" t="str">
        <f>I1148</f>
        <v>&lt;/href&gt;</v>
      </c>
    </row>
    <row r="1166" spans="2:9" x14ac:dyDescent="0.4">
      <c r="B1166">
        <f t="shared" si="17"/>
        <v>1166</v>
      </c>
      <c r="E1166" t="str">
        <f>E1149</f>
        <v>&lt;/Icon&gt;</v>
      </c>
    </row>
    <row r="1167" spans="2:9" x14ac:dyDescent="0.4">
      <c r="B1167">
        <f t="shared" si="17"/>
        <v>1167</v>
      </c>
      <c r="E1167" t="str">
        <f>E1150</f>
        <v>&lt;LatLonBox id="khLatLonBox540"&gt;</v>
      </c>
    </row>
    <row r="1168" spans="2:9" x14ac:dyDescent="0.4">
      <c r="B1168">
        <f t="shared" si="17"/>
        <v>1168</v>
      </c>
      <c r="F1168" t="str">
        <f>F1151</f>
        <v>&lt;north&gt;-33.72777778&lt;/north&gt;</v>
      </c>
    </row>
    <row r="1169" spans="2:9" x14ac:dyDescent="0.4">
      <c r="B1169">
        <f t="shared" si="17"/>
        <v>1169</v>
      </c>
      <c r="F1169" t="str">
        <f>F1152</f>
        <v>&lt;south&gt;-38.33222222&lt;/south&gt;</v>
      </c>
    </row>
    <row r="1170" spans="2:9" x14ac:dyDescent="0.4">
      <c r="B1170">
        <f t="shared" si="17"/>
        <v>1170</v>
      </c>
      <c r="F1170" t="str">
        <f>F1153</f>
        <v>&lt;east&gt;148.8761111&lt;/east&gt;</v>
      </c>
    </row>
    <row r="1171" spans="2:9" x14ac:dyDescent="0.4">
      <c r="B1171">
        <f t="shared" si="17"/>
        <v>1171</v>
      </c>
      <c r="F1171" t="str">
        <f>F1154</f>
        <v>&lt;west&gt;143.1894444&lt;/west&gt;</v>
      </c>
    </row>
    <row r="1172" spans="2:9" x14ac:dyDescent="0.4">
      <c r="B1172">
        <f t="shared" si="17"/>
        <v>1172</v>
      </c>
      <c r="E1172" t="str">
        <f>E1155</f>
        <v>&lt;/LatLonBox&gt;</v>
      </c>
    </row>
    <row r="1173" spans="2:9" x14ac:dyDescent="0.4">
      <c r="B1173">
        <f t="shared" si="17"/>
        <v>1173</v>
      </c>
      <c r="D1173" t="str">
        <f>D1156</f>
        <v>&lt;/GroundOverlay&gt;</v>
      </c>
    </row>
    <row r="1174" spans="2:9" x14ac:dyDescent="0.4">
      <c r="B1174">
        <f t="shared" si="17"/>
        <v>1174</v>
      </c>
      <c r="D1174" t="str">
        <f>D1157</f>
        <v>&lt;GroundOverlay&gt;</v>
      </c>
    </row>
    <row r="1175" spans="2:9" x14ac:dyDescent="0.4">
      <c r="B1175">
        <f t="shared" si="17"/>
        <v>1175</v>
      </c>
      <c r="E1175" t="str">
        <f>E1158</f>
        <v xml:space="preserve">&lt;name&gt;Melbourne Radar </v>
      </c>
      <c r="F1175">
        <f>F1158+1</f>
        <v>70</v>
      </c>
      <c r="G1175" t="str">
        <f>G1158</f>
        <v>&lt;/name&gt;</v>
      </c>
    </row>
    <row r="1176" spans="2:9" x14ac:dyDescent="0.4">
      <c r="B1176">
        <f t="shared" si="17"/>
        <v>1176</v>
      </c>
      <c r="E1176" t="str">
        <f>E1159</f>
        <v>&lt;TimeSpan&gt;</v>
      </c>
    </row>
    <row r="1177" spans="2:9" x14ac:dyDescent="0.4">
      <c r="B1177">
        <f t="shared" si="17"/>
        <v>1177</v>
      </c>
      <c r="F1177" t="str">
        <f>F1160</f>
        <v>&lt;begin&gt;2015-10-31T</v>
      </c>
      <c r="G1177" s="6">
        <f>G1161</f>
        <v>0.86111111111110938</v>
      </c>
      <c r="H1177" s="5" t="str">
        <f>H1160</f>
        <v>+11:00&lt;/begin&gt;</v>
      </c>
    </row>
    <row r="1178" spans="2:9" x14ac:dyDescent="0.4">
      <c r="B1178">
        <f t="shared" si="17"/>
        <v>1178</v>
      </c>
      <c r="F1178" t="str">
        <f>F1161</f>
        <v>&lt;end&gt;2015-10-31T</v>
      </c>
      <c r="G1178" s="6">
        <f>G1177+$A$2</f>
        <v>0.8680555555555538</v>
      </c>
      <c r="H1178" s="5" t="str">
        <f>H1161</f>
        <v>+11:00&lt;/end&gt;</v>
      </c>
    </row>
    <row r="1179" spans="2:9" x14ac:dyDescent="0.4">
      <c r="B1179">
        <f t="shared" si="17"/>
        <v>1179</v>
      </c>
      <c r="E1179" t="str">
        <f>E1162</f>
        <v>&lt;/TimeSpan&gt;</v>
      </c>
    </row>
    <row r="1180" spans="2:9" x14ac:dyDescent="0.4">
      <c r="B1180">
        <f t="shared" si="17"/>
        <v>1180</v>
      </c>
      <c r="E1180" t="str">
        <f>E1163</f>
        <v>&lt;color&gt;82ffffff&lt;/color&gt;</v>
      </c>
    </row>
    <row r="1181" spans="2:9" x14ac:dyDescent="0.4">
      <c r="B1181">
        <f t="shared" si="17"/>
        <v>1181</v>
      </c>
      <c r="E1181" t="str">
        <f>E1164</f>
        <v>&lt;Icon&gt;</v>
      </c>
    </row>
    <row r="1182" spans="2:9" x14ac:dyDescent="0.4">
      <c r="B1182">
        <f t="shared" si="17"/>
        <v>1182</v>
      </c>
      <c r="F1182" t="str">
        <f>F1165</f>
        <v>&lt;href&gt;</v>
      </c>
      <c r="G1182" t="str">
        <f>G1165</f>
        <v>C:\Users\Nathan\Desktop\15-10-31 Chase Log\Radar\IDR492\</v>
      </c>
      <c r="H1182" t="str">
        <f ca="1">INDIRECT(ADDRESS((B1182+8)/17,3))</f>
        <v>IDR492.T.201510310840.png</v>
      </c>
      <c r="I1182" t="str">
        <f>I1165</f>
        <v>&lt;/href&gt;</v>
      </c>
    </row>
    <row r="1183" spans="2:9" x14ac:dyDescent="0.4">
      <c r="B1183">
        <f t="shared" si="17"/>
        <v>1183</v>
      </c>
      <c r="E1183" t="str">
        <f>E1166</f>
        <v>&lt;/Icon&gt;</v>
      </c>
    </row>
    <row r="1184" spans="2:9" x14ac:dyDescent="0.4">
      <c r="B1184">
        <f t="shared" si="17"/>
        <v>1184</v>
      </c>
      <c r="E1184" t="str">
        <f>E1167</f>
        <v>&lt;LatLonBox id="khLatLonBox540"&gt;</v>
      </c>
    </row>
    <row r="1185" spans="2:9" x14ac:dyDescent="0.4">
      <c r="B1185">
        <f t="shared" si="17"/>
        <v>1185</v>
      </c>
      <c r="F1185" t="str">
        <f>F1168</f>
        <v>&lt;north&gt;-33.72777778&lt;/north&gt;</v>
      </c>
    </row>
    <row r="1186" spans="2:9" x14ac:dyDescent="0.4">
      <c r="B1186">
        <f t="shared" si="17"/>
        <v>1186</v>
      </c>
      <c r="F1186" t="str">
        <f>F1169</f>
        <v>&lt;south&gt;-38.33222222&lt;/south&gt;</v>
      </c>
    </row>
    <row r="1187" spans="2:9" x14ac:dyDescent="0.4">
      <c r="B1187">
        <f t="shared" si="17"/>
        <v>1187</v>
      </c>
      <c r="F1187" t="str">
        <f>F1170</f>
        <v>&lt;east&gt;148.8761111&lt;/east&gt;</v>
      </c>
    </row>
    <row r="1188" spans="2:9" x14ac:dyDescent="0.4">
      <c r="B1188">
        <f t="shared" si="17"/>
        <v>1188</v>
      </c>
      <c r="F1188" t="str">
        <f>F1171</f>
        <v>&lt;west&gt;143.1894444&lt;/west&gt;</v>
      </c>
    </row>
    <row r="1189" spans="2:9" x14ac:dyDescent="0.4">
      <c r="B1189">
        <f t="shared" si="17"/>
        <v>1189</v>
      </c>
      <c r="E1189" t="str">
        <f>E1172</f>
        <v>&lt;/LatLonBox&gt;</v>
      </c>
    </row>
    <row r="1190" spans="2:9" x14ac:dyDescent="0.4">
      <c r="B1190">
        <f t="shared" si="17"/>
        <v>1190</v>
      </c>
      <c r="D1190" t="str">
        <f>D1173</f>
        <v>&lt;/GroundOverlay&gt;</v>
      </c>
    </row>
    <row r="1191" spans="2:9" x14ac:dyDescent="0.4">
      <c r="B1191">
        <f t="shared" si="17"/>
        <v>1191</v>
      </c>
      <c r="D1191" t="str">
        <f>D1174</f>
        <v>&lt;GroundOverlay&gt;</v>
      </c>
    </row>
    <row r="1192" spans="2:9" x14ac:dyDescent="0.4">
      <c r="B1192">
        <f t="shared" si="17"/>
        <v>1192</v>
      </c>
      <c r="E1192" t="str">
        <f>E1175</f>
        <v xml:space="preserve">&lt;name&gt;Melbourne Radar </v>
      </c>
      <c r="F1192">
        <f>F1175+1</f>
        <v>71</v>
      </c>
      <c r="G1192" t="str">
        <f>G1175</f>
        <v>&lt;/name&gt;</v>
      </c>
    </row>
    <row r="1193" spans="2:9" x14ac:dyDescent="0.4">
      <c r="B1193">
        <f t="shared" si="17"/>
        <v>1193</v>
      </c>
      <c r="E1193" t="str">
        <f>E1176</f>
        <v>&lt;TimeSpan&gt;</v>
      </c>
    </row>
    <row r="1194" spans="2:9" x14ac:dyDescent="0.4">
      <c r="B1194">
        <f t="shared" si="17"/>
        <v>1194</v>
      </c>
      <c r="F1194" t="str">
        <f>F1177</f>
        <v>&lt;begin&gt;2015-10-31T</v>
      </c>
      <c r="G1194" s="6">
        <f>G1178</f>
        <v>0.8680555555555538</v>
      </c>
      <c r="H1194" s="5" t="str">
        <f>H1177</f>
        <v>+11:00&lt;/begin&gt;</v>
      </c>
    </row>
    <row r="1195" spans="2:9" x14ac:dyDescent="0.4">
      <c r="B1195">
        <f t="shared" si="17"/>
        <v>1195</v>
      </c>
      <c r="F1195" t="str">
        <f>F1178</f>
        <v>&lt;end&gt;2015-10-31T</v>
      </c>
      <c r="G1195" s="6">
        <f>G1194+$A$2</f>
        <v>0.87499999999999822</v>
      </c>
      <c r="H1195" s="5" t="str">
        <f>H1178</f>
        <v>+11:00&lt;/end&gt;</v>
      </c>
    </row>
    <row r="1196" spans="2:9" x14ac:dyDescent="0.4">
      <c r="B1196">
        <f t="shared" si="17"/>
        <v>1196</v>
      </c>
      <c r="E1196" t="str">
        <f>E1179</f>
        <v>&lt;/TimeSpan&gt;</v>
      </c>
    </row>
    <row r="1197" spans="2:9" x14ac:dyDescent="0.4">
      <c r="B1197">
        <f t="shared" si="17"/>
        <v>1197</v>
      </c>
      <c r="E1197" t="str">
        <f>E1180</f>
        <v>&lt;color&gt;82ffffff&lt;/color&gt;</v>
      </c>
    </row>
    <row r="1198" spans="2:9" x14ac:dyDescent="0.4">
      <c r="B1198">
        <f t="shared" si="17"/>
        <v>1198</v>
      </c>
      <c r="E1198" t="str">
        <f>E1181</f>
        <v>&lt;Icon&gt;</v>
      </c>
    </row>
    <row r="1199" spans="2:9" x14ac:dyDescent="0.4">
      <c r="B1199">
        <f t="shared" si="17"/>
        <v>1199</v>
      </c>
      <c r="F1199" t="str">
        <f>F1182</f>
        <v>&lt;href&gt;</v>
      </c>
      <c r="G1199" t="str">
        <f>G1182</f>
        <v>C:\Users\Nathan\Desktop\15-10-31 Chase Log\Radar\IDR492\</v>
      </c>
      <c r="H1199" t="str">
        <f ca="1">INDIRECT(ADDRESS((B1199+8)/17,3))</f>
        <v>IDR492.T.201510310850.png</v>
      </c>
      <c r="I1199" t="str">
        <f>I1182</f>
        <v>&lt;/href&gt;</v>
      </c>
    </row>
    <row r="1200" spans="2:9" x14ac:dyDescent="0.4">
      <c r="B1200">
        <f t="shared" si="17"/>
        <v>1200</v>
      </c>
      <c r="E1200" t="str">
        <f>E1183</f>
        <v>&lt;/Icon&gt;</v>
      </c>
    </row>
    <row r="1201" spans="2:9" x14ac:dyDescent="0.4">
      <c r="B1201">
        <f t="shared" si="17"/>
        <v>1201</v>
      </c>
      <c r="E1201" t="str">
        <f>E1184</f>
        <v>&lt;LatLonBox id="khLatLonBox540"&gt;</v>
      </c>
    </row>
    <row r="1202" spans="2:9" x14ac:dyDescent="0.4">
      <c r="B1202">
        <f t="shared" si="17"/>
        <v>1202</v>
      </c>
      <c r="F1202" t="str">
        <f>F1185</f>
        <v>&lt;north&gt;-33.72777778&lt;/north&gt;</v>
      </c>
    </row>
    <row r="1203" spans="2:9" x14ac:dyDescent="0.4">
      <c r="B1203">
        <f t="shared" si="17"/>
        <v>1203</v>
      </c>
      <c r="F1203" t="str">
        <f>F1186</f>
        <v>&lt;south&gt;-38.33222222&lt;/south&gt;</v>
      </c>
    </row>
    <row r="1204" spans="2:9" x14ac:dyDescent="0.4">
      <c r="B1204">
        <f t="shared" si="17"/>
        <v>1204</v>
      </c>
      <c r="F1204" t="str">
        <f>F1187</f>
        <v>&lt;east&gt;148.8761111&lt;/east&gt;</v>
      </c>
    </row>
    <row r="1205" spans="2:9" x14ac:dyDescent="0.4">
      <c r="B1205">
        <f t="shared" si="17"/>
        <v>1205</v>
      </c>
      <c r="F1205" t="str">
        <f>F1188</f>
        <v>&lt;west&gt;143.1894444&lt;/west&gt;</v>
      </c>
    </row>
    <row r="1206" spans="2:9" x14ac:dyDescent="0.4">
      <c r="B1206">
        <f t="shared" si="17"/>
        <v>1206</v>
      </c>
      <c r="E1206" t="str">
        <f>E1189</f>
        <v>&lt;/LatLonBox&gt;</v>
      </c>
    </row>
    <row r="1207" spans="2:9" x14ac:dyDescent="0.4">
      <c r="B1207">
        <f t="shared" si="17"/>
        <v>1207</v>
      </c>
      <c r="D1207" t="str">
        <f>D1190</f>
        <v>&lt;/GroundOverlay&gt;</v>
      </c>
    </row>
    <row r="1208" spans="2:9" x14ac:dyDescent="0.4">
      <c r="B1208">
        <f t="shared" si="17"/>
        <v>1208</v>
      </c>
      <c r="D1208" t="str">
        <f>D1191</f>
        <v>&lt;GroundOverlay&gt;</v>
      </c>
    </row>
    <row r="1209" spans="2:9" x14ac:dyDescent="0.4">
      <c r="B1209">
        <f t="shared" si="17"/>
        <v>1209</v>
      </c>
      <c r="E1209" t="str">
        <f>E1192</f>
        <v xml:space="preserve">&lt;name&gt;Melbourne Radar </v>
      </c>
      <c r="F1209">
        <f>F1192+1</f>
        <v>72</v>
      </c>
      <c r="G1209" t="str">
        <f>G1192</f>
        <v>&lt;/name&gt;</v>
      </c>
    </row>
    <row r="1210" spans="2:9" x14ac:dyDescent="0.4">
      <c r="B1210">
        <f t="shared" si="17"/>
        <v>1210</v>
      </c>
      <c r="E1210" t="str">
        <f>E1193</f>
        <v>&lt;TimeSpan&gt;</v>
      </c>
    </row>
    <row r="1211" spans="2:9" x14ac:dyDescent="0.4">
      <c r="B1211">
        <f t="shared" si="17"/>
        <v>1211</v>
      </c>
      <c r="F1211" t="str">
        <f>F1194</f>
        <v>&lt;begin&gt;2015-10-31T</v>
      </c>
      <c r="G1211" s="6">
        <f>G1195</f>
        <v>0.87499999999999822</v>
      </c>
      <c r="H1211" s="5" t="str">
        <f>H1194</f>
        <v>+11:00&lt;/begin&gt;</v>
      </c>
    </row>
    <row r="1212" spans="2:9" x14ac:dyDescent="0.4">
      <c r="B1212">
        <f t="shared" si="17"/>
        <v>1212</v>
      </c>
      <c r="F1212" t="str">
        <f>F1195</f>
        <v>&lt;end&gt;2015-10-31T</v>
      </c>
      <c r="G1212" s="6">
        <f>G1211+$A$2</f>
        <v>0.88194444444444264</v>
      </c>
      <c r="H1212" s="5" t="str">
        <f>H1195</f>
        <v>+11:00&lt;/end&gt;</v>
      </c>
    </row>
    <row r="1213" spans="2:9" x14ac:dyDescent="0.4">
      <c r="B1213">
        <f t="shared" si="17"/>
        <v>1213</v>
      </c>
      <c r="E1213" t="str">
        <f>E1196</f>
        <v>&lt;/TimeSpan&gt;</v>
      </c>
    </row>
    <row r="1214" spans="2:9" x14ac:dyDescent="0.4">
      <c r="B1214">
        <f t="shared" si="17"/>
        <v>1214</v>
      </c>
      <c r="E1214" t="str">
        <f>E1197</f>
        <v>&lt;color&gt;82ffffff&lt;/color&gt;</v>
      </c>
    </row>
    <row r="1215" spans="2:9" x14ac:dyDescent="0.4">
      <c r="B1215">
        <f t="shared" si="17"/>
        <v>1215</v>
      </c>
      <c r="E1215" t="str">
        <f>E1198</f>
        <v>&lt;Icon&gt;</v>
      </c>
    </row>
    <row r="1216" spans="2:9" x14ac:dyDescent="0.4">
      <c r="B1216">
        <f t="shared" si="17"/>
        <v>1216</v>
      </c>
      <c r="F1216" t="str">
        <f>F1199</f>
        <v>&lt;href&gt;</v>
      </c>
      <c r="G1216" t="str">
        <f>G1199</f>
        <v>C:\Users\Nathan\Desktop\15-10-31 Chase Log\Radar\IDR492\</v>
      </c>
      <c r="H1216" t="str">
        <f ca="1">INDIRECT(ADDRESS((B1216+8)/17,3))</f>
        <v>IDR492.T.201510310900.png</v>
      </c>
      <c r="I1216" t="str">
        <f>I1199</f>
        <v>&lt;/href&gt;</v>
      </c>
    </row>
    <row r="1217" spans="2:8" x14ac:dyDescent="0.4">
      <c r="B1217">
        <f t="shared" si="17"/>
        <v>1217</v>
      </c>
      <c r="E1217" t="str">
        <f>E1200</f>
        <v>&lt;/Icon&gt;</v>
      </c>
    </row>
    <row r="1218" spans="2:8" x14ac:dyDescent="0.4">
      <c r="B1218">
        <f t="shared" si="17"/>
        <v>1218</v>
      </c>
      <c r="E1218" t="str">
        <f>E1201</f>
        <v>&lt;LatLonBox id="khLatLonBox540"&gt;</v>
      </c>
    </row>
    <row r="1219" spans="2:8" x14ac:dyDescent="0.4">
      <c r="B1219">
        <f t="shared" si="17"/>
        <v>1219</v>
      </c>
      <c r="F1219" t="str">
        <f>F1202</f>
        <v>&lt;north&gt;-33.72777778&lt;/north&gt;</v>
      </c>
    </row>
    <row r="1220" spans="2:8" x14ac:dyDescent="0.4">
      <c r="B1220">
        <f t="shared" ref="B1220:B1283" si="18">B1219+1</f>
        <v>1220</v>
      </c>
      <c r="F1220" t="str">
        <f>F1203</f>
        <v>&lt;south&gt;-38.33222222&lt;/south&gt;</v>
      </c>
    </row>
    <row r="1221" spans="2:8" x14ac:dyDescent="0.4">
      <c r="B1221">
        <f t="shared" si="18"/>
        <v>1221</v>
      </c>
      <c r="F1221" t="str">
        <f>F1204</f>
        <v>&lt;east&gt;148.8761111&lt;/east&gt;</v>
      </c>
    </row>
    <row r="1222" spans="2:8" x14ac:dyDescent="0.4">
      <c r="B1222">
        <f t="shared" si="18"/>
        <v>1222</v>
      </c>
      <c r="F1222" t="str">
        <f>F1205</f>
        <v>&lt;west&gt;143.1894444&lt;/west&gt;</v>
      </c>
    </row>
    <row r="1223" spans="2:8" x14ac:dyDescent="0.4">
      <c r="B1223">
        <f t="shared" si="18"/>
        <v>1223</v>
      </c>
      <c r="E1223" t="str">
        <f>E1206</f>
        <v>&lt;/LatLonBox&gt;</v>
      </c>
    </row>
    <row r="1224" spans="2:8" x14ac:dyDescent="0.4">
      <c r="B1224">
        <f t="shared" si="18"/>
        <v>1224</v>
      </c>
      <c r="D1224" t="str">
        <f>D1207</f>
        <v>&lt;/GroundOverlay&gt;</v>
      </c>
    </row>
    <row r="1225" spans="2:8" x14ac:dyDescent="0.4">
      <c r="B1225">
        <f t="shared" si="18"/>
        <v>1225</v>
      </c>
      <c r="D1225" t="str">
        <f>D1208</f>
        <v>&lt;GroundOverlay&gt;</v>
      </c>
    </row>
    <row r="1226" spans="2:8" x14ac:dyDescent="0.4">
      <c r="B1226">
        <f t="shared" si="18"/>
        <v>1226</v>
      </c>
      <c r="E1226" t="str">
        <f>E1209</f>
        <v xml:space="preserve">&lt;name&gt;Melbourne Radar </v>
      </c>
      <c r="F1226">
        <f>F1209+1</f>
        <v>73</v>
      </c>
      <c r="G1226" t="str">
        <f>G1209</f>
        <v>&lt;/name&gt;</v>
      </c>
    </row>
    <row r="1227" spans="2:8" x14ac:dyDescent="0.4">
      <c r="B1227">
        <f t="shared" si="18"/>
        <v>1227</v>
      </c>
      <c r="E1227" t="str">
        <f>E1210</f>
        <v>&lt;TimeSpan&gt;</v>
      </c>
    </row>
    <row r="1228" spans="2:8" x14ac:dyDescent="0.4">
      <c r="B1228">
        <f t="shared" si="18"/>
        <v>1228</v>
      </c>
      <c r="F1228" t="str">
        <f>F1211</f>
        <v>&lt;begin&gt;2015-10-31T</v>
      </c>
      <c r="G1228" s="6">
        <f>G1212</f>
        <v>0.88194444444444264</v>
      </c>
      <c r="H1228" s="5" t="str">
        <f>H1211</f>
        <v>+11:00&lt;/begin&gt;</v>
      </c>
    </row>
    <row r="1229" spans="2:8" x14ac:dyDescent="0.4">
      <c r="B1229">
        <f t="shared" si="18"/>
        <v>1229</v>
      </c>
      <c r="F1229" t="str">
        <f>F1212</f>
        <v>&lt;end&gt;2015-10-31T</v>
      </c>
      <c r="G1229" s="6">
        <f>G1228+$A$2</f>
        <v>0.88888888888888706</v>
      </c>
      <c r="H1229" s="5" t="str">
        <f>H1212</f>
        <v>+11:00&lt;/end&gt;</v>
      </c>
    </row>
    <row r="1230" spans="2:8" x14ac:dyDescent="0.4">
      <c r="B1230">
        <f t="shared" si="18"/>
        <v>1230</v>
      </c>
      <c r="E1230" t="str">
        <f>E1213</f>
        <v>&lt;/TimeSpan&gt;</v>
      </c>
    </row>
    <row r="1231" spans="2:8" x14ac:dyDescent="0.4">
      <c r="B1231">
        <f t="shared" si="18"/>
        <v>1231</v>
      </c>
      <c r="E1231" t="str">
        <f>E1214</f>
        <v>&lt;color&gt;82ffffff&lt;/color&gt;</v>
      </c>
    </row>
    <row r="1232" spans="2:8" x14ac:dyDescent="0.4">
      <c r="B1232">
        <f t="shared" si="18"/>
        <v>1232</v>
      </c>
      <c r="E1232" t="str">
        <f>E1215</f>
        <v>&lt;Icon&gt;</v>
      </c>
    </row>
    <row r="1233" spans="2:9" x14ac:dyDescent="0.4">
      <c r="B1233">
        <f t="shared" si="18"/>
        <v>1233</v>
      </c>
      <c r="F1233" t="str">
        <f>F1216</f>
        <v>&lt;href&gt;</v>
      </c>
      <c r="G1233" t="str">
        <f>G1216</f>
        <v>C:\Users\Nathan\Desktop\15-10-31 Chase Log\Radar\IDR492\</v>
      </c>
      <c r="H1233" t="str">
        <f ca="1">INDIRECT(ADDRESS((B1233+8)/17,3))</f>
        <v>IDR492.T.201510310910.png</v>
      </c>
      <c r="I1233" t="str">
        <f>I1216</f>
        <v>&lt;/href&gt;</v>
      </c>
    </row>
    <row r="1234" spans="2:9" x14ac:dyDescent="0.4">
      <c r="B1234">
        <f t="shared" si="18"/>
        <v>1234</v>
      </c>
      <c r="E1234" t="str">
        <f>E1217</f>
        <v>&lt;/Icon&gt;</v>
      </c>
    </row>
    <row r="1235" spans="2:9" x14ac:dyDescent="0.4">
      <c r="B1235">
        <f t="shared" si="18"/>
        <v>1235</v>
      </c>
      <c r="E1235" t="str">
        <f>E1218</f>
        <v>&lt;LatLonBox id="khLatLonBox540"&gt;</v>
      </c>
    </row>
    <row r="1236" spans="2:9" x14ac:dyDescent="0.4">
      <c r="B1236">
        <f t="shared" si="18"/>
        <v>1236</v>
      </c>
      <c r="F1236" t="str">
        <f>F1219</f>
        <v>&lt;north&gt;-33.72777778&lt;/north&gt;</v>
      </c>
    </row>
    <row r="1237" spans="2:9" x14ac:dyDescent="0.4">
      <c r="B1237">
        <f t="shared" si="18"/>
        <v>1237</v>
      </c>
      <c r="F1237" t="str">
        <f>F1220</f>
        <v>&lt;south&gt;-38.33222222&lt;/south&gt;</v>
      </c>
    </row>
    <row r="1238" spans="2:9" x14ac:dyDescent="0.4">
      <c r="B1238">
        <f t="shared" si="18"/>
        <v>1238</v>
      </c>
      <c r="F1238" t="str">
        <f>F1221</f>
        <v>&lt;east&gt;148.8761111&lt;/east&gt;</v>
      </c>
    </row>
    <row r="1239" spans="2:9" x14ac:dyDescent="0.4">
      <c r="B1239">
        <f t="shared" si="18"/>
        <v>1239</v>
      </c>
      <c r="F1239" t="str">
        <f>F1222</f>
        <v>&lt;west&gt;143.1894444&lt;/west&gt;</v>
      </c>
    </row>
    <row r="1240" spans="2:9" x14ac:dyDescent="0.4">
      <c r="B1240">
        <f t="shared" si="18"/>
        <v>1240</v>
      </c>
      <c r="E1240" t="str">
        <f>E1223</f>
        <v>&lt;/LatLonBox&gt;</v>
      </c>
    </row>
    <row r="1241" spans="2:9" x14ac:dyDescent="0.4">
      <c r="B1241">
        <f t="shared" si="18"/>
        <v>1241</v>
      </c>
      <c r="D1241" t="str">
        <f>D1224</f>
        <v>&lt;/GroundOverlay&gt;</v>
      </c>
    </row>
    <row r="1242" spans="2:9" x14ac:dyDescent="0.4">
      <c r="B1242">
        <f t="shared" si="18"/>
        <v>1242</v>
      </c>
      <c r="D1242" t="str">
        <f>D1225</f>
        <v>&lt;GroundOverlay&gt;</v>
      </c>
    </row>
    <row r="1243" spans="2:9" x14ac:dyDescent="0.4">
      <c r="B1243">
        <f t="shared" si="18"/>
        <v>1243</v>
      </c>
      <c r="E1243" t="str">
        <f>E1226</f>
        <v xml:space="preserve">&lt;name&gt;Melbourne Radar </v>
      </c>
      <c r="F1243">
        <f>F1226+1</f>
        <v>74</v>
      </c>
      <c r="G1243" t="str">
        <f>G1226</f>
        <v>&lt;/name&gt;</v>
      </c>
    </row>
    <row r="1244" spans="2:9" x14ac:dyDescent="0.4">
      <c r="B1244">
        <f t="shared" si="18"/>
        <v>1244</v>
      </c>
      <c r="E1244" t="str">
        <f>E1227</f>
        <v>&lt;TimeSpan&gt;</v>
      </c>
    </row>
    <row r="1245" spans="2:9" x14ac:dyDescent="0.4">
      <c r="B1245">
        <f t="shared" si="18"/>
        <v>1245</v>
      </c>
      <c r="F1245" t="str">
        <f>F1228</f>
        <v>&lt;begin&gt;2015-10-31T</v>
      </c>
      <c r="G1245" s="6">
        <f>G1229</f>
        <v>0.88888888888888706</v>
      </c>
      <c r="H1245" s="5" t="str">
        <f>H1228</f>
        <v>+11:00&lt;/begin&gt;</v>
      </c>
    </row>
    <row r="1246" spans="2:9" x14ac:dyDescent="0.4">
      <c r="B1246">
        <f t="shared" si="18"/>
        <v>1246</v>
      </c>
      <c r="F1246" t="str">
        <f>F1229</f>
        <v>&lt;end&gt;2015-10-31T</v>
      </c>
      <c r="G1246" s="6">
        <f>G1245+$A$2</f>
        <v>0.89583333333333148</v>
      </c>
      <c r="H1246" s="5" t="str">
        <f>H1229</f>
        <v>+11:00&lt;/end&gt;</v>
      </c>
    </row>
    <row r="1247" spans="2:9" x14ac:dyDescent="0.4">
      <c r="B1247">
        <f t="shared" si="18"/>
        <v>1247</v>
      </c>
      <c r="E1247" t="str">
        <f>E1230</f>
        <v>&lt;/TimeSpan&gt;</v>
      </c>
    </row>
    <row r="1248" spans="2:9" x14ac:dyDescent="0.4">
      <c r="B1248">
        <f t="shared" si="18"/>
        <v>1248</v>
      </c>
      <c r="E1248" t="str">
        <f>E1231</f>
        <v>&lt;color&gt;82ffffff&lt;/color&gt;</v>
      </c>
    </row>
    <row r="1249" spans="2:9" x14ac:dyDescent="0.4">
      <c r="B1249">
        <f t="shared" si="18"/>
        <v>1249</v>
      </c>
      <c r="E1249" t="str">
        <f>E1232</f>
        <v>&lt;Icon&gt;</v>
      </c>
    </row>
    <row r="1250" spans="2:9" x14ac:dyDescent="0.4">
      <c r="B1250">
        <f t="shared" si="18"/>
        <v>1250</v>
      </c>
      <c r="F1250" t="str">
        <f>F1233</f>
        <v>&lt;href&gt;</v>
      </c>
      <c r="G1250" t="str">
        <f>G1233</f>
        <v>C:\Users\Nathan\Desktop\15-10-31 Chase Log\Radar\IDR492\</v>
      </c>
      <c r="H1250" t="str">
        <f ca="1">INDIRECT(ADDRESS((B1250+8)/17,3))</f>
        <v>IDR492.T.201510310920.png</v>
      </c>
      <c r="I1250" t="str">
        <f>I1233</f>
        <v>&lt;/href&gt;</v>
      </c>
    </row>
    <row r="1251" spans="2:9" x14ac:dyDescent="0.4">
      <c r="B1251">
        <f t="shared" si="18"/>
        <v>1251</v>
      </c>
      <c r="E1251" t="str">
        <f>E1234</f>
        <v>&lt;/Icon&gt;</v>
      </c>
    </row>
    <row r="1252" spans="2:9" x14ac:dyDescent="0.4">
      <c r="B1252">
        <f t="shared" si="18"/>
        <v>1252</v>
      </c>
      <c r="E1252" t="str">
        <f>E1235</f>
        <v>&lt;LatLonBox id="khLatLonBox540"&gt;</v>
      </c>
    </row>
    <row r="1253" spans="2:9" x14ac:dyDescent="0.4">
      <c r="B1253">
        <f t="shared" si="18"/>
        <v>1253</v>
      </c>
      <c r="F1253" t="str">
        <f>F1236</f>
        <v>&lt;north&gt;-33.72777778&lt;/north&gt;</v>
      </c>
    </row>
    <row r="1254" spans="2:9" x14ac:dyDescent="0.4">
      <c r="B1254">
        <f t="shared" si="18"/>
        <v>1254</v>
      </c>
      <c r="F1254" t="str">
        <f>F1237</f>
        <v>&lt;south&gt;-38.33222222&lt;/south&gt;</v>
      </c>
    </row>
    <row r="1255" spans="2:9" x14ac:dyDescent="0.4">
      <c r="B1255">
        <f t="shared" si="18"/>
        <v>1255</v>
      </c>
      <c r="F1255" t="str">
        <f>F1238</f>
        <v>&lt;east&gt;148.8761111&lt;/east&gt;</v>
      </c>
    </row>
    <row r="1256" spans="2:9" x14ac:dyDescent="0.4">
      <c r="B1256">
        <f t="shared" si="18"/>
        <v>1256</v>
      </c>
      <c r="F1256" t="str">
        <f>F1239</f>
        <v>&lt;west&gt;143.1894444&lt;/west&gt;</v>
      </c>
    </row>
    <row r="1257" spans="2:9" x14ac:dyDescent="0.4">
      <c r="B1257">
        <f t="shared" si="18"/>
        <v>1257</v>
      </c>
      <c r="E1257" t="str">
        <f>E1240</f>
        <v>&lt;/LatLonBox&gt;</v>
      </c>
    </row>
    <row r="1258" spans="2:9" x14ac:dyDescent="0.4">
      <c r="B1258">
        <f t="shared" si="18"/>
        <v>1258</v>
      </c>
      <c r="D1258" t="str">
        <f>D1241</f>
        <v>&lt;/GroundOverlay&gt;</v>
      </c>
    </row>
    <row r="1259" spans="2:9" x14ac:dyDescent="0.4">
      <c r="B1259">
        <f t="shared" si="18"/>
        <v>1259</v>
      </c>
      <c r="D1259" t="str">
        <f>D1242</f>
        <v>&lt;GroundOverlay&gt;</v>
      </c>
    </row>
    <row r="1260" spans="2:9" x14ac:dyDescent="0.4">
      <c r="B1260">
        <f t="shared" si="18"/>
        <v>1260</v>
      </c>
      <c r="E1260" t="str">
        <f>E1243</f>
        <v xml:space="preserve">&lt;name&gt;Melbourne Radar </v>
      </c>
      <c r="F1260">
        <f>F1243+1</f>
        <v>75</v>
      </c>
      <c r="G1260" t="str">
        <f>G1243</f>
        <v>&lt;/name&gt;</v>
      </c>
    </row>
    <row r="1261" spans="2:9" x14ac:dyDescent="0.4">
      <c r="B1261">
        <f t="shared" si="18"/>
        <v>1261</v>
      </c>
      <c r="E1261" t="str">
        <f>E1244</f>
        <v>&lt;TimeSpan&gt;</v>
      </c>
    </row>
    <row r="1262" spans="2:9" x14ac:dyDescent="0.4">
      <c r="B1262">
        <f t="shared" si="18"/>
        <v>1262</v>
      </c>
      <c r="F1262" t="str">
        <f>F1245</f>
        <v>&lt;begin&gt;2015-10-31T</v>
      </c>
      <c r="G1262" s="6">
        <f>G1246</f>
        <v>0.89583333333333148</v>
      </c>
      <c r="H1262" s="5" t="str">
        <f>H1245</f>
        <v>+11:00&lt;/begin&gt;</v>
      </c>
    </row>
    <row r="1263" spans="2:9" x14ac:dyDescent="0.4">
      <c r="B1263">
        <f t="shared" si="18"/>
        <v>1263</v>
      </c>
      <c r="F1263" t="str">
        <f>F1246</f>
        <v>&lt;end&gt;2015-10-31T</v>
      </c>
      <c r="G1263" s="6">
        <f>G1262+$A$2</f>
        <v>0.9027777777777759</v>
      </c>
      <c r="H1263" s="5" t="str">
        <f>H1246</f>
        <v>+11:00&lt;/end&gt;</v>
      </c>
    </row>
    <row r="1264" spans="2:9" x14ac:dyDescent="0.4">
      <c r="B1264">
        <f t="shared" si="18"/>
        <v>1264</v>
      </c>
      <c r="E1264" t="str">
        <f>E1247</f>
        <v>&lt;/TimeSpan&gt;</v>
      </c>
    </row>
    <row r="1265" spans="2:9" x14ac:dyDescent="0.4">
      <c r="B1265">
        <f t="shared" si="18"/>
        <v>1265</v>
      </c>
      <c r="E1265" t="str">
        <f>E1248</f>
        <v>&lt;color&gt;82ffffff&lt;/color&gt;</v>
      </c>
    </row>
    <row r="1266" spans="2:9" x14ac:dyDescent="0.4">
      <c r="B1266">
        <f t="shared" si="18"/>
        <v>1266</v>
      </c>
      <c r="E1266" t="str">
        <f>E1249</f>
        <v>&lt;Icon&gt;</v>
      </c>
    </row>
    <row r="1267" spans="2:9" x14ac:dyDescent="0.4">
      <c r="B1267">
        <f t="shared" si="18"/>
        <v>1267</v>
      </c>
      <c r="F1267" t="str">
        <f>F1250</f>
        <v>&lt;href&gt;</v>
      </c>
      <c r="G1267" t="str">
        <f>G1250</f>
        <v>C:\Users\Nathan\Desktop\15-10-31 Chase Log\Radar\IDR492\</v>
      </c>
      <c r="H1267" t="str">
        <f ca="1">INDIRECT(ADDRESS((B1267+8)/17,3))</f>
        <v>IDR492.T.201510310930.png</v>
      </c>
      <c r="I1267" t="str">
        <f>I1250</f>
        <v>&lt;/href&gt;</v>
      </c>
    </row>
    <row r="1268" spans="2:9" x14ac:dyDescent="0.4">
      <c r="B1268">
        <f t="shared" si="18"/>
        <v>1268</v>
      </c>
      <c r="E1268" t="str">
        <f>E1251</f>
        <v>&lt;/Icon&gt;</v>
      </c>
    </row>
    <row r="1269" spans="2:9" x14ac:dyDescent="0.4">
      <c r="B1269">
        <f t="shared" si="18"/>
        <v>1269</v>
      </c>
      <c r="E1269" t="str">
        <f>E1252</f>
        <v>&lt;LatLonBox id="khLatLonBox540"&gt;</v>
      </c>
    </row>
    <row r="1270" spans="2:9" x14ac:dyDescent="0.4">
      <c r="B1270">
        <f t="shared" si="18"/>
        <v>1270</v>
      </c>
      <c r="F1270" t="str">
        <f>F1253</f>
        <v>&lt;north&gt;-33.72777778&lt;/north&gt;</v>
      </c>
    </row>
    <row r="1271" spans="2:9" x14ac:dyDescent="0.4">
      <c r="B1271">
        <f t="shared" si="18"/>
        <v>1271</v>
      </c>
      <c r="F1271" t="str">
        <f>F1254</f>
        <v>&lt;south&gt;-38.33222222&lt;/south&gt;</v>
      </c>
    </row>
    <row r="1272" spans="2:9" x14ac:dyDescent="0.4">
      <c r="B1272">
        <f t="shared" si="18"/>
        <v>1272</v>
      </c>
      <c r="F1272" t="str">
        <f>F1255</f>
        <v>&lt;east&gt;148.8761111&lt;/east&gt;</v>
      </c>
    </row>
    <row r="1273" spans="2:9" x14ac:dyDescent="0.4">
      <c r="B1273">
        <f t="shared" si="18"/>
        <v>1273</v>
      </c>
      <c r="F1273" t="str">
        <f>F1256</f>
        <v>&lt;west&gt;143.1894444&lt;/west&gt;</v>
      </c>
    </row>
    <row r="1274" spans="2:9" x14ac:dyDescent="0.4">
      <c r="B1274">
        <f t="shared" si="18"/>
        <v>1274</v>
      </c>
      <c r="E1274" t="str">
        <f>E1257</f>
        <v>&lt;/LatLonBox&gt;</v>
      </c>
    </row>
    <row r="1275" spans="2:9" x14ac:dyDescent="0.4">
      <c r="B1275">
        <f t="shared" si="18"/>
        <v>1275</v>
      </c>
      <c r="D1275" t="str">
        <f>D1258</f>
        <v>&lt;/GroundOverlay&gt;</v>
      </c>
    </row>
    <row r="1276" spans="2:9" x14ac:dyDescent="0.4">
      <c r="B1276">
        <f t="shared" si="18"/>
        <v>1276</v>
      </c>
      <c r="D1276" t="str">
        <f>D1259</f>
        <v>&lt;GroundOverlay&gt;</v>
      </c>
    </row>
    <row r="1277" spans="2:9" x14ac:dyDescent="0.4">
      <c r="B1277">
        <f t="shared" si="18"/>
        <v>1277</v>
      </c>
      <c r="E1277" t="str">
        <f>E1260</f>
        <v xml:space="preserve">&lt;name&gt;Melbourne Radar </v>
      </c>
      <c r="F1277">
        <f>F1260+1</f>
        <v>76</v>
      </c>
      <c r="G1277" t="str">
        <f>G1260</f>
        <v>&lt;/name&gt;</v>
      </c>
    </row>
    <row r="1278" spans="2:9" x14ac:dyDescent="0.4">
      <c r="B1278">
        <f t="shared" si="18"/>
        <v>1278</v>
      </c>
      <c r="E1278" t="str">
        <f>E1261</f>
        <v>&lt;TimeSpan&gt;</v>
      </c>
    </row>
    <row r="1279" spans="2:9" x14ac:dyDescent="0.4">
      <c r="B1279">
        <f t="shared" si="18"/>
        <v>1279</v>
      </c>
      <c r="F1279" t="str">
        <f>F1262</f>
        <v>&lt;begin&gt;2015-10-31T</v>
      </c>
      <c r="G1279" s="6">
        <f>G1263</f>
        <v>0.9027777777777759</v>
      </c>
      <c r="H1279" s="5" t="str">
        <f>H1262</f>
        <v>+11:00&lt;/begin&gt;</v>
      </c>
    </row>
    <row r="1280" spans="2:9" x14ac:dyDescent="0.4">
      <c r="B1280">
        <f t="shared" si="18"/>
        <v>1280</v>
      </c>
      <c r="F1280" t="str">
        <f>F1263</f>
        <v>&lt;end&gt;2015-10-31T</v>
      </c>
      <c r="G1280" s="6">
        <f>G1279+$A$2</f>
        <v>0.90972222222222032</v>
      </c>
      <c r="H1280" s="5" t="str">
        <f>H1263</f>
        <v>+11:00&lt;/end&gt;</v>
      </c>
    </row>
    <row r="1281" spans="2:9" x14ac:dyDescent="0.4">
      <c r="B1281">
        <f t="shared" si="18"/>
        <v>1281</v>
      </c>
      <c r="E1281" t="str">
        <f>E1264</f>
        <v>&lt;/TimeSpan&gt;</v>
      </c>
    </row>
    <row r="1282" spans="2:9" x14ac:dyDescent="0.4">
      <c r="B1282">
        <f t="shared" si="18"/>
        <v>1282</v>
      </c>
      <c r="E1282" t="str">
        <f>E1265</f>
        <v>&lt;color&gt;82ffffff&lt;/color&gt;</v>
      </c>
    </row>
    <row r="1283" spans="2:9" x14ac:dyDescent="0.4">
      <c r="B1283">
        <f t="shared" si="18"/>
        <v>1283</v>
      </c>
      <c r="E1283" t="str">
        <f>E1266</f>
        <v>&lt;Icon&gt;</v>
      </c>
    </row>
    <row r="1284" spans="2:9" x14ac:dyDescent="0.4">
      <c r="B1284">
        <f t="shared" ref="B1284:B1347" si="19">B1283+1</f>
        <v>1284</v>
      </c>
      <c r="F1284" t="str">
        <f>F1267</f>
        <v>&lt;href&gt;</v>
      </c>
      <c r="G1284" t="str">
        <f>G1267</f>
        <v>C:\Users\Nathan\Desktop\15-10-31 Chase Log\Radar\IDR492\</v>
      </c>
      <c r="H1284" t="str">
        <f ca="1">INDIRECT(ADDRESS((B1284+8)/17,3))</f>
        <v>IDR492.T.201510310940.png</v>
      </c>
      <c r="I1284" t="str">
        <f>I1267</f>
        <v>&lt;/href&gt;</v>
      </c>
    </row>
    <row r="1285" spans="2:9" x14ac:dyDescent="0.4">
      <c r="B1285">
        <f t="shared" si="19"/>
        <v>1285</v>
      </c>
      <c r="E1285" t="str">
        <f>E1268</f>
        <v>&lt;/Icon&gt;</v>
      </c>
    </row>
    <row r="1286" spans="2:9" x14ac:dyDescent="0.4">
      <c r="B1286">
        <f t="shared" si="19"/>
        <v>1286</v>
      </c>
      <c r="E1286" t="str">
        <f>E1269</f>
        <v>&lt;LatLonBox id="khLatLonBox540"&gt;</v>
      </c>
    </row>
    <row r="1287" spans="2:9" x14ac:dyDescent="0.4">
      <c r="B1287">
        <f t="shared" si="19"/>
        <v>1287</v>
      </c>
      <c r="F1287" t="str">
        <f>F1270</f>
        <v>&lt;north&gt;-33.72777778&lt;/north&gt;</v>
      </c>
    </row>
    <row r="1288" spans="2:9" x14ac:dyDescent="0.4">
      <c r="B1288">
        <f t="shared" si="19"/>
        <v>1288</v>
      </c>
      <c r="F1288" t="str">
        <f>F1271</f>
        <v>&lt;south&gt;-38.33222222&lt;/south&gt;</v>
      </c>
    </row>
    <row r="1289" spans="2:9" x14ac:dyDescent="0.4">
      <c r="B1289">
        <f t="shared" si="19"/>
        <v>1289</v>
      </c>
      <c r="F1289" t="str">
        <f>F1272</f>
        <v>&lt;east&gt;148.8761111&lt;/east&gt;</v>
      </c>
    </row>
    <row r="1290" spans="2:9" x14ac:dyDescent="0.4">
      <c r="B1290">
        <f t="shared" si="19"/>
        <v>1290</v>
      </c>
      <c r="F1290" t="str">
        <f>F1273</f>
        <v>&lt;west&gt;143.1894444&lt;/west&gt;</v>
      </c>
    </row>
    <row r="1291" spans="2:9" x14ac:dyDescent="0.4">
      <c r="B1291">
        <f t="shared" si="19"/>
        <v>1291</v>
      </c>
      <c r="E1291" t="str">
        <f>E1274</f>
        <v>&lt;/LatLonBox&gt;</v>
      </c>
    </row>
    <row r="1292" spans="2:9" x14ac:dyDescent="0.4">
      <c r="B1292">
        <f t="shared" si="19"/>
        <v>1292</v>
      </c>
      <c r="D1292" t="str">
        <f>D1275</f>
        <v>&lt;/GroundOverlay&gt;</v>
      </c>
    </row>
    <row r="1293" spans="2:9" x14ac:dyDescent="0.4">
      <c r="B1293">
        <f t="shared" si="19"/>
        <v>1293</v>
      </c>
      <c r="D1293" t="str">
        <f>D1276</f>
        <v>&lt;GroundOverlay&gt;</v>
      </c>
    </row>
    <row r="1294" spans="2:9" x14ac:dyDescent="0.4">
      <c r="B1294">
        <f t="shared" si="19"/>
        <v>1294</v>
      </c>
      <c r="E1294" t="str">
        <f>E1277</f>
        <v xml:space="preserve">&lt;name&gt;Melbourne Radar </v>
      </c>
      <c r="F1294">
        <f>F1277+1</f>
        <v>77</v>
      </c>
      <c r="G1294" t="str">
        <f>G1277</f>
        <v>&lt;/name&gt;</v>
      </c>
    </row>
    <row r="1295" spans="2:9" x14ac:dyDescent="0.4">
      <c r="B1295">
        <f t="shared" si="19"/>
        <v>1295</v>
      </c>
      <c r="E1295" t="str">
        <f>E1278</f>
        <v>&lt;TimeSpan&gt;</v>
      </c>
    </row>
    <row r="1296" spans="2:9" x14ac:dyDescent="0.4">
      <c r="B1296">
        <f t="shared" si="19"/>
        <v>1296</v>
      </c>
      <c r="F1296" t="str">
        <f>F1279</f>
        <v>&lt;begin&gt;2015-10-31T</v>
      </c>
      <c r="G1296" s="6">
        <f>G1280</f>
        <v>0.90972222222222032</v>
      </c>
      <c r="H1296" s="5" t="str">
        <f>H1279</f>
        <v>+11:00&lt;/begin&gt;</v>
      </c>
    </row>
    <row r="1297" spans="2:9" x14ac:dyDescent="0.4">
      <c r="B1297">
        <f t="shared" si="19"/>
        <v>1297</v>
      </c>
      <c r="F1297" t="str">
        <f>F1280</f>
        <v>&lt;end&gt;2015-10-31T</v>
      </c>
      <c r="G1297" s="6">
        <f>G1296+$A$2</f>
        <v>0.91666666666666474</v>
      </c>
      <c r="H1297" s="5" t="str">
        <f>H1280</f>
        <v>+11:00&lt;/end&gt;</v>
      </c>
    </row>
    <row r="1298" spans="2:9" x14ac:dyDescent="0.4">
      <c r="B1298">
        <f t="shared" si="19"/>
        <v>1298</v>
      </c>
      <c r="E1298" t="str">
        <f>E1281</f>
        <v>&lt;/TimeSpan&gt;</v>
      </c>
    </row>
    <row r="1299" spans="2:9" x14ac:dyDescent="0.4">
      <c r="B1299">
        <f t="shared" si="19"/>
        <v>1299</v>
      </c>
      <c r="E1299" t="str">
        <f>E1282</f>
        <v>&lt;color&gt;82ffffff&lt;/color&gt;</v>
      </c>
    </row>
    <row r="1300" spans="2:9" x14ac:dyDescent="0.4">
      <c r="B1300">
        <f t="shared" si="19"/>
        <v>1300</v>
      </c>
      <c r="E1300" t="str">
        <f>E1283</f>
        <v>&lt;Icon&gt;</v>
      </c>
    </row>
    <row r="1301" spans="2:9" x14ac:dyDescent="0.4">
      <c r="B1301">
        <f t="shared" si="19"/>
        <v>1301</v>
      </c>
      <c r="F1301" t="str">
        <f>F1284</f>
        <v>&lt;href&gt;</v>
      </c>
      <c r="G1301" t="str">
        <f>G1284</f>
        <v>C:\Users\Nathan\Desktop\15-10-31 Chase Log\Radar\IDR492\</v>
      </c>
      <c r="H1301" t="str">
        <f ca="1">INDIRECT(ADDRESS((B1301+8)/17,3))</f>
        <v>IDR492.T.201510310950.png</v>
      </c>
      <c r="I1301" t="str">
        <f>I1284</f>
        <v>&lt;/href&gt;</v>
      </c>
    </row>
    <row r="1302" spans="2:9" x14ac:dyDescent="0.4">
      <c r="B1302">
        <f t="shared" si="19"/>
        <v>1302</v>
      </c>
      <c r="E1302" t="str">
        <f>E1285</f>
        <v>&lt;/Icon&gt;</v>
      </c>
    </row>
    <row r="1303" spans="2:9" x14ac:dyDescent="0.4">
      <c r="B1303">
        <f t="shared" si="19"/>
        <v>1303</v>
      </c>
      <c r="E1303" t="str">
        <f>E1286</f>
        <v>&lt;LatLonBox id="khLatLonBox540"&gt;</v>
      </c>
    </row>
    <row r="1304" spans="2:9" x14ac:dyDescent="0.4">
      <c r="B1304">
        <f t="shared" si="19"/>
        <v>1304</v>
      </c>
      <c r="F1304" t="str">
        <f>F1287</f>
        <v>&lt;north&gt;-33.72777778&lt;/north&gt;</v>
      </c>
    </row>
    <row r="1305" spans="2:9" x14ac:dyDescent="0.4">
      <c r="B1305">
        <f t="shared" si="19"/>
        <v>1305</v>
      </c>
      <c r="F1305" t="str">
        <f>F1288</f>
        <v>&lt;south&gt;-38.33222222&lt;/south&gt;</v>
      </c>
    </row>
    <row r="1306" spans="2:9" x14ac:dyDescent="0.4">
      <c r="B1306">
        <f t="shared" si="19"/>
        <v>1306</v>
      </c>
      <c r="F1306" t="str">
        <f>F1289</f>
        <v>&lt;east&gt;148.8761111&lt;/east&gt;</v>
      </c>
    </row>
    <row r="1307" spans="2:9" x14ac:dyDescent="0.4">
      <c r="B1307">
        <f t="shared" si="19"/>
        <v>1307</v>
      </c>
      <c r="F1307" t="str">
        <f>F1290</f>
        <v>&lt;west&gt;143.1894444&lt;/west&gt;</v>
      </c>
    </row>
    <row r="1308" spans="2:9" x14ac:dyDescent="0.4">
      <c r="B1308">
        <f t="shared" si="19"/>
        <v>1308</v>
      </c>
      <c r="E1308" t="str">
        <f>E1291</f>
        <v>&lt;/LatLonBox&gt;</v>
      </c>
    </row>
    <row r="1309" spans="2:9" x14ac:dyDescent="0.4">
      <c r="B1309">
        <f t="shared" si="19"/>
        <v>1309</v>
      </c>
      <c r="D1309" t="str">
        <f>D1292</f>
        <v>&lt;/GroundOverlay&gt;</v>
      </c>
    </row>
    <row r="1310" spans="2:9" x14ac:dyDescent="0.4">
      <c r="B1310">
        <f t="shared" si="19"/>
        <v>1310</v>
      </c>
      <c r="D1310" t="str">
        <f>D1293</f>
        <v>&lt;GroundOverlay&gt;</v>
      </c>
    </row>
    <row r="1311" spans="2:9" x14ac:dyDescent="0.4">
      <c r="B1311">
        <f t="shared" si="19"/>
        <v>1311</v>
      </c>
      <c r="E1311" t="str">
        <f>E1294</f>
        <v xml:space="preserve">&lt;name&gt;Melbourne Radar </v>
      </c>
      <c r="F1311">
        <f>F1294+1</f>
        <v>78</v>
      </c>
      <c r="G1311" t="str">
        <f>G1294</f>
        <v>&lt;/name&gt;</v>
      </c>
    </row>
    <row r="1312" spans="2:9" x14ac:dyDescent="0.4">
      <c r="B1312">
        <f t="shared" si="19"/>
        <v>1312</v>
      </c>
      <c r="E1312" t="str">
        <f>E1295</f>
        <v>&lt;TimeSpan&gt;</v>
      </c>
    </row>
    <row r="1313" spans="2:9" x14ac:dyDescent="0.4">
      <c r="B1313">
        <f t="shared" si="19"/>
        <v>1313</v>
      </c>
      <c r="F1313" t="str">
        <f>F1296</f>
        <v>&lt;begin&gt;2015-10-31T</v>
      </c>
      <c r="G1313" s="6">
        <f>G1297</f>
        <v>0.91666666666666474</v>
      </c>
      <c r="H1313" s="5" t="str">
        <f>H1296</f>
        <v>+11:00&lt;/begin&gt;</v>
      </c>
    </row>
    <row r="1314" spans="2:9" x14ac:dyDescent="0.4">
      <c r="B1314">
        <f t="shared" si="19"/>
        <v>1314</v>
      </c>
      <c r="F1314" t="str">
        <f>F1297</f>
        <v>&lt;end&gt;2015-10-31T</v>
      </c>
      <c r="G1314" s="6">
        <f>G1313+$A$2</f>
        <v>0.92361111111110916</v>
      </c>
      <c r="H1314" s="5" t="str">
        <f>H1297</f>
        <v>+11:00&lt;/end&gt;</v>
      </c>
    </row>
    <row r="1315" spans="2:9" x14ac:dyDescent="0.4">
      <c r="B1315">
        <f t="shared" si="19"/>
        <v>1315</v>
      </c>
      <c r="E1315" t="str">
        <f>E1298</f>
        <v>&lt;/TimeSpan&gt;</v>
      </c>
    </row>
    <row r="1316" spans="2:9" x14ac:dyDescent="0.4">
      <c r="B1316">
        <f t="shared" si="19"/>
        <v>1316</v>
      </c>
      <c r="E1316" t="str">
        <f>E1299</f>
        <v>&lt;color&gt;82ffffff&lt;/color&gt;</v>
      </c>
    </row>
    <row r="1317" spans="2:9" x14ac:dyDescent="0.4">
      <c r="B1317">
        <f t="shared" si="19"/>
        <v>1317</v>
      </c>
      <c r="E1317" t="str">
        <f>E1300</f>
        <v>&lt;Icon&gt;</v>
      </c>
    </row>
    <row r="1318" spans="2:9" x14ac:dyDescent="0.4">
      <c r="B1318">
        <f t="shared" si="19"/>
        <v>1318</v>
      </c>
      <c r="F1318" t="str">
        <f>F1301</f>
        <v>&lt;href&gt;</v>
      </c>
      <c r="G1318" t="str">
        <f>G1301</f>
        <v>C:\Users\Nathan\Desktop\15-10-31 Chase Log\Radar\IDR492\</v>
      </c>
      <c r="H1318" t="str">
        <f ca="1">INDIRECT(ADDRESS((B1318+8)/17,3))</f>
        <v>IDR492.T.201510311000.png</v>
      </c>
      <c r="I1318" t="str">
        <f>I1301</f>
        <v>&lt;/href&gt;</v>
      </c>
    </row>
    <row r="1319" spans="2:9" x14ac:dyDescent="0.4">
      <c r="B1319">
        <f t="shared" si="19"/>
        <v>1319</v>
      </c>
      <c r="E1319" t="str">
        <f>E1302</f>
        <v>&lt;/Icon&gt;</v>
      </c>
    </row>
    <row r="1320" spans="2:9" x14ac:dyDescent="0.4">
      <c r="B1320">
        <f t="shared" si="19"/>
        <v>1320</v>
      </c>
      <c r="E1320" t="str">
        <f>E1303</f>
        <v>&lt;LatLonBox id="khLatLonBox540"&gt;</v>
      </c>
    </row>
    <row r="1321" spans="2:9" x14ac:dyDescent="0.4">
      <c r="B1321">
        <f t="shared" si="19"/>
        <v>1321</v>
      </c>
      <c r="F1321" t="str">
        <f>F1304</f>
        <v>&lt;north&gt;-33.72777778&lt;/north&gt;</v>
      </c>
    </row>
    <row r="1322" spans="2:9" x14ac:dyDescent="0.4">
      <c r="B1322">
        <f t="shared" si="19"/>
        <v>1322</v>
      </c>
      <c r="F1322" t="str">
        <f>F1305</f>
        <v>&lt;south&gt;-38.33222222&lt;/south&gt;</v>
      </c>
    </row>
    <row r="1323" spans="2:9" x14ac:dyDescent="0.4">
      <c r="B1323">
        <f t="shared" si="19"/>
        <v>1323</v>
      </c>
      <c r="F1323" t="str">
        <f>F1306</f>
        <v>&lt;east&gt;148.8761111&lt;/east&gt;</v>
      </c>
    </row>
    <row r="1324" spans="2:9" x14ac:dyDescent="0.4">
      <c r="B1324">
        <f t="shared" si="19"/>
        <v>1324</v>
      </c>
      <c r="F1324" t="str">
        <f>F1307</f>
        <v>&lt;west&gt;143.1894444&lt;/west&gt;</v>
      </c>
    </row>
    <row r="1325" spans="2:9" x14ac:dyDescent="0.4">
      <c r="B1325">
        <f t="shared" si="19"/>
        <v>1325</v>
      </c>
      <c r="E1325" t="str">
        <f>E1308</f>
        <v>&lt;/LatLonBox&gt;</v>
      </c>
    </row>
    <row r="1326" spans="2:9" x14ac:dyDescent="0.4">
      <c r="B1326">
        <f t="shared" si="19"/>
        <v>1326</v>
      </c>
      <c r="D1326" t="str">
        <f>D1309</f>
        <v>&lt;/GroundOverlay&gt;</v>
      </c>
    </row>
    <row r="1327" spans="2:9" x14ac:dyDescent="0.4">
      <c r="B1327">
        <f t="shared" si="19"/>
        <v>1327</v>
      </c>
      <c r="D1327" t="str">
        <f>D1310</f>
        <v>&lt;GroundOverlay&gt;</v>
      </c>
    </row>
    <row r="1328" spans="2:9" x14ac:dyDescent="0.4">
      <c r="B1328">
        <f t="shared" si="19"/>
        <v>1328</v>
      </c>
      <c r="E1328" t="str">
        <f>E1311</f>
        <v xml:space="preserve">&lt;name&gt;Melbourne Radar </v>
      </c>
      <c r="F1328">
        <f>F1311+1</f>
        <v>79</v>
      </c>
      <c r="G1328" t="str">
        <f>G1311</f>
        <v>&lt;/name&gt;</v>
      </c>
    </row>
    <row r="1329" spans="2:9" x14ac:dyDescent="0.4">
      <c r="B1329">
        <f t="shared" si="19"/>
        <v>1329</v>
      </c>
      <c r="E1329" t="str">
        <f>E1312</f>
        <v>&lt;TimeSpan&gt;</v>
      </c>
    </row>
    <row r="1330" spans="2:9" x14ac:dyDescent="0.4">
      <c r="B1330">
        <f t="shared" si="19"/>
        <v>1330</v>
      </c>
      <c r="F1330" t="str">
        <f>F1313</f>
        <v>&lt;begin&gt;2015-10-31T</v>
      </c>
      <c r="G1330" s="6">
        <f>G1314</f>
        <v>0.92361111111110916</v>
      </c>
      <c r="H1330" s="5" t="str">
        <f>H1313</f>
        <v>+11:00&lt;/begin&gt;</v>
      </c>
    </row>
    <row r="1331" spans="2:9" x14ac:dyDescent="0.4">
      <c r="B1331">
        <f t="shared" si="19"/>
        <v>1331</v>
      </c>
      <c r="F1331" t="str">
        <f>F1314</f>
        <v>&lt;end&gt;2015-10-31T</v>
      </c>
      <c r="G1331" s="6">
        <f>G1330+$A$2</f>
        <v>0.93055555555555358</v>
      </c>
      <c r="H1331" s="5" t="str">
        <f>H1314</f>
        <v>+11:00&lt;/end&gt;</v>
      </c>
    </row>
    <row r="1332" spans="2:9" x14ac:dyDescent="0.4">
      <c r="B1332">
        <f t="shared" si="19"/>
        <v>1332</v>
      </c>
      <c r="E1332" t="str">
        <f>E1315</f>
        <v>&lt;/TimeSpan&gt;</v>
      </c>
    </row>
    <row r="1333" spans="2:9" x14ac:dyDescent="0.4">
      <c r="B1333">
        <f t="shared" si="19"/>
        <v>1333</v>
      </c>
      <c r="E1333" t="str">
        <f>E1316</f>
        <v>&lt;color&gt;82ffffff&lt;/color&gt;</v>
      </c>
    </row>
    <row r="1334" spans="2:9" x14ac:dyDescent="0.4">
      <c r="B1334">
        <f t="shared" si="19"/>
        <v>1334</v>
      </c>
      <c r="E1334" t="str">
        <f>E1317</f>
        <v>&lt;Icon&gt;</v>
      </c>
    </row>
    <row r="1335" spans="2:9" x14ac:dyDescent="0.4">
      <c r="B1335">
        <f t="shared" si="19"/>
        <v>1335</v>
      </c>
      <c r="F1335" t="str">
        <f>F1318</f>
        <v>&lt;href&gt;</v>
      </c>
      <c r="G1335" t="str">
        <f>G1318</f>
        <v>C:\Users\Nathan\Desktop\15-10-31 Chase Log\Radar\IDR492\</v>
      </c>
      <c r="H1335" t="str">
        <f ca="1">INDIRECT(ADDRESS((B1335+8)/17,3))</f>
        <v>IDR492.T.201510311010.png</v>
      </c>
      <c r="I1335" t="str">
        <f>I1318</f>
        <v>&lt;/href&gt;</v>
      </c>
    </row>
    <row r="1336" spans="2:9" x14ac:dyDescent="0.4">
      <c r="B1336">
        <f t="shared" si="19"/>
        <v>1336</v>
      </c>
      <c r="E1336" t="str">
        <f>E1319</f>
        <v>&lt;/Icon&gt;</v>
      </c>
    </row>
    <row r="1337" spans="2:9" x14ac:dyDescent="0.4">
      <c r="B1337">
        <f t="shared" si="19"/>
        <v>1337</v>
      </c>
      <c r="E1337" t="str">
        <f>E1320</f>
        <v>&lt;LatLonBox id="khLatLonBox540"&gt;</v>
      </c>
    </row>
    <row r="1338" spans="2:9" x14ac:dyDescent="0.4">
      <c r="B1338">
        <f t="shared" si="19"/>
        <v>1338</v>
      </c>
      <c r="F1338" t="str">
        <f>F1321</f>
        <v>&lt;north&gt;-33.72777778&lt;/north&gt;</v>
      </c>
    </row>
    <row r="1339" spans="2:9" x14ac:dyDescent="0.4">
      <c r="B1339">
        <f t="shared" si="19"/>
        <v>1339</v>
      </c>
      <c r="F1339" t="str">
        <f>F1322</f>
        <v>&lt;south&gt;-38.33222222&lt;/south&gt;</v>
      </c>
    </row>
    <row r="1340" spans="2:9" x14ac:dyDescent="0.4">
      <c r="B1340">
        <f t="shared" si="19"/>
        <v>1340</v>
      </c>
      <c r="F1340" t="str">
        <f>F1323</f>
        <v>&lt;east&gt;148.8761111&lt;/east&gt;</v>
      </c>
    </row>
    <row r="1341" spans="2:9" x14ac:dyDescent="0.4">
      <c r="B1341">
        <f t="shared" si="19"/>
        <v>1341</v>
      </c>
      <c r="F1341" t="str">
        <f>F1324</f>
        <v>&lt;west&gt;143.1894444&lt;/west&gt;</v>
      </c>
    </row>
    <row r="1342" spans="2:9" x14ac:dyDescent="0.4">
      <c r="B1342">
        <f t="shared" si="19"/>
        <v>1342</v>
      </c>
      <c r="E1342" t="str">
        <f>E1325</f>
        <v>&lt;/LatLonBox&gt;</v>
      </c>
    </row>
    <row r="1343" spans="2:9" x14ac:dyDescent="0.4">
      <c r="B1343">
        <f t="shared" si="19"/>
        <v>1343</v>
      </c>
      <c r="D1343" t="str">
        <f>D1326</f>
        <v>&lt;/GroundOverlay&gt;</v>
      </c>
    </row>
    <row r="1344" spans="2:9" x14ac:dyDescent="0.4">
      <c r="B1344">
        <f t="shared" si="19"/>
        <v>1344</v>
      </c>
      <c r="D1344" t="str">
        <f>D1327</f>
        <v>&lt;GroundOverlay&gt;</v>
      </c>
    </row>
    <row r="1345" spans="2:9" x14ac:dyDescent="0.4">
      <c r="B1345">
        <f t="shared" si="19"/>
        <v>1345</v>
      </c>
      <c r="E1345" t="str">
        <f>E1328</f>
        <v xml:space="preserve">&lt;name&gt;Melbourne Radar </v>
      </c>
      <c r="F1345">
        <f>F1328+1</f>
        <v>80</v>
      </c>
      <c r="G1345" t="str">
        <f>G1328</f>
        <v>&lt;/name&gt;</v>
      </c>
    </row>
    <row r="1346" spans="2:9" x14ac:dyDescent="0.4">
      <c r="B1346">
        <f t="shared" si="19"/>
        <v>1346</v>
      </c>
      <c r="E1346" t="str">
        <f>E1329</f>
        <v>&lt;TimeSpan&gt;</v>
      </c>
    </row>
    <row r="1347" spans="2:9" x14ac:dyDescent="0.4">
      <c r="B1347">
        <f t="shared" si="19"/>
        <v>1347</v>
      </c>
      <c r="F1347" t="str">
        <f>F1330</f>
        <v>&lt;begin&gt;2015-10-31T</v>
      </c>
      <c r="G1347" s="6">
        <f>G1331</f>
        <v>0.93055555555555358</v>
      </c>
      <c r="H1347" s="5" t="str">
        <f>H1330</f>
        <v>+11:00&lt;/begin&gt;</v>
      </c>
    </row>
    <row r="1348" spans="2:9" x14ac:dyDescent="0.4">
      <c r="B1348">
        <f t="shared" ref="B1348:B1411" si="20">B1347+1</f>
        <v>1348</v>
      </c>
      <c r="F1348" t="str">
        <f>F1331</f>
        <v>&lt;end&gt;2015-10-31T</v>
      </c>
      <c r="G1348" s="6">
        <f>G1347+$A$2</f>
        <v>0.937499999999998</v>
      </c>
      <c r="H1348" s="5" t="str">
        <f>H1331</f>
        <v>+11:00&lt;/end&gt;</v>
      </c>
    </row>
    <row r="1349" spans="2:9" x14ac:dyDescent="0.4">
      <c r="B1349">
        <f t="shared" si="20"/>
        <v>1349</v>
      </c>
      <c r="E1349" t="str">
        <f>E1332</f>
        <v>&lt;/TimeSpan&gt;</v>
      </c>
    </row>
    <row r="1350" spans="2:9" x14ac:dyDescent="0.4">
      <c r="B1350">
        <f t="shared" si="20"/>
        <v>1350</v>
      </c>
      <c r="E1350" t="str">
        <f>E1333</f>
        <v>&lt;color&gt;82ffffff&lt;/color&gt;</v>
      </c>
    </row>
    <row r="1351" spans="2:9" x14ac:dyDescent="0.4">
      <c r="B1351">
        <f t="shared" si="20"/>
        <v>1351</v>
      </c>
      <c r="E1351" t="str">
        <f>E1334</f>
        <v>&lt;Icon&gt;</v>
      </c>
    </row>
    <row r="1352" spans="2:9" x14ac:dyDescent="0.4">
      <c r="B1352">
        <f t="shared" si="20"/>
        <v>1352</v>
      </c>
      <c r="F1352" t="str">
        <f>F1335</f>
        <v>&lt;href&gt;</v>
      </c>
      <c r="G1352" t="str">
        <f>G1335</f>
        <v>C:\Users\Nathan\Desktop\15-10-31 Chase Log\Radar\IDR492\</v>
      </c>
      <c r="H1352" t="str">
        <f ca="1">INDIRECT(ADDRESS((B1352+8)/17,3))</f>
        <v>IDR492.T.201510311020.png</v>
      </c>
      <c r="I1352" t="str">
        <f>I1335</f>
        <v>&lt;/href&gt;</v>
      </c>
    </row>
    <row r="1353" spans="2:9" x14ac:dyDescent="0.4">
      <c r="B1353">
        <f t="shared" si="20"/>
        <v>1353</v>
      </c>
      <c r="E1353" t="str">
        <f>E1336</f>
        <v>&lt;/Icon&gt;</v>
      </c>
    </row>
    <row r="1354" spans="2:9" x14ac:dyDescent="0.4">
      <c r="B1354">
        <f t="shared" si="20"/>
        <v>1354</v>
      </c>
      <c r="E1354" t="str">
        <f>E1337</f>
        <v>&lt;LatLonBox id="khLatLonBox540"&gt;</v>
      </c>
    </row>
    <row r="1355" spans="2:9" x14ac:dyDescent="0.4">
      <c r="B1355">
        <f t="shared" si="20"/>
        <v>1355</v>
      </c>
      <c r="F1355" t="str">
        <f>F1338</f>
        <v>&lt;north&gt;-33.72777778&lt;/north&gt;</v>
      </c>
    </row>
    <row r="1356" spans="2:9" x14ac:dyDescent="0.4">
      <c r="B1356">
        <f t="shared" si="20"/>
        <v>1356</v>
      </c>
      <c r="F1356" t="str">
        <f>F1339</f>
        <v>&lt;south&gt;-38.33222222&lt;/south&gt;</v>
      </c>
    </row>
    <row r="1357" spans="2:9" x14ac:dyDescent="0.4">
      <c r="B1357">
        <f t="shared" si="20"/>
        <v>1357</v>
      </c>
      <c r="F1357" t="str">
        <f>F1340</f>
        <v>&lt;east&gt;148.8761111&lt;/east&gt;</v>
      </c>
    </row>
    <row r="1358" spans="2:9" x14ac:dyDescent="0.4">
      <c r="B1358">
        <f t="shared" si="20"/>
        <v>1358</v>
      </c>
      <c r="F1358" t="str">
        <f>F1341</f>
        <v>&lt;west&gt;143.1894444&lt;/west&gt;</v>
      </c>
    </row>
    <row r="1359" spans="2:9" x14ac:dyDescent="0.4">
      <c r="B1359">
        <f t="shared" si="20"/>
        <v>1359</v>
      </c>
      <c r="E1359" t="str">
        <f>E1342</f>
        <v>&lt;/LatLonBox&gt;</v>
      </c>
    </row>
    <row r="1360" spans="2:9" x14ac:dyDescent="0.4">
      <c r="B1360">
        <f t="shared" si="20"/>
        <v>1360</v>
      </c>
      <c r="D1360" t="str">
        <f>D1343</f>
        <v>&lt;/GroundOverlay&gt;</v>
      </c>
    </row>
    <row r="1361" spans="2:9" x14ac:dyDescent="0.4">
      <c r="B1361">
        <f t="shared" si="20"/>
        <v>1361</v>
      </c>
      <c r="D1361" t="str">
        <f>D1344</f>
        <v>&lt;GroundOverlay&gt;</v>
      </c>
    </row>
    <row r="1362" spans="2:9" x14ac:dyDescent="0.4">
      <c r="B1362">
        <f t="shared" si="20"/>
        <v>1362</v>
      </c>
      <c r="E1362" t="str">
        <f>E1345</f>
        <v xml:space="preserve">&lt;name&gt;Melbourne Radar </v>
      </c>
      <c r="F1362">
        <f>F1345+1</f>
        <v>81</v>
      </c>
      <c r="G1362" t="str">
        <f>G1345</f>
        <v>&lt;/name&gt;</v>
      </c>
    </row>
    <row r="1363" spans="2:9" x14ac:dyDescent="0.4">
      <c r="B1363">
        <f t="shared" si="20"/>
        <v>1363</v>
      </c>
      <c r="E1363" t="str">
        <f>E1346</f>
        <v>&lt;TimeSpan&gt;</v>
      </c>
    </row>
    <row r="1364" spans="2:9" x14ac:dyDescent="0.4">
      <c r="B1364">
        <f t="shared" si="20"/>
        <v>1364</v>
      </c>
      <c r="F1364" t="str">
        <f>F1347</f>
        <v>&lt;begin&gt;2015-10-31T</v>
      </c>
      <c r="G1364" s="6">
        <f>G1348</f>
        <v>0.937499999999998</v>
      </c>
      <c r="H1364" s="5" t="str">
        <f>H1347</f>
        <v>+11:00&lt;/begin&gt;</v>
      </c>
    </row>
    <row r="1365" spans="2:9" x14ac:dyDescent="0.4">
      <c r="B1365">
        <f t="shared" si="20"/>
        <v>1365</v>
      </c>
      <c r="F1365" t="str">
        <f>F1348</f>
        <v>&lt;end&gt;2015-10-31T</v>
      </c>
      <c r="G1365" s="6">
        <f>G1364+$A$2</f>
        <v>0.94444444444444242</v>
      </c>
      <c r="H1365" s="5" t="str">
        <f>H1348</f>
        <v>+11:00&lt;/end&gt;</v>
      </c>
    </row>
    <row r="1366" spans="2:9" x14ac:dyDescent="0.4">
      <c r="B1366">
        <f t="shared" si="20"/>
        <v>1366</v>
      </c>
      <c r="E1366" t="str">
        <f>E1349</f>
        <v>&lt;/TimeSpan&gt;</v>
      </c>
    </row>
    <row r="1367" spans="2:9" x14ac:dyDescent="0.4">
      <c r="B1367">
        <f t="shared" si="20"/>
        <v>1367</v>
      </c>
      <c r="E1367" t="str">
        <f>E1350</f>
        <v>&lt;color&gt;82ffffff&lt;/color&gt;</v>
      </c>
    </row>
    <row r="1368" spans="2:9" x14ac:dyDescent="0.4">
      <c r="B1368">
        <f t="shared" si="20"/>
        <v>1368</v>
      </c>
      <c r="E1368" t="str">
        <f>E1351</f>
        <v>&lt;Icon&gt;</v>
      </c>
    </row>
    <row r="1369" spans="2:9" x14ac:dyDescent="0.4">
      <c r="B1369">
        <f t="shared" si="20"/>
        <v>1369</v>
      </c>
      <c r="F1369" t="str">
        <f>F1352</f>
        <v>&lt;href&gt;</v>
      </c>
      <c r="G1369" t="str">
        <f>G1352</f>
        <v>C:\Users\Nathan\Desktop\15-10-31 Chase Log\Radar\IDR492\</v>
      </c>
      <c r="H1369" t="str">
        <f ca="1">INDIRECT(ADDRESS((B1369+8)/17,3))</f>
        <v>IDR492.T.201510311030.png</v>
      </c>
      <c r="I1369" t="str">
        <f>I1352</f>
        <v>&lt;/href&gt;</v>
      </c>
    </row>
    <row r="1370" spans="2:9" x14ac:dyDescent="0.4">
      <c r="B1370">
        <f t="shared" si="20"/>
        <v>1370</v>
      </c>
      <c r="E1370" t="str">
        <f>E1353</f>
        <v>&lt;/Icon&gt;</v>
      </c>
    </row>
    <row r="1371" spans="2:9" x14ac:dyDescent="0.4">
      <c r="B1371">
        <f t="shared" si="20"/>
        <v>1371</v>
      </c>
      <c r="E1371" t="str">
        <f>E1354</f>
        <v>&lt;LatLonBox id="khLatLonBox540"&gt;</v>
      </c>
    </row>
    <row r="1372" spans="2:9" x14ac:dyDescent="0.4">
      <c r="B1372">
        <f t="shared" si="20"/>
        <v>1372</v>
      </c>
      <c r="F1372" t="str">
        <f>F1355</f>
        <v>&lt;north&gt;-33.72777778&lt;/north&gt;</v>
      </c>
    </row>
    <row r="1373" spans="2:9" x14ac:dyDescent="0.4">
      <c r="B1373">
        <f t="shared" si="20"/>
        <v>1373</v>
      </c>
      <c r="F1373" t="str">
        <f>F1356</f>
        <v>&lt;south&gt;-38.33222222&lt;/south&gt;</v>
      </c>
    </row>
    <row r="1374" spans="2:9" x14ac:dyDescent="0.4">
      <c r="B1374">
        <f t="shared" si="20"/>
        <v>1374</v>
      </c>
      <c r="F1374" t="str">
        <f>F1357</f>
        <v>&lt;east&gt;148.8761111&lt;/east&gt;</v>
      </c>
    </row>
    <row r="1375" spans="2:9" x14ac:dyDescent="0.4">
      <c r="B1375">
        <f t="shared" si="20"/>
        <v>1375</v>
      </c>
      <c r="F1375" t="str">
        <f>F1358</f>
        <v>&lt;west&gt;143.1894444&lt;/west&gt;</v>
      </c>
    </row>
    <row r="1376" spans="2:9" x14ac:dyDescent="0.4">
      <c r="B1376">
        <f t="shared" si="20"/>
        <v>1376</v>
      </c>
      <c r="E1376" t="str">
        <f>E1359</f>
        <v>&lt;/LatLonBox&gt;</v>
      </c>
    </row>
    <row r="1377" spans="2:9" x14ac:dyDescent="0.4">
      <c r="B1377">
        <f t="shared" si="20"/>
        <v>1377</v>
      </c>
      <c r="D1377" t="str">
        <f>D1360</f>
        <v>&lt;/GroundOverlay&gt;</v>
      </c>
    </row>
    <row r="1378" spans="2:9" x14ac:dyDescent="0.4">
      <c r="B1378">
        <f t="shared" si="20"/>
        <v>1378</v>
      </c>
      <c r="D1378" t="str">
        <f>D1361</f>
        <v>&lt;GroundOverlay&gt;</v>
      </c>
    </row>
    <row r="1379" spans="2:9" x14ac:dyDescent="0.4">
      <c r="B1379">
        <f t="shared" si="20"/>
        <v>1379</v>
      </c>
      <c r="E1379" t="str">
        <f>E1362</f>
        <v xml:space="preserve">&lt;name&gt;Melbourne Radar </v>
      </c>
      <c r="F1379">
        <f>F1362+1</f>
        <v>82</v>
      </c>
      <c r="G1379" t="str">
        <f>G1362</f>
        <v>&lt;/name&gt;</v>
      </c>
    </row>
    <row r="1380" spans="2:9" x14ac:dyDescent="0.4">
      <c r="B1380">
        <f t="shared" si="20"/>
        <v>1380</v>
      </c>
      <c r="E1380" t="str">
        <f>E1363</f>
        <v>&lt;TimeSpan&gt;</v>
      </c>
    </row>
    <row r="1381" spans="2:9" x14ac:dyDescent="0.4">
      <c r="B1381">
        <f t="shared" si="20"/>
        <v>1381</v>
      </c>
      <c r="F1381" t="str">
        <f>F1364</f>
        <v>&lt;begin&gt;2015-10-31T</v>
      </c>
      <c r="G1381" s="6">
        <f>G1365</f>
        <v>0.94444444444444242</v>
      </c>
      <c r="H1381" s="5" t="str">
        <f>H1364</f>
        <v>+11:00&lt;/begin&gt;</v>
      </c>
    </row>
    <row r="1382" spans="2:9" x14ac:dyDescent="0.4">
      <c r="B1382">
        <f t="shared" si="20"/>
        <v>1382</v>
      </c>
      <c r="F1382" t="str">
        <f>F1365</f>
        <v>&lt;end&gt;2015-10-31T</v>
      </c>
      <c r="G1382" s="6">
        <f>G1381+$A$2</f>
        <v>0.95138888888888684</v>
      </c>
      <c r="H1382" s="5" t="str">
        <f>H1365</f>
        <v>+11:00&lt;/end&gt;</v>
      </c>
    </row>
    <row r="1383" spans="2:9" x14ac:dyDescent="0.4">
      <c r="B1383">
        <f t="shared" si="20"/>
        <v>1383</v>
      </c>
      <c r="E1383" t="str">
        <f>E1366</f>
        <v>&lt;/TimeSpan&gt;</v>
      </c>
    </row>
    <row r="1384" spans="2:9" x14ac:dyDescent="0.4">
      <c r="B1384">
        <f t="shared" si="20"/>
        <v>1384</v>
      </c>
      <c r="E1384" t="str">
        <f>E1367</f>
        <v>&lt;color&gt;82ffffff&lt;/color&gt;</v>
      </c>
    </row>
    <row r="1385" spans="2:9" x14ac:dyDescent="0.4">
      <c r="B1385">
        <f t="shared" si="20"/>
        <v>1385</v>
      </c>
      <c r="E1385" t="str">
        <f>E1368</f>
        <v>&lt;Icon&gt;</v>
      </c>
    </row>
    <row r="1386" spans="2:9" x14ac:dyDescent="0.4">
      <c r="B1386">
        <f t="shared" si="20"/>
        <v>1386</v>
      </c>
      <c r="F1386" t="str">
        <f>F1369</f>
        <v>&lt;href&gt;</v>
      </c>
      <c r="G1386" t="str">
        <f>G1369</f>
        <v>C:\Users\Nathan\Desktop\15-10-31 Chase Log\Radar\IDR492\</v>
      </c>
      <c r="H1386" t="str">
        <f ca="1">INDIRECT(ADDRESS((B1386+8)/17,3))</f>
        <v>IDR492.T.201510311040.png</v>
      </c>
      <c r="I1386" t="str">
        <f>I1369</f>
        <v>&lt;/href&gt;</v>
      </c>
    </row>
    <row r="1387" spans="2:9" x14ac:dyDescent="0.4">
      <c r="B1387">
        <f t="shared" si="20"/>
        <v>1387</v>
      </c>
      <c r="E1387" t="str">
        <f>E1370</f>
        <v>&lt;/Icon&gt;</v>
      </c>
    </row>
    <row r="1388" spans="2:9" x14ac:dyDescent="0.4">
      <c r="B1388">
        <f t="shared" si="20"/>
        <v>1388</v>
      </c>
      <c r="E1388" t="str">
        <f>E1371</f>
        <v>&lt;LatLonBox id="khLatLonBox540"&gt;</v>
      </c>
    </row>
    <row r="1389" spans="2:9" x14ac:dyDescent="0.4">
      <c r="B1389">
        <f t="shared" si="20"/>
        <v>1389</v>
      </c>
      <c r="F1389" t="str">
        <f>F1372</f>
        <v>&lt;north&gt;-33.72777778&lt;/north&gt;</v>
      </c>
    </row>
    <row r="1390" spans="2:9" x14ac:dyDescent="0.4">
      <c r="B1390">
        <f t="shared" si="20"/>
        <v>1390</v>
      </c>
      <c r="F1390" t="str">
        <f>F1373</f>
        <v>&lt;south&gt;-38.33222222&lt;/south&gt;</v>
      </c>
    </row>
    <row r="1391" spans="2:9" x14ac:dyDescent="0.4">
      <c r="B1391">
        <f t="shared" si="20"/>
        <v>1391</v>
      </c>
      <c r="F1391" t="str">
        <f>F1374</f>
        <v>&lt;east&gt;148.8761111&lt;/east&gt;</v>
      </c>
    </row>
    <row r="1392" spans="2:9" x14ac:dyDescent="0.4">
      <c r="B1392">
        <f t="shared" si="20"/>
        <v>1392</v>
      </c>
      <c r="F1392" t="str">
        <f>F1375</f>
        <v>&lt;west&gt;143.1894444&lt;/west&gt;</v>
      </c>
    </row>
    <row r="1393" spans="2:9" x14ac:dyDescent="0.4">
      <c r="B1393">
        <f t="shared" si="20"/>
        <v>1393</v>
      </c>
      <c r="E1393" t="str">
        <f>E1376</f>
        <v>&lt;/LatLonBox&gt;</v>
      </c>
    </row>
    <row r="1394" spans="2:9" x14ac:dyDescent="0.4">
      <c r="B1394">
        <f t="shared" si="20"/>
        <v>1394</v>
      </c>
      <c r="D1394" t="str">
        <f>D1377</f>
        <v>&lt;/GroundOverlay&gt;</v>
      </c>
    </row>
    <row r="1395" spans="2:9" x14ac:dyDescent="0.4">
      <c r="B1395">
        <f t="shared" si="20"/>
        <v>1395</v>
      </c>
      <c r="D1395" t="str">
        <f>D1378</f>
        <v>&lt;GroundOverlay&gt;</v>
      </c>
    </row>
    <row r="1396" spans="2:9" x14ac:dyDescent="0.4">
      <c r="B1396">
        <f t="shared" si="20"/>
        <v>1396</v>
      </c>
      <c r="E1396" t="str">
        <f>E1379</f>
        <v xml:space="preserve">&lt;name&gt;Melbourne Radar </v>
      </c>
      <c r="F1396">
        <f>F1379+1</f>
        <v>83</v>
      </c>
      <c r="G1396" t="str">
        <f>G1379</f>
        <v>&lt;/name&gt;</v>
      </c>
    </row>
    <row r="1397" spans="2:9" x14ac:dyDescent="0.4">
      <c r="B1397">
        <f t="shared" si="20"/>
        <v>1397</v>
      </c>
      <c r="E1397" t="str">
        <f>E1380</f>
        <v>&lt;TimeSpan&gt;</v>
      </c>
    </row>
    <row r="1398" spans="2:9" x14ac:dyDescent="0.4">
      <c r="B1398">
        <f t="shared" si="20"/>
        <v>1398</v>
      </c>
      <c r="F1398" t="str">
        <f>F1381</f>
        <v>&lt;begin&gt;2015-10-31T</v>
      </c>
      <c r="G1398" s="6">
        <f>G1382</f>
        <v>0.95138888888888684</v>
      </c>
      <c r="H1398" s="5" t="str">
        <f>H1381</f>
        <v>+11:00&lt;/begin&gt;</v>
      </c>
    </row>
    <row r="1399" spans="2:9" x14ac:dyDescent="0.4">
      <c r="B1399">
        <f t="shared" si="20"/>
        <v>1399</v>
      </c>
      <c r="F1399" t="str">
        <f>F1382</f>
        <v>&lt;end&gt;2015-10-31T</v>
      </c>
      <c r="G1399" s="6">
        <f>G1398+$A$2</f>
        <v>0.95833333333333126</v>
      </c>
      <c r="H1399" s="5" t="str">
        <f>H1382</f>
        <v>+11:00&lt;/end&gt;</v>
      </c>
    </row>
    <row r="1400" spans="2:9" x14ac:dyDescent="0.4">
      <c r="B1400">
        <f t="shared" si="20"/>
        <v>1400</v>
      </c>
      <c r="E1400" t="str">
        <f>E1383</f>
        <v>&lt;/TimeSpan&gt;</v>
      </c>
    </row>
    <row r="1401" spans="2:9" x14ac:dyDescent="0.4">
      <c r="B1401">
        <f t="shared" si="20"/>
        <v>1401</v>
      </c>
      <c r="E1401" t="str">
        <f>E1384</f>
        <v>&lt;color&gt;82ffffff&lt;/color&gt;</v>
      </c>
    </row>
    <row r="1402" spans="2:9" x14ac:dyDescent="0.4">
      <c r="B1402">
        <f t="shared" si="20"/>
        <v>1402</v>
      </c>
      <c r="E1402" t="str">
        <f>E1385</f>
        <v>&lt;Icon&gt;</v>
      </c>
    </row>
    <row r="1403" spans="2:9" x14ac:dyDescent="0.4">
      <c r="B1403">
        <f t="shared" si="20"/>
        <v>1403</v>
      </c>
      <c r="F1403" t="str">
        <f>F1386</f>
        <v>&lt;href&gt;</v>
      </c>
      <c r="G1403" t="str">
        <f>G1386</f>
        <v>C:\Users\Nathan\Desktop\15-10-31 Chase Log\Radar\IDR492\</v>
      </c>
      <c r="H1403" t="str">
        <f ca="1">INDIRECT(ADDRESS((B1403+8)/17,3))</f>
        <v>IDR492.T.201510311050.png</v>
      </c>
      <c r="I1403" t="str">
        <f>I1386</f>
        <v>&lt;/href&gt;</v>
      </c>
    </row>
    <row r="1404" spans="2:9" x14ac:dyDescent="0.4">
      <c r="B1404">
        <f t="shared" si="20"/>
        <v>1404</v>
      </c>
      <c r="E1404" t="str">
        <f>E1387</f>
        <v>&lt;/Icon&gt;</v>
      </c>
    </row>
    <row r="1405" spans="2:9" x14ac:dyDescent="0.4">
      <c r="B1405">
        <f t="shared" si="20"/>
        <v>1405</v>
      </c>
      <c r="E1405" t="str">
        <f>E1388</f>
        <v>&lt;LatLonBox id="khLatLonBox540"&gt;</v>
      </c>
    </row>
    <row r="1406" spans="2:9" x14ac:dyDescent="0.4">
      <c r="B1406">
        <f t="shared" si="20"/>
        <v>1406</v>
      </c>
      <c r="F1406" t="str">
        <f>F1389</f>
        <v>&lt;north&gt;-33.72777778&lt;/north&gt;</v>
      </c>
    </row>
    <row r="1407" spans="2:9" x14ac:dyDescent="0.4">
      <c r="B1407">
        <f t="shared" si="20"/>
        <v>1407</v>
      </c>
      <c r="F1407" t="str">
        <f>F1390</f>
        <v>&lt;south&gt;-38.33222222&lt;/south&gt;</v>
      </c>
    </row>
    <row r="1408" spans="2:9" x14ac:dyDescent="0.4">
      <c r="B1408">
        <f t="shared" si="20"/>
        <v>1408</v>
      </c>
      <c r="F1408" t="str">
        <f>F1391</f>
        <v>&lt;east&gt;148.8761111&lt;/east&gt;</v>
      </c>
    </row>
    <row r="1409" spans="2:9" x14ac:dyDescent="0.4">
      <c r="B1409">
        <f t="shared" si="20"/>
        <v>1409</v>
      </c>
      <c r="F1409" t="str">
        <f>F1392</f>
        <v>&lt;west&gt;143.1894444&lt;/west&gt;</v>
      </c>
    </row>
    <row r="1410" spans="2:9" x14ac:dyDescent="0.4">
      <c r="B1410">
        <f t="shared" si="20"/>
        <v>1410</v>
      </c>
      <c r="E1410" t="str">
        <f>E1393</f>
        <v>&lt;/LatLonBox&gt;</v>
      </c>
    </row>
    <row r="1411" spans="2:9" x14ac:dyDescent="0.4">
      <c r="B1411">
        <f t="shared" si="20"/>
        <v>1411</v>
      </c>
      <c r="D1411" t="str">
        <f>D1394</f>
        <v>&lt;/GroundOverlay&gt;</v>
      </c>
    </row>
    <row r="1412" spans="2:9" x14ac:dyDescent="0.4">
      <c r="B1412">
        <f t="shared" ref="B1412:B1475" si="21">B1411+1</f>
        <v>1412</v>
      </c>
      <c r="D1412" t="str">
        <f>D1395</f>
        <v>&lt;GroundOverlay&gt;</v>
      </c>
    </row>
    <row r="1413" spans="2:9" x14ac:dyDescent="0.4">
      <c r="B1413">
        <f t="shared" si="21"/>
        <v>1413</v>
      </c>
      <c r="E1413" t="str">
        <f>E1396</f>
        <v xml:space="preserve">&lt;name&gt;Melbourne Radar </v>
      </c>
      <c r="F1413">
        <f>F1396+1</f>
        <v>84</v>
      </c>
      <c r="G1413" t="str">
        <f>G1396</f>
        <v>&lt;/name&gt;</v>
      </c>
    </row>
    <row r="1414" spans="2:9" x14ac:dyDescent="0.4">
      <c r="B1414">
        <f t="shared" si="21"/>
        <v>1414</v>
      </c>
      <c r="E1414" t="str">
        <f>E1397</f>
        <v>&lt;TimeSpan&gt;</v>
      </c>
    </row>
    <row r="1415" spans="2:9" x14ac:dyDescent="0.4">
      <c r="B1415">
        <f t="shared" si="21"/>
        <v>1415</v>
      </c>
      <c r="F1415" t="str">
        <f>F1398</f>
        <v>&lt;begin&gt;2015-10-31T</v>
      </c>
      <c r="G1415" s="6">
        <f>G1399</f>
        <v>0.95833333333333126</v>
      </c>
      <c r="H1415" s="5" t="str">
        <f>H1398</f>
        <v>+11:00&lt;/begin&gt;</v>
      </c>
    </row>
    <row r="1416" spans="2:9" x14ac:dyDescent="0.4">
      <c r="B1416">
        <f t="shared" si="21"/>
        <v>1416</v>
      </c>
      <c r="F1416" t="str">
        <f>F1399</f>
        <v>&lt;end&gt;2015-10-31T</v>
      </c>
      <c r="G1416" s="6">
        <f>G1415+$A$2</f>
        <v>0.96527777777777568</v>
      </c>
      <c r="H1416" s="5" t="str">
        <f>H1399</f>
        <v>+11:00&lt;/end&gt;</v>
      </c>
    </row>
    <row r="1417" spans="2:9" x14ac:dyDescent="0.4">
      <c r="B1417">
        <f t="shared" si="21"/>
        <v>1417</v>
      </c>
      <c r="E1417" t="str">
        <f>E1400</f>
        <v>&lt;/TimeSpan&gt;</v>
      </c>
    </row>
    <row r="1418" spans="2:9" x14ac:dyDescent="0.4">
      <c r="B1418">
        <f t="shared" si="21"/>
        <v>1418</v>
      </c>
      <c r="E1418" t="str">
        <f>E1401</f>
        <v>&lt;color&gt;82ffffff&lt;/color&gt;</v>
      </c>
    </row>
    <row r="1419" spans="2:9" x14ac:dyDescent="0.4">
      <c r="B1419">
        <f t="shared" si="21"/>
        <v>1419</v>
      </c>
      <c r="E1419" t="str">
        <f>E1402</f>
        <v>&lt;Icon&gt;</v>
      </c>
    </row>
    <row r="1420" spans="2:9" x14ac:dyDescent="0.4">
      <c r="B1420">
        <f t="shared" si="21"/>
        <v>1420</v>
      </c>
      <c r="F1420" t="str">
        <f>F1403</f>
        <v>&lt;href&gt;</v>
      </c>
      <c r="G1420" t="str">
        <f>G1403</f>
        <v>C:\Users\Nathan\Desktop\15-10-31 Chase Log\Radar\IDR492\</v>
      </c>
      <c r="H1420" t="str">
        <f ca="1">INDIRECT(ADDRESS((B1420+8)/17,3))</f>
        <v>IDR492.T.201510311100.png</v>
      </c>
      <c r="I1420" t="str">
        <f>I1403</f>
        <v>&lt;/href&gt;</v>
      </c>
    </row>
    <row r="1421" spans="2:9" x14ac:dyDescent="0.4">
      <c r="B1421">
        <f t="shared" si="21"/>
        <v>1421</v>
      </c>
      <c r="E1421" t="str">
        <f>E1404</f>
        <v>&lt;/Icon&gt;</v>
      </c>
    </row>
    <row r="1422" spans="2:9" x14ac:dyDescent="0.4">
      <c r="B1422">
        <f t="shared" si="21"/>
        <v>1422</v>
      </c>
      <c r="E1422" t="str">
        <f>E1405</f>
        <v>&lt;LatLonBox id="khLatLonBox540"&gt;</v>
      </c>
    </row>
    <row r="1423" spans="2:9" x14ac:dyDescent="0.4">
      <c r="B1423">
        <f t="shared" si="21"/>
        <v>1423</v>
      </c>
      <c r="F1423" t="str">
        <f>F1406</f>
        <v>&lt;north&gt;-33.72777778&lt;/north&gt;</v>
      </c>
    </row>
    <row r="1424" spans="2:9" x14ac:dyDescent="0.4">
      <c r="B1424">
        <f t="shared" si="21"/>
        <v>1424</v>
      </c>
      <c r="F1424" t="str">
        <f>F1407</f>
        <v>&lt;south&gt;-38.33222222&lt;/south&gt;</v>
      </c>
    </row>
    <row r="1425" spans="2:9" x14ac:dyDescent="0.4">
      <c r="B1425">
        <f t="shared" si="21"/>
        <v>1425</v>
      </c>
      <c r="F1425" t="str">
        <f>F1408</f>
        <v>&lt;east&gt;148.8761111&lt;/east&gt;</v>
      </c>
    </row>
    <row r="1426" spans="2:9" x14ac:dyDescent="0.4">
      <c r="B1426">
        <f t="shared" si="21"/>
        <v>1426</v>
      </c>
      <c r="F1426" t="str">
        <f>F1409</f>
        <v>&lt;west&gt;143.1894444&lt;/west&gt;</v>
      </c>
    </row>
    <row r="1427" spans="2:9" x14ac:dyDescent="0.4">
      <c r="B1427">
        <f t="shared" si="21"/>
        <v>1427</v>
      </c>
      <c r="E1427" t="str">
        <f>E1410</f>
        <v>&lt;/LatLonBox&gt;</v>
      </c>
    </row>
    <row r="1428" spans="2:9" x14ac:dyDescent="0.4">
      <c r="B1428">
        <f t="shared" si="21"/>
        <v>1428</v>
      </c>
      <c r="D1428" t="str">
        <f>D1411</f>
        <v>&lt;/GroundOverlay&gt;</v>
      </c>
    </row>
    <row r="1429" spans="2:9" x14ac:dyDescent="0.4">
      <c r="B1429">
        <f t="shared" si="21"/>
        <v>1429</v>
      </c>
      <c r="D1429" t="str">
        <f>D1412</f>
        <v>&lt;GroundOverlay&gt;</v>
      </c>
    </row>
    <row r="1430" spans="2:9" x14ac:dyDescent="0.4">
      <c r="B1430">
        <f t="shared" si="21"/>
        <v>1430</v>
      </c>
      <c r="E1430" t="str">
        <f>E1413</f>
        <v xml:space="preserve">&lt;name&gt;Melbourne Radar </v>
      </c>
      <c r="F1430">
        <f>F1413+1</f>
        <v>85</v>
      </c>
      <c r="G1430" t="str">
        <f>G1413</f>
        <v>&lt;/name&gt;</v>
      </c>
    </row>
    <row r="1431" spans="2:9" x14ac:dyDescent="0.4">
      <c r="B1431">
        <f t="shared" si="21"/>
        <v>1431</v>
      </c>
      <c r="E1431" t="str">
        <f>E1414</f>
        <v>&lt;TimeSpan&gt;</v>
      </c>
    </row>
    <row r="1432" spans="2:9" x14ac:dyDescent="0.4">
      <c r="B1432">
        <f t="shared" si="21"/>
        <v>1432</v>
      </c>
      <c r="F1432" t="str">
        <f>F1415</f>
        <v>&lt;begin&gt;2015-10-31T</v>
      </c>
      <c r="G1432" s="6">
        <f>G1416</f>
        <v>0.96527777777777568</v>
      </c>
      <c r="H1432" s="5" t="str">
        <f>H1415</f>
        <v>+11:00&lt;/begin&gt;</v>
      </c>
    </row>
    <row r="1433" spans="2:9" x14ac:dyDescent="0.4">
      <c r="B1433">
        <f t="shared" si="21"/>
        <v>1433</v>
      </c>
      <c r="F1433" t="str">
        <f>F1416</f>
        <v>&lt;end&gt;2015-10-31T</v>
      </c>
      <c r="G1433" s="6">
        <f>G1432+$A$2</f>
        <v>0.9722222222222201</v>
      </c>
      <c r="H1433" s="5" t="str">
        <f>H1416</f>
        <v>+11:00&lt;/end&gt;</v>
      </c>
    </row>
    <row r="1434" spans="2:9" x14ac:dyDescent="0.4">
      <c r="B1434">
        <f t="shared" si="21"/>
        <v>1434</v>
      </c>
      <c r="E1434" t="str">
        <f>E1417</f>
        <v>&lt;/TimeSpan&gt;</v>
      </c>
    </row>
    <row r="1435" spans="2:9" x14ac:dyDescent="0.4">
      <c r="B1435">
        <f t="shared" si="21"/>
        <v>1435</v>
      </c>
      <c r="E1435" t="str">
        <f>E1418</f>
        <v>&lt;color&gt;82ffffff&lt;/color&gt;</v>
      </c>
    </row>
    <row r="1436" spans="2:9" x14ac:dyDescent="0.4">
      <c r="B1436">
        <f t="shared" si="21"/>
        <v>1436</v>
      </c>
      <c r="E1436" t="str">
        <f>E1419</f>
        <v>&lt;Icon&gt;</v>
      </c>
    </row>
    <row r="1437" spans="2:9" x14ac:dyDescent="0.4">
      <c r="B1437">
        <f t="shared" si="21"/>
        <v>1437</v>
      </c>
      <c r="F1437" t="str">
        <f>F1420</f>
        <v>&lt;href&gt;</v>
      </c>
      <c r="G1437" t="str">
        <f>G1420</f>
        <v>C:\Users\Nathan\Desktop\15-10-31 Chase Log\Radar\IDR492\</v>
      </c>
      <c r="H1437" t="str">
        <f ca="1">INDIRECT(ADDRESS((B1437+8)/17,3))</f>
        <v>IDR492.T.201510311110.png</v>
      </c>
      <c r="I1437" t="str">
        <f>I1420</f>
        <v>&lt;/href&gt;</v>
      </c>
    </row>
    <row r="1438" spans="2:9" x14ac:dyDescent="0.4">
      <c r="B1438">
        <f t="shared" si="21"/>
        <v>1438</v>
      </c>
      <c r="E1438" t="str">
        <f>E1421</f>
        <v>&lt;/Icon&gt;</v>
      </c>
    </row>
    <row r="1439" spans="2:9" x14ac:dyDescent="0.4">
      <c r="B1439">
        <f t="shared" si="21"/>
        <v>1439</v>
      </c>
      <c r="E1439" t="str">
        <f>E1422</f>
        <v>&lt;LatLonBox id="khLatLonBox540"&gt;</v>
      </c>
    </row>
    <row r="1440" spans="2:9" x14ac:dyDescent="0.4">
      <c r="B1440">
        <f t="shared" si="21"/>
        <v>1440</v>
      </c>
      <c r="F1440" t="str">
        <f>F1423</f>
        <v>&lt;north&gt;-33.72777778&lt;/north&gt;</v>
      </c>
    </row>
    <row r="1441" spans="2:9" x14ac:dyDescent="0.4">
      <c r="B1441">
        <f t="shared" si="21"/>
        <v>1441</v>
      </c>
      <c r="F1441" t="str">
        <f>F1424</f>
        <v>&lt;south&gt;-38.33222222&lt;/south&gt;</v>
      </c>
    </row>
    <row r="1442" spans="2:9" x14ac:dyDescent="0.4">
      <c r="B1442">
        <f t="shared" si="21"/>
        <v>1442</v>
      </c>
      <c r="F1442" t="str">
        <f>F1425</f>
        <v>&lt;east&gt;148.8761111&lt;/east&gt;</v>
      </c>
    </row>
    <row r="1443" spans="2:9" x14ac:dyDescent="0.4">
      <c r="B1443">
        <f t="shared" si="21"/>
        <v>1443</v>
      </c>
      <c r="F1443" t="str">
        <f>F1426</f>
        <v>&lt;west&gt;143.1894444&lt;/west&gt;</v>
      </c>
    </row>
    <row r="1444" spans="2:9" x14ac:dyDescent="0.4">
      <c r="B1444">
        <f t="shared" si="21"/>
        <v>1444</v>
      </c>
      <c r="E1444" t="str">
        <f>E1427</f>
        <v>&lt;/LatLonBox&gt;</v>
      </c>
    </row>
    <row r="1445" spans="2:9" x14ac:dyDescent="0.4">
      <c r="B1445">
        <f t="shared" si="21"/>
        <v>1445</v>
      </c>
      <c r="D1445" t="str">
        <f>D1428</f>
        <v>&lt;/GroundOverlay&gt;</v>
      </c>
    </row>
    <row r="1446" spans="2:9" x14ac:dyDescent="0.4">
      <c r="B1446">
        <f t="shared" si="21"/>
        <v>1446</v>
      </c>
      <c r="D1446" t="str">
        <f>D1429</f>
        <v>&lt;GroundOverlay&gt;</v>
      </c>
    </row>
    <row r="1447" spans="2:9" x14ac:dyDescent="0.4">
      <c r="B1447">
        <f t="shared" si="21"/>
        <v>1447</v>
      </c>
      <c r="E1447" t="str">
        <f>E1430</f>
        <v xml:space="preserve">&lt;name&gt;Melbourne Radar </v>
      </c>
      <c r="F1447">
        <f>F1430+1</f>
        <v>86</v>
      </c>
      <c r="G1447" t="str">
        <f>G1430</f>
        <v>&lt;/name&gt;</v>
      </c>
    </row>
    <row r="1448" spans="2:9" x14ac:dyDescent="0.4">
      <c r="B1448">
        <f t="shared" si="21"/>
        <v>1448</v>
      </c>
      <c r="E1448" t="str">
        <f>E1431</f>
        <v>&lt;TimeSpan&gt;</v>
      </c>
    </row>
    <row r="1449" spans="2:9" x14ac:dyDescent="0.4">
      <c r="B1449">
        <f t="shared" si="21"/>
        <v>1449</v>
      </c>
      <c r="F1449" t="str">
        <f>F1432</f>
        <v>&lt;begin&gt;2015-10-31T</v>
      </c>
      <c r="G1449" s="6">
        <f>G1433</f>
        <v>0.9722222222222201</v>
      </c>
      <c r="H1449" s="5" t="str">
        <f>H1432</f>
        <v>+11:00&lt;/begin&gt;</v>
      </c>
    </row>
    <row r="1450" spans="2:9" x14ac:dyDescent="0.4">
      <c r="B1450">
        <f t="shared" si="21"/>
        <v>1450</v>
      </c>
      <c r="F1450" t="str">
        <f>F1433</f>
        <v>&lt;end&gt;2015-10-31T</v>
      </c>
      <c r="G1450" s="6">
        <f>G1449+$A$2</f>
        <v>0.97916666666666452</v>
      </c>
      <c r="H1450" s="5" t="str">
        <f>H1433</f>
        <v>+11:00&lt;/end&gt;</v>
      </c>
    </row>
    <row r="1451" spans="2:9" x14ac:dyDescent="0.4">
      <c r="B1451">
        <f t="shared" si="21"/>
        <v>1451</v>
      </c>
      <c r="E1451" t="str">
        <f>E1434</f>
        <v>&lt;/TimeSpan&gt;</v>
      </c>
    </row>
    <row r="1452" spans="2:9" x14ac:dyDescent="0.4">
      <c r="B1452">
        <f t="shared" si="21"/>
        <v>1452</v>
      </c>
      <c r="E1452" t="str">
        <f>E1435</f>
        <v>&lt;color&gt;82ffffff&lt;/color&gt;</v>
      </c>
    </row>
    <row r="1453" spans="2:9" x14ac:dyDescent="0.4">
      <c r="B1453">
        <f t="shared" si="21"/>
        <v>1453</v>
      </c>
      <c r="E1453" t="str">
        <f>E1436</f>
        <v>&lt;Icon&gt;</v>
      </c>
    </row>
    <row r="1454" spans="2:9" x14ac:dyDescent="0.4">
      <c r="B1454">
        <f t="shared" si="21"/>
        <v>1454</v>
      </c>
      <c r="F1454" t="str">
        <f>F1437</f>
        <v>&lt;href&gt;</v>
      </c>
      <c r="G1454" t="str">
        <f>G1437</f>
        <v>C:\Users\Nathan\Desktop\15-10-31 Chase Log\Radar\IDR492\</v>
      </c>
      <c r="H1454" t="str">
        <f ca="1">INDIRECT(ADDRESS((B1454+8)/17,3))</f>
        <v>IDR492.T.201510311120.png</v>
      </c>
      <c r="I1454" t="str">
        <f>I1437</f>
        <v>&lt;/href&gt;</v>
      </c>
    </row>
    <row r="1455" spans="2:9" x14ac:dyDescent="0.4">
      <c r="B1455">
        <f t="shared" si="21"/>
        <v>1455</v>
      </c>
      <c r="E1455" t="str">
        <f>E1438</f>
        <v>&lt;/Icon&gt;</v>
      </c>
    </row>
    <row r="1456" spans="2:9" x14ac:dyDescent="0.4">
      <c r="B1456">
        <f t="shared" si="21"/>
        <v>1456</v>
      </c>
      <c r="E1456" t="str">
        <f>E1439</f>
        <v>&lt;LatLonBox id="khLatLonBox540"&gt;</v>
      </c>
    </row>
    <row r="1457" spans="2:9" x14ac:dyDescent="0.4">
      <c r="B1457">
        <f t="shared" si="21"/>
        <v>1457</v>
      </c>
      <c r="F1457" t="str">
        <f>F1440</f>
        <v>&lt;north&gt;-33.72777778&lt;/north&gt;</v>
      </c>
    </row>
    <row r="1458" spans="2:9" x14ac:dyDescent="0.4">
      <c r="B1458">
        <f t="shared" si="21"/>
        <v>1458</v>
      </c>
      <c r="F1458" t="str">
        <f>F1441</f>
        <v>&lt;south&gt;-38.33222222&lt;/south&gt;</v>
      </c>
    </row>
    <row r="1459" spans="2:9" x14ac:dyDescent="0.4">
      <c r="B1459">
        <f t="shared" si="21"/>
        <v>1459</v>
      </c>
      <c r="F1459" t="str">
        <f>F1442</f>
        <v>&lt;east&gt;148.8761111&lt;/east&gt;</v>
      </c>
    </row>
    <row r="1460" spans="2:9" x14ac:dyDescent="0.4">
      <c r="B1460">
        <f t="shared" si="21"/>
        <v>1460</v>
      </c>
      <c r="F1460" t="str">
        <f>F1443</f>
        <v>&lt;west&gt;143.1894444&lt;/west&gt;</v>
      </c>
    </row>
    <row r="1461" spans="2:9" x14ac:dyDescent="0.4">
      <c r="B1461">
        <f t="shared" si="21"/>
        <v>1461</v>
      </c>
      <c r="E1461" t="str">
        <f>E1444</f>
        <v>&lt;/LatLonBox&gt;</v>
      </c>
    </row>
    <row r="1462" spans="2:9" x14ac:dyDescent="0.4">
      <c r="B1462">
        <f t="shared" si="21"/>
        <v>1462</v>
      </c>
      <c r="D1462" t="str">
        <f>D1445</f>
        <v>&lt;/GroundOverlay&gt;</v>
      </c>
    </row>
    <row r="1463" spans="2:9" x14ac:dyDescent="0.4">
      <c r="B1463">
        <f t="shared" si="21"/>
        <v>1463</v>
      </c>
      <c r="D1463" t="str">
        <f>D1446</f>
        <v>&lt;GroundOverlay&gt;</v>
      </c>
    </row>
    <row r="1464" spans="2:9" x14ac:dyDescent="0.4">
      <c r="B1464">
        <f t="shared" si="21"/>
        <v>1464</v>
      </c>
      <c r="E1464" t="str">
        <f>E1447</f>
        <v xml:space="preserve">&lt;name&gt;Melbourne Radar </v>
      </c>
      <c r="F1464">
        <f>F1447+1</f>
        <v>87</v>
      </c>
      <c r="G1464" t="str">
        <f>G1447</f>
        <v>&lt;/name&gt;</v>
      </c>
    </row>
    <row r="1465" spans="2:9" x14ac:dyDescent="0.4">
      <c r="B1465">
        <f t="shared" si="21"/>
        <v>1465</v>
      </c>
      <c r="E1465" t="str">
        <f>E1448</f>
        <v>&lt;TimeSpan&gt;</v>
      </c>
    </row>
    <row r="1466" spans="2:9" x14ac:dyDescent="0.4">
      <c r="B1466">
        <f t="shared" si="21"/>
        <v>1466</v>
      </c>
      <c r="F1466" t="str">
        <f>F1449</f>
        <v>&lt;begin&gt;2015-10-31T</v>
      </c>
      <c r="G1466" s="6">
        <f>G1450</f>
        <v>0.97916666666666452</v>
      </c>
      <c r="H1466" s="5" t="str">
        <f>H1449</f>
        <v>+11:00&lt;/begin&gt;</v>
      </c>
    </row>
    <row r="1467" spans="2:9" x14ac:dyDescent="0.4">
      <c r="B1467">
        <f t="shared" si="21"/>
        <v>1467</v>
      </c>
      <c r="F1467" t="str">
        <f>F1450</f>
        <v>&lt;end&gt;2015-10-31T</v>
      </c>
      <c r="G1467" s="6">
        <f>G1466+$A$2</f>
        <v>0.98611111111110894</v>
      </c>
      <c r="H1467" s="5" t="str">
        <f>H1450</f>
        <v>+11:00&lt;/end&gt;</v>
      </c>
    </row>
    <row r="1468" spans="2:9" x14ac:dyDescent="0.4">
      <c r="B1468">
        <f t="shared" si="21"/>
        <v>1468</v>
      </c>
      <c r="E1468" t="str">
        <f>E1451</f>
        <v>&lt;/TimeSpan&gt;</v>
      </c>
    </row>
    <row r="1469" spans="2:9" x14ac:dyDescent="0.4">
      <c r="B1469">
        <f t="shared" si="21"/>
        <v>1469</v>
      </c>
      <c r="E1469" t="str">
        <f>E1452</f>
        <v>&lt;color&gt;82ffffff&lt;/color&gt;</v>
      </c>
    </row>
    <row r="1470" spans="2:9" x14ac:dyDescent="0.4">
      <c r="B1470">
        <f t="shared" si="21"/>
        <v>1470</v>
      </c>
      <c r="E1470" t="str">
        <f>E1453</f>
        <v>&lt;Icon&gt;</v>
      </c>
    </row>
    <row r="1471" spans="2:9" x14ac:dyDescent="0.4">
      <c r="B1471">
        <f t="shared" si="21"/>
        <v>1471</v>
      </c>
      <c r="F1471" t="str">
        <f>F1454</f>
        <v>&lt;href&gt;</v>
      </c>
      <c r="G1471" t="str">
        <f>G1454</f>
        <v>C:\Users\Nathan\Desktop\15-10-31 Chase Log\Radar\IDR492\</v>
      </c>
      <c r="H1471" t="str">
        <f ca="1">INDIRECT(ADDRESS((B1471+8)/17,3))</f>
        <v>IDR492.T.201510311130.png</v>
      </c>
      <c r="I1471" t="str">
        <f>I1454</f>
        <v>&lt;/href&gt;</v>
      </c>
    </row>
    <row r="1472" spans="2:9" x14ac:dyDescent="0.4">
      <c r="B1472">
        <f t="shared" si="21"/>
        <v>1472</v>
      </c>
      <c r="E1472" t="str">
        <f>E1455</f>
        <v>&lt;/Icon&gt;</v>
      </c>
    </row>
    <row r="1473" spans="2:9" x14ac:dyDescent="0.4">
      <c r="B1473">
        <f t="shared" si="21"/>
        <v>1473</v>
      </c>
      <c r="E1473" t="str">
        <f>E1456</f>
        <v>&lt;LatLonBox id="khLatLonBox540"&gt;</v>
      </c>
    </row>
    <row r="1474" spans="2:9" x14ac:dyDescent="0.4">
      <c r="B1474">
        <f t="shared" si="21"/>
        <v>1474</v>
      </c>
      <c r="F1474" t="str">
        <f>F1457</f>
        <v>&lt;north&gt;-33.72777778&lt;/north&gt;</v>
      </c>
    </row>
    <row r="1475" spans="2:9" x14ac:dyDescent="0.4">
      <c r="B1475">
        <f t="shared" si="21"/>
        <v>1475</v>
      </c>
      <c r="F1475" t="str">
        <f>F1458</f>
        <v>&lt;south&gt;-38.33222222&lt;/south&gt;</v>
      </c>
    </row>
    <row r="1476" spans="2:9" x14ac:dyDescent="0.4">
      <c r="B1476">
        <f t="shared" ref="B1476:B1539" si="22">B1475+1</f>
        <v>1476</v>
      </c>
      <c r="F1476" t="str">
        <f>F1459</f>
        <v>&lt;east&gt;148.8761111&lt;/east&gt;</v>
      </c>
    </row>
    <row r="1477" spans="2:9" x14ac:dyDescent="0.4">
      <c r="B1477">
        <f t="shared" si="22"/>
        <v>1477</v>
      </c>
      <c r="F1477" t="str">
        <f>F1460</f>
        <v>&lt;west&gt;143.1894444&lt;/west&gt;</v>
      </c>
    </row>
    <row r="1478" spans="2:9" x14ac:dyDescent="0.4">
      <c r="B1478">
        <f t="shared" si="22"/>
        <v>1478</v>
      </c>
      <c r="E1478" t="str">
        <f>E1461</f>
        <v>&lt;/LatLonBox&gt;</v>
      </c>
    </row>
    <row r="1479" spans="2:9" x14ac:dyDescent="0.4">
      <c r="B1479">
        <f t="shared" si="22"/>
        <v>1479</v>
      </c>
      <c r="D1479" t="str">
        <f>D1462</f>
        <v>&lt;/GroundOverlay&gt;</v>
      </c>
    </row>
    <row r="1480" spans="2:9" x14ac:dyDescent="0.4">
      <c r="B1480">
        <f t="shared" si="22"/>
        <v>1480</v>
      </c>
      <c r="D1480" t="str">
        <f>D1463</f>
        <v>&lt;GroundOverlay&gt;</v>
      </c>
    </row>
    <row r="1481" spans="2:9" x14ac:dyDescent="0.4">
      <c r="B1481">
        <f t="shared" si="22"/>
        <v>1481</v>
      </c>
      <c r="E1481" t="str">
        <f>E1464</f>
        <v xml:space="preserve">&lt;name&gt;Melbourne Radar </v>
      </c>
      <c r="F1481">
        <f>F1464+1</f>
        <v>88</v>
      </c>
      <c r="G1481" t="str">
        <f>G1464</f>
        <v>&lt;/name&gt;</v>
      </c>
    </row>
    <row r="1482" spans="2:9" x14ac:dyDescent="0.4">
      <c r="B1482">
        <f t="shared" si="22"/>
        <v>1482</v>
      </c>
      <c r="E1482" t="str">
        <f>E1465</f>
        <v>&lt;TimeSpan&gt;</v>
      </c>
    </row>
    <row r="1483" spans="2:9" x14ac:dyDescent="0.4">
      <c r="B1483">
        <f t="shared" si="22"/>
        <v>1483</v>
      </c>
      <c r="F1483" t="str">
        <f>F1466</f>
        <v>&lt;begin&gt;2015-10-31T</v>
      </c>
      <c r="G1483" s="6">
        <f>G1467</f>
        <v>0.98611111111110894</v>
      </c>
      <c r="H1483" s="5" t="str">
        <f>H1466</f>
        <v>+11:00&lt;/begin&gt;</v>
      </c>
    </row>
    <row r="1484" spans="2:9" x14ac:dyDescent="0.4">
      <c r="B1484">
        <f t="shared" si="22"/>
        <v>1484</v>
      </c>
      <c r="F1484" t="str">
        <f>F1467</f>
        <v>&lt;end&gt;2015-10-31T</v>
      </c>
      <c r="G1484" s="6">
        <f>G1483+$A$2</f>
        <v>0.99305555555555336</v>
      </c>
      <c r="H1484" s="5" t="str">
        <f>H1467</f>
        <v>+11:00&lt;/end&gt;</v>
      </c>
    </row>
    <row r="1485" spans="2:9" x14ac:dyDescent="0.4">
      <c r="B1485">
        <f t="shared" si="22"/>
        <v>1485</v>
      </c>
      <c r="E1485" t="str">
        <f>E1468</f>
        <v>&lt;/TimeSpan&gt;</v>
      </c>
    </row>
    <row r="1486" spans="2:9" x14ac:dyDescent="0.4">
      <c r="B1486">
        <f t="shared" si="22"/>
        <v>1486</v>
      </c>
      <c r="E1486" t="str">
        <f>E1469</f>
        <v>&lt;color&gt;82ffffff&lt;/color&gt;</v>
      </c>
    </row>
    <row r="1487" spans="2:9" x14ac:dyDescent="0.4">
      <c r="B1487">
        <f t="shared" si="22"/>
        <v>1487</v>
      </c>
      <c r="E1487" t="str">
        <f>E1470</f>
        <v>&lt;Icon&gt;</v>
      </c>
    </row>
    <row r="1488" spans="2:9" x14ac:dyDescent="0.4">
      <c r="B1488">
        <f t="shared" si="22"/>
        <v>1488</v>
      </c>
      <c r="F1488" t="str">
        <f>F1471</f>
        <v>&lt;href&gt;</v>
      </c>
      <c r="G1488" t="str">
        <f>G1471</f>
        <v>C:\Users\Nathan\Desktop\15-10-31 Chase Log\Radar\IDR492\</v>
      </c>
      <c r="H1488" t="str">
        <f ca="1">INDIRECT(ADDRESS((B1488+8)/17,3))</f>
        <v>IDR492.T.201510311140.png</v>
      </c>
      <c r="I1488" t="str">
        <f>I1471</f>
        <v>&lt;/href&gt;</v>
      </c>
    </row>
    <row r="1489" spans="2:8" x14ac:dyDescent="0.4">
      <c r="B1489">
        <f t="shared" si="22"/>
        <v>1489</v>
      </c>
      <c r="E1489" t="str">
        <f>E1472</f>
        <v>&lt;/Icon&gt;</v>
      </c>
    </row>
    <row r="1490" spans="2:8" x14ac:dyDescent="0.4">
      <c r="B1490">
        <f t="shared" si="22"/>
        <v>1490</v>
      </c>
      <c r="E1490" t="str">
        <f>E1473</f>
        <v>&lt;LatLonBox id="khLatLonBox540"&gt;</v>
      </c>
    </row>
    <row r="1491" spans="2:8" x14ac:dyDescent="0.4">
      <c r="B1491">
        <f t="shared" si="22"/>
        <v>1491</v>
      </c>
      <c r="F1491" t="str">
        <f>F1474</f>
        <v>&lt;north&gt;-33.72777778&lt;/north&gt;</v>
      </c>
    </row>
    <row r="1492" spans="2:8" x14ac:dyDescent="0.4">
      <c r="B1492">
        <f t="shared" si="22"/>
        <v>1492</v>
      </c>
      <c r="F1492" t="str">
        <f>F1475</f>
        <v>&lt;south&gt;-38.33222222&lt;/south&gt;</v>
      </c>
    </row>
    <row r="1493" spans="2:8" x14ac:dyDescent="0.4">
      <c r="B1493">
        <f t="shared" si="22"/>
        <v>1493</v>
      </c>
      <c r="F1493" t="str">
        <f>F1476</f>
        <v>&lt;east&gt;148.8761111&lt;/east&gt;</v>
      </c>
    </row>
    <row r="1494" spans="2:8" x14ac:dyDescent="0.4">
      <c r="B1494">
        <f t="shared" si="22"/>
        <v>1494</v>
      </c>
      <c r="F1494" t="str">
        <f>F1477</f>
        <v>&lt;west&gt;143.1894444&lt;/west&gt;</v>
      </c>
    </row>
    <row r="1495" spans="2:8" x14ac:dyDescent="0.4">
      <c r="B1495">
        <f t="shared" si="22"/>
        <v>1495</v>
      </c>
      <c r="E1495" t="str">
        <f>E1478</f>
        <v>&lt;/LatLonBox&gt;</v>
      </c>
    </row>
    <row r="1496" spans="2:8" x14ac:dyDescent="0.4">
      <c r="B1496">
        <f t="shared" si="22"/>
        <v>1496</v>
      </c>
      <c r="D1496" t="str">
        <f>D1479</f>
        <v>&lt;/GroundOverlay&gt;</v>
      </c>
    </row>
    <row r="1497" spans="2:8" x14ac:dyDescent="0.4">
      <c r="B1497">
        <f t="shared" si="22"/>
        <v>1497</v>
      </c>
      <c r="D1497" t="str">
        <f>D1480</f>
        <v>&lt;GroundOverlay&gt;</v>
      </c>
    </row>
    <row r="1498" spans="2:8" x14ac:dyDescent="0.4">
      <c r="B1498">
        <f t="shared" si="22"/>
        <v>1498</v>
      </c>
      <c r="E1498" t="str">
        <f>E1481</f>
        <v xml:space="preserve">&lt;name&gt;Melbourne Radar </v>
      </c>
      <c r="F1498">
        <f>F1481+1</f>
        <v>89</v>
      </c>
      <c r="G1498" t="str">
        <f>G1481</f>
        <v>&lt;/name&gt;</v>
      </c>
    </row>
    <row r="1499" spans="2:8" x14ac:dyDescent="0.4">
      <c r="B1499">
        <f t="shared" si="22"/>
        <v>1499</v>
      </c>
      <c r="E1499" t="str">
        <f>E1482</f>
        <v>&lt;TimeSpan&gt;</v>
      </c>
    </row>
    <row r="1500" spans="2:8" x14ac:dyDescent="0.4">
      <c r="B1500">
        <f t="shared" si="22"/>
        <v>1500</v>
      </c>
      <c r="F1500" t="str">
        <f>F1483</f>
        <v>&lt;begin&gt;2015-10-31T</v>
      </c>
      <c r="G1500" s="6">
        <f>G1484</f>
        <v>0.99305555555555336</v>
      </c>
      <c r="H1500" s="5" t="str">
        <f>H1483</f>
        <v>+11:00&lt;/begin&gt;</v>
      </c>
    </row>
    <row r="1501" spans="2:8" x14ac:dyDescent="0.4">
      <c r="B1501">
        <f t="shared" si="22"/>
        <v>1501</v>
      </c>
      <c r="F1501" t="s">
        <v>77</v>
      </c>
      <c r="G1501" s="6">
        <f>G1500+$A$2</f>
        <v>0.99999999999999778</v>
      </c>
      <c r="H1501" s="5" t="str">
        <f>H1484</f>
        <v>+11:00&lt;/end&gt;</v>
      </c>
    </row>
    <row r="1502" spans="2:8" x14ac:dyDescent="0.4">
      <c r="B1502">
        <f t="shared" si="22"/>
        <v>1502</v>
      </c>
      <c r="E1502" t="str">
        <f>E1485</f>
        <v>&lt;/TimeSpan&gt;</v>
      </c>
    </row>
    <row r="1503" spans="2:8" x14ac:dyDescent="0.4">
      <c r="B1503">
        <f t="shared" si="22"/>
        <v>1503</v>
      </c>
      <c r="E1503" t="str">
        <f>E1486</f>
        <v>&lt;color&gt;82ffffff&lt;/color&gt;</v>
      </c>
    </row>
    <row r="1504" spans="2:8" x14ac:dyDescent="0.4">
      <c r="B1504">
        <f t="shared" si="22"/>
        <v>1504</v>
      </c>
      <c r="E1504" t="str">
        <f>E1487</f>
        <v>&lt;Icon&gt;</v>
      </c>
    </row>
    <row r="1505" spans="2:9" x14ac:dyDescent="0.4">
      <c r="B1505">
        <f t="shared" si="22"/>
        <v>1505</v>
      </c>
      <c r="F1505" t="str">
        <f>F1488</f>
        <v>&lt;href&gt;</v>
      </c>
      <c r="G1505" t="str">
        <f>G1488</f>
        <v>C:\Users\Nathan\Desktop\15-10-31 Chase Log\Radar\IDR492\</v>
      </c>
      <c r="H1505" t="str">
        <f ca="1">INDIRECT(ADDRESS((B1505+8)/17,3))</f>
        <v>IDR492.T.201510311150.png</v>
      </c>
      <c r="I1505" t="str">
        <f>I1488</f>
        <v>&lt;/href&gt;</v>
      </c>
    </row>
    <row r="1506" spans="2:9" x14ac:dyDescent="0.4">
      <c r="B1506">
        <f t="shared" si="22"/>
        <v>1506</v>
      </c>
      <c r="E1506" t="str">
        <f>E1489</f>
        <v>&lt;/Icon&gt;</v>
      </c>
    </row>
    <row r="1507" spans="2:9" x14ac:dyDescent="0.4">
      <c r="B1507">
        <f t="shared" si="22"/>
        <v>1507</v>
      </c>
      <c r="E1507" t="str">
        <f>E1490</f>
        <v>&lt;LatLonBox id="khLatLonBox540"&gt;</v>
      </c>
    </row>
    <row r="1508" spans="2:9" x14ac:dyDescent="0.4">
      <c r="B1508">
        <f t="shared" si="22"/>
        <v>1508</v>
      </c>
      <c r="F1508" t="str">
        <f>F1491</f>
        <v>&lt;north&gt;-33.72777778&lt;/north&gt;</v>
      </c>
    </row>
    <row r="1509" spans="2:9" x14ac:dyDescent="0.4">
      <c r="B1509">
        <f t="shared" si="22"/>
        <v>1509</v>
      </c>
      <c r="F1509" t="str">
        <f>F1492</f>
        <v>&lt;south&gt;-38.33222222&lt;/south&gt;</v>
      </c>
    </row>
    <row r="1510" spans="2:9" x14ac:dyDescent="0.4">
      <c r="B1510">
        <f t="shared" si="22"/>
        <v>1510</v>
      </c>
      <c r="F1510" t="str">
        <f>F1493</f>
        <v>&lt;east&gt;148.8761111&lt;/east&gt;</v>
      </c>
    </row>
    <row r="1511" spans="2:9" x14ac:dyDescent="0.4">
      <c r="B1511">
        <f t="shared" si="22"/>
        <v>1511</v>
      </c>
      <c r="F1511" t="str">
        <f>F1494</f>
        <v>&lt;west&gt;143.1894444&lt;/west&gt;</v>
      </c>
    </row>
    <row r="1512" spans="2:9" x14ac:dyDescent="0.4">
      <c r="B1512">
        <f t="shared" si="22"/>
        <v>1512</v>
      </c>
      <c r="E1512" t="str">
        <f>E1495</f>
        <v>&lt;/LatLonBox&gt;</v>
      </c>
    </row>
    <row r="1513" spans="2:9" x14ac:dyDescent="0.4">
      <c r="B1513">
        <f t="shared" si="22"/>
        <v>1513</v>
      </c>
      <c r="D1513" t="str">
        <f>D1496</f>
        <v>&lt;/GroundOverlay&gt;</v>
      </c>
    </row>
    <row r="1514" spans="2:9" x14ac:dyDescent="0.4">
      <c r="B1514">
        <f t="shared" si="22"/>
        <v>1514</v>
      </c>
      <c r="D1514" t="str">
        <f>D1497</f>
        <v>&lt;GroundOverlay&gt;</v>
      </c>
    </row>
    <row r="1515" spans="2:9" x14ac:dyDescent="0.4">
      <c r="B1515">
        <f t="shared" si="22"/>
        <v>1515</v>
      </c>
      <c r="E1515" t="str">
        <f>E1498</f>
        <v xml:space="preserve">&lt;name&gt;Melbourne Radar </v>
      </c>
      <c r="F1515">
        <f>F1498+1</f>
        <v>90</v>
      </c>
      <c r="G1515" t="str">
        <f>G1498</f>
        <v>&lt;/name&gt;</v>
      </c>
    </row>
    <row r="1516" spans="2:9" x14ac:dyDescent="0.4">
      <c r="B1516">
        <f t="shared" si="22"/>
        <v>1516</v>
      </c>
      <c r="E1516" t="str">
        <f>E1499</f>
        <v>&lt;TimeSpan&gt;</v>
      </c>
    </row>
    <row r="1517" spans="2:9" x14ac:dyDescent="0.4">
      <c r="B1517">
        <f t="shared" si="22"/>
        <v>1517</v>
      </c>
      <c r="F1517" t="s">
        <v>78</v>
      </c>
      <c r="G1517" s="6">
        <f>G1501</f>
        <v>0.99999999999999778</v>
      </c>
      <c r="H1517" s="5" t="str">
        <f>H1500</f>
        <v>+11:00&lt;/begin&gt;</v>
      </c>
    </row>
    <row r="1518" spans="2:9" x14ac:dyDescent="0.4">
      <c r="B1518">
        <f t="shared" si="22"/>
        <v>1518</v>
      </c>
      <c r="F1518" t="s">
        <v>77</v>
      </c>
      <c r="G1518" s="6">
        <f>G1517+$A$2</f>
        <v>1.0069444444444422</v>
      </c>
      <c r="H1518" s="5" t="str">
        <f>H1501</f>
        <v>+11:00&lt;/end&gt;</v>
      </c>
    </row>
    <row r="1519" spans="2:9" x14ac:dyDescent="0.4">
      <c r="B1519">
        <f t="shared" si="22"/>
        <v>1519</v>
      </c>
      <c r="E1519" t="str">
        <f>E1502</f>
        <v>&lt;/TimeSpan&gt;</v>
      </c>
    </row>
    <row r="1520" spans="2:9" x14ac:dyDescent="0.4">
      <c r="B1520">
        <f t="shared" si="22"/>
        <v>1520</v>
      </c>
      <c r="E1520" t="str">
        <f>E1503</f>
        <v>&lt;color&gt;82ffffff&lt;/color&gt;</v>
      </c>
    </row>
    <row r="1521" spans="2:9" x14ac:dyDescent="0.4">
      <c r="B1521">
        <f t="shared" si="22"/>
        <v>1521</v>
      </c>
      <c r="E1521" t="str">
        <f>E1504</f>
        <v>&lt;Icon&gt;</v>
      </c>
    </row>
    <row r="1522" spans="2:9" x14ac:dyDescent="0.4">
      <c r="B1522">
        <f t="shared" si="22"/>
        <v>1522</v>
      </c>
      <c r="F1522" t="str">
        <f>F1505</f>
        <v>&lt;href&gt;</v>
      </c>
      <c r="G1522" t="str">
        <f>G1505</f>
        <v>C:\Users\Nathan\Desktop\15-10-31 Chase Log\Radar\IDR492\</v>
      </c>
      <c r="H1522" t="str">
        <f ca="1">INDIRECT(ADDRESS((B1522+8)/17,3))</f>
        <v>IDR492.T.201510311200.png</v>
      </c>
      <c r="I1522" t="str">
        <f>I1505</f>
        <v>&lt;/href&gt;</v>
      </c>
    </row>
    <row r="1523" spans="2:9" x14ac:dyDescent="0.4">
      <c r="B1523">
        <f t="shared" si="22"/>
        <v>1523</v>
      </c>
      <c r="E1523" t="str">
        <f>E1506</f>
        <v>&lt;/Icon&gt;</v>
      </c>
    </row>
    <row r="1524" spans="2:9" x14ac:dyDescent="0.4">
      <c r="B1524">
        <f t="shared" si="22"/>
        <v>1524</v>
      </c>
      <c r="E1524" t="str">
        <f>E1507</f>
        <v>&lt;LatLonBox id="khLatLonBox540"&gt;</v>
      </c>
    </row>
    <row r="1525" spans="2:9" x14ac:dyDescent="0.4">
      <c r="B1525">
        <f t="shared" si="22"/>
        <v>1525</v>
      </c>
      <c r="F1525" t="str">
        <f>F1508</f>
        <v>&lt;north&gt;-33.72777778&lt;/north&gt;</v>
      </c>
    </row>
    <row r="1526" spans="2:9" x14ac:dyDescent="0.4">
      <c r="B1526">
        <f t="shared" si="22"/>
        <v>1526</v>
      </c>
      <c r="F1526" t="str">
        <f>F1509</f>
        <v>&lt;south&gt;-38.33222222&lt;/south&gt;</v>
      </c>
    </row>
    <row r="1527" spans="2:9" x14ac:dyDescent="0.4">
      <c r="B1527">
        <f t="shared" si="22"/>
        <v>1527</v>
      </c>
      <c r="F1527" t="str">
        <f>F1510</f>
        <v>&lt;east&gt;148.8761111&lt;/east&gt;</v>
      </c>
    </row>
    <row r="1528" spans="2:9" x14ac:dyDescent="0.4">
      <c r="B1528">
        <f t="shared" si="22"/>
        <v>1528</v>
      </c>
      <c r="F1528" t="str">
        <f>F1511</f>
        <v>&lt;west&gt;143.1894444&lt;/west&gt;</v>
      </c>
    </row>
    <row r="1529" spans="2:9" x14ac:dyDescent="0.4">
      <c r="B1529">
        <f t="shared" si="22"/>
        <v>1529</v>
      </c>
      <c r="E1529" t="str">
        <f>E1512</f>
        <v>&lt;/LatLonBox&gt;</v>
      </c>
    </row>
    <row r="1530" spans="2:9" x14ac:dyDescent="0.4">
      <c r="B1530">
        <f t="shared" si="22"/>
        <v>1530</v>
      </c>
      <c r="D1530" t="str">
        <f>D1513</f>
        <v>&lt;/GroundOverlay&gt;</v>
      </c>
    </row>
    <row r="1531" spans="2:9" x14ac:dyDescent="0.4">
      <c r="B1531">
        <f t="shared" si="22"/>
        <v>1531</v>
      </c>
      <c r="D1531" t="str">
        <f>D1514</f>
        <v>&lt;GroundOverlay&gt;</v>
      </c>
    </row>
    <row r="1532" spans="2:9" x14ac:dyDescent="0.4">
      <c r="B1532">
        <f t="shared" si="22"/>
        <v>1532</v>
      </c>
      <c r="E1532" t="str">
        <f>E1515</f>
        <v xml:space="preserve">&lt;name&gt;Melbourne Radar </v>
      </c>
      <c r="F1532">
        <f>F1515+1</f>
        <v>91</v>
      </c>
      <c r="G1532" t="str">
        <f>G1515</f>
        <v>&lt;/name&gt;</v>
      </c>
    </row>
    <row r="1533" spans="2:9" x14ac:dyDescent="0.4">
      <c r="B1533">
        <f t="shared" si="22"/>
        <v>1533</v>
      </c>
      <c r="E1533" t="str">
        <f>E1516</f>
        <v>&lt;TimeSpan&gt;</v>
      </c>
    </row>
    <row r="1534" spans="2:9" x14ac:dyDescent="0.4">
      <c r="B1534">
        <f t="shared" si="22"/>
        <v>1534</v>
      </c>
      <c r="F1534" t="s">
        <v>78</v>
      </c>
      <c r="G1534" s="6">
        <f>G1518</f>
        <v>1.0069444444444422</v>
      </c>
      <c r="H1534" s="5" t="str">
        <f>H1517</f>
        <v>+11:00&lt;/begin&gt;</v>
      </c>
    </row>
    <row r="1535" spans="2:9" x14ac:dyDescent="0.4">
      <c r="B1535">
        <f t="shared" si="22"/>
        <v>1535</v>
      </c>
      <c r="F1535" t="str">
        <f>F1518</f>
        <v>&lt;end&gt;2015-11-01T</v>
      </c>
      <c r="G1535" s="6">
        <f>G1534+$A$2</f>
        <v>1.0138888888888866</v>
      </c>
      <c r="H1535" s="5" t="str">
        <f>H1518</f>
        <v>+11:00&lt;/end&gt;</v>
      </c>
    </row>
    <row r="1536" spans="2:9" x14ac:dyDescent="0.4">
      <c r="B1536">
        <f t="shared" si="22"/>
        <v>1536</v>
      </c>
      <c r="E1536" t="str">
        <f>E1519</f>
        <v>&lt;/TimeSpan&gt;</v>
      </c>
    </row>
    <row r="1537" spans="2:9" x14ac:dyDescent="0.4">
      <c r="B1537">
        <f t="shared" si="22"/>
        <v>1537</v>
      </c>
      <c r="E1537" t="str">
        <f>E1520</f>
        <v>&lt;color&gt;82ffffff&lt;/color&gt;</v>
      </c>
    </row>
    <row r="1538" spans="2:9" x14ac:dyDescent="0.4">
      <c r="B1538">
        <f t="shared" si="22"/>
        <v>1538</v>
      </c>
      <c r="E1538" t="str">
        <f>E1521</f>
        <v>&lt;Icon&gt;</v>
      </c>
    </row>
    <row r="1539" spans="2:9" x14ac:dyDescent="0.4">
      <c r="B1539">
        <f t="shared" si="22"/>
        <v>1539</v>
      </c>
      <c r="F1539" t="str">
        <f>F1522</f>
        <v>&lt;href&gt;</v>
      </c>
      <c r="G1539" t="str">
        <f>G1522</f>
        <v>C:\Users\Nathan\Desktop\15-10-31 Chase Log\Radar\IDR492\</v>
      </c>
      <c r="H1539" t="str">
        <f ca="1">INDIRECT(ADDRESS((B1539+8)/17,3))</f>
        <v>IDR492.T.201510311210.png</v>
      </c>
      <c r="I1539" t="str">
        <f>I1522</f>
        <v>&lt;/href&gt;</v>
      </c>
    </row>
    <row r="1540" spans="2:9" x14ac:dyDescent="0.4">
      <c r="B1540">
        <f t="shared" ref="B1540:B1603" si="23">B1539+1</f>
        <v>1540</v>
      </c>
      <c r="E1540" t="str">
        <f>E1523</f>
        <v>&lt;/Icon&gt;</v>
      </c>
    </row>
    <row r="1541" spans="2:9" x14ac:dyDescent="0.4">
      <c r="B1541">
        <f t="shared" si="23"/>
        <v>1541</v>
      </c>
      <c r="E1541" t="str">
        <f>E1524</f>
        <v>&lt;LatLonBox id="khLatLonBox540"&gt;</v>
      </c>
    </row>
    <row r="1542" spans="2:9" x14ac:dyDescent="0.4">
      <c r="B1542">
        <f t="shared" si="23"/>
        <v>1542</v>
      </c>
      <c r="F1542" t="str">
        <f>F1525</f>
        <v>&lt;north&gt;-33.72777778&lt;/north&gt;</v>
      </c>
    </row>
    <row r="1543" spans="2:9" x14ac:dyDescent="0.4">
      <c r="B1543">
        <f t="shared" si="23"/>
        <v>1543</v>
      </c>
      <c r="F1543" t="str">
        <f>F1526</f>
        <v>&lt;south&gt;-38.33222222&lt;/south&gt;</v>
      </c>
    </row>
    <row r="1544" spans="2:9" x14ac:dyDescent="0.4">
      <c r="B1544">
        <f t="shared" si="23"/>
        <v>1544</v>
      </c>
      <c r="F1544" t="str">
        <f>F1527</f>
        <v>&lt;east&gt;148.8761111&lt;/east&gt;</v>
      </c>
    </row>
    <row r="1545" spans="2:9" x14ac:dyDescent="0.4">
      <c r="B1545">
        <f t="shared" si="23"/>
        <v>1545</v>
      </c>
      <c r="F1545" t="str">
        <f>F1528</f>
        <v>&lt;west&gt;143.1894444&lt;/west&gt;</v>
      </c>
    </row>
    <row r="1546" spans="2:9" x14ac:dyDescent="0.4">
      <c r="B1546">
        <f t="shared" si="23"/>
        <v>1546</v>
      </c>
      <c r="E1546" t="str">
        <f>E1529</f>
        <v>&lt;/LatLonBox&gt;</v>
      </c>
    </row>
    <row r="1547" spans="2:9" x14ac:dyDescent="0.4">
      <c r="B1547">
        <f t="shared" si="23"/>
        <v>1547</v>
      </c>
      <c r="D1547" t="str">
        <f>D1530</f>
        <v>&lt;/GroundOverlay&gt;</v>
      </c>
    </row>
    <row r="1548" spans="2:9" x14ac:dyDescent="0.4">
      <c r="B1548">
        <f t="shared" si="23"/>
        <v>1548</v>
      </c>
      <c r="D1548" t="str">
        <f>D1531</f>
        <v>&lt;GroundOverlay&gt;</v>
      </c>
    </row>
    <row r="1549" spans="2:9" x14ac:dyDescent="0.4">
      <c r="B1549">
        <f t="shared" si="23"/>
        <v>1549</v>
      </c>
      <c r="E1549" t="str">
        <f>E1532</f>
        <v xml:space="preserve">&lt;name&gt;Melbourne Radar </v>
      </c>
      <c r="F1549">
        <f>F1532+1</f>
        <v>92</v>
      </c>
      <c r="G1549" t="str">
        <f>G1532</f>
        <v>&lt;/name&gt;</v>
      </c>
    </row>
    <row r="1550" spans="2:9" x14ac:dyDescent="0.4">
      <c r="B1550">
        <f t="shared" si="23"/>
        <v>1550</v>
      </c>
      <c r="E1550" t="str">
        <f>E1533</f>
        <v>&lt;TimeSpan&gt;</v>
      </c>
    </row>
    <row r="1551" spans="2:9" x14ac:dyDescent="0.4">
      <c r="B1551">
        <f t="shared" si="23"/>
        <v>1551</v>
      </c>
      <c r="F1551" t="str">
        <f>F1534</f>
        <v>&lt;begin&gt;2015-11-01T</v>
      </c>
      <c r="G1551" s="6">
        <f>G1535</f>
        <v>1.0138888888888866</v>
      </c>
      <c r="H1551" s="5" t="str">
        <f>H1534</f>
        <v>+11:00&lt;/begin&gt;</v>
      </c>
    </row>
    <row r="1552" spans="2:9" x14ac:dyDescent="0.4">
      <c r="B1552">
        <f t="shared" si="23"/>
        <v>1552</v>
      </c>
      <c r="F1552" t="str">
        <f>F1535</f>
        <v>&lt;end&gt;2015-11-01T</v>
      </c>
      <c r="G1552" s="6">
        <f>G1551+$A$2</f>
        <v>1.020833333333331</v>
      </c>
      <c r="H1552" s="5" t="str">
        <f>H1535</f>
        <v>+11:00&lt;/end&gt;</v>
      </c>
    </row>
    <row r="1553" spans="2:9" x14ac:dyDescent="0.4">
      <c r="B1553">
        <f t="shared" si="23"/>
        <v>1553</v>
      </c>
      <c r="E1553" t="str">
        <f>E1536</f>
        <v>&lt;/TimeSpan&gt;</v>
      </c>
    </row>
    <row r="1554" spans="2:9" x14ac:dyDescent="0.4">
      <c r="B1554">
        <f t="shared" si="23"/>
        <v>1554</v>
      </c>
      <c r="E1554" t="str">
        <f>E1537</f>
        <v>&lt;color&gt;82ffffff&lt;/color&gt;</v>
      </c>
    </row>
    <row r="1555" spans="2:9" x14ac:dyDescent="0.4">
      <c r="B1555">
        <f t="shared" si="23"/>
        <v>1555</v>
      </c>
      <c r="E1555" t="str">
        <f>E1538</f>
        <v>&lt;Icon&gt;</v>
      </c>
    </row>
    <row r="1556" spans="2:9" x14ac:dyDescent="0.4">
      <c r="B1556">
        <f t="shared" si="23"/>
        <v>1556</v>
      </c>
      <c r="F1556" t="str">
        <f>F1539</f>
        <v>&lt;href&gt;</v>
      </c>
      <c r="G1556" t="str">
        <f>G1539</f>
        <v>C:\Users\Nathan\Desktop\15-10-31 Chase Log\Radar\IDR492\</v>
      </c>
      <c r="H1556" t="str">
        <f ca="1">INDIRECT(ADDRESS((B1556+8)/17,3))</f>
        <v>IDR492.T.201510311220.png</v>
      </c>
      <c r="I1556" t="str">
        <f>I1539</f>
        <v>&lt;/href&gt;</v>
      </c>
    </row>
    <row r="1557" spans="2:9" x14ac:dyDescent="0.4">
      <c r="B1557">
        <f t="shared" si="23"/>
        <v>1557</v>
      </c>
      <c r="E1557" t="str">
        <f>E1540</f>
        <v>&lt;/Icon&gt;</v>
      </c>
    </row>
    <row r="1558" spans="2:9" x14ac:dyDescent="0.4">
      <c r="B1558">
        <f t="shared" si="23"/>
        <v>1558</v>
      </c>
      <c r="E1558" t="str">
        <f>E1541</f>
        <v>&lt;LatLonBox id="khLatLonBox540"&gt;</v>
      </c>
    </row>
    <row r="1559" spans="2:9" x14ac:dyDescent="0.4">
      <c r="B1559">
        <f t="shared" si="23"/>
        <v>1559</v>
      </c>
      <c r="F1559" t="str">
        <f>F1542</f>
        <v>&lt;north&gt;-33.72777778&lt;/north&gt;</v>
      </c>
    </row>
    <row r="1560" spans="2:9" x14ac:dyDescent="0.4">
      <c r="B1560">
        <f t="shared" si="23"/>
        <v>1560</v>
      </c>
      <c r="F1560" t="str">
        <f>F1543</f>
        <v>&lt;south&gt;-38.33222222&lt;/south&gt;</v>
      </c>
    </row>
    <row r="1561" spans="2:9" x14ac:dyDescent="0.4">
      <c r="B1561">
        <f t="shared" si="23"/>
        <v>1561</v>
      </c>
      <c r="F1561" t="str">
        <f>F1544</f>
        <v>&lt;east&gt;148.8761111&lt;/east&gt;</v>
      </c>
    </row>
    <row r="1562" spans="2:9" x14ac:dyDescent="0.4">
      <c r="B1562">
        <f t="shared" si="23"/>
        <v>1562</v>
      </c>
      <c r="F1562" t="str">
        <f>F1545</f>
        <v>&lt;west&gt;143.1894444&lt;/west&gt;</v>
      </c>
    </row>
    <row r="1563" spans="2:9" x14ac:dyDescent="0.4">
      <c r="B1563">
        <f t="shared" si="23"/>
        <v>1563</v>
      </c>
      <c r="E1563" t="str">
        <f>E1546</f>
        <v>&lt;/LatLonBox&gt;</v>
      </c>
    </row>
    <row r="1564" spans="2:9" x14ac:dyDescent="0.4">
      <c r="B1564">
        <f t="shared" si="23"/>
        <v>1564</v>
      </c>
      <c r="D1564" t="str">
        <f>D1547</f>
        <v>&lt;/GroundOverlay&gt;</v>
      </c>
    </row>
    <row r="1565" spans="2:9" x14ac:dyDescent="0.4">
      <c r="B1565">
        <f t="shared" si="23"/>
        <v>1565</v>
      </c>
      <c r="D1565" t="str">
        <f>D1548</f>
        <v>&lt;GroundOverlay&gt;</v>
      </c>
    </row>
    <row r="1566" spans="2:9" x14ac:dyDescent="0.4">
      <c r="B1566">
        <f t="shared" si="23"/>
        <v>1566</v>
      </c>
      <c r="E1566" t="str">
        <f>E1549</f>
        <v xml:space="preserve">&lt;name&gt;Melbourne Radar </v>
      </c>
      <c r="F1566">
        <f>F1549+1</f>
        <v>93</v>
      </c>
      <c r="G1566" t="str">
        <f>G1549</f>
        <v>&lt;/name&gt;</v>
      </c>
    </row>
    <row r="1567" spans="2:9" x14ac:dyDescent="0.4">
      <c r="B1567">
        <f t="shared" si="23"/>
        <v>1567</v>
      </c>
      <c r="E1567" t="str">
        <f>E1550</f>
        <v>&lt;TimeSpan&gt;</v>
      </c>
    </row>
    <row r="1568" spans="2:9" x14ac:dyDescent="0.4">
      <c r="B1568">
        <f t="shared" si="23"/>
        <v>1568</v>
      </c>
      <c r="F1568" t="str">
        <f>F1551</f>
        <v>&lt;begin&gt;2015-11-01T</v>
      </c>
      <c r="G1568" s="6">
        <f>G1552</f>
        <v>1.020833333333331</v>
      </c>
      <c r="H1568" s="5" t="str">
        <f>H1551</f>
        <v>+11:00&lt;/begin&gt;</v>
      </c>
    </row>
    <row r="1569" spans="2:9" x14ac:dyDescent="0.4">
      <c r="B1569">
        <f t="shared" si="23"/>
        <v>1569</v>
      </c>
      <c r="F1569" t="str">
        <f>F1552</f>
        <v>&lt;end&gt;2015-11-01T</v>
      </c>
      <c r="G1569" s="6">
        <f>G1568+$A$2</f>
        <v>1.0277777777777755</v>
      </c>
      <c r="H1569" s="5" t="str">
        <f>H1552</f>
        <v>+11:00&lt;/end&gt;</v>
      </c>
    </row>
    <row r="1570" spans="2:9" x14ac:dyDescent="0.4">
      <c r="B1570">
        <f t="shared" si="23"/>
        <v>1570</v>
      </c>
      <c r="E1570" t="str">
        <f>E1553</f>
        <v>&lt;/TimeSpan&gt;</v>
      </c>
    </row>
    <row r="1571" spans="2:9" x14ac:dyDescent="0.4">
      <c r="B1571">
        <f t="shared" si="23"/>
        <v>1571</v>
      </c>
      <c r="E1571" t="str">
        <f>E1554</f>
        <v>&lt;color&gt;82ffffff&lt;/color&gt;</v>
      </c>
    </row>
    <row r="1572" spans="2:9" x14ac:dyDescent="0.4">
      <c r="B1572">
        <f t="shared" si="23"/>
        <v>1572</v>
      </c>
      <c r="E1572" t="str">
        <f>E1555</f>
        <v>&lt;Icon&gt;</v>
      </c>
    </row>
    <row r="1573" spans="2:9" x14ac:dyDescent="0.4">
      <c r="B1573">
        <f t="shared" si="23"/>
        <v>1573</v>
      </c>
      <c r="F1573" t="str">
        <f>F1556</f>
        <v>&lt;href&gt;</v>
      </c>
      <c r="G1573" t="str">
        <f>G1556</f>
        <v>C:\Users\Nathan\Desktop\15-10-31 Chase Log\Radar\IDR492\</v>
      </c>
      <c r="H1573" t="str">
        <f ca="1">INDIRECT(ADDRESS((B1573+8)/17,3))</f>
        <v>IDR492.T.201510311230.png</v>
      </c>
      <c r="I1573" t="str">
        <f>I1556</f>
        <v>&lt;/href&gt;</v>
      </c>
    </row>
    <row r="1574" spans="2:9" x14ac:dyDescent="0.4">
      <c r="B1574">
        <f t="shared" si="23"/>
        <v>1574</v>
      </c>
      <c r="E1574" t="str">
        <f>E1557</f>
        <v>&lt;/Icon&gt;</v>
      </c>
    </row>
    <row r="1575" spans="2:9" x14ac:dyDescent="0.4">
      <c r="B1575">
        <f t="shared" si="23"/>
        <v>1575</v>
      </c>
      <c r="E1575" t="str">
        <f>E1558</f>
        <v>&lt;LatLonBox id="khLatLonBox540"&gt;</v>
      </c>
    </row>
    <row r="1576" spans="2:9" x14ac:dyDescent="0.4">
      <c r="B1576">
        <f t="shared" si="23"/>
        <v>1576</v>
      </c>
      <c r="F1576" t="str">
        <f>F1559</f>
        <v>&lt;north&gt;-33.72777778&lt;/north&gt;</v>
      </c>
    </row>
    <row r="1577" spans="2:9" x14ac:dyDescent="0.4">
      <c r="B1577">
        <f t="shared" si="23"/>
        <v>1577</v>
      </c>
      <c r="F1577" t="str">
        <f>F1560</f>
        <v>&lt;south&gt;-38.33222222&lt;/south&gt;</v>
      </c>
    </row>
    <row r="1578" spans="2:9" x14ac:dyDescent="0.4">
      <c r="B1578">
        <f t="shared" si="23"/>
        <v>1578</v>
      </c>
      <c r="F1578" t="str">
        <f>F1561</f>
        <v>&lt;east&gt;148.8761111&lt;/east&gt;</v>
      </c>
    </row>
    <row r="1579" spans="2:9" x14ac:dyDescent="0.4">
      <c r="B1579">
        <f t="shared" si="23"/>
        <v>1579</v>
      </c>
      <c r="F1579" t="str">
        <f>F1562</f>
        <v>&lt;west&gt;143.1894444&lt;/west&gt;</v>
      </c>
    </row>
    <row r="1580" spans="2:9" x14ac:dyDescent="0.4">
      <c r="B1580">
        <f t="shared" si="23"/>
        <v>1580</v>
      </c>
      <c r="E1580" t="str">
        <f>E1563</f>
        <v>&lt;/LatLonBox&gt;</v>
      </c>
    </row>
    <row r="1581" spans="2:9" x14ac:dyDescent="0.4">
      <c r="B1581">
        <f t="shared" si="23"/>
        <v>1581</v>
      </c>
      <c r="D1581" t="str">
        <f>D1564</f>
        <v>&lt;/GroundOverlay&gt;</v>
      </c>
    </row>
    <row r="1582" spans="2:9" x14ac:dyDescent="0.4">
      <c r="B1582">
        <f t="shared" si="23"/>
        <v>1582</v>
      </c>
      <c r="D1582" t="str">
        <f>D1565</f>
        <v>&lt;GroundOverlay&gt;</v>
      </c>
    </row>
    <row r="1583" spans="2:9" x14ac:dyDescent="0.4">
      <c r="B1583">
        <f t="shared" si="23"/>
        <v>1583</v>
      </c>
      <c r="E1583" t="str">
        <f>E1566</f>
        <v xml:space="preserve">&lt;name&gt;Melbourne Radar </v>
      </c>
      <c r="F1583">
        <f>F1566+1</f>
        <v>94</v>
      </c>
      <c r="G1583" t="str">
        <f>G1566</f>
        <v>&lt;/name&gt;</v>
      </c>
    </row>
    <row r="1584" spans="2:9" x14ac:dyDescent="0.4">
      <c r="B1584">
        <f t="shared" si="23"/>
        <v>1584</v>
      </c>
      <c r="E1584" t="str">
        <f>E1567</f>
        <v>&lt;TimeSpan&gt;</v>
      </c>
    </row>
    <row r="1585" spans="2:9" x14ac:dyDescent="0.4">
      <c r="B1585">
        <f t="shared" si="23"/>
        <v>1585</v>
      </c>
      <c r="F1585" t="str">
        <f>F1568</f>
        <v>&lt;begin&gt;2015-11-01T</v>
      </c>
      <c r="G1585" s="6">
        <f>G1569</f>
        <v>1.0277777777777755</v>
      </c>
      <c r="H1585" s="5" t="str">
        <f>H1568</f>
        <v>+11:00&lt;/begin&gt;</v>
      </c>
    </row>
    <row r="1586" spans="2:9" x14ac:dyDescent="0.4">
      <c r="B1586">
        <f t="shared" si="23"/>
        <v>1586</v>
      </c>
      <c r="F1586" t="str">
        <f>F1569</f>
        <v>&lt;end&gt;2015-11-01T</v>
      </c>
      <c r="G1586" s="6">
        <f>G1585+$A$2</f>
        <v>1.0347222222222199</v>
      </c>
      <c r="H1586" s="5" t="str">
        <f>H1569</f>
        <v>+11:00&lt;/end&gt;</v>
      </c>
    </row>
    <row r="1587" spans="2:9" x14ac:dyDescent="0.4">
      <c r="B1587">
        <f t="shared" si="23"/>
        <v>1587</v>
      </c>
      <c r="E1587" t="str">
        <f>E1570</f>
        <v>&lt;/TimeSpan&gt;</v>
      </c>
    </row>
    <row r="1588" spans="2:9" x14ac:dyDescent="0.4">
      <c r="B1588">
        <f t="shared" si="23"/>
        <v>1588</v>
      </c>
      <c r="E1588" t="str">
        <f>E1571</f>
        <v>&lt;color&gt;82ffffff&lt;/color&gt;</v>
      </c>
    </row>
    <row r="1589" spans="2:9" x14ac:dyDescent="0.4">
      <c r="B1589">
        <f t="shared" si="23"/>
        <v>1589</v>
      </c>
      <c r="E1589" t="str">
        <f>E1572</f>
        <v>&lt;Icon&gt;</v>
      </c>
    </row>
    <row r="1590" spans="2:9" x14ac:dyDescent="0.4">
      <c r="B1590">
        <f t="shared" si="23"/>
        <v>1590</v>
      </c>
      <c r="F1590" t="str">
        <f>F1573</f>
        <v>&lt;href&gt;</v>
      </c>
      <c r="G1590" t="str">
        <f>G1573</f>
        <v>C:\Users\Nathan\Desktop\15-10-31 Chase Log\Radar\IDR492\</v>
      </c>
      <c r="H1590" t="str">
        <f ca="1">INDIRECT(ADDRESS((B1590+8)/17,3))</f>
        <v>IDR492.T.201510311240.png</v>
      </c>
      <c r="I1590" t="str">
        <f>I1573</f>
        <v>&lt;/href&gt;</v>
      </c>
    </row>
    <row r="1591" spans="2:9" x14ac:dyDescent="0.4">
      <c r="B1591">
        <f t="shared" si="23"/>
        <v>1591</v>
      </c>
      <c r="E1591" t="str">
        <f>E1574</f>
        <v>&lt;/Icon&gt;</v>
      </c>
    </row>
    <row r="1592" spans="2:9" x14ac:dyDescent="0.4">
      <c r="B1592">
        <f t="shared" si="23"/>
        <v>1592</v>
      </c>
      <c r="E1592" t="str">
        <f>E1575</f>
        <v>&lt;LatLonBox id="khLatLonBox540"&gt;</v>
      </c>
    </row>
    <row r="1593" spans="2:9" x14ac:dyDescent="0.4">
      <c r="B1593">
        <f t="shared" si="23"/>
        <v>1593</v>
      </c>
      <c r="F1593" t="str">
        <f>F1576</f>
        <v>&lt;north&gt;-33.72777778&lt;/north&gt;</v>
      </c>
    </row>
    <row r="1594" spans="2:9" x14ac:dyDescent="0.4">
      <c r="B1594">
        <f t="shared" si="23"/>
        <v>1594</v>
      </c>
      <c r="F1594" t="str">
        <f>F1577</f>
        <v>&lt;south&gt;-38.33222222&lt;/south&gt;</v>
      </c>
    </row>
    <row r="1595" spans="2:9" x14ac:dyDescent="0.4">
      <c r="B1595">
        <f t="shared" si="23"/>
        <v>1595</v>
      </c>
      <c r="F1595" t="str">
        <f>F1578</f>
        <v>&lt;east&gt;148.8761111&lt;/east&gt;</v>
      </c>
    </row>
    <row r="1596" spans="2:9" x14ac:dyDescent="0.4">
      <c r="B1596">
        <f t="shared" si="23"/>
        <v>1596</v>
      </c>
      <c r="F1596" t="str">
        <f>F1579</f>
        <v>&lt;west&gt;143.1894444&lt;/west&gt;</v>
      </c>
    </row>
    <row r="1597" spans="2:9" x14ac:dyDescent="0.4">
      <c r="B1597">
        <f t="shared" si="23"/>
        <v>1597</v>
      </c>
      <c r="E1597" t="str">
        <f>E1580</f>
        <v>&lt;/LatLonBox&gt;</v>
      </c>
    </row>
    <row r="1598" spans="2:9" x14ac:dyDescent="0.4">
      <c r="B1598">
        <f t="shared" si="23"/>
        <v>1598</v>
      </c>
      <c r="D1598" t="str">
        <f>D1581</f>
        <v>&lt;/GroundOverlay&gt;</v>
      </c>
    </row>
    <row r="1599" spans="2:9" x14ac:dyDescent="0.4">
      <c r="B1599">
        <f t="shared" si="23"/>
        <v>1599</v>
      </c>
      <c r="D1599" t="str">
        <f>D1582</f>
        <v>&lt;GroundOverlay&gt;</v>
      </c>
    </row>
    <row r="1600" spans="2:9" x14ac:dyDescent="0.4">
      <c r="B1600">
        <f t="shared" si="23"/>
        <v>1600</v>
      </c>
      <c r="E1600" t="str">
        <f>E1583</f>
        <v xml:space="preserve">&lt;name&gt;Melbourne Radar </v>
      </c>
      <c r="F1600">
        <f>F1583+1</f>
        <v>95</v>
      </c>
      <c r="G1600" t="str">
        <f>G1583</f>
        <v>&lt;/name&gt;</v>
      </c>
    </row>
    <row r="1601" spans="2:9" x14ac:dyDescent="0.4">
      <c r="B1601">
        <f t="shared" si="23"/>
        <v>1601</v>
      </c>
      <c r="E1601" t="str">
        <f>E1584</f>
        <v>&lt;TimeSpan&gt;</v>
      </c>
    </row>
    <row r="1602" spans="2:9" x14ac:dyDescent="0.4">
      <c r="B1602">
        <f t="shared" si="23"/>
        <v>1602</v>
      </c>
      <c r="F1602" t="str">
        <f>F1585</f>
        <v>&lt;begin&gt;2015-11-01T</v>
      </c>
      <c r="G1602" s="6">
        <f>G1586</f>
        <v>1.0347222222222199</v>
      </c>
      <c r="H1602" s="5" t="str">
        <f>H1585</f>
        <v>+11:00&lt;/begin&gt;</v>
      </c>
    </row>
    <row r="1603" spans="2:9" x14ac:dyDescent="0.4">
      <c r="B1603">
        <f t="shared" si="23"/>
        <v>1603</v>
      </c>
      <c r="F1603" t="str">
        <f>F1586</f>
        <v>&lt;end&gt;2015-11-01T</v>
      </c>
      <c r="G1603" s="6">
        <f>G1602+$A$2</f>
        <v>1.0416666666666643</v>
      </c>
      <c r="H1603" s="5" t="str">
        <f>H1586</f>
        <v>+11:00&lt;/end&gt;</v>
      </c>
    </row>
    <row r="1604" spans="2:9" x14ac:dyDescent="0.4">
      <c r="B1604">
        <f t="shared" ref="B1604:B1632" si="24">B1603+1</f>
        <v>1604</v>
      </c>
      <c r="E1604" t="str">
        <f>E1587</f>
        <v>&lt;/TimeSpan&gt;</v>
      </c>
    </row>
    <row r="1605" spans="2:9" x14ac:dyDescent="0.4">
      <c r="B1605">
        <f t="shared" si="24"/>
        <v>1605</v>
      </c>
      <c r="E1605" t="str">
        <f>E1588</f>
        <v>&lt;color&gt;82ffffff&lt;/color&gt;</v>
      </c>
    </row>
    <row r="1606" spans="2:9" x14ac:dyDescent="0.4">
      <c r="B1606">
        <f t="shared" si="24"/>
        <v>1606</v>
      </c>
      <c r="E1606" t="str">
        <f>E1589</f>
        <v>&lt;Icon&gt;</v>
      </c>
    </row>
    <row r="1607" spans="2:9" x14ac:dyDescent="0.4">
      <c r="B1607">
        <f t="shared" si="24"/>
        <v>1607</v>
      </c>
      <c r="F1607" t="str">
        <f>F1590</f>
        <v>&lt;href&gt;</v>
      </c>
      <c r="G1607" t="str">
        <f>G1590</f>
        <v>C:\Users\Nathan\Desktop\15-10-31 Chase Log\Radar\IDR492\</v>
      </c>
      <c r="H1607" t="str">
        <f ca="1">INDIRECT(ADDRESS((B1607+8)/17,3))</f>
        <v>IDR492.T.201510311250.png</v>
      </c>
      <c r="I1607" t="str">
        <f>I1590</f>
        <v>&lt;/href&gt;</v>
      </c>
    </row>
    <row r="1608" spans="2:9" x14ac:dyDescent="0.4">
      <c r="B1608">
        <f t="shared" si="24"/>
        <v>1608</v>
      </c>
      <c r="E1608" t="str">
        <f>E1591</f>
        <v>&lt;/Icon&gt;</v>
      </c>
    </row>
    <row r="1609" spans="2:9" x14ac:dyDescent="0.4">
      <c r="B1609">
        <f t="shared" si="24"/>
        <v>1609</v>
      </c>
      <c r="E1609" t="str">
        <f>E1592</f>
        <v>&lt;LatLonBox id="khLatLonBox540"&gt;</v>
      </c>
    </row>
    <row r="1610" spans="2:9" x14ac:dyDescent="0.4">
      <c r="B1610">
        <f t="shared" si="24"/>
        <v>1610</v>
      </c>
      <c r="F1610" t="str">
        <f>F1593</f>
        <v>&lt;north&gt;-33.72777778&lt;/north&gt;</v>
      </c>
    </row>
    <row r="1611" spans="2:9" x14ac:dyDescent="0.4">
      <c r="B1611">
        <f t="shared" si="24"/>
        <v>1611</v>
      </c>
      <c r="F1611" t="str">
        <f>F1594</f>
        <v>&lt;south&gt;-38.33222222&lt;/south&gt;</v>
      </c>
    </row>
    <row r="1612" spans="2:9" x14ac:dyDescent="0.4">
      <c r="B1612">
        <f t="shared" si="24"/>
        <v>1612</v>
      </c>
      <c r="F1612" t="str">
        <f>F1595</f>
        <v>&lt;east&gt;148.8761111&lt;/east&gt;</v>
      </c>
    </row>
    <row r="1613" spans="2:9" x14ac:dyDescent="0.4">
      <c r="B1613">
        <f t="shared" si="24"/>
        <v>1613</v>
      </c>
      <c r="F1613" t="str">
        <f>F1596</f>
        <v>&lt;west&gt;143.1894444&lt;/west&gt;</v>
      </c>
    </row>
    <row r="1614" spans="2:9" x14ac:dyDescent="0.4">
      <c r="B1614">
        <f t="shared" si="24"/>
        <v>1614</v>
      </c>
      <c r="E1614" t="str">
        <f>E1597</f>
        <v>&lt;/LatLonBox&gt;</v>
      </c>
    </row>
    <row r="1615" spans="2:9" x14ac:dyDescent="0.4">
      <c r="B1615">
        <f t="shared" si="24"/>
        <v>1615</v>
      </c>
      <c r="D1615" t="str">
        <f>D1598</f>
        <v>&lt;/GroundOverlay&gt;</v>
      </c>
    </row>
    <row r="1616" spans="2:9" x14ac:dyDescent="0.4">
      <c r="B1616">
        <f t="shared" si="24"/>
        <v>1616</v>
      </c>
      <c r="D1616" t="str">
        <f>D1599</f>
        <v>&lt;GroundOverlay&gt;</v>
      </c>
    </row>
    <row r="1617" spans="2:9" x14ac:dyDescent="0.4">
      <c r="B1617">
        <f t="shared" si="24"/>
        <v>1617</v>
      </c>
      <c r="E1617" t="str">
        <f>E1600</f>
        <v xml:space="preserve">&lt;name&gt;Melbourne Radar </v>
      </c>
      <c r="F1617">
        <f>F1600+1</f>
        <v>96</v>
      </c>
      <c r="G1617" t="str">
        <f>G1600</f>
        <v>&lt;/name&gt;</v>
      </c>
    </row>
    <row r="1618" spans="2:9" x14ac:dyDescent="0.4">
      <c r="B1618">
        <f t="shared" si="24"/>
        <v>1618</v>
      </c>
      <c r="E1618" t="str">
        <f>E1601</f>
        <v>&lt;TimeSpan&gt;</v>
      </c>
    </row>
    <row r="1619" spans="2:9" x14ac:dyDescent="0.4">
      <c r="B1619">
        <f t="shared" si="24"/>
        <v>1619</v>
      </c>
      <c r="F1619" t="str">
        <f>F1602</f>
        <v>&lt;begin&gt;2015-11-01T</v>
      </c>
      <c r="G1619" s="6">
        <f>G1603</f>
        <v>1.0416666666666643</v>
      </c>
      <c r="H1619" s="5" t="str">
        <f>H1602</f>
        <v>+11:00&lt;/begin&gt;</v>
      </c>
    </row>
    <row r="1620" spans="2:9" x14ac:dyDescent="0.4">
      <c r="B1620">
        <f t="shared" si="24"/>
        <v>1620</v>
      </c>
      <c r="F1620" t="str">
        <f>F1603</f>
        <v>&lt;end&gt;2015-11-01T</v>
      </c>
      <c r="G1620" s="6">
        <f>G1619+$A$2</f>
        <v>1.0486111111111087</v>
      </c>
      <c r="H1620" s="5" t="str">
        <f>H1603</f>
        <v>+11:00&lt;/end&gt;</v>
      </c>
    </row>
    <row r="1621" spans="2:9" x14ac:dyDescent="0.4">
      <c r="B1621">
        <f t="shared" si="24"/>
        <v>1621</v>
      </c>
      <c r="E1621" t="str">
        <f>E1604</f>
        <v>&lt;/TimeSpan&gt;</v>
      </c>
    </row>
    <row r="1622" spans="2:9" x14ac:dyDescent="0.4">
      <c r="B1622">
        <f t="shared" si="24"/>
        <v>1622</v>
      </c>
      <c r="E1622" t="str">
        <f>E1605</f>
        <v>&lt;color&gt;82ffffff&lt;/color&gt;</v>
      </c>
    </row>
    <row r="1623" spans="2:9" x14ac:dyDescent="0.4">
      <c r="B1623">
        <f t="shared" si="24"/>
        <v>1623</v>
      </c>
      <c r="E1623" t="str">
        <f>E1606</f>
        <v>&lt;Icon&gt;</v>
      </c>
    </row>
    <row r="1624" spans="2:9" x14ac:dyDescent="0.4">
      <c r="B1624">
        <f t="shared" si="24"/>
        <v>1624</v>
      </c>
      <c r="F1624" t="str">
        <f>F1607</f>
        <v>&lt;href&gt;</v>
      </c>
      <c r="G1624" t="str">
        <f>G1607</f>
        <v>C:\Users\Nathan\Desktop\15-10-31 Chase Log\Radar\IDR492\</v>
      </c>
      <c r="H1624" t="str">
        <f ca="1">INDIRECT(ADDRESS((B1624+8)/17,3))</f>
        <v>IDR492.T.201510311300.png</v>
      </c>
      <c r="I1624" t="str">
        <f>I1607</f>
        <v>&lt;/href&gt;</v>
      </c>
    </row>
    <row r="1625" spans="2:9" x14ac:dyDescent="0.4">
      <c r="B1625">
        <f t="shared" si="24"/>
        <v>1625</v>
      </c>
      <c r="E1625" t="str">
        <f>E1608</f>
        <v>&lt;/Icon&gt;</v>
      </c>
    </row>
    <row r="1626" spans="2:9" x14ac:dyDescent="0.4">
      <c r="B1626">
        <f t="shared" si="24"/>
        <v>1626</v>
      </c>
      <c r="E1626" t="str">
        <f>E1609</f>
        <v>&lt;LatLonBox id="khLatLonBox540"&gt;</v>
      </c>
    </row>
    <row r="1627" spans="2:9" x14ac:dyDescent="0.4">
      <c r="B1627">
        <f t="shared" si="24"/>
        <v>1627</v>
      </c>
      <c r="F1627" t="str">
        <f>F1610</f>
        <v>&lt;north&gt;-33.72777778&lt;/north&gt;</v>
      </c>
    </row>
    <row r="1628" spans="2:9" x14ac:dyDescent="0.4">
      <c r="B1628">
        <f t="shared" si="24"/>
        <v>1628</v>
      </c>
      <c r="F1628" t="str">
        <f>F1611</f>
        <v>&lt;south&gt;-38.33222222&lt;/south&gt;</v>
      </c>
    </row>
    <row r="1629" spans="2:9" x14ac:dyDescent="0.4">
      <c r="B1629">
        <f t="shared" si="24"/>
        <v>1629</v>
      </c>
      <c r="F1629" t="str">
        <f>F1612</f>
        <v>&lt;east&gt;148.8761111&lt;/east&gt;</v>
      </c>
    </row>
    <row r="1630" spans="2:9" x14ac:dyDescent="0.4">
      <c r="B1630">
        <f t="shared" si="24"/>
        <v>1630</v>
      </c>
      <c r="F1630" t="str">
        <f>F1613</f>
        <v>&lt;west&gt;143.1894444&lt;/west&gt;</v>
      </c>
    </row>
    <row r="1631" spans="2:9" x14ac:dyDescent="0.4">
      <c r="B1631">
        <f t="shared" si="24"/>
        <v>1631</v>
      </c>
      <c r="E1631" t="str">
        <f>E1614</f>
        <v>&lt;/LatLonBox&gt;</v>
      </c>
    </row>
    <row r="1632" spans="2:9" x14ac:dyDescent="0.4">
      <c r="B1632">
        <f t="shared" si="24"/>
        <v>1632</v>
      </c>
      <c r="D1632" t="str">
        <f>D1615</f>
        <v>&lt;/GroundOverlay&gt;</v>
      </c>
    </row>
    <row r="1636" spans="7:8" x14ac:dyDescent="0.4">
      <c r="G1636" s="6"/>
      <c r="H1636" s="5"/>
    </row>
    <row r="1637" spans="7:8" x14ac:dyDescent="0.4">
      <c r="G1637" s="6"/>
      <c r="H1637" s="5"/>
    </row>
    <row r="1653" spans="7:8" x14ac:dyDescent="0.4">
      <c r="G1653" s="6"/>
      <c r="H1653" s="5"/>
    </row>
    <row r="1654" spans="7:8" x14ac:dyDescent="0.4">
      <c r="G1654" s="6"/>
      <c r="H1654" s="5"/>
    </row>
    <row r="1670" spans="7:8" x14ac:dyDescent="0.4">
      <c r="G1670" s="6"/>
      <c r="H1670" s="5"/>
    </row>
    <row r="1671" spans="7:8" x14ac:dyDescent="0.4">
      <c r="G1671" s="6"/>
      <c r="H1671" s="5"/>
    </row>
    <row r="1687" spans="7:8" x14ac:dyDescent="0.4">
      <c r="G1687" s="6"/>
      <c r="H1687" s="5"/>
    </row>
    <row r="1688" spans="7:8" x14ac:dyDescent="0.4">
      <c r="G1688" s="6"/>
      <c r="H1688" s="5"/>
    </row>
    <row r="1704" spans="7:8" x14ac:dyDescent="0.4">
      <c r="G1704" s="6"/>
      <c r="H1704" s="5"/>
    </row>
    <row r="1705" spans="7:8" x14ac:dyDescent="0.4">
      <c r="G1705" s="6"/>
      <c r="H1705" s="5"/>
    </row>
    <row r="1721" spans="7:8" x14ac:dyDescent="0.4">
      <c r="G1721" s="6"/>
      <c r="H1721" s="5"/>
    </row>
    <row r="1722" spans="7:8" x14ac:dyDescent="0.4">
      <c r="G1722" s="6"/>
      <c r="H1722" s="5"/>
    </row>
    <row r="1738" spans="7:8" x14ac:dyDescent="0.4">
      <c r="G1738" s="6"/>
      <c r="H1738" s="5"/>
    </row>
    <row r="1739" spans="7:8" x14ac:dyDescent="0.4">
      <c r="G1739" s="6"/>
      <c r="H1739" s="5"/>
    </row>
    <row r="1755" spans="7:8" x14ac:dyDescent="0.4">
      <c r="G1755" s="6"/>
      <c r="H1755" s="5"/>
    </row>
    <row r="1756" spans="7:8" x14ac:dyDescent="0.4">
      <c r="G1756" s="6"/>
      <c r="H1756" s="5"/>
    </row>
    <row r="1772" spans="7:8" x14ac:dyDescent="0.4">
      <c r="G1772" s="6"/>
      <c r="H1772" s="5"/>
    </row>
    <row r="1773" spans="7:8" x14ac:dyDescent="0.4">
      <c r="G1773" s="6"/>
      <c r="H1773" s="5"/>
    </row>
    <row r="1789" spans="7:8" x14ac:dyDescent="0.4">
      <c r="G1789" s="6"/>
      <c r="H1789" s="5"/>
    </row>
    <row r="1790" spans="7:8" x14ac:dyDescent="0.4">
      <c r="G1790" s="6"/>
      <c r="H1790" s="5"/>
    </row>
    <row r="1806" spans="7:8" x14ac:dyDescent="0.4">
      <c r="G1806" s="6"/>
      <c r="H1806" s="5"/>
    </row>
    <row r="1807" spans="7:8" x14ac:dyDescent="0.4">
      <c r="G1807" s="6"/>
      <c r="H1807" s="5"/>
    </row>
    <row r="1823" spans="7:8" x14ac:dyDescent="0.4">
      <c r="G1823" s="6"/>
      <c r="H1823" s="5"/>
    </row>
    <row r="1824" spans="7:8" x14ac:dyDescent="0.4">
      <c r="G1824" s="6"/>
      <c r="H1824" s="5"/>
    </row>
    <row r="1840" spans="7:8" x14ac:dyDescent="0.4">
      <c r="G1840" s="6"/>
      <c r="H1840" s="5"/>
    </row>
    <row r="1841" spans="7:8" x14ac:dyDescent="0.4">
      <c r="G1841" s="6"/>
      <c r="H1841" s="5"/>
    </row>
    <row r="1857" spans="7:8" x14ac:dyDescent="0.4">
      <c r="G1857" s="6"/>
      <c r="H1857" s="5"/>
    </row>
    <row r="1858" spans="7:8" x14ac:dyDescent="0.4">
      <c r="G1858" s="6"/>
      <c r="H1858" s="5"/>
    </row>
    <row r="1874" spans="7:8" x14ac:dyDescent="0.4">
      <c r="G1874" s="6"/>
      <c r="H1874" s="5"/>
    </row>
    <row r="1875" spans="7:8" x14ac:dyDescent="0.4">
      <c r="G1875" s="6"/>
      <c r="H1875" s="5"/>
    </row>
    <row r="1891" spans="7:8" x14ac:dyDescent="0.4">
      <c r="G1891" s="6"/>
      <c r="H1891" s="5"/>
    </row>
    <row r="1892" spans="7:8" x14ac:dyDescent="0.4">
      <c r="G1892" s="6"/>
      <c r="H1892" s="5"/>
    </row>
    <row r="1908" spans="7:8" x14ac:dyDescent="0.4">
      <c r="G1908" s="6"/>
      <c r="H1908" s="5"/>
    </row>
    <row r="1909" spans="7:8" x14ac:dyDescent="0.4">
      <c r="G1909" s="6"/>
      <c r="H1909" s="5"/>
    </row>
    <row r="1925" spans="7:8" x14ac:dyDescent="0.4">
      <c r="G1925" s="6"/>
      <c r="H1925" s="5"/>
    </row>
    <row r="1926" spans="7:8" x14ac:dyDescent="0.4">
      <c r="G1926" s="6"/>
      <c r="H1926" s="5"/>
    </row>
    <row r="1942" spans="7:8" x14ac:dyDescent="0.4">
      <c r="G1942" s="6"/>
      <c r="H1942" s="5"/>
    </row>
    <row r="1943" spans="7:8" x14ac:dyDescent="0.4">
      <c r="G1943" s="6"/>
      <c r="H1943" s="5"/>
    </row>
    <row r="1959" spans="7:8" x14ac:dyDescent="0.4">
      <c r="G1959" s="6"/>
      <c r="H1959" s="5"/>
    </row>
    <row r="1960" spans="7:8" x14ac:dyDescent="0.4">
      <c r="G1960" s="6"/>
      <c r="H1960" s="5"/>
    </row>
    <row r="1976" spans="7:8" x14ac:dyDescent="0.4">
      <c r="G1976" s="6"/>
      <c r="H1976" s="5"/>
    </row>
    <row r="1977" spans="7:8" x14ac:dyDescent="0.4">
      <c r="G1977" s="6"/>
      <c r="H1977" s="5"/>
    </row>
    <row r="1993" spans="7:8" x14ac:dyDescent="0.4">
      <c r="G1993" s="6"/>
      <c r="H1993" s="5"/>
    </row>
    <row r="1994" spans="7:8" x14ac:dyDescent="0.4">
      <c r="G1994" s="6"/>
      <c r="H1994" s="5"/>
    </row>
    <row r="2010" spans="7:8" x14ac:dyDescent="0.4">
      <c r="G2010" s="6"/>
      <c r="H2010" s="5"/>
    </row>
    <row r="2011" spans="7:8" x14ac:dyDescent="0.4">
      <c r="G2011" s="6"/>
      <c r="H2011" s="5"/>
    </row>
    <row r="2027" spans="7:8" x14ac:dyDescent="0.4">
      <c r="G2027" s="6"/>
      <c r="H2027" s="5"/>
    </row>
    <row r="2028" spans="7:8" x14ac:dyDescent="0.4">
      <c r="G2028" s="6"/>
      <c r="H2028" s="5"/>
    </row>
    <row r="2044" spans="7:8" x14ac:dyDescent="0.4">
      <c r="G2044" s="6"/>
      <c r="H2044" s="5"/>
    </row>
    <row r="2045" spans="7:8" x14ac:dyDescent="0.4">
      <c r="G2045" s="6"/>
      <c r="H2045" s="5"/>
    </row>
    <row r="2061" spans="7:8" x14ac:dyDescent="0.4">
      <c r="G2061" s="6"/>
      <c r="H2061" s="5"/>
    </row>
    <row r="2062" spans="7:8" x14ac:dyDescent="0.4">
      <c r="G2062" s="6"/>
      <c r="H2062" s="5"/>
    </row>
    <row r="2078" spans="7:8" x14ac:dyDescent="0.4">
      <c r="G2078" s="6"/>
      <c r="H2078" s="5"/>
    </row>
    <row r="2079" spans="7:8" x14ac:dyDescent="0.4">
      <c r="G2079" s="6"/>
      <c r="H2079" s="5"/>
    </row>
    <row r="2095" spans="7:8" x14ac:dyDescent="0.4">
      <c r="G2095" s="6"/>
      <c r="H2095" s="5"/>
    </row>
    <row r="2096" spans="7:8" x14ac:dyDescent="0.4">
      <c r="G2096" s="6"/>
      <c r="H2096" s="5"/>
    </row>
    <row r="2112" spans="7:8" x14ac:dyDescent="0.4">
      <c r="G2112" s="6"/>
      <c r="H2112" s="5"/>
    </row>
    <row r="2113" spans="7:8" x14ac:dyDescent="0.4">
      <c r="G2113" s="6"/>
      <c r="H2113" s="5"/>
    </row>
    <row r="2129" spans="7:8" x14ac:dyDescent="0.4">
      <c r="G2129" s="6"/>
      <c r="H2129" s="5"/>
    </row>
    <row r="2130" spans="7:8" x14ac:dyDescent="0.4">
      <c r="G2130" s="6"/>
      <c r="H2130" s="5"/>
    </row>
    <row r="2146" spans="7:8" x14ac:dyDescent="0.4">
      <c r="G2146" s="6"/>
      <c r="H2146" s="5"/>
    </row>
    <row r="2147" spans="7:8" x14ac:dyDescent="0.4">
      <c r="G2147" s="6"/>
      <c r="H2147" s="5"/>
    </row>
    <row r="2163" spans="7:8" x14ac:dyDescent="0.4">
      <c r="G2163" s="6"/>
      <c r="H2163" s="5"/>
    </row>
    <row r="2164" spans="7:8" x14ac:dyDescent="0.4">
      <c r="G2164" s="6"/>
      <c r="H2164" s="5"/>
    </row>
    <row r="2180" spans="7:8" x14ac:dyDescent="0.4">
      <c r="G2180" s="6"/>
      <c r="H2180" s="5"/>
    </row>
    <row r="2181" spans="7:8" x14ac:dyDescent="0.4">
      <c r="G2181" s="6"/>
      <c r="H2181" s="5"/>
    </row>
    <row r="2197" spans="7:8" x14ac:dyDescent="0.4">
      <c r="G2197" s="6"/>
      <c r="H2197" s="5"/>
    </row>
    <row r="2198" spans="7:8" x14ac:dyDescent="0.4">
      <c r="G2198" s="6"/>
      <c r="H2198" s="5"/>
    </row>
    <row r="2214" spans="7:8" x14ac:dyDescent="0.4">
      <c r="G2214" s="6"/>
      <c r="H2214" s="5"/>
    </row>
    <row r="2215" spans="7:8" x14ac:dyDescent="0.4">
      <c r="G2215" s="6"/>
      <c r="H2215" s="5"/>
    </row>
    <row r="2231" spans="7:8" x14ac:dyDescent="0.4">
      <c r="G2231" s="6"/>
      <c r="H2231" s="5"/>
    </row>
    <row r="2232" spans="7:8" x14ac:dyDescent="0.4">
      <c r="G2232" s="6"/>
      <c r="H2232" s="5"/>
    </row>
    <row r="2248" spans="7:8" x14ac:dyDescent="0.4">
      <c r="G2248" s="6"/>
      <c r="H2248" s="5"/>
    </row>
    <row r="2249" spans="7:8" x14ac:dyDescent="0.4">
      <c r="G2249" s="6"/>
      <c r="H2249" s="5"/>
    </row>
    <row r="2265" spans="7:8" x14ac:dyDescent="0.4">
      <c r="G2265" s="6"/>
      <c r="H2265" s="5"/>
    </row>
    <row r="2266" spans="7:8" x14ac:dyDescent="0.4">
      <c r="G2266" s="6"/>
      <c r="H2266" s="5"/>
    </row>
    <row r="2282" spans="7:8" x14ac:dyDescent="0.4">
      <c r="G2282" s="6"/>
      <c r="H2282" s="5"/>
    </row>
    <row r="2283" spans="7:8" x14ac:dyDescent="0.4">
      <c r="G2283" s="6"/>
      <c r="H2283" s="5"/>
    </row>
    <row r="2299" spans="7:8" x14ac:dyDescent="0.4">
      <c r="G2299" s="6"/>
      <c r="H2299" s="5"/>
    </row>
    <row r="2300" spans="7:8" x14ac:dyDescent="0.4">
      <c r="G2300" s="6"/>
      <c r="H2300" s="5"/>
    </row>
    <row r="2316" spans="7:8" x14ac:dyDescent="0.4">
      <c r="G2316" s="6"/>
      <c r="H2316" s="5"/>
    </row>
    <row r="2317" spans="7:8" x14ac:dyDescent="0.4">
      <c r="G2317" s="6"/>
      <c r="H2317" s="5"/>
    </row>
    <row r="2333" spans="7:8" x14ac:dyDescent="0.4">
      <c r="G2333" s="6"/>
      <c r="H2333" s="5"/>
    </row>
    <row r="2334" spans="7:8" x14ac:dyDescent="0.4">
      <c r="G2334" s="6"/>
      <c r="H2334" s="5"/>
    </row>
    <row r="2350" spans="7:8" x14ac:dyDescent="0.4">
      <c r="G2350" s="6"/>
      <c r="H2350" s="5"/>
    </row>
    <row r="2351" spans="7:8" x14ac:dyDescent="0.4">
      <c r="G2351" s="6"/>
      <c r="H2351" s="5"/>
    </row>
    <row r="2367" spans="7:8" x14ac:dyDescent="0.4">
      <c r="G2367" s="6"/>
      <c r="H2367" s="5"/>
    </row>
    <row r="2368" spans="7:8" x14ac:dyDescent="0.4">
      <c r="G2368" s="6"/>
      <c r="H2368" s="5"/>
    </row>
    <row r="2384" spans="7:8" x14ac:dyDescent="0.4">
      <c r="G2384" s="6"/>
      <c r="H2384" s="5"/>
    </row>
    <row r="2385" spans="7:8" x14ac:dyDescent="0.4">
      <c r="G2385" s="6"/>
      <c r="H2385" s="5"/>
    </row>
    <row r="2401" spans="7:8" x14ac:dyDescent="0.4">
      <c r="G2401" s="6"/>
      <c r="H2401" s="5"/>
    </row>
    <row r="2402" spans="7:8" x14ac:dyDescent="0.4">
      <c r="G2402" s="6"/>
      <c r="H2402" s="5"/>
    </row>
    <row r="2418" spans="7:8" x14ac:dyDescent="0.4">
      <c r="G2418" s="6"/>
      <c r="H2418" s="5"/>
    </row>
    <row r="2419" spans="7:8" x14ac:dyDescent="0.4">
      <c r="G2419" s="6"/>
      <c r="H2419" s="5"/>
    </row>
    <row r="2435" spans="7:8" x14ac:dyDescent="0.4">
      <c r="G2435" s="6"/>
      <c r="H2435" s="5"/>
    </row>
    <row r="2436" spans="7:8" x14ac:dyDescent="0.4">
      <c r="G2436" s="6"/>
      <c r="H2436" s="5"/>
    </row>
    <row r="2452" spans="7:8" x14ac:dyDescent="0.4">
      <c r="G2452" s="6"/>
      <c r="H2452" s="5"/>
    </row>
    <row r="2453" spans="7:8" x14ac:dyDescent="0.4">
      <c r="G2453" s="6"/>
      <c r="H2453" s="5"/>
    </row>
    <row r="2469" spans="7:8" x14ac:dyDescent="0.4">
      <c r="G2469" s="6"/>
      <c r="H2469" s="5"/>
    </row>
    <row r="2470" spans="7:8" x14ac:dyDescent="0.4">
      <c r="G2470" s="6"/>
      <c r="H2470" s="5"/>
    </row>
    <row r="2486" spans="7:8" x14ac:dyDescent="0.4">
      <c r="G2486" s="6"/>
      <c r="H2486" s="5"/>
    </row>
    <row r="2487" spans="7:8" x14ac:dyDescent="0.4">
      <c r="G2487" s="6"/>
      <c r="H2487" s="5"/>
    </row>
    <row r="2503" spans="7:8" x14ac:dyDescent="0.4">
      <c r="G2503" s="6"/>
      <c r="H2503" s="5"/>
    </row>
    <row r="2504" spans="7:8" x14ac:dyDescent="0.4">
      <c r="G2504" s="6"/>
      <c r="H2504" s="5"/>
    </row>
    <row r="2520" spans="7:8" x14ac:dyDescent="0.4">
      <c r="G2520" s="6"/>
      <c r="H2520" s="5"/>
    </row>
    <row r="2521" spans="7:8" x14ac:dyDescent="0.4">
      <c r="G2521" s="6"/>
      <c r="H2521" s="5"/>
    </row>
    <row r="2537" spans="7:8" x14ac:dyDescent="0.4">
      <c r="G2537" s="6"/>
      <c r="H2537" s="5"/>
    </row>
    <row r="2538" spans="7:8" x14ac:dyDescent="0.4">
      <c r="G2538" s="6"/>
      <c r="H2538" s="5"/>
    </row>
    <row r="2554" spans="7:8" x14ac:dyDescent="0.4">
      <c r="G2554" s="6"/>
      <c r="H2554" s="5"/>
    </row>
    <row r="2555" spans="7:8" x14ac:dyDescent="0.4">
      <c r="G2555" s="6"/>
      <c r="H2555" s="5"/>
    </row>
    <row r="2571" spans="7:8" x14ac:dyDescent="0.4">
      <c r="G2571" s="6"/>
      <c r="H2571" s="5"/>
    </row>
    <row r="2572" spans="7:8" x14ac:dyDescent="0.4">
      <c r="G2572" s="6"/>
      <c r="H2572" s="5"/>
    </row>
    <row r="2588" spans="7:8" x14ac:dyDescent="0.4">
      <c r="G2588" s="6"/>
      <c r="H2588" s="5"/>
    </row>
    <row r="2589" spans="7:8" x14ac:dyDescent="0.4">
      <c r="G2589" s="6"/>
      <c r="H2589" s="5"/>
    </row>
    <row r="2605" spans="7:8" x14ac:dyDescent="0.4">
      <c r="G2605" s="6"/>
      <c r="H2605" s="5"/>
    </row>
    <row r="2606" spans="7:8" x14ac:dyDescent="0.4">
      <c r="G2606" s="6"/>
      <c r="H2606" s="5"/>
    </row>
    <row r="2622" spans="7:8" x14ac:dyDescent="0.4">
      <c r="G2622" s="6"/>
      <c r="H2622" s="5"/>
    </row>
    <row r="2623" spans="7:8" x14ac:dyDescent="0.4">
      <c r="G2623" s="6"/>
      <c r="H2623" s="5"/>
    </row>
    <row r="2639" spans="7:8" x14ac:dyDescent="0.4">
      <c r="G2639" s="6"/>
      <c r="H2639" s="5"/>
    </row>
    <row r="2640" spans="7:8" x14ac:dyDescent="0.4">
      <c r="G2640" s="6"/>
      <c r="H2640" s="5"/>
    </row>
    <row r="2656" spans="7:8" x14ac:dyDescent="0.4">
      <c r="G2656" s="6"/>
      <c r="H2656" s="5"/>
    </row>
    <row r="2657" spans="7:8" x14ac:dyDescent="0.4">
      <c r="G2657" s="6"/>
      <c r="H2657" s="5"/>
    </row>
    <row r="2673" spans="7:8" x14ac:dyDescent="0.4">
      <c r="G2673" s="6"/>
      <c r="H2673" s="5"/>
    </row>
    <row r="2674" spans="7:8" x14ac:dyDescent="0.4">
      <c r="G2674" s="6"/>
      <c r="H2674" s="5"/>
    </row>
    <row r="2690" spans="7:8" x14ac:dyDescent="0.4">
      <c r="G2690" s="6"/>
      <c r="H2690" s="5"/>
    </row>
    <row r="2691" spans="7:8" x14ac:dyDescent="0.4">
      <c r="G2691" s="6"/>
      <c r="H2691" s="5"/>
    </row>
    <row r="2707" spans="7:8" x14ac:dyDescent="0.4">
      <c r="G2707" s="6"/>
      <c r="H2707" s="5"/>
    </row>
    <row r="2708" spans="7:8" x14ac:dyDescent="0.4">
      <c r="G2708" s="6"/>
      <c r="H2708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6" sqref="H16"/>
    </sheetView>
  </sheetViews>
  <sheetFormatPr defaultRowHeight="14.6" x14ac:dyDescent="0.4"/>
  <sheetData>
    <row r="1" spans="1:15" x14ac:dyDescent="0.4">
      <c r="A1" t="s">
        <v>0</v>
      </c>
    </row>
    <row r="3" spans="1:15" x14ac:dyDescent="0.4">
      <c r="A3" t="s">
        <v>1</v>
      </c>
    </row>
    <row r="5" spans="1:15" x14ac:dyDescent="0.4">
      <c r="A5">
        <v>512</v>
      </c>
      <c r="B5">
        <v>128</v>
      </c>
      <c r="C5">
        <f>A5/B5</f>
        <v>4</v>
      </c>
    </row>
    <row r="6" spans="1:15" x14ac:dyDescent="0.4">
      <c r="A6">
        <v>56</v>
      </c>
      <c r="B6">
        <v>28</v>
      </c>
      <c r="C6">
        <f>A6/B6</f>
        <v>2</v>
      </c>
    </row>
    <row r="9" spans="1:15" x14ac:dyDescent="0.4">
      <c r="A9" t="s">
        <v>2</v>
      </c>
      <c r="B9" t="s">
        <v>3</v>
      </c>
      <c r="C9" t="s">
        <v>4</v>
      </c>
      <c r="E9" t="s">
        <v>5</v>
      </c>
    </row>
    <row r="10" spans="1:15" x14ac:dyDescent="0.4">
      <c r="A10">
        <v>133</v>
      </c>
      <c r="B10">
        <v>23</v>
      </c>
      <c r="C10">
        <v>6.12</v>
      </c>
      <c r="E10">
        <f>A10+(B10/60)+(C10/(60*60))</f>
        <v>133.38503333333333</v>
      </c>
    </row>
    <row r="12" spans="1:15" x14ac:dyDescent="0.4">
      <c r="N12" t="s">
        <v>6</v>
      </c>
      <c r="O12">
        <v>-36.708889999999997</v>
      </c>
    </row>
    <row r="13" spans="1:15" x14ac:dyDescent="0.4">
      <c r="N13" t="s">
        <v>4</v>
      </c>
      <c r="O13">
        <v>-39.011110000000002</v>
      </c>
    </row>
    <row r="14" spans="1:15" x14ac:dyDescent="0.4">
      <c r="H14">
        <v>256</v>
      </c>
      <c r="I14">
        <v>362</v>
      </c>
      <c r="N14" t="s">
        <v>8</v>
      </c>
      <c r="O14">
        <v>143.3022</v>
      </c>
    </row>
    <row r="15" spans="1:15" x14ac:dyDescent="0.4">
      <c r="H15">
        <v>128</v>
      </c>
      <c r="I15">
        <v>181</v>
      </c>
      <c r="N15" t="s">
        <v>7</v>
      </c>
      <c r="O15">
        <v>146.21780000000001</v>
      </c>
    </row>
    <row r="16" spans="1:15" x14ac:dyDescent="0.4">
      <c r="I16">
        <v>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6" sqref="K16"/>
    </sheetView>
  </sheetViews>
  <sheetFormatPr defaultRowHeight="14.6" x14ac:dyDescent="0.4"/>
  <sheetData>
    <row r="1" spans="1:4" x14ac:dyDescent="0.4">
      <c r="A1">
        <v>1</v>
      </c>
      <c r="B1">
        <v>9</v>
      </c>
      <c r="C1">
        <f>B2-B1</f>
        <v>17</v>
      </c>
      <c r="D1">
        <f>A1*17-8</f>
        <v>9</v>
      </c>
    </row>
    <row r="2" spans="1:4" x14ac:dyDescent="0.4">
      <c r="A2">
        <v>2</v>
      </c>
      <c r="B2">
        <v>26</v>
      </c>
      <c r="C2">
        <f>B3-B2</f>
        <v>17</v>
      </c>
      <c r="D2">
        <f>A2*17-8</f>
        <v>26</v>
      </c>
    </row>
    <row r="3" spans="1:4" x14ac:dyDescent="0.4">
      <c r="A3">
        <v>3</v>
      </c>
      <c r="B3">
        <v>43</v>
      </c>
      <c r="D3">
        <f>A3*17-8</f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workbookViewId="0">
      <selection activeCell="D3" sqref="D3"/>
    </sheetView>
  </sheetViews>
  <sheetFormatPr defaultRowHeight="14.6" x14ac:dyDescent="0.4"/>
  <cols>
    <col min="3" max="3" width="25.921875" customWidth="1"/>
    <col min="4" max="4" width="56.3828125" bestFit="1" customWidth="1"/>
    <col min="5" max="5" width="21.3828125" bestFit="1" customWidth="1"/>
  </cols>
  <sheetData>
    <row r="1" spans="1:12" x14ac:dyDescent="0.4">
      <c r="A1" s="1" t="s">
        <v>11</v>
      </c>
      <c r="B1" s="1" t="s">
        <v>491</v>
      </c>
      <c r="C1" s="1" t="s">
        <v>493</v>
      </c>
      <c r="D1" s="1" t="s">
        <v>552</v>
      </c>
      <c r="E1" s="1" t="s">
        <v>553</v>
      </c>
      <c r="I1" t="s">
        <v>494</v>
      </c>
      <c r="J1" t="s">
        <v>501</v>
      </c>
    </row>
    <row r="2" spans="1:12" x14ac:dyDescent="0.4">
      <c r="B2" t="s">
        <v>492</v>
      </c>
      <c r="C2" s="24" t="s">
        <v>511</v>
      </c>
      <c r="I2" t="s">
        <v>495</v>
      </c>
      <c r="J2" t="s">
        <v>500</v>
      </c>
    </row>
    <row r="3" spans="1:12" x14ac:dyDescent="0.4">
      <c r="B3" t="s">
        <v>512</v>
      </c>
      <c r="C3" s="24" t="s">
        <v>513</v>
      </c>
      <c r="D3" s="24" t="s">
        <v>625</v>
      </c>
      <c r="I3" t="s">
        <v>497</v>
      </c>
      <c r="J3" t="s">
        <v>499</v>
      </c>
    </row>
    <row r="4" spans="1:12" x14ac:dyDescent="0.4">
      <c r="B4" t="s">
        <v>701</v>
      </c>
      <c r="D4" t="s">
        <v>523</v>
      </c>
      <c r="I4" t="s">
        <v>496</v>
      </c>
      <c r="J4" t="s">
        <v>498</v>
      </c>
    </row>
    <row r="5" spans="1:12" x14ac:dyDescent="0.4">
      <c r="B5" t="s">
        <v>700</v>
      </c>
      <c r="D5" t="s">
        <v>702</v>
      </c>
    </row>
    <row r="6" spans="1:12" x14ac:dyDescent="0.4">
      <c r="B6" t="s">
        <v>527</v>
      </c>
      <c r="D6" t="s">
        <v>524</v>
      </c>
      <c r="I6" t="s">
        <v>505</v>
      </c>
      <c r="J6" t="s">
        <v>502</v>
      </c>
      <c r="L6" t="s">
        <v>508</v>
      </c>
    </row>
    <row r="7" spans="1:12" x14ac:dyDescent="0.4">
      <c r="B7" t="s">
        <v>528</v>
      </c>
      <c r="D7" t="s">
        <v>525</v>
      </c>
      <c r="I7" t="s">
        <v>506</v>
      </c>
      <c r="J7" t="s">
        <v>503</v>
      </c>
      <c r="L7" t="s">
        <v>509</v>
      </c>
    </row>
    <row r="8" spans="1:12" x14ac:dyDescent="0.4">
      <c r="B8" t="s">
        <v>589</v>
      </c>
      <c r="D8" t="s">
        <v>538</v>
      </c>
      <c r="I8" t="s">
        <v>504</v>
      </c>
      <c r="J8" t="s">
        <v>507</v>
      </c>
      <c r="L8" t="s">
        <v>510</v>
      </c>
    </row>
    <row r="9" spans="1:12" x14ac:dyDescent="0.4">
      <c r="B9" t="s">
        <v>590</v>
      </c>
      <c r="D9" t="s">
        <v>539</v>
      </c>
    </row>
    <row r="10" spans="1:12" x14ac:dyDescent="0.4">
      <c r="B10" t="s">
        <v>591</v>
      </c>
      <c r="D10" t="s">
        <v>541</v>
      </c>
      <c r="E10" t="s">
        <v>554</v>
      </c>
    </row>
    <row r="11" spans="1:12" x14ac:dyDescent="0.4">
      <c r="B11" t="s">
        <v>592</v>
      </c>
      <c r="D11" t="s">
        <v>536</v>
      </c>
      <c r="E11" t="s">
        <v>555</v>
      </c>
    </row>
    <row r="12" spans="1:12" x14ac:dyDescent="0.4">
      <c r="B12" t="s">
        <v>593</v>
      </c>
      <c r="E12" t="s">
        <v>556</v>
      </c>
    </row>
    <row r="13" spans="1:12" x14ac:dyDescent="0.4">
      <c r="B13" t="s">
        <v>594</v>
      </c>
      <c r="E13" t="s">
        <v>557</v>
      </c>
    </row>
    <row r="14" spans="1:12" x14ac:dyDescent="0.4">
      <c r="B14" t="s">
        <v>595</v>
      </c>
      <c r="D14" t="s">
        <v>537</v>
      </c>
      <c r="E14" t="s">
        <v>558</v>
      </c>
    </row>
    <row r="15" spans="1:12" x14ac:dyDescent="0.4">
      <c r="B15" t="s">
        <v>596</v>
      </c>
      <c r="E15" t="s">
        <v>559</v>
      </c>
    </row>
    <row r="16" spans="1:12" x14ac:dyDescent="0.4">
      <c r="B16" t="s">
        <v>597</v>
      </c>
      <c r="E16" t="s">
        <v>560</v>
      </c>
    </row>
    <row r="17" spans="2:5" x14ac:dyDescent="0.4">
      <c r="B17" t="s">
        <v>598</v>
      </c>
      <c r="E17" t="s">
        <v>564</v>
      </c>
    </row>
    <row r="18" spans="2:5" x14ac:dyDescent="0.4">
      <c r="B18" t="s">
        <v>599</v>
      </c>
      <c r="E18" t="s">
        <v>561</v>
      </c>
    </row>
    <row r="19" spans="2:5" x14ac:dyDescent="0.4">
      <c r="B19" t="s">
        <v>600</v>
      </c>
      <c r="E19" t="s">
        <v>562</v>
      </c>
    </row>
    <row r="20" spans="2:5" x14ac:dyDescent="0.4">
      <c r="B20" t="s">
        <v>601</v>
      </c>
      <c r="E20" t="s">
        <v>563</v>
      </c>
    </row>
    <row r="21" spans="2:5" x14ac:dyDescent="0.4">
      <c r="B21" t="s">
        <v>602</v>
      </c>
      <c r="D21" t="s">
        <v>540</v>
      </c>
      <c r="E21" t="s">
        <v>565</v>
      </c>
    </row>
    <row r="22" spans="2:5" x14ac:dyDescent="0.4">
      <c r="B22" t="s">
        <v>603</v>
      </c>
      <c r="E22" t="s">
        <v>566</v>
      </c>
    </row>
    <row r="23" spans="2:5" x14ac:dyDescent="0.4">
      <c r="B23" t="s">
        <v>604</v>
      </c>
      <c r="E23" t="s">
        <v>571</v>
      </c>
    </row>
    <row r="24" spans="2:5" x14ac:dyDescent="0.4">
      <c r="B24" t="s">
        <v>605</v>
      </c>
      <c r="D24" t="s">
        <v>543</v>
      </c>
      <c r="E24" t="s">
        <v>572</v>
      </c>
    </row>
    <row r="25" spans="2:5" x14ac:dyDescent="0.4">
      <c r="B25" t="s">
        <v>606</v>
      </c>
      <c r="E25" t="s">
        <v>573</v>
      </c>
    </row>
    <row r="26" spans="2:5" x14ac:dyDescent="0.4">
      <c r="B26" t="s">
        <v>607</v>
      </c>
      <c r="E26" t="s">
        <v>574</v>
      </c>
    </row>
    <row r="27" spans="2:5" x14ac:dyDescent="0.4">
      <c r="B27" t="s">
        <v>608</v>
      </c>
      <c r="D27" t="s">
        <v>544</v>
      </c>
      <c r="E27" t="s">
        <v>574</v>
      </c>
    </row>
    <row r="28" spans="2:5" x14ac:dyDescent="0.4">
      <c r="B28" t="s">
        <v>609</v>
      </c>
      <c r="E28" t="s">
        <v>575</v>
      </c>
    </row>
    <row r="29" spans="2:5" x14ac:dyDescent="0.4">
      <c r="B29" t="s">
        <v>610</v>
      </c>
      <c r="E29" t="s">
        <v>576</v>
      </c>
    </row>
    <row r="30" spans="2:5" x14ac:dyDescent="0.4">
      <c r="B30" t="s">
        <v>611</v>
      </c>
      <c r="D30" t="s">
        <v>545</v>
      </c>
      <c r="E30" t="s">
        <v>577</v>
      </c>
    </row>
    <row r="31" spans="2:5" x14ac:dyDescent="0.4">
      <c r="B31" t="s">
        <v>612</v>
      </c>
      <c r="E31" t="s">
        <v>572</v>
      </c>
    </row>
    <row r="32" spans="2:5" x14ac:dyDescent="0.4">
      <c r="B32" t="s">
        <v>613</v>
      </c>
      <c r="E32" t="s">
        <v>578</v>
      </c>
    </row>
    <row r="33" spans="2:5" x14ac:dyDescent="0.4">
      <c r="B33" t="s">
        <v>614</v>
      </c>
      <c r="E33" t="s">
        <v>579</v>
      </c>
    </row>
    <row r="34" spans="2:5" x14ac:dyDescent="0.4">
      <c r="B34" t="s">
        <v>615</v>
      </c>
      <c r="E34" t="s">
        <v>580</v>
      </c>
    </row>
    <row r="35" spans="2:5" x14ac:dyDescent="0.4">
      <c r="B35" t="s">
        <v>616</v>
      </c>
      <c r="E35" t="s">
        <v>581</v>
      </c>
    </row>
    <row r="36" spans="2:5" x14ac:dyDescent="0.4">
      <c r="B36" t="s">
        <v>617</v>
      </c>
      <c r="D36" t="s">
        <v>546</v>
      </c>
      <c r="E36" t="s">
        <v>582</v>
      </c>
    </row>
    <row r="37" spans="2:5" x14ac:dyDescent="0.4">
      <c r="B37" t="s">
        <v>618</v>
      </c>
      <c r="D37" t="s">
        <v>547</v>
      </c>
      <c r="E37" t="s">
        <v>583</v>
      </c>
    </row>
    <row r="38" spans="2:5" x14ac:dyDescent="0.4">
      <c r="B38" t="s">
        <v>619</v>
      </c>
      <c r="E38" t="s">
        <v>584</v>
      </c>
    </row>
    <row r="39" spans="2:5" x14ac:dyDescent="0.4">
      <c r="B39" t="s">
        <v>620</v>
      </c>
      <c r="E39" t="s">
        <v>585</v>
      </c>
    </row>
    <row r="40" spans="2:5" x14ac:dyDescent="0.4">
      <c r="B40" t="s">
        <v>621</v>
      </c>
      <c r="E40" t="s">
        <v>586</v>
      </c>
    </row>
    <row r="41" spans="2:5" x14ac:dyDescent="0.4">
      <c r="B41" t="s">
        <v>622</v>
      </c>
      <c r="E41" t="s">
        <v>587</v>
      </c>
    </row>
    <row r="42" spans="2:5" x14ac:dyDescent="0.4">
      <c r="B42" t="s">
        <v>623</v>
      </c>
      <c r="E42" t="s">
        <v>588</v>
      </c>
    </row>
    <row r="43" spans="2:5" x14ac:dyDescent="0.4">
      <c r="B43" t="s">
        <v>624</v>
      </c>
      <c r="D43" t="s">
        <v>551</v>
      </c>
      <c r="E43" t="s">
        <v>582</v>
      </c>
    </row>
    <row r="44" spans="2:5" x14ac:dyDescent="0.4">
      <c r="B44" t="s">
        <v>694</v>
      </c>
      <c r="C44" t="s">
        <v>652</v>
      </c>
      <c r="D44" t="s">
        <v>692</v>
      </c>
    </row>
    <row r="45" spans="2:5" x14ac:dyDescent="0.4">
      <c r="B45" t="s">
        <v>693</v>
      </c>
      <c r="C45" t="s">
        <v>513</v>
      </c>
      <c r="D45" t="s">
        <v>696</v>
      </c>
      <c r="E45" t="s">
        <v>695</v>
      </c>
    </row>
    <row r="46" spans="2:5" x14ac:dyDescent="0.4">
      <c r="B46" t="s">
        <v>745</v>
      </c>
      <c r="C46" t="s">
        <v>652</v>
      </c>
      <c r="D46" t="s">
        <v>746</v>
      </c>
    </row>
    <row r="47" spans="2:5" x14ac:dyDescent="0.4">
      <c r="B47" s="5" t="s">
        <v>665</v>
      </c>
      <c r="C47" t="s">
        <v>666</v>
      </c>
      <c r="D47" s="5" t="s">
        <v>682</v>
      </c>
      <c r="E47" s="5" t="s">
        <v>683</v>
      </c>
    </row>
    <row r="48" spans="2:5" x14ac:dyDescent="0.4">
      <c r="B48" t="s">
        <v>514</v>
      </c>
      <c r="C48" t="s">
        <v>652</v>
      </c>
      <c r="D48" t="s">
        <v>515</v>
      </c>
    </row>
    <row r="49" spans="2:5" x14ac:dyDescent="0.4">
      <c r="B49" t="s">
        <v>632</v>
      </c>
      <c r="C49" t="s">
        <v>513</v>
      </c>
      <c r="D49" t="s">
        <v>626</v>
      </c>
      <c r="E49" t="s">
        <v>627</v>
      </c>
    </row>
    <row r="50" spans="2:5" x14ac:dyDescent="0.4">
      <c r="B50" t="s">
        <v>633</v>
      </c>
      <c r="E50" t="s">
        <v>628</v>
      </c>
    </row>
    <row r="51" spans="2:5" x14ac:dyDescent="0.4">
      <c r="B51" t="s">
        <v>634</v>
      </c>
      <c r="E51" t="s">
        <v>629</v>
      </c>
    </row>
    <row r="52" spans="2:5" x14ac:dyDescent="0.4">
      <c r="B52" t="s">
        <v>635</v>
      </c>
      <c r="E52" t="s">
        <v>630</v>
      </c>
    </row>
    <row r="53" spans="2:5" x14ac:dyDescent="0.4">
      <c r="B53" t="s">
        <v>636</v>
      </c>
      <c r="E53" t="s">
        <v>631</v>
      </c>
    </row>
    <row r="54" spans="2:5" x14ac:dyDescent="0.4">
      <c r="B54" t="s">
        <v>747</v>
      </c>
      <c r="C54" t="s">
        <v>652</v>
      </c>
      <c r="D54" t="s">
        <v>746</v>
      </c>
    </row>
    <row r="55" spans="2:5" x14ac:dyDescent="0.4">
      <c r="B55" s="5" t="s">
        <v>667</v>
      </c>
      <c r="C55" t="s">
        <v>666</v>
      </c>
      <c r="D55" s="5" t="s">
        <v>682</v>
      </c>
      <c r="E55" s="5" t="s">
        <v>683</v>
      </c>
    </row>
    <row r="56" spans="2:5" x14ac:dyDescent="0.4">
      <c r="B56" t="s">
        <v>526</v>
      </c>
      <c r="C56" t="s">
        <v>652</v>
      </c>
      <c r="D56" t="s">
        <v>516</v>
      </c>
    </row>
    <row r="57" spans="2:5" x14ac:dyDescent="0.4">
      <c r="B57" t="s">
        <v>529</v>
      </c>
      <c r="D57" t="s">
        <v>518</v>
      </c>
    </row>
    <row r="58" spans="2:5" x14ac:dyDescent="0.4">
      <c r="B58" t="s">
        <v>568</v>
      </c>
      <c r="D58" t="s">
        <v>522</v>
      </c>
    </row>
    <row r="59" spans="2:5" x14ac:dyDescent="0.4">
      <c r="B59" t="s">
        <v>569</v>
      </c>
      <c r="D59" t="s">
        <v>542</v>
      </c>
    </row>
    <row r="60" spans="2:5" x14ac:dyDescent="0.4">
      <c r="B60" t="s">
        <v>646</v>
      </c>
      <c r="C60" t="s">
        <v>513</v>
      </c>
      <c r="D60" t="s">
        <v>637</v>
      </c>
      <c r="E60" t="s">
        <v>641</v>
      </c>
    </row>
    <row r="61" spans="2:5" x14ac:dyDescent="0.4">
      <c r="B61" t="s">
        <v>647</v>
      </c>
      <c r="E61" t="s">
        <v>642</v>
      </c>
    </row>
    <row r="62" spans="2:5" x14ac:dyDescent="0.4">
      <c r="B62" t="s">
        <v>648</v>
      </c>
      <c r="D62" t="s">
        <v>638</v>
      </c>
      <c r="E62" t="s">
        <v>643</v>
      </c>
    </row>
    <row r="63" spans="2:5" x14ac:dyDescent="0.4">
      <c r="B63" t="s">
        <v>649</v>
      </c>
      <c r="D63" t="s">
        <v>639</v>
      </c>
      <c r="E63" t="s">
        <v>111</v>
      </c>
    </row>
    <row r="64" spans="2:5" x14ac:dyDescent="0.4">
      <c r="B64" t="s">
        <v>650</v>
      </c>
      <c r="D64" t="s">
        <v>640</v>
      </c>
      <c r="E64" t="s">
        <v>644</v>
      </c>
    </row>
    <row r="65" spans="2:5" x14ac:dyDescent="0.4">
      <c r="B65" t="s">
        <v>651</v>
      </c>
      <c r="E65" t="s">
        <v>645</v>
      </c>
    </row>
    <row r="66" spans="2:5" x14ac:dyDescent="0.4">
      <c r="B66" t="s">
        <v>752</v>
      </c>
      <c r="C66" t="s">
        <v>652</v>
      </c>
      <c r="D66" t="s">
        <v>746</v>
      </c>
    </row>
    <row r="67" spans="2:5" x14ac:dyDescent="0.4">
      <c r="B67" s="5" t="s">
        <v>668</v>
      </c>
      <c r="C67" t="s">
        <v>666</v>
      </c>
      <c r="D67" s="5" t="s">
        <v>682</v>
      </c>
      <c r="E67" s="5" t="s">
        <v>683</v>
      </c>
    </row>
    <row r="68" spans="2:5" x14ac:dyDescent="0.4">
      <c r="B68" t="s">
        <v>530</v>
      </c>
      <c r="C68" t="s">
        <v>652</v>
      </c>
      <c r="D68" t="s">
        <v>548</v>
      </c>
    </row>
    <row r="69" spans="2:5" x14ac:dyDescent="0.4">
      <c r="B69" t="s">
        <v>570</v>
      </c>
      <c r="D69" t="s">
        <v>517</v>
      </c>
    </row>
    <row r="70" spans="2:5" x14ac:dyDescent="0.4">
      <c r="B70" t="s">
        <v>653</v>
      </c>
      <c r="D70" t="s">
        <v>657</v>
      </c>
    </row>
    <row r="71" spans="2:5" x14ac:dyDescent="0.4">
      <c r="B71" t="s">
        <v>654</v>
      </c>
      <c r="D71" t="s">
        <v>567</v>
      </c>
    </row>
    <row r="72" spans="2:5" x14ac:dyDescent="0.4">
      <c r="B72" t="s">
        <v>740</v>
      </c>
      <c r="D72" t="s">
        <v>741</v>
      </c>
    </row>
    <row r="73" spans="2:5" x14ac:dyDescent="0.4">
      <c r="B73" t="s">
        <v>549</v>
      </c>
      <c r="C73" t="s">
        <v>513</v>
      </c>
      <c r="D73" t="s">
        <v>655</v>
      </c>
      <c r="E73" t="s">
        <v>659</v>
      </c>
    </row>
    <row r="74" spans="2:5" x14ac:dyDescent="0.4">
      <c r="B74" t="s">
        <v>550</v>
      </c>
      <c r="E74" t="s">
        <v>660</v>
      </c>
    </row>
    <row r="75" spans="2:5" x14ac:dyDescent="0.4">
      <c r="B75" t="s">
        <v>661</v>
      </c>
      <c r="D75" t="s">
        <v>656</v>
      </c>
      <c r="E75" t="s">
        <v>669</v>
      </c>
    </row>
    <row r="76" spans="2:5" x14ac:dyDescent="0.4">
      <c r="B76" t="s">
        <v>662</v>
      </c>
      <c r="E76" t="s">
        <v>670</v>
      </c>
    </row>
    <row r="77" spans="2:5" x14ac:dyDescent="0.4">
      <c r="B77" t="s">
        <v>663</v>
      </c>
      <c r="D77" t="s">
        <v>671</v>
      </c>
      <c r="E77" t="s">
        <v>111</v>
      </c>
    </row>
    <row r="78" spans="2:5" x14ac:dyDescent="0.4">
      <c r="B78" t="s">
        <v>664</v>
      </c>
      <c r="D78" t="s">
        <v>658</v>
      </c>
      <c r="E78" t="s">
        <v>672</v>
      </c>
    </row>
    <row r="79" spans="2:5" x14ac:dyDescent="0.4">
      <c r="B79" t="s">
        <v>674</v>
      </c>
      <c r="E79" t="s">
        <v>673</v>
      </c>
    </row>
    <row r="80" spans="2:5" x14ac:dyDescent="0.4">
      <c r="B80" t="s">
        <v>742</v>
      </c>
      <c r="D80" t="s">
        <v>743</v>
      </c>
      <c r="E80" t="s">
        <v>744</v>
      </c>
    </row>
    <row r="81" spans="2:5" x14ac:dyDescent="0.4">
      <c r="B81" t="s">
        <v>750</v>
      </c>
      <c r="C81" t="s">
        <v>652</v>
      </c>
      <c r="D81" t="s">
        <v>746</v>
      </c>
    </row>
    <row r="82" spans="2:5" x14ac:dyDescent="0.4">
      <c r="B82" s="5" t="s">
        <v>675</v>
      </c>
      <c r="C82" t="s">
        <v>666</v>
      </c>
      <c r="D82" s="5" t="s">
        <v>682</v>
      </c>
      <c r="E82" s="5" t="s">
        <v>683</v>
      </c>
    </row>
    <row r="83" spans="2:5" x14ac:dyDescent="0.4">
      <c r="B83" t="s">
        <v>531</v>
      </c>
      <c r="C83" t="s">
        <v>652</v>
      </c>
      <c r="D83" t="s">
        <v>519</v>
      </c>
    </row>
    <row r="84" spans="2:5" x14ac:dyDescent="0.4">
      <c r="B84" t="s">
        <v>676</v>
      </c>
      <c r="D84" t="s">
        <v>520</v>
      </c>
    </row>
    <row r="85" spans="2:5" x14ac:dyDescent="0.4">
      <c r="B85" t="s">
        <v>533</v>
      </c>
      <c r="C85" t="s">
        <v>513</v>
      </c>
      <c r="D85" t="s">
        <v>677</v>
      </c>
      <c r="E85" t="s">
        <v>679</v>
      </c>
    </row>
    <row r="86" spans="2:5" x14ac:dyDescent="0.4">
      <c r="B86" t="s">
        <v>751</v>
      </c>
      <c r="C86" t="s">
        <v>652</v>
      </c>
      <c r="D86" t="s">
        <v>746</v>
      </c>
    </row>
    <row r="87" spans="2:5" x14ac:dyDescent="0.4">
      <c r="B87" s="5" t="s">
        <v>678</v>
      </c>
      <c r="C87" t="s">
        <v>666</v>
      </c>
      <c r="D87" s="5" t="s">
        <v>682</v>
      </c>
      <c r="E87" s="5" t="s">
        <v>683</v>
      </c>
    </row>
    <row r="88" spans="2:5" x14ac:dyDescent="0.4">
      <c r="B88" t="s">
        <v>680</v>
      </c>
      <c r="C88" t="s">
        <v>652</v>
      </c>
      <c r="D88" t="s">
        <v>521</v>
      </c>
    </row>
    <row r="89" spans="2:5" x14ac:dyDescent="0.4">
      <c r="B89" t="s">
        <v>681</v>
      </c>
      <c r="D89" t="s">
        <v>534</v>
      </c>
      <c r="E89" t="s">
        <v>684</v>
      </c>
    </row>
    <row r="90" spans="2:5" x14ac:dyDescent="0.4">
      <c r="B90" t="s">
        <v>686</v>
      </c>
      <c r="E90" t="s">
        <v>559</v>
      </c>
    </row>
    <row r="91" spans="2:5" x14ac:dyDescent="0.4">
      <c r="B91" t="s">
        <v>687</v>
      </c>
      <c r="E91" t="s">
        <v>685</v>
      </c>
    </row>
    <row r="92" spans="2:5" x14ac:dyDescent="0.4">
      <c r="B92" t="s">
        <v>749</v>
      </c>
      <c r="C92" t="s">
        <v>652</v>
      </c>
      <c r="D92" t="s">
        <v>746</v>
      </c>
    </row>
    <row r="93" spans="2:5" x14ac:dyDescent="0.4">
      <c r="B93" s="5" t="s">
        <v>688</v>
      </c>
      <c r="C93" t="s">
        <v>666</v>
      </c>
      <c r="D93" s="5" t="s">
        <v>682</v>
      </c>
      <c r="E93" s="5" t="s">
        <v>683</v>
      </c>
    </row>
    <row r="94" spans="2:5" x14ac:dyDescent="0.4">
      <c r="B94" t="s">
        <v>689</v>
      </c>
      <c r="C94" t="s">
        <v>652</v>
      </c>
      <c r="D94" t="s">
        <v>709</v>
      </c>
    </row>
    <row r="95" spans="2:5" x14ac:dyDescent="0.4">
      <c r="B95" t="s">
        <v>708</v>
      </c>
      <c r="C95" t="s">
        <v>513</v>
      </c>
      <c r="D95" t="s">
        <v>710</v>
      </c>
      <c r="E95" t="s">
        <v>711</v>
      </c>
    </row>
    <row r="96" spans="2:5" x14ac:dyDescent="0.4">
      <c r="B96" t="s">
        <v>707</v>
      </c>
      <c r="E96" t="s">
        <v>712</v>
      </c>
    </row>
    <row r="97" spans="2:5" x14ac:dyDescent="0.4">
      <c r="B97" t="s">
        <v>715</v>
      </c>
      <c r="E97" t="s">
        <v>713</v>
      </c>
    </row>
    <row r="98" spans="2:5" x14ac:dyDescent="0.4">
      <c r="B98" t="s">
        <v>716</v>
      </c>
      <c r="E98" t="s">
        <v>714</v>
      </c>
    </row>
    <row r="99" spans="2:5" x14ac:dyDescent="0.4">
      <c r="B99" t="s">
        <v>748</v>
      </c>
      <c r="C99" t="s">
        <v>652</v>
      </c>
      <c r="D99" t="s">
        <v>746</v>
      </c>
    </row>
    <row r="100" spans="2:5" x14ac:dyDescent="0.4">
      <c r="B100" s="5" t="s">
        <v>717</v>
      </c>
      <c r="C100" t="s">
        <v>666</v>
      </c>
      <c r="D100" s="5" t="s">
        <v>682</v>
      </c>
      <c r="E100" s="5" t="s">
        <v>683</v>
      </c>
    </row>
    <row r="101" spans="2:5" x14ac:dyDescent="0.4">
      <c r="B101" t="s">
        <v>718</v>
      </c>
      <c r="C101" t="s">
        <v>652</v>
      </c>
      <c r="D101" t="s">
        <v>535</v>
      </c>
    </row>
    <row r="102" spans="2:5" x14ac:dyDescent="0.4">
      <c r="B102" t="s">
        <v>719</v>
      </c>
      <c r="C102" t="s">
        <v>721</v>
      </c>
      <c r="D102" t="s">
        <v>691</v>
      </c>
    </row>
    <row r="103" spans="2:5" x14ac:dyDescent="0.4">
      <c r="B103" t="s">
        <v>720</v>
      </c>
      <c r="C103" t="s">
        <v>722</v>
      </c>
      <c r="D103" t="s">
        <v>697</v>
      </c>
    </row>
    <row r="106" spans="2:5" x14ac:dyDescent="0.4">
      <c r="B106" s="5" t="s">
        <v>532</v>
      </c>
      <c r="C106" t="s">
        <v>690</v>
      </c>
    </row>
    <row r="107" spans="2:5" x14ac:dyDescent="0.4">
      <c r="B107" t="s">
        <v>698</v>
      </c>
      <c r="C107" t="s">
        <v>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0" sqref="A20:B20"/>
    </sheetView>
  </sheetViews>
  <sheetFormatPr defaultRowHeight="14.6" x14ac:dyDescent="0.4"/>
  <cols>
    <col min="1" max="1" width="21" customWidth="1"/>
  </cols>
  <sheetData>
    <row r="1" spans="1:2" x14ac:dyDescent="0.4">
      <c r="A1" s="1" t="s">
        <v>703</v>
      </c>
      <c r="B1" s="1" t="s">
        <v>704</v>
      </c>
    </row>
    <row r="2" spans="1:2" x14ac:dyDescent="0.4">
      <c r="A2" s="24" t="s">
        <v>739</v>
      </c>
      <c r="B2" s="24"/>
    </row>
    <row r="3" spans="1:2" x14ac:dyDescent="0.4">
      <c r="A3" s="24" t="s">
        <v>726</v>
      </c>
      <c r="B3" s="24" t="s">
        <v>727</v>
      </c>
    </row>
    <row r="4" spans="1:2" x14ac:dyDescent="0.4">
      <c r="A4" s="24"/>
      <c r="B4" s="24" t="s">
        <v>93</v>
      </c>
    </row>
    <row r="5" spans="1:2" x14ac:dyDescent="0.4">
      <c r="A5" s="24" t="s">
        <v>705</v>
      </c>
      <c r="B5" s="24" t="s">
        <v>723</v>
      </c>
    </row>
    <row r="6" spans="1:2" x14ac:dyDescent="0.4">
      <c r="B6" s="24" t="s">
        <v>724</v>
      </c>
    </row>
    <row r="7" spans="1:2" x14ac:dyDescent="0.4">
      <c r="B7" s="24" t="s">
        <v>738</v>
      </c>
    </row>
    <row r="8" spans="1:2" x14ac:dyDescent="0.4">
      <c r="B8" s="24" t="s">
        <v>725</v>
      </c>
    </row>
    <row r="9" spans="1:2" x14ac:dyDescent="0.4">
      <c r="A9" s="24" t="s">
        <v>706</v>
      </c>
      <c r="B9" s="24" t="s">
        <v>728</v>
      </c>
    </row>
    <row r="10" spans="1:2" x14ac:dyDescent="0.4">
      <c r="A10" s="24"/>
      <c r="B10" s="24" t="s">
        <v>477</v>
      </c>
    </row>
    <row r="11" spans="1:2" x14ac:dyDescent="0.4">
      <c r="A11" s="24"/>
      <c r="B11" s="24" t="s">
        <v>729</v>
      </c>
    </row>
    <row r="13" spans="1:2" x14ac:dyDescent="0.4">
      <c r="A13" s="24" t="s">
        <v>448</v>
      </c>
      <c r="B13" s="24" t="s">
        <v>490</v>
      </c>
    </row>
    <row r="14" spans="1:2" x14ac:dyDescent="0.4">
      <c r="B14" s="24" t="s">
        <v>730</v>
      </c>
    </row>
    <row r="15" spans="1:2" x14ac:dyDescent="0.4">
      <c r="B15" s="24" t="s">
        <v>731</v>
      </c>
    </row>
    <row r="16" spans="1:2" x14ac:dyDescent="0.4">
      <c r="B16" s="24" t="s">
        <v>732</v>
      </c>
    </row>
    <row r="17" spans="1:2" x14ac:dyDescent="0.4">
      <c r="A17" s="24" t="s">
        <v>449</v>
      </c>
      <c r="B17" s="24" t="s">
        <v>733</v>
      </c>
    </row>
    <row r="18" spans="1:2" x14ac:dyDescent="0.4">
      <c r="B18" s="24" t="s">
        <v>734</v>
      </c>
    </row>
    <row r="19" spans="1:2" x14ac:dyDescent="0.4">
      <c r="B19" s="24" t="s">
        <v>735</v>
      </c>
    </row>
    <row r="20" spans="1:2" x14ac:dyDescent="0.4">
      <c r="A20" s="24" t="s">
        <v>736</v>
      </c>
      <c r="B20" s="24" t="s">
        <v>737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37" workbookViewId="0">
      <selection activeCell="D46" sqref="D46"/>
    </sheetView>
  </sheetViews>
  <sheetFormatPr defaultRowHeight="14.6" x14ac:dyDescent="0.4"/>
  <cols>
    <col min="3" max="3" width="14.84375" customWidth="1"/>
    <col min="4" max="4" width="22.4609375" bestFit="1" customWidth="1"/>
    <col min="5" max="5" width="35" customWidth="1"/>
    <col min="6" max="6" width="42.4609375" customWidth="1"/>
  </cols>
  <sheetData>
    <row r="1" spans="1:6" x14ac:dyDescent="0.4">
      <c r="A1" s="1" t="s">
        <v>21</v>
      </c>
      <c r="B1" s="1" t="s">
        <v>322</v>
      </c>
      <c r="C1" s="1" t="s">
        <v>320</v>
      </c>
      <c r="D1" s="1" t="s">
        <v>321</v>
      </c>
      <c r="E1" s="1" t="s">
        <v>113</v>
      </c>
      <c r="F1" s="1" t="s">
        <v>114</v>
      </c>
    </row>
    <row r="2" spans="1:6" x14ac:dyDescent="0.4">
      <c r="A2" s="1" t="s">
        <v>323</v>
      </c>
      <c r="B2" t="s">
        <v>328</v>
      </c>
      <c r="D2" s="1" t="s">
        <v>324</v>
      </c>
    </row>
    <row r="3" spans="1:6" x14ac:dyDescent="0.4">
      <c r="D3" s="1" t="s">
        <v>346</v>
      </c>
    </row>
    <row r="4" spans="1:6" x14ac:dyDescent="0.4">
      <c r="D4" s="1" t="s">
        <v>347</v>
      </c>
    </row>
    <row r="5" spans="1:6" x14ac:dyDescent="0.4">
      <c r="D5" s="1" t="s">
        <v>348</v>
      </c>
    </row>
    <row r="6" spans="1:6" x14ac:dyDescent="0.4">
      <c r="D6" s="1" t="s">
        <v>349</v>
      </c>
    </row>
    <row r="7" spans="1:6" x14ac:dyDescent="0.4">
      <c r="D7" s="1" t="s">
        <v>350</v>
      </c>
    </row>
    <row r="8" spans="1:6" x14ac:dyDescent="0.4">
      <c r="D8" s="1" t="s">
        <v>351</v>
      </c>
    </row>
    <row r="10" spans="1:6" x14ac:dyDescent="0.4">
      <c r="A10" t="s">
        <v>332</v>
      </c>
      <c r="B10" t="s">
        <v>329</v>
      </c>
      <c r="C10" t="s">
        <v>331</v>
      </c>
      <c r="D10" s="1" t="s">
        <v>343</v>
      </c>
    </row>
    <row r="11" spans="1:6" x14ac:dyDescent="0.4">
      <c r="D11" t="s">
        <v>345</v>
      </c>
    </row>
    <row r="12" spans="1:6" x14ac:dyDescent="0.4">
      <c r="D12" s="1" t="s">
        <v>344</v>
      </c>
    </row>
    <row r="14" spans="1:6" x14ac:dyDescent="0.4">
      <c r="A14" t="s">
        <v>325</v>
      </c>
      <c r="B14" t="s">
        <v>328</v>
      </c>
      <c r="C14" t="s">
        <v>330</v>
      </c>
      <c r="D14" t="s">
        <v>324</v>
      </c>
    </row>
    <row r="15" spans="1:6" x14ac:dyDescent="0.4">
      <c r="D15" t="s">
        <v>352</v>
      </c>
    </row>
    <row r="16" spans="1:6" x14ac:dyDescent="0.4">
      <c r="D16" t="s">
        <v>353</v>
      </c>
    </row>
    <row r="17" spans="1:4" x14ac:dyDescent="0.4">
      <c r="D17" t="s">
        <v>354</v>
      </c>
    </row>
    <row r="18" spans="1:4" x14ac:dyDescent="0.4">
      <c r="D18" t="s">
        <v>355</v>
      </c>
    </row>
    <row r="19" spans="1:4" x14ac:dyDescent="0.4">
      <c r="D19" t="s">
        <v>326</v>
      </c>
    </row>
    <row r="20" spans="1:4" x14ac:dyDescent="0.4">
      <c r="D20" t="s">
        <v>356</v>
      </c>
    </row>
    <row r="21" spans="1:4" x14ac:dyDescent="0.4">
      <c r="D21" t="s">
        <v>357</v>
      </c>
    </row>
    <row r="22" spans="1:4" x14ac:dyDescent="0.4">
      <c r="D22" t="s">
        <v>358</v>
      </c>
    </row>
    <row r="23" spans="1:4" x14ac:dyDescent="0.4">
      <c r="D23" t="s">
        <v>359</v>
      </c>
    </row>
    <row r="25" spans="1:4" x14ac:dyDescent="0.4">
      <c r="A25" s="1" t="s">
        <v>327</v>
      </c>
      <c r="B25" t="s">
        <v>328</v>
      </c>
      <c r="C25" t="s">
        <v>131</v>
      </c>
      <c r="D25" s="1" t="s">
        <v>324</v>
      </c>
    </row>
    <row r="26" spans="1:4" x14ac:dyDescent="0.4">
      <c r="D26" s="1" t="s">
        <v>360</v>
      </c>
    </row>
    <row r="27" spans="1:4" x14ac:dyDescent="0.4">
      <c r="D27" s="1" t="s">
        <v>361</v>
      </c>
    </row>
    <row r="28" spans="1:4" x14ac:dyDescent="0.4">
      <c r="D28" s="1" t="s">
        <v>362</v>
      </c>
    </row>
    <row r="29" spans="1:4" x14ac:dyDescent="0.4">
      <c r="D29" s="1" t="s">
        <v>363</v>
      </c>
    </row>
    <row r="30" spans="1:4" x14ac:dyDescent="0.4">
      <c r="D30" s="1" t="s">
        <v>364</v>
      </c>
    </row>
    <row r="31" spans="1:4" x14ac:dyDescent="0.4">
      <c r="D31" s="1" t="s">
        <v>365</v>
      </c>
    </row>
    <row r="32" spans="1:4" x14ac:dyDescent="0.4">
      <c r="D32" s="1" t="s">
        <v>366</v>
      </c>
    </row>
    <row r="33" spans="1:4" x14ac:dyDescent="0.4">
      <c r="D33" s="1" t="s">
        <v>367</v>
      </c>
    </row>
    <row r="35" spans="1:4" x14ac:dyDescent="0.4">
      <c r="A35" t="s">
        <v>333</v>
      </c>
      <c r="B35" t="s">
        <v>329</v>
      </c>
      <c r="D35" t="s">
        <v>368</v>
      </c>
    </row>
    <row r="36" spans="1:4" x14ac:dyDescent="0.4">
      <c r="D36" t="s">
        <v>369</v>
      </c>
    </row>
    <row r="37" spans="1:4" x14ac:dyDescent="0.4">
      <c r="D37" t="s">
        <v>370</v>
      </c>
    </row>
    <row r="38" spans="1:4" x14ac:dyDescent="0.4">
      <c r="D38" t="s">
        <v>371</v>
      </c>
    </row>
    <row r="39" spans="1:4" x14ac:dyDescent="0.4">
      <c r="D39" s="1" t="s">
        <v>372</v>
      </c>
    </row>
    <row r="40" spans="1:4" x14ac:dyDescent="0.4">
      <c r="D40" t="s">
        <v>373</v>
      </c>
    </row>
    <row r="42" spans="1:4" x14ac:dyDescent="0.4">
      <c r="A42" t="s">
        <v>338</v>
      </c>
      <c r="B42" t="s">
        <v>328</v>
      </c>
      <c r="C42" t="s">
        <v>335</v>
      </c>
      <c r="D42" t="s">
        <v>324</v>
      </c>
    </row>
    <row r="43" spans="1:4" x14ac:dyDescent="0.4">
      <c r="D43" s="1" t="s">
        <v>374</v>
      </c>
    </row>
    <row r="44" spans="1:4" x14ac:dyDescent="0.4">
      <c r="D44" s="1" t="s">
        <v>346</v>
      </c>
    </row>
    <row r="46" spans="1:4" x14ac:dyDescent="0.4">
      <c r="A46" t="s">
        <v>337</v>
      </c>
      <c r="B46" t="s">
        <v>329</v>
      </c>
      <c r="D46" t="s">
        <v>375</v>
      </c>
    </row>
    <row r="47" spans="1:4" x14ac:dyDescent="0.4">
      <c r="D47" t="s">
        <v>376</v>
      </c>
    </row>
    <row r="48" spans="1:4" x14ac:dyDescent="0.4">
      <c r="D48" t="s">
        <v>373</v>
      </c>
    </row>
    <row r="50" spans="1:4" x14ac:dyDescent="0.4">
      <c r="A50" t="s">
        <v>334</v>
      </c>
      <c r="B50" t="s">
        <v>329</v>
      </c>
      <c r="D50" t="s">
        <v>377</v>
      </c>
    </row>
    <row r="51" spans="1:4" x14ac:dyDescent="0.4">
      <c r="D51" t="s">
        <v>378</v>
      </c>
    </row>
    <row r="53" spans="1:4" x14ac:dyDescent="0.4">
      <c r="A53" t="s">
        <v>336</v>
      </c>
      <c r="B53" t="s">
        <v>329</v>
      </c>
      <c r="D53" t="s">
        <v>379</v>
      </c>
    </row>
    <row r="55" spans="1:4" x14ac:dyDescent="0.4">
      <c r="D55" s="1" t="s">
        <v>380</v>
      </c>
    </row>
    <row r="56" spans="1:4" x14ac:dyDescent="0.4">
      <c r="D56" s="1" t="s">
        <v>381</v>
      </c>
    </row>
    <row r="57" spans="1:4" x14ac:dyDescent="0.4">
      <c r="D57" s="1" t="s">
        <v>440</v>
      </c>
    </row>
    <row r="58" spans="1:4" x14ac:dyDescent="0.4">
      <c r="D58" t="s">
        <v>441</v>
      </c>
    </row>
    <row r="59" spans="1:4" x14ac:dyDescent="0.4">
      <c r="D59" s="1" t="s">
        <v>382</v>
      </c>
    </row>
    <row r="60" spans="1:4" x14ac:dyDescent="0.4">
      <c r="D60" s="1" t="s">
        <v>442</v>
      </c>
    </row>
    <row r="62" spans="1:4" x14ac:dyDescent="0.4">
      <c r="D62" s="1" t="s">
        <v>383</v>
      </c>
    </row>
    <row r="63" spans="1:4" x14ac:dyDescent="0.4">
      <c r="D63" s="1" t="s">
        <v>384</v>
      </c>
    </row>
    <row r="64" spans="1:4" x14ac:dyDescent="0.4">
      <c r="D64" s="1" t="s">
        <v>385</v>
      </c>
    </row>
    <row r="65" spans="1:4" x14ac:dyDescent="0.4">
      <c r="D65" t="s">
        <v>386</v>
      </c>
    </row>
    <row r="66" spans="1:4" x14ac:dyDescent="0.4">
      <c r="D66" s="1" t="s">
        <v>443</v>
      </c>
    </row>
    <row r="68" spans="1:4" x14ac:dyDescent="0.4">
      <c r="D68" s="1" t="s">
        <v>387</v>
      </c>
    </row>
    <row r="69" spans="1:4" x14ac:dyDescent="0.4">
      <c r="D69" s="1" t="s">
        <v>388</v>
      </c>
    </row>
    <row r="70" spans="1:4" x14ac:dyDescent="0.4">
      <c r="D70" s="1" t="s">
        <v>389</v>
      </c>
    </row>
    <row r="71" spans="1:4" x14ac:dyDescent="0.4">
      <c r="D71" s="1" t="s">
        <v>390</v>
      </c>
    </row>
    <row r="72" spans="1:4" x14ac:dyDescent="0.4">
      <c r="D72" t="s">
        <v>391</v>
      </c>
    </row>
    <row r="73" spans="1:4" x14ac:dyDescent="0.4">
      <c r="D73" s="1" t="s">
        <v>444</v>
      </c>
    </row>
    <row r="75" spans="1:4" x14ac:dyDescent="0.4">
      <c r="A75" s="1" t="s">
        <v>339</v>
      </c>
      <c r="B75" t="s">
        <v>328</v>
      </c>
      <c r="C75" s="1" t="s">
        <v>340</v>
      </c>
      <c r="D75" s="1" t="s">
        <v>324</v>
      </c>
    </row>
    <row r="76" spans="1:4" x14ac:dyDescent="0.4">
      <c r="D76" s="1" t="s">
        <v>392</v>
      </c>
    </row>
    <row r="77" spans="1:4" x14ac:dyDescent="0.4">
      <c r="D77" s="1" t="s">
        <v>393</v>
      </c>
    </row>
    <row r="78" spans="1:4" x14ac:dyDescent="0.4">
      <c r="D78" s="1" t="s">
        <v>394</v>
      </c>
    </row>
    <row r="79" spans="1:4" x14ac:dyDescent="0.4">
      <c r="D79" s="1" t="s">
        <v>348</v>
      </c>
    </row>
    <row r="80" spans="1:4" x14ac:dyDescent="0.4">
      <c r="D80" s="1" t="s">
        <v>374</v>
      </c>
    </row>
    <row r="81" spans="3:4" x14ac:dyDescent="0.4">
      <c r="D81" s="1" t="s">
        <v>395</v>
      </c>
    </row>
    <row r="82" spans="3:4" x14ac:dyDescent="0.4">
      <c r="D82" s="1" t="s">
        <v>396</v>
      </c>
    </row>
    <row r="83" spans="3:4" x14ac:dyDescent="0.4">
      <c r="D83" s="1" t="s">
        <v>397</v>
      </c>
    </row>
    <row r="84" spans="3:4" x14ac:dyDescent="0.4">
      <c r="D84" s="1" t="s">
        <v>398</v>
      </c>
    </row>
    <row r="85" spans="3:4" x14ac:dyDescent="0.4">
      <c r="D85" s="3" t="s">
        <v>439</v>
      </c>
    </row>
    <row r="87" spans="3:4" x14ac:dyDescent="0.4">
      <c r="C87" s="1" t="s">
        <v>341</v>
      </c>
      <c r="D87" s="1" t="s">
        <v>324</v>
      </c>
    </row>
    <row r="88" spans="3:4" x14ac:dyDescent="0.4">
      <c r="D88" s="1" t="s">
        <v>392</v>
      </c>
    </row>
    <row r="89" spans="3:4" x14ac:dyDescent="0.4">
      <c r="D89" s="1" t="s">
        <v>393</v>
      </c>
    </row>
    <row r="90" spans="3:4" x14ac:dyDescent="0.4">
      <c r="D90" s="1" t="s">
        <v>394</v>
      </c>
    </row>
    <row r="91" spans="3:4" x14ac:dyDescent="0.4">
      <c r="D91" s="1" t="s">
        <v>348</v>
      </c>
    </row>
    <row r="92" spans="3:4" x14ac:dyDescent="0.4">
      <c r="D92" s="1" t="s">
        <v>374</v>
      </c>
    </row>
    <row r="93" spans="3:4" x14ac:dyDescent="0.4">
      <c r="D93" s="1" t="s">
        <v>395</v>
      </c>
    </row>
    <row r="94" spans="3:4" x14ac:dyDescent="0.4">
      <c r="D94" s="1" t="s">
        <v>396</v>
      </c>
    </row>
    <row r="95" spans="3:4" x14ac:dyDescent="0.4">
      <c r="D95" s="1" t="s">
        <v>397</v>
      </c>
    </row>
    <row r="96" spans="3:4" x14ac:dyDescent="0.4">
      <c r="D96" s="1" t="s">
        <v>398</v>
      </c>
    </row>
    <row r="97" spans="3:4" x14ac:dyDescent="0.4">
      <c r="D97" s="3" t="s">
        <v>439</v>
      </c>
    </row>
    <row r="99" spans="3:4" x14ac:dyDescent="0.4">
      <c r="C99" s="1" t="s">
        <v>342</v>
      </c>
      <c r="D99" s="1" t="s">
        <v>324</v>
      </c>
    </row>
    <row r="100" spans="3:4" x14ac:dyDescent="0.4">
      <c r="D100" s="1" t="s">
        <v>392</v>
      </c>
    </row>
    <row r="101" spans="3:4" x14ac:dyDescent="0.4">
      <c r="D101" s="1" t="s">
        <v>393</v>
      </c>
    </row>
    <row r="102" spans="3:4" x14ac:dyDescent="0.4">
      <c r="D102" s="1" t="s">
        <v>394</v>
      </c>
    </row>
    <row r="103" spans="3:4" x14ac:dyDescent="0.4">
      <c r="D103" s="1" t="s">
        <v>348</v>
      </c>
    </row>
    <row r="104" spans="3:4" x14ac:dyDescent="0.4">
      <c r="D104" s="1" t="s">
        <v>374</v>
      </c>
    </row>
    <row r="105" spans="3:4" x14ac:dyDescent="0.4">
      <c r="D105" s="1" t="s">
        <v>395</v>
      </c>
    </row>
    <row r="106" spans="3:4" x14ac:dyDescent="0.4">
      <c r="D106" s="1" t="s">
        <v>396</v>
      </c>
    </row>
    <row r="107" spans="3:4" x14ac:dyDescent="0.4">
      <c r="D107" s="1" t="s">
        <v>397</v>
      </c>
    </row>
    <row r="108" spans="3:4" x14ac:dyDescent="0.4">
      <c r="D108" s="1" t="s">
        <v>398</v>
      </c>
    </row>
    <row r="109" spans="3:4" x14ac:dyDescent="0.4">
      <c r="D109" s="3" t="s">
        <v>439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0" workbookViewId="0">
      <selection activeCell="J37" sqref="J37"/>
    </sheetView>
  </sheetViews>
  <sheetFormatPr defaultRowHeight="14.6" x14ac:dyDescent="0.4"/>
  <sheetData>
    <row r="1" spans="1:11" x14ac:dyDescent="0.4">
      <c r="A1" t="s">
        <v>445</v>
      </c>
    </row>
    <row r="3" spans="1:11" x14ac:dyDescent="0.4">
      <c r="B3" t="s">
        <v>446</v>
      </c>
    </row>
    <row r="4" spans="1:11" x14ac:dyDescent="0.4">
      <c r="B4" t="s">
        <v>447</v>
      </c>
    </row>
    <row r="5" spans="1:11" x14ac:dyDescent="0.4">
      <c r="B5" t="s">
        <v>448</v>
      </c>
    </row>
    <row r="6" spans="1:11" x14ac:dyDescent="0.4">
      <c r="B6" t="s">
        <v>449</v>
      </c>
    </row>
    <row r="7" spans="1:11" x14ac:dyDescent="0.4">
      <c r="B7" t="s">
        <v>450</v>
      </c>
    </row>
    <row r="8" spans="1:11" x14ac:dyDescent="0.4">
      <c r="B8" t="s">
        <v>451</v>
      </c>
    </row>
    <row r="10" spans="1:11" x14ac:dyDescent="0.4">
      <c r="B10" s="1" t="s">
        <v>456</v>
      </c>
    </row>
    <row r="11" spans="1:11" x14ac:dyDescent="0.4">
      <c r="B11" t="s">
        <v>457</v>
      </c>
    </row>
    <row r="12" spans="1:11" x14ac:dyDescent="0.4">
      <c r="B12" t="s">
        <v>458</v>
      </c>
    </row>
    <row r="13" spans="1:11" x14ac:dyDescent="0.4">
      <c r="B13" t="s">
        <v>459</v>
      </c>
    </row>
    <row r="15" spans="1:11" x14ac:dyDescent="0.4">
      <c r="J15" s="1" t="s">
        <v>468</v>
      </c>
    </row>
    <row r="16" spans="1:11" x14ac:dyDescent="0.4">
      <c r="B16" s="1" t="s">
        <v>447</v>
      </c>
      <c r="I16" t="s">
        <v>489</v>
      </c>
      <c r="K16" t="s">
        <v>484</v>
      </c>
    </row>
    <row r="17" spans="2:11" x14ac:dyDescent="0.4">
      <c r="B17" s="3" t="s">
        <v>467</v>
      </c>
      <c r="I17" t="s">
        <v>469</v>
      </c>
      <c r="K17" t="s">
        <v>470</v>
      </c>
    </row>
    <row r="18" spans="2:11" x14ac:dyDescent="0.4">
      <c r="B18" t="s">
        <v>452</v>
      </c>
      <c r="I18" t="s">
        <v>471</v>
      </c>
      <c r="K18" t="s">
        <v>473</v>
      </c>
    </row>
    <row r="19" spans="2:11" x14ac:dyDescent="0.4">
      <c r="B19" t="s">
        <v>453</v>
      </c>
      <c r="C19" t="s">
        <v>455</v>
      </c>
      <c r="I19" t="s">
        <v>472</v>
      </c>
      <c r="K19" t="s">
        <v>474</v>
      </c>
    </row>
    <row r="20" spans="2:11" x14ac:dyDescent="0.4">
      <c r="B20" t="s">
        <v>454</v>
      </c>
      <c r="I20" t="s">
        <v>485</v>
      </c>
      <c r="K20" t="s">
        <v>473</v>
      </c>
    </row>
    <row r="21" spans="2:11" x14ac:dyDescent="0.4">
      <c r="B21" t="s">
        <v>466</v>
      </c>
      <c r="J21" s="1" t="s">
        <v>447</v>
      </c>
    </row>
    <row r="22" spans="2:11" x14ac:dyDescent="0.4">
      <c r="I22" t="s">
        <v>475</v>
      </c>
      <c r="K22" t="s">
        <v>476</v>
      </c>
    </row>
    <row r="23" spans="2:11" x14ac:dyDescent="0.4">
      <c r="B23" s="1" t="s">
        <v>448</v>
      </c>
      <c r="I23" t="s">
        <v>477</v>
      </c>
      <c r="K23" t="s">
        <v>476</v>
      </c>
    </row>
    <row r="24" spans="2:11" x14ac:dyDescent="0.4">
      <c r="B24" t="s">
        <v>461</v>
      </c>
      <c r="I24" t="s">
        <v>478</v>
      </c>
      <c r="K24" t="s">
        <v>479</v>
      </c>
    </row>
    <row r="25" spans="2:11" x14ac:dyDescent="0.4">
      <c r="B25" t="s">
        <v>460</v>
      </c>
      <c r="I25" t="s">
        <v>480</v>
      </c>
      <c r="K25" t="s">
        <v>476</v>
      </c>
    </row>
    <row r="26" spans="2:11" x14ac:dyDescent="0.4">
      <c r="B26" t="s">
        <v>465</v>
      </c>
      <c r="J26" s="1" t="s">
        <v>448</v>
      </c>
    </row>
    <row r="27" spans="2:11" x14ac:dyDescent="0.4">
      <c r="I27" t="s">
        <v>490</v>
      </c>
      <c r="K27" t="s">
        <v>476</v>
      </c>
    </row>
    <row r="28" spans="2:11" x14ac:dyDescent="0.4">
      <c r="B28" s="1" t="s">
        <v>449</v>
      </c>
      <c r="I28" t="s">
        <v>481</v>
      </c>
      <c r="K28" t="s">
        <v>482</v>
      </c>
    </row>
    <row r="29" spans="2:11" x14ac:dyDescent="0.4">
      <c r="B29" s="3" t="s">
        <v>462</v>
      </c>
      <c r="I29" t="s">
        <v>483</v>
      </c>
      <c r="K29" t="s">
        <v>484</v>
      </c>
    </row>
    <row r="30" spans="2:11" x14ac:dyDescent="0.4">
      <c r="B30" s="3" t="s">
        <v>463</v>
      </c>
      <c r="I30" t="s">
        <v>486</v>
      </c>
      <c r="K30" t="s">
        <v>476</v>
      </c>
    </row>
    <row r="31" spans="2:11" x14ac:dyDescent="0.4">
      <c r="B31" s="3" t="s">
        <v>464</v>
      </c>
      <c r="I31" t="s">
        <v>487</v>
      </c>
      <c r="K31" t="s">
        <v>476</v>
      </c>
    </row>
    <row r="32" spans="2:11" x14ac:dyDescent="0.4">
      <c r="J32" s="1" t="s">
        <v>117</v>
      </c>
    </row>
    <row r="33" spans="9:11" x14ac:dyDescent="0.4">
      <c r="I33" t="s">
        <v>488</v>
      </c>
      <c r="K33" t="s">
        <v>479</v>
      </c>
    </row>
    <row r="34" spans="9:11" x14ac:dyDescent="0.4">
      <c r="I34" t="s">
        <v>487</v>
      </c>
      <c r="K34" t="s">
        <v>476</v>
      </c>
    </row>
    <row r="36" spans="9:11" x14ac:dyDescent="0.4">
      <c r="I36" s="1" t="s">
        <v>451</v>
      </c>
      <c r="K36" t="s">
        <v>476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workbookViewId="0">
      <selection activeCell="D13" sqref="D13"/>
    </sheetView>
  </sheetViews>
  <sheetFormatPr defaultRowHeight="14.6" x14ac:dyDescent="0.4"/>
  <cols>
    <col min="1" max="1" width="2.3828125" customWidth="1"/>
    <col min="2" max="3" width="4.61328125" customWidth="1"/>
    <col min="4" max="4" width="6" bestFit="1" customWidth="1"/>
    <col min="5" max="5" width="27.921875" bestFit="1" customWidth="1"/>
    <col min="6" max="6" width="10.84375" bestFit="1" customWidth="1"/>
    <col min="7" max="7" width="19.23046875" bestFit="1" customWidth="1"/>
    <col min="8" max="8" width="15.4609375" bestFit="1" customWidth="1"/>
    <col min="9" max="9" width="10.84375" bestFit="1" customWidth="1"/>
    <col min="10" max="10" width="23.921875" bestFit="1" customWidth="1"/>
  </cols>
  <sheetData>
    <row r="2" spans="3:13" x14ac:dyDescent="0.4">
      <c r="D2" t="s">
        <v>411</v>
      </c>
      <c r="E2" t="s">
        <v>412</v>
      </c>
      <c r="F2" t="s">
        <v>413</v>
      </c>
      <c r="G2" t="s">
        <v>410</v>
      </c>
      <c r="H2" t="s">
        <v>414</v>
      </c>
      <c r="I2" t="s">
        <v>415</v>
      </c>
      <c r="J2" t="s">
        <v>416</v>
      </c>
      <c r="K2" t="s">
        <v>423</v>
      </c>
    </row>
    <row r="4" spans="3:13" x14ac:dyDescent="0.4">
      <c r="E4" t="s">
        <v>406</v>
      </c>
      <c r="H4" t="s">
        <v>407</v>
      </c>
    </row>
    <row r="5" spans="3:13" x14ac:dyDescent="0.4">
      <c r="E5" s="1" t="s">
        <v>404</v>
      </c>
      <c r="F5" s="1" t="s">
        <v>405</v>
      </c>
      <c r="G5" s="1" t="s">
        <v>307</v>
      </c>
      <c r="H5" s="1" t="s">
        <v>404</v>
      </c>
      <c r="I5" s="1" t="s">
        <v>405</v>
      </c>
      <c r="J5" s="1" t="s">
        <v>307</v>
      </c>
      <c r="K5" s="1" t="s">
        <v>424</v>
      </c>
      <c r="L5" s="1" t="s">
        <v>437</v>
      </c>
      <c r="M5" s="1" t="s">
        <v>438</v>
      </c>
    </row>
    <row r="6" spans="3:13" x14ac:dyDescent="0.4">
      <c r="C6" s="21" t="s">
        <v>399</v>
      </c>
      <c r="D6" s="1" t="s">
        <v>403</v>
      </c>
      <c r="E6" t="s">
        <v>409</v>
      </c>
      <c r="F6" t="s">
        <v>409</v>
      </c>
      <c r="G6" t="s">
        <v>408</v>
      </c>
    </row>
    <row r="7" spans="3:13" x14ac:dyDescent="0.4">
      <c r="C7" s="22" t="s">
        <v>400</v>
      </c>
      <c r="D7" t="s">
        <v>39</v>
      </c>
      <c r="E7" t="s">
        <v>419</v>
      </c>
      <c r="F7">
        <v>1446256941</v>
      </c>
      <c r="G7" t="s">
        <v>417</v>
      </c>
      <c r="H7" s="23">
        <v>42308.543298611112</v>
      </c>
      <c r="I7">
        <v>1446256941</v>
      </c>
      <c r="J7" t="s">
        <v>421</v>
      </c>
      <c r="K7" t="s">
        <v>39</v>
      </c>
      <c r="L7" t="s">
        <v>39</v>
      </c>
      <c r="M7" t="s">
        <v>39</v>
      </c>
    </row>
    <row r="8" spans="3:13" x14ac:dyDescent="0.4">
      <c r="C8" s="22"/>
      <c r="D8" t="str">
        <f>D7</f>
        <v>Yes</v>
      </c>
      <c r="E8" t="s">
        <v>420</v>
      </c>
      <c r="F8">
        <v>1446288977</v>
      </c>
      <c r="G8" t="s">
        <v>418</v>
      </c>
      <c r="H8" s="23">
        <v>42308.914085648146</v>
      </c>
      <c r="I8">
        <v>1446288977</v>
      </c>
      <c r="J8" t="s">
        <v>422</v>
      </c>
      <c r="K8" t="s">
        <v>39</v>
      </c>
      <c r="L8" t="s">
        <v>39</v>
      </c>
      <c r="M8" t="s">
        <v>39</v>
      </c>
    </row>
    <row r="9" spans="3:13" x14ac:dyDescent="0.4">
      <c r="C9" s="22" t="s">
        <v>402</v>
      </c>
      <c r="D9" t="s">
        <v>39</v>
      </c>
      <c r="E9" t="s">
        <v>429</v>
      </c>
      <c r="F9">
        <v>1451771734</v>
      </c>
      <c r="G9" t="s">
        <v>425</v>
      </c>
      <c r="H9" s="23">
        <v>42372.371921296297</v>
      </c>
      <c r="I9">
        <v>1451771734</v>
      </c>
      <c r="J9" t="s">
        <v>433</v>
      </c>
      <c r="K9" t="s">
        <v>39</v>
      </c>
      <c r="L9" t="s">
        <v>39</v>
      </c>
      <c r="M9" t="s">
        <v>39</v>
      </c>
    </row>
    <row r="10" spans="3:13" x14ac:dyDescent="0.4">
      <c r="C10" s="22"/>
      <c r="D10" t="str">
        <f>D9</f>
        <v>Yes</v>
      </c>
      <c r="E10" t="s">
        <v>430</v>
      </c>
      <c r="F10">
        <v>1451820635</v>
      </c>
      <c r="G10" t="s">
        <v>426</v>
      </c>
      <c r="H10" s="23">
        <v>42372.937905092593</v>
      </c>
      <c r="I10">
        <v>1451820635</v>
      </c>
      <c r="J10" t="s">
        <v>434</v>
      </c>
      <c r="K10" t="s">
        <v>39</v>
      </c>
      <c r="L10" t="s">
        <v>39</v>
      </c>
      <c r="M10" t="s">
        <v>39</v>
      </c>
    </row>
    <row r="11" spans="3:13" x14ac:dyDescent="0.4">
      <c r="C11" s="22" t="s">
        <v>401</v>
      </c>
      <c r="D11" t="s">
        <v>88</v>
      </c>
      <c r="E11" t="s">
        <v>431</v>
      </c>
      <c r="F11">
        <v>1462010485</v>
      </c>
      <c r="G11" t="s">
        <v>427</v>
      </c>
      <c r="H11" s="23">
        <v>42490.834317129629</v>
      </c>
      <c r="I11">
        <v>1462010485</v>
      </c>
      <c r="J11" t="s">
        <v>435</v>
      </c>
      <c r="K11" t="s">
        <v>39</v>
      </c>
      <c r="L11" t="s">
        <v>39</v>
      </c>
      <c r="M11" t="s">
        <v>39</v>
      </c>
    </row>
    <row r="12" spans="3:13" x14ac:dyDescent="0.4">
      <c r="C12" s="22"/>
      <c r="D12" t="str">
        <f>D11</f>
        <v>No</v>
      </c>
      <c r="E12" t="s">
        <v>432</v>
      </c>
      <c r="F12">
        <v>1462062105</v>
      </c>
      <c r="G12" t="s">
        <v>428</v>
      </c>
      <c r="H12" s="23">
        <v>42491.431770833333</v>
      </c>
      <c r="I12">
        <v>1462062105</v>
      </c>
      <c r="J12" t="s">
        <v>436</v>
      </c>
      <c r="K12" t="s">
        <v>39</v>
      </c>
      <c r="L12" t="s">
        <v>39</v>
      </c>
      <c r="M12" t="s">
        <v>39</v>
      </c>
    </row>
    <row r="13" spans="3:13" x14ac:dyDescent="0.4">
      <c r="C13" s="22"/>
    </row>
    <row r="14" spans="3:13" x14ac:dyDescent="0.4">
      <c r="C14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pane ySplit="1" topLeftCell="A2" activePane="bottomLeft" state="frozen"/>
      <selection activeCell="E1" sqref="E1"/>
      <selection pane="bottomLeft" activeCell="H14" sqref="H14"/>
    </sheetView>
  </sheetViews>
  <sheetFormatPr defaultRowHeight="14.6" x14ac:dyDescent="0.4"/>
  <cols>
    <col min="1" max="1" width="2.61328125" customWidth="1"/>
    <col min="2" max="2" width="11" bestFit="1" customWidth="1"/>
    <col min="3" max="3" width="11" customWidth="1"/>
    <col min="4" max="4" width="36.07421875" customWidth="1"/>
    <col min="7" max="7" width="25.3828125" customWidth="1"/>
    <col min="8" max="8" width="32" bestFit="1" customWidth="1"/>
    <col min="9" max="9" width="30.4609375" customWidth="1"/>
    <col min="10" max="10" width="47.23046875" bestFit="1" customWidth="1"/>
    <col min="11" max="11" width="30.4609375" customWidth="1"/>
    <col min="12" max="12" width="6.4609375" customWidth="1"/>
    <col min="13" max="13" width="32" bestFit="1" customWidth="1"/>
  </cols>
  <sheetData>
    <row r="1" spans="1:15" ht="15" thickBot="1" x14ac:dyDescent="0.45">
      <c r="B1" s="1" t="s">
        <v>21</v>
      </c>
      <c r="C1" s="1" t="s">
        <v>125</v>
      </c>
      <c r="D1" s="1" t="s">
        <v>122</v>
      </c>
      <c r="E1" s="1" t="s">
        <v>113</v>
      </c>
      <c r="F1" s="1" t="s">
        <v>149</v>
      </c>
      <c r="G1" s="1" t="s">
        <v>114</v>
      </c>
      <c r="H1" s="1" t="s">
        <v>212</v>
      </c>
      <c r="I1" s="1" t="s">
        <v>115</v>
      </c>
      <c r="J1" s="1" t="s">
        <v>237</v>
      </c>
      <c r="K1" s="1" t="s">
        <v>244</v>
      </c>
      <c r="L1" s="1"/>
      <c r="M1" s="1" t="s">
        <v>119</v>
      </c>
      <c r="N1" s="1" t="s">
        <v>126</v>
      </c>
      <c r="O1" s="1" t="s">
        <v>176</v>
      </c>
    </row>
    <row r="2" spans="1:15" x14ac:dyDescent="0.4">
      <c r="A2" s="9"/>
      <c r="B2" s="10" t="s">
        <v>116</v>
      </c>
      <c r="C2" s="11" t="s">
        <v>133</v>
      </c>
      <c r="D2" s="11" t="s">
        <v>123</v>
      </c>
      <c r="E2" s="11" t="s">
        <v>153</v>
      </c>
      <c r="F2" s="11" t="s">
        <v>196</v>
      </c>
      <c r="G2" s="11" t="s">
        <v>151</v>
      </c>
      <c r="H2" s="11" t="s">
        <v>196</v>
      </c>
      <c r="I2" s="11" t="s">
        <v>236</v>
      </c>
      <c r="J2" s="12"/>
      <c r="K2" t="s">
        <v>313</v>
      </c>
      <c r="M2" t="s">
        <v>230</v>
      </c>
      <c r="N2" t="s">
        <v>222</v>
      </c>
    </row>
    <row r="3" spans="1:15" x14ac:dyDescent="0.4">
      <c r="A3" s="9"/>
      <c r="B3" s="13"/>
      <c r="C3" s="7"/>
      <c r="D3" s="7"/>
      <c r="E3" s="7"/>
      <c r="F3" s="7"/>
      <c r="G3" s="7"/>
      <c r="H3" s="7"/>
      <c r="I3" s="7" t="s">
        <v>275</v>
      </c>
      <c r="J3" s="14" t="s">
        <v>196</v>
      </c>
      <c r="M3" t="s">
        <v>264</v>
      </c>
      <c r="N3" t="s">
        <v>268</v>
      </c>
    </row>
    <row r="4" spans="1:15" x14ac:dyDescent="0.4">
      <c r="A4" s="9"/>
      <c r="B4" s="13"/>
      <c r="C4" s="8"/>
      <c r="D4" s="8"/>
      <c r="E4" s="8" t="s">
        <v>193</v>
      </c>
      <c r="F4" s="8" t="s">
        <v>194</v>
      </c>
      <c r="G4" s="8" t="s">
        <v>150</v>
      </c>
      <c r="H4" s="8" t="s">
        <v>129</v>
      </c>
      <c r="I4" s="8" t="s">
        <v>241</v>
      </c>
      <c r="J4" s="18" t="s">
        <v>238</v>
      </c>
      <c r="K4" t="s">
        <v>314</v>
      </c>
      <c r="M4" t="s">
        <v>265</v>
      </c>
      <c r="N4" t="s">
        <v>269</v>
      </c>
    </row>
    <row r="5" spans="1:15" x14ac:dyDescent="0.4">
      <c r="A5" s="9"/>
      <c r="B5" s="13"/>
      <c r="C5" s="19" t="s">
        <v>160</v>
      </c>
      <c r="D5" s="19" t="s">
        <v>161</v>
      </c>
      <c r="E5" s="19" t="s">
        <v>162</v>
      </c>
      <c r="F5" s="19" t="s">
        <v>239</v>
      </c>
      <c r="G5" s="19" t="s">
        <v>163</v>
      </c>
      <c r="H5" s="19" t="s">
        <v>210</v>
      </c>
      <c r="I5" s="19" t="s">
        <v>319</v>
      </c>
      <c r="J5" s="20" t="s">
        <v>210</v>
      </c>
      <c r="M5" t="s">
        <v>128</v>
      </c>
    </row>
    <row r="6" spans="1:15" x14ac:dyDescent="0.4">
      <c r="A6" s="9"/>
      <c r="B6" s="13"/>
      <c r="C6" s="7" t="s">
        <v>148</v>
      </c>
      <c r="D6" s="7" t="s">
        <v>136</v>
      </c>
      <c r="E6" s="7" t="s">
        <v>152</v>
      </c>
      <c r="F6" s="7" t="s">
        <v>199</v>
      </c>
      <c r="G6" s="7" t="s">
        <v>154</v>
      </c>
      <c r="H6" s="7" t="s">
        <v>129</v>
      </c>
      <c r="I6" s="7" t="s">
        <v>240</v>
      </c>
      <c r="J6" s="14" t="s">
        <v>238</v>
      </c>
      <c r="M6" t="s">
        <v>194</v>
      </c>
      <c r="N6" t="s">
        <v>193</v>
      </c>
    </row>
    <row r="7" spans="1:15" ht="15" thickBot="1" x14ac:dyDescent="0.45">
      <c r="A7" s="9"/>
      <c r="B7" s="15"/>
      <c r="C7" s="16"/>
      <c r="D7" s="16"/>
      <c r="E7" s="16" t="s">
        <v>150</v>
      </c>
      <c r="F7" s="16" t="s">
        <v>129</v>
      </c>
      <c r="G7" s="16" t="s">
        <v>211</v>
      </c>
      <c r="H7" s="16" t="s">
        <v>231</v>
      </c>
      <c r="I7" s="16" t="s">
        <v>242</v>
      </c>
      <c r="J7" s="17" t="s">
        <v>243</v>
      </c>
      <c r="M7" t="s">
        <v>129</v>
      </c>
      <c r="N7" t="s">
        <v>150</v>
      </c>
    </row>
    <row r="8" spans="1:15" x14ac:dyDescent="0.4">
      <c r="A8" s="9"/>
      <c r="B8" s="10" t="s">
        <v>27</v>
      </c>
      <c r="C8" s="11" t="s">
        <v>131</v>
      </c>
      <c r="D8" s="11" t="s">
        <v>124</v>
      </c>
      <c r="E8" s="11" t="s">
        <v>200</v>
      </c>
      <c r="F8" s="11" t="s">
        <v>200</v>
      </c>
      <c r="G8" s="11" t="s">
        <v>156</v>
      </c>
      <c r="H8" s="11" t="s">
        <v>217</v>
      </c>
      <c r="I8" s="11" t="s">
        <v>245</v>
      </c>
      <c r="J8" s="12" t="s">
        <v>217</v>
      </c>
      <c r="K8" t="s">
        <v>315</v>
      </c>
      <c r="M8" t="s">
        <v>200</v>
      </c>
      <c r="N8" t="s">
        <v>200</v>
      </c>
    </row>
    <row r="9" spans="1:15" x14ac:dyDescent="0.4">
      <c r="A9" s="9"/>
      <c r="B9" s="13"/>
      <c r="C9" s="7"/>
      <c r="D9" s="7"/>
      <c r="E9" s="7"/>
      <c r="F9" s="7"/>
      <c r="G9" s="7" t="s">
        <v>157</v>
      </c>
      <c r="H9" s="7" t="s">
        <v>216</v>
      </c>
      <c r="I9" s="7" t="s">
        <v>246</v>
      </c>
      <c r="J9" s="14" t="s">
        <v>216</v>
      </c>
      <c r="M9" t="s">
        <v>155</v>
      </c>
      <c r="N9" t="s">
        <v>165</v>
      </c>
    </row>
    <row r="10" spans="1:15" x14ac:dyDescent="0.4">
      <c r="A10" s="9"/>
      <c r="B10" s="13"/>
      <c r="C10" s="7"/>
      <c r="D10" s="7"/>
      <c r="E10" s="7"/>
      <c r="F10" s="7"/>
      <c r="G10" s="7" t="s">
        <v>158</v>
      </c>
      <c r="H10" s="7" t="s">
        <v>215</v>
      </c>
      <c r="I10" s="7" t="s">
        <v>247</v>
      </c>
      <c r="J10" s="14" t="s">
        <v>215</v>
      </c>
      <c r="M10" t="s">
        <v>221</v>
      </c>
      <c r="N10" t="s">
        <v>220</v>
      </c>
    </row>
    <row r="11" spans="1:15" x14ac:dyDescent="0.4">
      <c r="A11" s="9"/>
      <c r="B11" s="13"/>
      <c r="C11" s="7"/>
      <c r="D11" s="7"/>
      <c r="E11" s="7"/>
      <c r="F11" s="7"/>
      <c r="G11" s="7" t="s">
        <v>159</v>
      </c>
      <c r="H11" s="7" t="s">
        <v>213</v>
      </c>
      <c r="I11" s="7" t="s">
        <v>248</v>
      </c>
      <c r="J11" s="14" t="s">
        <v>213</v>
      </c>
      <c r="M11" t="s">
        <v>229</v>
      </c>
      <c r="N11" t="s">
        <v>170</v>
      </c>
    </row>
    <row r="12" spans="1:15" x14ac:dyDescent="0.4">
      <c r="A12" s="9"/>
      <c r="B12" s="13"/>
      <c r="C12" s="8"/>
      <c r="D12" s="8"/>
      <c r="E12" s="8"/>
      <c r="F12" s="8"/>
      <c r="G12" s="8" t="s">
        <v>164</v>
      </c>
      <c r="H12" s="8" t="s">
        <v>214</v>
      </c>
      <c r="I12" s="8" t="s">
        <v>249</v>
      </c>
      <c r="J12" s="18" t="s">
        <v>214</v>
      </c>
      <c r="M12" t="s">
        <v>203</v>
      </c>
      <c r="N12" t="s">
        <v>180</v>
      </c>
    </row>
    <row r="13" spans="1:15" x14ac:dyDescent="0.4">
      <c r="A13" s="9"/>
      <c r="B13" s="13"/>
      <c r="C13" s="19" t="s">
        <v>146</v>
      </c>
      <c r="D13" s="19" t="s">
        <v>120</v>
      </c>
      <c r="E13" s="19" t="s">
        <v>154</v>
      </c>
      <c r="F13" s="19" t="s">
        <v>129</v>
      </c>
      <c r="G13" s="19" t="s">
        <v>166</v>
      </c>
      <c r="H13" s="19" t="s">
        <v>228</v>
      </c>
      <c r="I13" s="19" t="s">
        <v>250</v>
      </c>
      <c r="J13" s="20" t="s">
        <v>251</v>
      </c>
      <c r="M13" t="s">
        <v>206</v>
      </c>
      <c r="N13" t="s">
        <v>183</v>
      </c>
    </row>
    <row r="14" spans="1:15" x14ac:dyDescent="0.4">
      <c r="A14" s="9"/>
      <c r="B14" s="13"/>
      <c r="C14" s="7" t="s">
        <v>167</v>
      </c>
      <c r="D14" s="7" t="s">
        <v>168</v>
      </c>
      <c r="E14" s="7" t="s">
        <v>166</v>
      </c>
      <c r="F14" s="7" t="s">
        <v>198</v>
      </c>
      <c r="G14" s="7" t="s">
        <v>169</v>
      </c>
      <c r="H14" s="7" t="s">
        <v>227</v>
      </c>
      <c r="I14" s="7" t="s">
        <v>252</v>
      </c>
      <c r="J14" s="14" t="s">
        <v>253</v>
      </c>
      <c r="M14" t="s">
        <v>204</v>
      </c>
      <c r="N14" t="s">
        <v>179</v>
      </c>
    </row>
    <row r="15" spans="1:15" x14ac:dyDescent="0.4">
      <c r="A15" s="9"/>
      <c r="B15" s="13"/>
      <c r="C15" s="8"/>
      <c r="D15" s="8"/>
      <c r="E15" s="8"/>
      <c r="F15" s="8"/>
      <c r="G15" s="8"/>
      <c r="H15" s="8"/>
      <c r="I15" s="8" t="s">
        <v>254</v>
      </c>
      <c r="J15" s="18" t="s">
        <v>253</v>
      </c>
      <c r="M15" t="s">
        <v>197</v>
      </c>
      <c r="N15" t="s">
        <v>174</v>
      </c>
    </row>
    <row r="16" spans="1:15" x14ac:dyDescent="0.4">
      <c r="A16" s="9"/>
      <c r="B16" s="13"/>
      <c r="C16" s="7" t="s">
        <v>218</v>
      </c>
      <c r="D16" s="7" t="s">
        <v>121</v>
      </c>
      <c r="E16" s="7" t="s">
        <v>171</v>
      </c>
      <c r="F16" s="7" t="s">
        <v>219</v>
      </c>
      <c r="G16" s="7" t="s">
        <v>222</v>
      </c>
      <c r="H16" s="7"/>
      <c r="I16" s="7" t="s">
        <v>255</v>
      </c>
      <c r="J16" s="14" t="s">
        <v>256</v>
      </c>
      <c r="M16" t="s">
        <v>228</v>
      </c>
      <c r="N16" t="s">
        <v>166</v>
      </c>
    </row>
    <row r="17" spans="1:14" x14ac:dyDescent="0.4">
      <c r="A17" s="9"/>
      <c r="B17" s="13"/>
      <c r="C17" s="8"/>
      <c r="D17" s="8"/>
      <c r="E17" s="8" t="s">
        <v>220</v>
      </c>
      <c r="F17" s="8" t="s">
        <v>221</v>
      </c>
      <c r="G17" s="8" t="s">
        <v>170</v>
      </c>
      <c r="H17" s="8" t="s">
        <v>229</v>
      </c>
      <c r="I17" s="8" t="s">
        <v>257</v>
      </c>
      <c r="J17" s="18" t="s">
        <v>262</v>
      </c>
      <c r="M17" t="s">
        <v>202</v>
      </c>
      <c r="N17" t="s">
        <v>178</v>
      </c>
    </row>
    <row r="18" spans="1:14" x14ac:dyDescent="0.4">
      <c r="A18" s="9"/>
      <c r="B18" s="13"/>
      <c r="C18" s="19" t="s">
        <v>147</v>
      </c>
      <c r="D18" s="19"/>
      <c r="E18" s="19" t="s">
        <v>224</v>
      </c>
      <c r="F18" s="19" t="s">
        <v>223</v>
      </c>
      <c r="G18" s="19" t="s">
        <v>225</v>
      </c>
      <c r="H18" s="19" t="s">
        <v>232</v>
      </c>
      <c r="I18" s="19" t="s">
        <v>261</v>
      </c>
      <c r="J18" s="20" t="s">
        <v>259</v>
      </c>
      <c r="K18" t="s">
        <v>316</v>
      </c>
      <c r="M18" t="s">
        <v>207</v>
      </c>
      <c r="N18" t="s">
        <v>184</v>
      </c>
    </row>
    <row r="19" spans="1:14" x14ac:dyDescent="0.4">
      <c r="A19" s="9"/>
      <c r="B19" s="13"/>
      <c r="C19" s="7" t="s">
        <v>134</v>
      </c>
      <c r="D19" s="7" t="s">
        <v>135</v>
      </c>
      <c r="E19" s="7" t="s">
        <v>169</v>
      </c>
      <c r="F19" s="7" t="s">
        <v>201</v>
      </c>
      <c r="G19" s="7" t="s">
        <v>173</v>
      </c>
      <c r="H19" s="7" t="s">
        <v>233</v>
      </c>
      <c r="I19" s="7" t="s">
        <v>258</v>
      </c>
      <c r="J19" s="14" t="s">
        <v>243</v>
      </c>
      <c r="K19" t="s">
        <v>316</v>
      </c>
      <c r="M19" t="s">
        <v>195</v>
      </c>
    </row>
    <row r="20" spans="1:14" ht="15" thickBot="1" x14ac:dyDescent="0.45">
      <c r="A20" s="9"/>
      <c r="B20" s="15"/>
      <c r="C20" s="16"/>
      <c r="D20" s="16"/>
      <c r="E20" s="16"/>
      <c r="F20" s="16"/>
      <c r="G20" s="16"/>
      <c r="H20" s="16"/>
      <c r="I20" s="16" t="s">
        <v>260</v>
      </c>
      <c r="J20" s="17" t="s">
        <v>243</v>
      </c>
      <c r="M20" t="s">
        <v>196</v>
      </c>
      <c r="N20" t="s">
        <v>151</v>
      </c>
    </row>
    <row r="21" spans="1:14" x14ac:dyDescent="0.4">
      <c r="A21" s="9"/>
      <c r="B21" s="10" t="s">
        <v>117</v>
      </c>
      <c r="C21" s="11" t="s">
        <v>139</v>
      </c>
      <c r="D21" s="11" t="s">
        <v>142</v>
      </c>
      <c r="E21" s="11" t="s">
        <v>174</v>
      </c>
      <c r="F21" s="11" t="s">
        <v>197</v>
      </c>
      <c r="G21" s="11" t="s">
        <v>268</v>
      </c>
      <c r="H21" s="11"/>
      <c r="I21" s="11" t="s">
        <v>263</v>
      </c>
      <c r="J21" s="12" t="s">
        <v>283</v>
      </c>
      <c r="K21" t="s">
        <v>318</v>
      </c>
      <c r="M21" t="s">
        <v>227</v>
      </c>
      <c r="N21" t="s">
        <v>169</v>
      </c>
    </row>
    <row r="22" spans="1:14" x14ac:dyDescent="0.4">
      <c r="A22" s="9"/>
      <c r="B22" s="13"/>
      <c r="C22" s="7"/>
      <c r="D22" s="7"/>
      <c r="E22" s="7"/>
      <c r="F22" s="7"/>
      <c r="G22" s="7"/>
      <c r="H22" s="7"/>
      <c r="I22" s="7" t="s">
        <v>281</v>
      </c>
      <c r="J22" s="14" t="s">
        <v>282</v>
      </c>
      <c r="M22" t="s">
        <v>226</v>
      </c>
      <c r="N22" t="s">
        <v>172</v>
      </c>
    </row>
    <row r="23" spans="1:14" x14ac:dyDescent="0.4">
      <c r="A23" s="9"/>
      <c r="B23" s="13"/>
      <c r="C23" s="7"/>
      <c r="D23" s="7"/>
      <c r="E23" s="7" t="s">
        <v>178</v>
      </c>
      <c r="F23" s="7" t="s">
        <v>202</v>
      </c>
      <c r="G23" s="7"/>
      <c r="H23" s="7"/>
      <c r="I23" s="7" t="s">
        <v>277</v>
      </c>
      <c r="J23" s="14" t="s">
        <v>276</v>
      </c>
      <c r="K23" t="s">
        <v>317</v>
      </c>
      <c r="M23" t="s">
        <v>127</v>
      </c>
    </row>
    <row r="24" spans="1:14" x14ac:dyDescent="0.4">
      <c r="A24" s="9"/>
      <c r="B24" s="13"/>
      <c r="C24" s="7"/>
      <c r="D24" s="7"/>
      <c r="E24" s="7"/>
      <c r="F24" s="7" t="s">
        <v>279</v>
      </c>
      <c r="G24" s="7"/>
      <c r="H24" s="7"/>
      <c r="I24" s="7" t="s">
        <v>280</v>
      </c>
      <c r="J24" s="14" t="s">
        <v>278</v>
      </c>
      <c r="M24" t="s">
        <v>199</v>
      </c>
      <c r="N24" t="s">
        <v>152</v>
      </c>
    </row>
    <row r="25" spans="1:14" x14ac:dyDescent="0.4">
      <c r="A25" s="9"/>
      <c r="B25" s="13"/>
      <c r="C25" s="7"/>
      <c r="D25" s="7"/>
      <c r="E25" s="7" t="s">
        <v>180</v>
      </c>
      <c r="F25" s="7" t="s">
        <v>203</v>
      </c>
      <c r="G25" s="7"/>
      <c r="H25" s="7" t="s">
        <v>285</v>
      </c>
      <c r="I25" s="7" t="s">
        <v>284</v>
      </c>
      <c r="J25" s="14" t="s">
        <v>286</v>
      </c>
      <c r="M25" t="s">
        <v>235</v>
      </c>
      <c r="N25" t="s">
        <v>177</v>
      </c>
    </row>
    <row r="26" spans="1:14" x14ac:dyDescent="0.4">
      <c r="A26" s="9"/>
      <c r="B26" s="13"/>
      <c r="C26" s="7"/>
      <c r="D26" s="7"/>
      <c r="E26" s="7" t="s">
        <v>271</v>
      </c>
      <c r="F26" s="7" t="s">
        <v>272</v>
      </c>
      <c r="G26" s="7"/>
      <c r="H26" s="7" t="s">
        <v>274</v>
      </c>
      <c r="I26" s="7" t="s">
        <v>270</v>
      </c>
      <c r="J26" s="14" t="s">
        <v>289</v>
      </c>
      <c r="M26" t="s">
        <v>205</v>
      </c>
      <c r="N26" t="s">
        <v>181</v>
      </c>
    </row>
    <row r="27" spans="1:14" x14ac:dyDescent="0.4">
      <c r="A27" s="9"/>
      <c r="B27" s="13"/>
      <c r="C27" s="8"/>
      <c r="D27" s="8"/>
      <c r="E27" s="8" t="s">
        <v>175</v>
      </c>
      <c r="F27" s="8" t="s">
        <v>129</v>
      </c>
      <c r="G27" s="8" t="s">
        <v>177</v>
      </c>
      <c r="H27" s="8" t="s">
        <v>207</v>
      </c>
      <c r="I27" s="8" t="s">
        <v>273</v>
      </c>
      <c r="J27" s="18" t="s">
        <v>207</v>
      </c>
      <c r="M27" t="s">
        <v>235</v>
      </c>
      <c r="N27" t="s">
        <v>186</v>
      </c>
    </row>
    <row r="28" spans="1:14" x14ac:dyDescent="0.4">
      <c r="A28" s="9"/>
      <c r="B28" s="13"/>
      <c r="C28" s="7" t="s">
        <v>140</v>
      </c>
      <c r="D28" s="7" t="s">
        <v>143</v>
      </c>
      <c r="E28" s="7" t="s">
        <v>174</v>
      </c>
      <c r="F28" s="7" t="s">
        <v>197</v>
      </c>
      <c r="G28" s="7" t="s">
        <v>177</v>
      </c>
      <c r="H28" s="7"/>
      <c r="I28" s="7" t="s">
        <v>287</v>
      </c>
      <c r="J28" s="14" t="s">
        <v>296</v>
      </c>
      <c r="M28" t="s">
        <v>208</v>
      </c>
      <c r="N28" t="s">
        <v>177</v>
      </c>
    </row>
    <row r="29" spans="1:14" x14ac:dyDescent="0.4">
      <c r="A29" s="9"/>
      <c r="B29" s="13"/>
      <c r="C29" s="7"/>
      <c r="D29" s="7"/>
      <c r="E29" s="7" t="s">
        <v>179</v>
      </c>
      <c r="F29" s="7" t="s">
        <v>204</v>
      </c>
      <c r="G29" s="7"/>
      <c r="H29" s="7"/>
      <c r="I29" s="7" t="s">
        <v>288</v>
      </c>
      <c r="J29" s="14" t="s">
        <v>291</v>
      </c>
      <c r="M29" t="s">
        <v>208</v>
      </c>
      <c r="N29" t="s">
        <v>185</v>
      </c>
    </row>
    <row r="30" spans="1:14" x14ac:dyDescent="0.4">
      <c r="A30" s="9"/>
      <c r="B30" s="13"/>
      <c r="C30" s="7"/>
      <c r="D30" s="7"/>
      <c r="E30" s="7"/>
      <c r="F30" s="7"/>
      <c r="G30" s="7"/>
      <c r="H30" s="7" t="s">
        <v>208</v>
      </c>
      <c r="I30" s="7" t="s">
        <v>292</v>
      </c>
      <c r="J30" s="14" t="s">
        <v>290</v>
      </c>
      <c r="M30" t="s">
        <v>219</v>
      </c>
      <c r="N30" t="s">
        <v>171</v>
      </c>
    </row>
    <row r="31" spans="1:14" x14ac:dyDescent="0.4">
      <c r="A31" s="9"/>
      <c r="B31" s="13"/>
      <c r="C31" s="8"/>
      <c r="D31" s="8"/>
      <c r="E31" s="8"/>
      <c r="F31" s="8"/>
      <c r="G31" s="8"/>
      <c r="H31" s="8"/>
      <c r="I31" s="8" t="s">
        <v>293</v>
      </c>
      <c r="J31" s="18" t="s">
        <v>208</v>
      </c>
      <c r="M31" t="s">
        <v>266</v>
      </c>
      <c r="N31" t="s">
        <v>267</v>
      </c>
    </row>
    <row r="32" spans="1:14" x14ac:dyDescent="0.4">
      <c r="A32" s="9"/>
      <c r="B32" s="13"/>
      <c r="C32" s="7" t="s">
        <v>141</v>
      </c>
      <c r="D32" s="7" t="s">
        <v>144</v>
      </c>
      <c r="E32" s="7" t="s">
        <v>181</v>
      </c>
      <c r="F32" s="7" t="s">
        <v>205</v>
      </c>
      <c r="G32" s="7" t="s">
        <v>182</v>
      </c>
      <c r="H32" s="7" t="s">
        <v>234</v>
      </c>
      <c r="I32" s="7" t="s">
        <v>295</v>
      </c>
      <c r="J32" s="14" t="s">
        <v>299</v>
      </c>
    </row>
    <row r="33" spans="1:10" x14ac:dyDescent="0.4">
      <c r="A33" s="9"/>
      <c r="B33" s="13"/>
      <c r="C33" s="7"/>
      <c r="D33" s="7"/>
      <c r="E33" s="7"/>
      <c r="F33" s="7"/>
      <c r="G33" s="7"/>
      <c r="H33" s="7"/>
      <c r="I33" s="7" t="s">
        <v>300</v>
      </c>
      <c r="J33" s="14" t="s">
        <v>297</v>
      </c>
    </row>
    <row r="34" spans="1:10" x14ac:dyDescent="0.4">
      <c r="A34" s="9"/>
      <c r="B34" s="13"/>
      <c r="C34" s="7"/>
      <c r="D34" s="7"/>
      <c r="E34" s="7"/>
      <c r="F34" s="7"/>
      <c r="G34" s="7"/>
      <c r="H34" s="7"/>
      <c r="I34" s="7" t="s">
        <v>298</v>
      </c>
      <c r="J34" s="14" t="s">
        <v>294</v>
      </c>
    </row>
    <row r="35" spans="1:10" x14ac:dyDescent="0.4">
      <c r="A35" s="9"/>
      <c r="B35" s="13"/>
      <c r="C35" s="7"/>
      <c r="D35" s="7"/>
      <c r="E35" s="7"/>
      <c r="F35" s="7"/>
      <c r="G35" s="7"/>
      <c r="H35" s="7"/>
      <c r="I35" s="7" t="s">
        <v>301</v>
      </c>
      <c r="J35" s="14" t="s">
        <v>235</v>
      </c>
    </row>
    <row r="36" spans="1:10" x14ac:dyDescent="0.4">
      <c r="A36" s="9"/>
      <c r="B36" s="13"/>
      <c r="C36" s="8"/>
      <c r="D36" s="8"/>
      <c r="E36" s="8"/>
      <c r="F36" s="8"/>
      <c r="G36" s="8"/>
      <c r="H36" s="8"/>
      <c r="I36" s="8" t="s">
        <v>302</v>
      </c>
      <c r="J36" s="18" t="s">
        <v>303</v>
      </c>
    </row>
    <row r="37" spans="1:10" x14ac:dyDescent="0.4">
      <c r="A37" s="9"/>
      <c r="B37" s="13"/>
      <c r="C37" s="7" t="s">
        <v>132</v>
      </c>
      <c r="D37" s="7" t="s">
        <v>145</v>
      </c>
      <c r="E37" s="7" t="s">
        <v>184</v>
      </c>
      <c r="F37" s="7" t="s">
        <v>207</v>
      </c>
      <c r="G37" s="7" t="s">
        <v>187</v>
      </c>
      <c r="H37" s="7" t="s">
        <v>187</v>
      </c>
      <c r="I37" s="7" t="s">
        <v>304</v>
      </c>
      <c r="J37" s="14" t="s">
        <v>305</v>
      </c>
    </row>
    <row r="38" spans="1:10" x14ac:dyDescent="0.4">
      <c r="B38" s="13"/>
      <c r="C38" s="7"/>
      <c r="D38" s="7"/>
      <c r="E38" s="7" t="s">
        <v>185</v>
      </c>
      <c r="F38" s="7" t="s">
        <v>208</v>
      </c>
      <c r="G38" s="7"/>
      <c r="H38" s="7"/>
      <c r="I38" s="7"/>
      <c r="J38" s="14"/>
    </row>
    <row r="39" spans="1:10" ht="15" thickBot="1" x14ac:dyDescent="0.45">
      <c r="B39" s="15"/>
      <c r="C39" s="16"/>
      <c r="D39" s="16"/>
      <c r="E39" s="16" t="s">
        <v>186</v>
      </c>
      <c r="F39" s="16" t="s">
        <v>209</v>
      </c>
      <c r="G39" s="16"/>
      <c r="H39" s="16"/>
      <c r="I39" s="16"/>
      <c r="J39" s="17"/>
    </row>
    <row r="40" spans="1:10" x14ac:dyDescent="0.4">
      <c r="A40" s="9"/>
      <c r="B40" s="10" t="s">
        <v>137</v>
      </c>
      <c r="C40" s="11" t="s">
        <v>130</v>
      </c>
      <c r="D40" s="11" t="s">
        <v>138</v>
      </c>
      <c r="E40" s="11" t="s">
        <v>306</v>
      </c>
      <c r="F40" s="11"/>
      <c r="G40" s="11" t="s">
        <v>188</v>
      </c>
      <c r="H40" s="11"/>
      <c r="I40" s="11" t="s">
        <v>309</v>
      </c>
      <c r="J40" s="12"/>
    </row>
    <row r="41" spans="1:10" x14ac:dyDescent="0.4">
      <c r="A41" s="9"/>
      <c r="B41" s="13"/>
      <c r="C41" s="7"/>
      <c r="D41" s="7"/>
      <c r="E41" s="7" t="s">
        <v>307</v>
      </c>
      <c r="F41" s="7"/>
      <c r="G41" s="7" t="s">
        <v>189</v>
      </c>
      <c r="H41" s="7"/>
      <c r="I41" s="7" t="s">
        <v>310</v>
      </c>
      <c r="J41" s="14"/>
    </row>
    <row r="42" spans="1:10" x14ac:dyDescent="0.4">
      <c r="A42" s="9"/>
      <c r="B42" s="13"/>
      <c r="C42" s="7"/>
      <c r="D42" s="7"/>
      <c r="E42" s="7" t="s">
        <v>188</v>
      </c>
      <c r="F42" s="7"/>
      <c r="G42" s="7" t="s">
        <v>190</v>
      </c>
      <c r="H42" s="7"/>
      <c r="I42" s="7" t="s">
        <v>311</v>
      </c>
      <c r="J42" s="14"/>
    </row>
    <row r="43" spans="1:10" ht="15" thickBot="1" x14ac:dyDescent="0.45">
      <c r="A43" s="9"/>
      <c r="B43" s="15"/>
      <c r="C43" s="16"/>
      <c r="D43" s="16"/>
      <c r="E43" s="16" t="s">
        <v>308</v>
      </c>
      <c r="F43" s="16"/>
      <c r="G43" s="16" t="s">
        <v>191</v>
      </c>
      <c r="H43" s="16"/>
      <c r="I43" s="16" t="s">
        <v>312</v>
      </c>
      <c r="J43" s="17"/>
    </row>
    <row r="47" spans="1:10" x14ac:dyDescent="0.4">
      <c r="E47" t="s">
        <v>192</v>
      </c>
      <c r="G47" t="s">
        <v>192</v>
      </c>
    </row>
    <row r="51" spans="2:2" x14ac:dyDescent="0.4">
      <c r="B51" t="s">
        <v>118</v>
      </c>
    </row>
  </sheetData>
  <sortState ref="M2:N42">
    <sortCondition ref="M2:M42"/>
  </sortState>
  <pageMargins left="0.7" right="0.7" top="0.75" bottom="0.75" header="0.3" footer="0.3"/>
  <pageSetup paperSize="9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C17" sqref="C17"/>
    </sheetView>
  </sheetViews>
  <sheetFormatPr defaultRowHeight="14.6" x14ac:dyDescent="0.4"/>
  <sheetData>
    <row r="1" spans="2:4" x14ac:dyDescent="0.4">
      <c r="B1" s="1" t="s">
        <v>12</v>
      </c>
      <c r="C1" s="1" t="s">
        <v>24</v>
      </c>
    </row>
    <row r="2" spans="2:4" x14ac:dyDescent="0.4">
      <c r="B2" t="s">
        <v>90</v>
      </c>
      <c r="C2" t="s">
        <v>91</v>
      </c>
    </row>
    <row r="3" spans="2:4" x14ac:dyDescent="0.4">
      <c r="B3" t="s">
        <v>27</v>
      </c>
      <c r="C3" t="s">
        <v>92</v>
      </c>
    </row>
    <row r="4" spans="2:4" x14ac:dyDescent="0.4">
      <c r="B4" t="s">
        <v>98</v>
      </c>
      <c r="C4" t="s">
        <v>99</v>
      </c>
    </row>
    <row r="5" spans="2:4" x14ac:dyDescent="0.4">
      <c r="B5" t="s">
        <v>28</v>
      </c>
      <c r="C5" t="s">
        <v>99</v>
      </c>
    </row>
    <row r="14" spans="2:4" x14ac:dyDescent="0.4">
      <c r="B14" s="1" t="s">
        <v>93</v>
      </c>
    </row>
    <row r="15" spans="2:4" x14ac:dyDescent="0.4">
      <c r="B15" t="s">
        <v>94</v>
      </c>
      <c r="C15" t="s">
        <v>95</v>
      </c>
    </row>
    <row r="16" spans="2:4" x14ac:dyDescent="0.4">
      <c r="C16" t="s">
        <v>27</v>
      </c>
      <c r="D16" t="s">
        <v>96</v>
      </c>
    </row>
    <row r="17" spans="3:4" x14ac:dyDescent="0.4">
      <c r="C17" t="s">
        <v>98</v>
      </c>
    </row>
    <row r="18" spans="3:4" x14ac:dyDescent="0.4">
      <c r="C18" t="s">
        <v>28</v>
      </c>
    </row>
    <row r="19" spans="3:4" x14ac:dyDescent="0.4">
      <c r="C19" t="s">
        <v>97</v>
      </c>
      <c r="D19" t="s">
        <v>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12" sqref="M12"/>
    </sheetView>
  </sheetViews>
  <sheetFormatPr defaultRowHeight="14.6" x14ac:dyDescent="0.4"/>
  <cols>
    <col min="1" max="1" width="6" customWidth="1"/>
    <col min="2" max="2" width="4.4609375" customWidth="1"/>
    <col min="3" max="4" width="2.84375" bestFit="1" customWidth="1"/>
    <col min="5" max="5" width="11.84375" bestFit="1" customWidth="1"/>
    <col min="6" max="6" width="4.4609375" customWidth="1"/>
    <col min="7" max="8" width="2.84375" bestFit="1" customWidth="1"/>
    <col min="9" max="9" width="11.84375" bestFit="1" customWidth="1"/>
    <col min="10" max="10" width="4.23046875" customWidth="1"/>
    <col min="11" max="12" width="2.84375" bestFit="1" customWidth="1"/>
    <col min="14" max="14" width="4.921875" customWidth="1"/>
    <col min="15" max="16" width="2.84375" bestFit="1" customWidth="1"/>
    <col min="17" max="17" width="11.84375" bestFit="1" customWidth="1"/>
  </cols>
  <sheetData>
    <row r="1" spans="1:17" x14ac:dyDescent="0.4">
      <c r="A1" s="1" t="s">
        <v>61</v>
      </c>
    </row>
    <row r="2" spans="1:17" x14ac:dyDescent="0.4">
      <c r="A2" s="2" t="s">
        <v>69</v>
      </c>
      <c r="F2" s="2" t="s">
        <v>70</v>
      </c>
      <c r="J2" s="2" t="s">
        <v>72</v>
      </c>
      <c r="M2" s="2"/>
      <c r="N2" s="2" t="s">
        <v>71</v>
      </c>
    </row>
    <row r="3" spans="1:17" x14ac:dyDescent="0.4">
      <c r="B3" t="s">
        <v>2</v>
      </c>
      <c r="C3" t="s">
        <v>3</v>
      </c>
      <c r="D3" t="s">
        <v>4</v>
      </c>
      <c r="E3" t="s">
        <v>5</v>
      </c>
      <c r="F3" t="s">
        <v>2</v>
      </c>
      <c r="G3" t="s">
        <v>3</v>
      </c>
      <c r="H3" t="s">
        <v>4</v>
      </c>
      <c r="I3" t="s">
        <v>5</v>
      </c>
      <c r="J3" t="s">
        <v>2</v>
      </c>
      <c r="K3" t="s">
        <v>3</v>
      </c>
      <c r="L3" t="s">
        <v>4</v>
      </c>
      <c r="M3" t="s">
        <v>5</v>
      </c>
      <c r="N3" t="s">
        <v>2</v>
      </c>
      <c r="O3" t="s">
        <v>3</v>
      </c>
      <c r="P3" t="s">
        <v>4</v>
      </c>
      <c r="Q3" t="s">
        <v>5</v>
      </c>
    </row>
    <row r="4" spans="1:17" x14ac:dyDescent="0.4">
      <c r="A4" t="s">
        <v>62</v>
      </c>
      <c r="B4">
        <v>37</v>
      </c>
      <c r="C4">
        <v>17</v>
      </c>
      <c r="D4">
        <v>4</v>
      </c>
      <c r="E4">
        <f>B4+(C4/60)+(D4/(60*60))</f>
        <v>37.284444444444439</v>
      </c>
      <c r="F4">
        <v>35</v>
      </c>
      <c r="G4">
        <v>42</v>
      </c>
      <c r="H4">
        <v>32</v>
      </c>
      <c r="I4">
        <f>F4+(G4/60)+(H4/(60*60))</f>
        <v>35.708888888888893</v>
      </c>
      <c r="J4">
        <v>35</v>
      </c>
      <c r="K4">
        <v>33</v>
      </c>
      <c r="L4">
        <v>28</v>
      </c>
      <c r="M4">
        <f>J4+(K4/60)+(L4/(60*60))</f>
        <v>35.557777777777773</v>
      </c>
      <c r="N4">
        <v>33</v>
      </c>
      <c r="O4">
        <v>15</v>
      </c>
      <c r="P4">
        <v>20</v>
      </c>
      <c r="Q4">
        <f>N4+(O4/60)+(P4/(60*60))</f>
        <v>33.255555555555553</v>
      </c>
    </row>
    <row r="5" spans="1:17" x14ac:dyDescent="0.4">
      <c r="A5" t="s">
        <v>63</v>
      </c>
      <c r="B5">
        <v>145</v>
      </c>
      <c r="C5">
        <v>29</v>
      </c>
      <c r="D5">
        <v>20</v>
      </c>
      <c r="E5">
        <f>B5+(C5/60)+(D5/(60*60))</f>
        <v>145.48888888888888</v>
      </c>
      <c r="F5">
        <v>146</v>
      </c>
      <c r="G5">
        <v>13</v>
      </c>
      <c r="H5">
        <v>4</v>
      </c>
      <c r="I5">
        <f>F5+(G5/60)+(H5/(60*60))</f>
        <v>146.21777777777777</v>
      </c>
      <c r="J5">
        <v>147</v>
      </c>
      <c r="K5">
        <v>40</v>
      </c>
      <c r="L5">
        <v>30</v>
      </c>
      <c r="M5">
        <f>J5+(K5/60)+(L5/(60*60))</f>
        <v>147.67499999999998</v>
      </c>
      <c r="N5">
        <v>150</v>
      </c>
      <c r="O5">
        <v>35</v>
      </c>
      <c r="P5">
        <v>4</v>
      </c>
      <c r="Q5">
        <f>N5+(O5/60)+(P5/(60*60))</f>
        <v>150.58444444444444</v>
      </c>
    </row>
    <row r="6" spans="1:17" x14ac:dyDescent="0.4">
      <c r="A6" t="s">
        <v>64</v>
      </c>
      <c r="B6">
        <v>38</v>
      </c>
      <c r="C6">
        <v>26</v>
      </c>
      <c r="D6">
        <v>8</v>
      </c>
      <c r="E6">
        <f>B6+(C6/60)+(D6/(60*60))</f>
        <v>38.435555555555553</v>
      </c>
      <c r="F6">
        <v>39</v>
      </c>
      <c r="G6">
        <v>0</v>
      </c>
      <c r="H6">
        <v>40</v>
      </c>
      <c r="I6">
        <f>F6+(G6/60)+(H6/(60*60))</f>
        <v>39.011111111111113</v>
      </c>
      <c r="J6">
        <v>40</v>
      </c>
      <c r="K6">
        <v>9</v>
      </c>
      <c r="L6">
        <v>44</v>
      </c>
      <c r="M6">
        <f>J6+(K6/60)+(L6/(60*60))</f>
        <v>40.162222222222219</v>
      </c>
      <c r="N6">
        <v>42</v>
      </c>
      <c r="O6">
        <v>27</v>
      </c>
      <c r="P6">
        <v>52</v>
      </c>
      <c r="Q6">
        <f>N6+(O6/60)+(P6/(60*60))</f>
        <v>42.464444444444446</v>
      </c>
    </row>
    <row r="7" spans="1:17" x14ac:dyDescent="0.4">
      <c r="A7" t="s">
        <v>65</v>
      </c>
      <c r="B7">
        <v>144</v>
      </c>
      <c r="C7">
        <v>1</v>
      </c>
      <c r="D7">
        <v>52</v>
      </c>
      <c r="E7">
        <f>B7+(C7/60)+(D7/(60*60))</f>
        <v>144.03111111111113</v>
      </c>
      <c r="F7">
        <v>143</v>
      </c>
      <c r="G7">
        <v>18</v>
      </c>
      <c r="H7">
        <v>8</v>
      </c>
      <c r="I7">
        <f>F7+(G7/60)+(H7/(60*60))</f>
        <v>143.30222222222224</v>
      </c>
      <c r="J7">
        <v>141</v>
      </c>
      <c r="K7">
        <v>50</v>
      </c>
      <c r="L7">
        <v>42</v>
      </c>
      <c r="M7">
        <f>J7+(K7/60)+(L7/(60*60))</f>
        <v>141.845</v>
      </c>
      <c r="N7">
        <v>138</v>
      </c>
      <c r="O7">
        <v>56</v>
      </c>
      <c r="P7">
        <v>8</v>
      </c>
      <c r="Q7">
        <f>N7+(O7/60)+(P7/(60*60))</f>
        <v>138.93555555555557</v>
      </c>
    </row>
    <row r="9" spans="1:17" x14ac:dyDescent="0.4">
      <c r="A9" s="1" t="s">
        <v>66</v>
      </c>
    </row>
    <row r="10" spans="1:17" x14ac:dyDescent="0.4">
      <c r="A10" s="2" t="s">
        <v>74</v>
      </c>
      <c r="F10" s="2" t="s">
        <v>73</v>
      </c>
      <c r="J10" s="2" t="s">
        <v>75</v>
      </c>
      <c r="M10" s="2"/>
      <c r="N10" s="2" t="s">
        <v>76</v>
      </c>
    </row>
    <row r="11" spans="1:17" x14ac:dyDescent="0.4">
      <c r="B11" t="s">
        <v>2</v>
      </c>
      <c r="C11" t="s">
        <v>3</v>
      </c>
      <c r="D11" t="s">
        <v>4</v>
      </c>
      <c r="E11" t="s">
        <v>5</v>
      </c>
      <c r="F11" t="s">
        <v>2</v>
      </c>
      <c r="G11" t="s">
        <v>3</v>
      </c>
      <c r="H11" t="s">
        <v>4</v>
      </c>
      <c r="I11" t="s">
        <v>5</v>
      </c>
      <c r="J11" t="s">
        <v>2</v>
      </c>
      <c r="K11" t="s">
        <v>3</v>
      </c>
      <c r="L11" t="s">
        <v>4</v>
      </c>
      <c r="M11" t="s">
        <v>5</v>
      </c>
      <c r="N11" t="s">
        <v>2</v>
      </c>
      <c r="O11" t="s">
        <v>3</v>
      </c>
      <c r="P11" t="s">
        <v>4</v>
      </c>
      <c r="Q11" t="s">
        <v>5</v>
      </c>
    </row>
    <row r="12" spans="1:17" x14ac:dyDescent="0.4">
      <c r="A12" t="s">
        <v>62</v>
      </c>
      <c r="B12">
        <v>35</v>
      </c>
      <c r="C12">
        <v>27</v>
      </c>
      <c r="D12">
        <v>16</v>
      </c>
      <c r="E12">
        <f>B12+(C12/60)+(D12/(60*60))</f>
        <v>35.454444444444448</v>
      </c>
      <c r="F12">
        <v>34</v>
      </c>
      <c r="G12">
        <v>52</v>
      </c>
      <c r="H12">
        <v>44</v>
      </c>
      <c r="I12">
        <f>F12+(G12/60)+(H12/(60*60))</f>
        <v>34.878888888888888</v>
      </c>
      <c r="J12">
        <v>33</v>
      </c>
      <c r="K12">
        <v>43</v>
      </c>
      <c r="L12">
        <v>40</v>
      </c>
      <c r="M12">
        <f>J12+(K12/60)+(L12/(60*60))</f>
        <v>33.727777777777781</v>
      </c>
      <c r="N12">
        <v>31</v>
      </c>
      <c r="O12">
        <v>25</v>
      </c>
      <c r="P12">
        <v>32</v>
      </c>
      <c r="Q12">
        <f>N12+(O12/60)+(P12/(60*60))</f>
        <v>31.425555555555558</v>
      </c>
    </row>
    <row r="13" spans="1:17" x14ac:dyDescent="0.4">
      <c r="A13" t="s">
        <v>63</v>
      </c>
      <c r="B13">
        <v>146</v>
      </c>
      <c r="C13">
        <v>44</v>
      </c>
      <c r="D13">
        <v>30</v>
      </c>
      <c r="E13">
        <f>B13+(C13/60)+(D13/(60*60))</f>
        <v>146.74166666666665</v>
      </c>
      <c r="F13">
        <v>147</v>
      </c>
      <c r="G13">
        <v>27</v>
      </c>
      <c r="H13">
        <v>12</v>
      </c>
      <c r="I13">
        <f>F13+(G13/60)+(H13/(60*60))</f>
        <v>147.45333333333332</v>
      </c>
      <c r="J13">
        <v>148</v>
      </c>
      <c r="K13">
        <v>52</v>
      </c>
      <c r="L13">
        <v>34</v>
      </c>
      <c r="M13">
        <f>J13+(K13/60)+(L13/(60*60))</f>
        <v>148.87611111111113</v>
      </c>
      <c r="N13">
        <v>151</v>
      </c>
      <c r="O13">
        <v>43</v>
      </c>
      <c r="P13">
        <v>2</v>
      </c>
      <c r="Q13">
        <f>N13+(O13/60)+(P13/(60*60))</f>
        <v>151.71722222222223</v>
      </c>
    </row>
    <row r="14" spans="1:17" x14ac:dyDescent="0.4">
      <c r="A14" t="s">
        <v>64</v>
      </c>
      <c r="B14">
        <v>36</v>
      </c>
      <c r="C14">
        <v>36</v>
      </c>
      <c r="D14">
        <v>20</v>
      </c>
      <c r="E14">
        <f>B14+(C14/60)+(D14/(60*60))</f>
        <v>36.605555555555554</v>
      </c>
      <c r="F14">
        <v>37</v>
      </c>
      <c r="G14">
        <v>10</v>
      </c>
      <c r="H14">
        <v>52</v>
      </c>
      <c r="I14">
        <f>F14+(G14/60)+(H14/(60*60))</f>
        <v>37.181111111111107</v>
      </c>
      <c r="J14">
        <v>38</v>
      </c>
      <c r="K14">
        <v>19</v>
      </c>
      <c r="L14">
        <v>56</v>
      </c>
      <c r="M14">
        <f>J14+(K14/60)+(L14/(60*60))</f>
        <v>38.332222222222228</v>
      </c>
      <c r="N14">
        <v>40</v>
      </c>
      <c r="O14">
        <v>38</v>
      </c>
      <c r="P14">
        <v>4</v>
      </c>
      <c r="Q14">
        <f>N14+(O14/60)+(P14/(60*60))</f>
        <v>40.634444444444441</v>
      </c>
    </row>
    <row r="15" spans="1:17" x14ac:dyDescent="0.4">
      <c r="A15" t="s">
        <v>65</v>
      </c>
      <c r="B15">
        <v>145</v>
      </c>
      <c r="C15">
        <v>19</v>
      </c>
      <c r="D15">
        <v>6</v>
      </c>
      <c r="E15">
        <f>B15+(C15/60)+(D15/(60*60))</f>
        <v>145.31833333333333</v>
      </c>
      <c r="F15">
        <v>144</v>
      </c>
      <c r="G15">
        <v>36</v>
      </c>
      <c r="H15">
        <v>24</v>
      </c>
      <c r="I15">
        <f>F15+(G15/60)+(H15/(60*60))</f>
        <v>144.60666666666665</v>
      </c>
      <c r="J15">
        <v>143</v>
      </c>
      <c r="K15">
        <v>11</v>
      </c>
      <c r="L15">
        <v>22</v>
      </c>
      <c r="M15">
        <f>J15+(K15/60)+(L15/(60*60))</f>
        <v>143.18944444444446</v>
      </c>
      <c r="N15">
        <v>140</v>
      </c>
      <c r="O15">
        <v>20</v>
      </c>
      <c r="P15">
        <v>34</v>
      </c>
      <c r="Q15">
        <f>N15+(O15/60)+(P15/(60*60))</f>
        <v>140.3427777777778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Roadmap</vt:lpstr>
      <vt:lpstr>Versioning</vt:lpstr>
      <vt:lpstr>Documentation</vt:lpstr>
      <vt:lpstr>Redesign</vt:lpstr>
      <vt:lpstr>GUI Design</vt:lpstr>
      <vt:lpstr>Time Testing</vt:lpstr>
      <vt:lpstr>Design</vt:lpstr>
      <vt:lpstr>Initial Inputs</vt:lpstr>
      <vt:lpstr>Radar Sites</vt:lpstr>
      <vt:lpstr>KML Radar Construct</vt:lpstr>
      <vt:lpstr>Workings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Sgarlata</dc:creator>
  <cp:lastModifiedBy>Nathan Sgarlata</cp:lastModifiedBy>
  <cp:lastPrinted>2016-07-16T09:45:31Z</cp:lastPrinted>
  <dcterms:created xsi:type="dcterms:W3CDTF">2016-07-10T07:17:04Z</dcterms:created>
  <dcterms:modified xsi:type="dcterms:W3CDTF">2016-08-26T23:45:01Z</dcterms:modified>
</cp:coreProperties>
</file>