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ugaw\Documents\Git1\Schedule_nurse3_Gallery\Schedule_Nurse3_Gallery\Japanese\プロジェクトサンプル\タスク勤務表\塾時間割\"/>
    </mc:Choice>
  </mc:AlternateContent>
  <xr:revisionPtr revIDLastSave="0" documentId="13_ncr:1_{4036E202-6DB6-41EA-BDAB-CC31EE100A4D}" xr6:coauthVersionLast="47" xr6:coauthVersionMax="47" xr10:uidLastSave="{00000000-0000-0000-0000-000000000000}"/>
  <bookViews>
    <workbookView xWindow="975" yWindow="2550" windowWidth="27825" windowHeight="12660" activeTab="2" xr2:uid="{00000000-000D-0000-FFFF-FFFF00000000}"/>
  </bookViews>
  <sheets>
    <sheet name="期間の設定" sheetId="1" r:id="rId1"/>
    <sheet name="シフト　予定入力" sheetId="16" r:id="rId2"/>
    <sheet name="タスク　予定入力" sheetId="17" r:id="rId3"/>
    <sheet name="タスク　予定入力基数制約" sheetId="1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" i="17" l="1"/>
  <c r="K2" i="17"/>
  <c r="C2" i="17"/>
  <c r="S1" i="17"/>
  <c r="S1" i="18" s="1"/>
  <c r="K1" i="17"/>
  <c r="K1" i="18" s="1"/>
  <c r="C1" i="17"/>
  <c r="C1" i="18" s="1"/>
  <c r="G3" i="16"/>
  <c r="E3" i="16"/>
  <c r="C3" i="16"/>
  <c r="G2" i="16"/>
  <c r="E2" i="16"/>
  <c r="C2" i="16"/>
  <c r="B4" i="1"/>
  <c r="W2" i="17" s="1"/>
  <c r="D2" i="16" l="1"/>
  <c r="H2" i="16"/>
  <c r="F3" i="16"/>
  <c r="G1" i="17"/>
  <c r="G1" i="18" s="1"/>
  <c r="W1" i="17"/>
  <c r="W1" i="18" s="1"/>
  <c r="O2" i="17"/>
  <c r="F2" i="16"/>
  <c r="D3" i="16"/>
  <c r="H3" i="16"/>
  <c r="O1" i="17"/>
  <c r="O1" i="18" s="1"/>
  <c r="G2" i="17"/>
  <c r="B3" i="1"/>
</calcChain>
</file>

<file path=xl/sharedStrings.xml><?xml version="1.0" encoding="utf-8"?>
<sst xmlns="http://schemas.openxmlformats.org/spreadsheetml/2006/main" count="48" uniqueCount="25">
  <si>
    <t>日付名</t>
  </si>
  <si>
    <t>年月日</t>
  </si>
  <si>
    <t>制約開始日</t>
  </si>
  <si>
    <t>制約終了日</t>
  </si>
  <si>
    <t>表示開始日</t>
  </si>
  <si>
    <t>タスク名</t>
  </si>
  <si>
    <t>国語</t>
  </si>
  <si>
    <t>数学</t>
  </si>
  <si>
    <t>英語</t>
  </si>
  <si>
    <t>スタッフ名</t>
  </si>
  <si>
    <t>末堂厚</t>
  </si>
  <si>
    <t>全スタッフ</t>
  </si>
  <si>
    <t>加藤清澄</t>
  </si>
  <si>
    <t>鎬昂昇</t>
  </si>
  <si>
    <t>本部以蔵</t>
  </si>
  <si>
    <t>松本梢江</t>
  </si>
  <si>
    <t>朱沢江珠</t>
  </si>
  <si>
    <t>安藤玲一</t>
  </si>
  <si>
    <t>フィルタ</t>
  </si>
  <si>
    <t>属性</t>
  </si>
  <si>
    <t>Y</t>
    <phoneticPr fontId="1"/>
  </si>
  <si>
    <t>数</t>
    <rPh sb="0" eb="1">
      <t>スウ</t>
    </rPh>
    <phoneticPr fontId="1"/>
  </si>
  <si>
    <t>英</t>
    <rPh sb="0" eb="1">
      <t>エイ</t>
    </rPh>
    <phoneticPr fontId="1"/>
  </si>
  <si>
    <t>国</t>
    <rPh sb="0" eb="1">
      <t>コク</t>
    </rPh>
    <phoneticPr fontId="1"/>
  </si>
  <si>
    <t>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</si>
</sst>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aaa"/>
  </numFmts>
  <fonts count="5" x14ac:knownFonts="1">
    <font>
      <sz val="10"/>
      <name val="Tahoma"/>
    </font>
    <font>
      <sz val="6"/>
      <name val="ＭＳ Ｐゴシック"/>
      <family val="3"/>
      <charset val="128"/>
    </font>
    <font>
      <sz val="10"/>
      <name val="Tahoma"/>
      <family val="2"/>
    </font>
    <font>
      <sz val="10"/>
      <name val="ＭＳ Ｐゴシック"/>
      <family val="3"/>
      <charset val="128"/>
    </font>
    <font>
      <sz val="10"/>
      <name val="ＭＳ Ｐゴシック"/>
      <family val="2"/>
      <charset val="128"/>
    </font>
  </fonts>
  <fills count="14">
    <fill>
      <patternFill patternType="none"/>
    </fill>
    <fill>
      <patternFill patternType="gray125"/>
    </fill>
    <fill>
      <patternFill patternType="solid">
        <fgColor rgb="FFEEEA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"/>
        <bgColor indexed="64"/>
      </patternFill>
    </fill>
    <fill>
      <patternFill patternType="solid">
        <fgColor indexed="7"/>
        <bgColor indexed="64"/>
      </patternFill>
    </fill>
    <fill>
      <patternFill patternType="solid">
        <fgColor indexed="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77" fontId="0" fillId="2" borderId="4" xfId="0" applyNumberForma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0" fillId="0" borderId="8" xfId="0" applyBorder="1"/>
    <xf numFmtId="0" fontId="0" fillId="2" borderId="7" xfId="0" applyNumberForma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77" fontId="0" fillId="2" borderId="10" xfId="0" applyNumberFormat="1" applyFill="1" applyBorder="1" applyAlignment="1">
      <alignment horizontal="center" vertical="center"/>
    </xf>
    <xf numFmtId="177" fontId="0" fillId="2" borderId="11" xfId="0" applyNumberFormat="1" applyFill="1" applyBorder="1" applyAlignment="1">
      <alignment horizontal="center" vertical="center"/>
    </xf>
    <xf numFmtId="177" fontId="0" fillId="2" borderId="12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pane xSplit="1" topLeftCell="B1" activePane="topRight" state="frozen"/>
      <selection pane="topRight" activeCell="B3" sqref="B3"/>
    </sheetView>
  </sheetViews>
  <sheetFormatPr defaultRowHeight="12.75" x14ac:dyDescent="0.2"/>
  <cols>
    <col min="1" max="1" width="12.85546875" bestFit="1" customWidth="1"/>
    <col min="2" max="2" width="11.57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44515</v>
      </c>
    </row>
    <row r="3" spans="1:2" x14ac:dyDescent="0.2">
      <c r="A3" s="1" t="s">
        <v>3</v>
      </c>
      <c r="B3" s="2">
        <f>B2+5</f>
        <v>44520</v>
      </c>
    </row>
    <row r="4" spans="1:2" x14ac:dyDescent="0.2">
      <c r="A4" s="1" t="s">
        <v>4</v>
      </c>
      <c r="B4" s="2">
        <f>B2</f>
        <v>44515</v>
      </c>
    </row>
  </sheetData>
  <phoneticPr fontId="1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D10"/>
  <sheetViews>
    <sheetView workbookViewId="0">
      <pane xSplit="2" ySplit="3" topLeftCell="C4" activePane="bottomRight" state="frozen"/>
      <selection pane="topRight"/>
      <selection pane="bottomLeft"/>
      <selection pane="bottomRight" activeCell="H4" sqref="H4"/>
    </sheetView>
  </sheetViews>
  <sheetFormatPr defaultRowHeight="12.75" x14ac:dyDescent="0.2"/>
  <sheetData>
    <row r="1" spans="1:30" x14ac:dyDescent="0.2">
      <c r="A1" s="3" t="s">
        <v>9</v>
      </c>
      <c r="B1" s="3" t="s">
        <v>18</v>
      </c>
      <c r="C1" s="29"/>
      <c r="D1" s="30"/>
      <c r="E1" s="30"/>
      <c r="F1" s="30"/>
      <c r="G1" s="30"/>
      <c r="H1" s="30"/>
      <c r="I1" s="30"/>
      <c r="J1" s="31"/>
      <c r="K1" s="32"/>
      <c r="L1" s="32"/>
      <c r="M1" s="32"/>
      <c r="N1" s="32"/>
      <c r="O1" s="32"/>
      <c r="P1" s="32"/>
      <c r="Q1" s="31"/>
      <c r="R1" s="32"/>
      <c r="S1" s="32"/>
      <c r="T1" s="32"/>
      <c r="U1" s="32"/>
      <c r="V1" s="32"/>
      <c r="W1" s="32"/>
      <c r="X1" s="31"/>
      <c r="Y1" s="32"/>
      <c r="Z1" s="32"/>
      <c r="AA1" s="32"/>
      <c r="AB1" s="32"/>
      <c r="AC1" s="32"/>
      <c r="AD1" s="33"/>
    </row>
    <row r="2" spans="1:30" x14ac:dyDescent="0.2">
      <c r="A2" s="5"/>
      <c r="B2" s="5"/>
      <c r="C2" s="8">
        <f>DAY(期間の設定!B4)</f>
        <v>15</v>
      </c>
      <c r="D2" s="8">
        <f>DAY(期間の設定!$B$4+1)</f>
        <v>16</v>
      </c>
      <c r="E2" s="8">
        <f>DAY(期間の設定!$B$4+2)</f>
        <v>17</v>
      </c>
      <c r="F2" s="8">
        <f>DAY(期間の設定!$B$4+3)</f>
        <v>18</v>
      </c>
      <c r="G2" s="8">
        <f>DAY(期間の設定!$B$4+4)</f>
        <v>19</v>
      </c>
      <c r="H2" s="8">
        <f>DAY(期間の設定!$B$4+5)</f>
        <v>20</v>
      </c>
    </row>
    <row r="3" spans="1:30" x14ac:dyDescent="0.2">
      <c r="A3" s="5"/>
      <c r="B3" s="5"/>
      <c r="C3" s="14">
        <f>期間の設定!$B$4</f>
        <v>44515</v>
      </c>
      <c r="D3" s="14">
        <f>期間の設定!$B$4+1</f>
        <v>44516</v>
      </c>
      <c r="E3" s="14">
        <f>期間の設定!$B$4+2</f>
        <v>44517</v>
      </c>
      <c r="F3" s="14">
        <f>期間の設定!$B$4+3</f>
        <v>44518</v>
      </c>
      <c r="G3" s="14">
        <f>期間の設定!$B$4+4</f>
        <v>44519</v>
      </c>
      <c r="H3" s="14">
        <f>期間の設定!$B$4+5</f>
        <v>44520</v>
      </c>
    </row>
    <row r="4" spans="1:30" x14ac:dyDescent="0.2">
      <c r="A4" s="5" t="s">
        <v>10</v>
      </c>
      <c r="B4" s="7"/>
      <c r="C4" s="15" t="s">
        <v>20</v>
      </c>
      <c r="D4" s="16" t="s">
        <v>20</v>
      </c>
      <c r="E4" s="17" t="s">
        <v>20</v>
      </c>
      <c r="F4" s="18" t="s">
        <v>20</v>
      </c>
      <c r="G4" s="19" t="s">
        <v>20</v>
      </c>
      <c r="H4" s="20" t="s">
        <v>20</v>
      </c>
    </row>
    <row r="5" spans="1:30" x14ac:dyDescent="0.2">
      <c r="A5" s="5" t="s">
        <v>12</v>
      </c>
      <c r="B5" s="7"/>
      <c r="C5" s="21" t="s">
        <v>20</v>
      </c>
      <c r="D5" s="1"/>
      <c r="E5" s="1"/>
      <c r="F5" s="1"/>
      <c r="G5" s="1"/>
      <c r="H5" s="1"/>
    </row>
    <row r="6" spans="1:30" x14ac:dyDescent="0.2">
      <c r="A6" s="5" t="s">
        <v>13</v>
      </c>
      <c r="B6" s="7"/>
      <c r="C6" s="1"/>
      <c r="D6" s="1"/>
      <c r="E6" s="1"/>
      <c r="F6" s="1"/>
      <c r="G6" s="1"/>
      <c r="H6" s="1"/>
    </row>
    <row r="7" spans="1:30" x14ac:dyDescent="0.2">
      <c r="A7" s="5" t="s">
        <v>14</v>
      </c>
      <c r="B7" s="7"/>
      <c r="C7" s="1"/>
      <c r="D7" s="1"/>
      <c r="E7" s="1"/>
      <c r="F7" s="1"/>
      <c r="G7" s="1"/>
      <c r="H7" s="1"/>
    </row>
    <row r="8" spans="1:30" x14ac:dyDescent="0.2">
      <c r="A8" s="5" t="s">
        <v>15</v>
      </c>
      <c r="B8" s="7"/>
      <c r="C8" s="1"/>
      <c r="D8" s="1"/>
      <c r="E8" s="1"/>
      <c r="F8" s="1"/>
      <c r="G8" s="1"/>
      <c r="H8" s="1"/>
    </row>
    <row r="9" spans="1:30" x14ac:dyDescent="0.2">
      <c r="A9" s="5" t="s">
        <v>16</v>
      </c>
      <c r="B9" s="7"/>
      <c r="C9" s="1"/>
      <c r="D9" s="1"/>
      <c r="E9" s="1"/>
      <c r="F9" s="1"/>
      <c r="G9" s="1"/>
      <c r="H9" s="1"/>
    </row>
    <row r="10" spans="1:30" x14ac:dyDescent="0.2">
      <c r="A10" s="4" t="s">
        <v>17</v>
      </c>
      <c r="B10" s="6"/>
      <c r="C10" s="1"/>
      <c r="D10" s="1"/>
      <c r="E10" s="1"/>
      <c r="F10" s="1"/>
      <c r="G10" s="1"/>
      <c r="H10" s="1"/>
    </row>
  </sheetData>
  <mergeCells count="4">
    <mergeCell ref="C1:I1"/>
    <mergeCell ref="J1:P1"/>
    <mergeCell ref="Q1:W1"/>
    <mergeCell ref="X1:AD1"/>
  </mergeCells>
  <phoneticPr fontId="1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L9" sqref="L9"/>
    </sheetView>
  </sheetViews>
  <sheetFormatPr defaultRowHeight="12.75" x14ac:dyDescent="0.2"/>
  <sheetData>
    <row r="1" spans="1:26" ht="24.75" customHeight="1" x14ac:dyDescent="0.2">
      <c r="A1" s="3" t="s">
        <v>9</v>
      </c>
      <c r="B1" s="3" t="s">
        <v>18</v>
      </c>
      <c r="C1" s="34">
        <f>DAY(期間の設定!$B$4)</f>
        <v>15</v>
      </c>
      <c r="D1" s="35"/>
      <c r="E1" s="35"/>
      <c r="F1" s="39"/>
      <c r="G1" s="34">
        <f>DAY(期間の設定!$B$4+1)</f>
        <v>16</v>
      </c>
      <c r="H1" s="35"/>
      <c r="I1" s="35"/>
      <c r="J1" s="39"/>
      <c r="K1" s="34">
        <f>DAY(期間の設定!$B$4+2)</f>
        <v>17</v>
      </c>
      <c r="L1" s="35"/>
      <c r="M1" s="35"/>
      <c r="N1" s="39"/>
      <c r="O1" s="34">
        <f>DAY(期間の設定!$B$4+3)</f>
        <v>18</v>
      </c>
      <c r="P1" s="35"/>
      <c r="Q1" s="35"/>
      <c r="R1" s="39"/>
      <c r="S1" s="34">
        <f>DAY(期間の設定!$B$4+4)</f>
        <v>19</v>
      </c>
      <c r="T1" s="35"/>
      <c r="U1" s="35"/>
      <c r="V1" s="39"/>
      <c r="W1" s="34">
        <f>DAY(期間の設定!$B$4+5)</f>
        <v>20</v>
      </c>
      <c r="X1" s="35"/>
      <c r="Y1" s="35"/>
      <c r="Z1" s="35"/>
    </row>
    <row r="2" spans="1:26" x14ac:dyDescent="0.2">
      <c r="A2" s="5"/>
      <c r="B2" s="5"/>
      <c r="C2" s="36">
        <f>期間の設定!$B$4</f>
        <v>44515</v>
      </c>
      <c r="D2" s="37"/>
      <c r="E2" s="37"/>
      <c r="F2" s="38"/>
      <c r="G2" s="36">
        <f>期間の設定!$B$4+1</f>
        <v>44516</v>
      </c>
      <c r="H2" s="37"/>
      <c r="I2" s="37"/>
      <c r="J2" s="38"/>
      <c r="K2" s="36">
        <f>期間の設定!$B$4+2</f>
        <v>44517</v>
      </c>
      <c r="L2" s="37"/>
      <c r="M2" s="37"/>
      <c r="N2" s="38"/>
      <c r="O2" s="36">
        <f>期間の設定!$B$4+3</f>
        <v>44518</v>
      </c>
      <c r="P2" s="37"/>
      <c r="Q2" s="37"/>
      <c r="R2" s="38"/>
      <c r="S2" s="36">
        <f>期間の設定!$B$4+4</f>
        <v>44519</v>
      </c>
      <c r="T2" s="37"/>
      <c r="U2" s="37"/>
      <c r="V2" s="38"/>
      <c r="W2" s="36">
        <f>期間の設定!$B$4+5</f>
        <v>44520</v>
      </c>
      <c r="X2" s="37"/>
      <c r="Y2" s="37"/>
      <c r="Z2" s="38"/>
    </row>
    <row r="3" spans="1:26" x14ac:dyDescent="0.2">
      <c r="A3" s="5"/>
      <c r="B3" s="5"/>
      <c r="C3" s="9"/>
      <c r="D3" s="10"/>
      <c r="E3" s="11"/>
      <c r="F3" s="13"/>
      <c r="G3" s="9"/>
      <c r="H3" s="10"/>
      <c r="I3" s="11"/>
      <c r="J3" s="13"/>
      <c r="K3" s="9"/>
      <c r="L3" s="10"/>
      <c r="M3" s="11"/>
      <c r="N3" s="13"/>
      <c r="O3" s="9"/>
      <c r="P3" s="10"/>
      <c r="Q3" s="11"/>
      <c r="R3" s="13"/>
      <c r="S3" s="9"/>
      <c r="T3" s="10"/>
      <c r="U3" s="11"/>
      <c r="V3" s="13"/>
      <c r="W3" s="9"/>
      <c r="X3" s="10"/>
      <c r="Y3" s="11"/>
      <c r="Z3" s="12"/>
    </row>
    <row r="4" spans="1:26" x14ac:dyDescent="0.2">
      <c r="A4" s="5" t="s">
        <v>10</v>
      </c>
      <c r="B4" s="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5" t="s">
        <v>12</v>
      </c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5" t="s">
        <v>13</v>
      </c>
      <c r="B6" s="7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5" t="s">
        <v>14</v>
      </c>
      <c r="B7" s="7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5" t="s">
        <v>15</v>
      </c>
      <c r="B8" s="7"/>
      <c r="C8" s="22" t="s">
        <v>24</v>
      </c>
      <c r="D8" s="23" t="s">
        <v>23</v>
      </c>
      <c r="E8" s="24" t="s">
        <v>21</v>
      </c>
      <c r="F8" s="25" t="s">
        <v>22</v>
      </c>
      <c r="G8" s="26" t="s">
        <v>23</v>
      </c>
      <c r="H8" s="27" t="s">
        <v>21</v>
      </c>
      <c r="I8" s="28" t="s">
        <v>22</v>
      </c>
      <c r="J8" s="22" t="s">
        <v>22</v>
      </c>
      <c r="K8" s="22" t="s">
        <v>24</v>
      </c>
      <c r="L8" s="22" t="s">
        <v>21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5" t="s">
        <v>16</v>
      </c>
      <c r="B9" s="7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4" t="s">
        <v>17</v>
      </c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</sheetData>
  <mergeCells count="12">
    <mergeCell ref="W1:Z1"/>
    <mergeCell ref="C2:F2"/>
    <mergeCell ref="G2:J2"/>
    <mergeCell ref="K2:N2"/>
    <mergeCell ref="O2:R2"/>
    <mergeCell ref="S2:V2"/>
    <mergeCell ref="W2:Z2"/>
    <mergeCell ref="C1:F1"/>
    <mergeCell ref="G1:J1"/>
    <mergeCell ref="K1:N1"/>
    <mergeCell ref="O1:R1"/>
    <mergeCell ref="S1:V1"/>
  </mergeCells>
  <phoneticPr fontId="1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4"/>
  <sheetViews>
    <sheetView workbookViewId="0">
      <pane xSplit="2" ySplit="1" topLeftCell="C2" activePane="bottomRight" state="frozen"/>
      <selection pane="topRight"/>
      <selection pane="bottomLeft"/>
      <selection pane="bottomRight" activeCell="O1" sqref="O1:R1"/>
    </sheetView>
  </sheetViews>
  <sheetFormatPr defaultRowHeight="12.75" x14ac:dyDescent="0.2"/>
  <sheetData>
    <row r="1" spans="1:26" ht="24.75" customHeight="1" x14ac:dyDescent="0.2">
      <c r="A1" s="1" t="s">
        <v>5</v>
      </c>
      <c r="B1" s="1" t="s">
        <v>19</v>
      </c>
      <c r="C1" s="41">
        <f>'タスク　予定入力'!C1</f>
        <v>15</v>
      </c>
      <c r="D1" s="42"/>
      <c r="E1" s="42"/>
      <c r="F1" s="42"/>
      <c r="G1" s="41">
        <f>'タスク　予定入力'!G1</f>
        <v>16</v>
      </c>
      <c r="H1" s="42"/>
      <c r="I1" s="42"/>
      <c r="J1" s="42"/>
      <c r="K1" s="41">
        <f>'タスク　予定入力'!K1</f>
        <v>17</v>
      </c>
      <c r="L1" s="42"/>
      <c r="M1" s="42"/>
      <c r="N1" s="42"/>
      <c r="O1" s="41">
        <f>'タスク　予定入力'!O1</f>
        <v>18</v>
      </c>
      <c r="P1" s="42"/>
      <c r="Q1" s="42"/>
      <c r="R1" s="42"/>
      <c r="S1" s="41">
        <f>'タスク　予定入力'!S1</f>
        <v>19</v>
      </c>
      <c r="T1" s="42"/>
      <c r="U1" s="42"/>
      <c r="V1" s="42"/>
      <c r="W1" s="41">
        <f>'タスク　予定入力'!W1</f>
        <v>20</v>
      </c>
      <c r="X1" s="42"/>
      <c r="Y1" s="42"/>
      <c r="Z1" s="42"/>
    </row>
    <row r="2" spans="1:26" x14ac:dyDescent="0.2">
      <c r="A2" s="40" t="s">
        <v>6</v>
      </c>
      <c r="B2" s="40" t="s">
        <v>11</v>
      </c>
      <c r="C2" s="1">
        <v>0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>
        <v>0</v>
      </c>
      <c r="P2" s="1">
        <v>1</v>
      </c>
      <c r="Q2" s="1">
        <v>0</v>
      </c>
      <c r="R2" s="1">
        <v>1</v>
      </c>
      <c r="S2" s="1">
        <v>0</v>
      </c>
      <c r="T2" s="1">
        <v>1</v>
      </c>
      <c r="U2" s="1">
        <v>1</v>
      </c>
      <c r="V2" s="1">
        <v>1</v>
      </c>
      <c r="W2" s="1">
        <v>0</v>
      </c>
      <c r="X2" s="1">
        <v>1</v>
      </c>
      <c r="Y2" s="1">
        <v>1</v>
      </c>
      <c r="Z2" s="1">
        <v>1</v>
      </c>
    </row>
    <row r="3" spans="1:26" x14ac:dyDescent="0.2">
      <c r="A3" s="40"/>
      <c r="B3" s="40"/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0</v>
      </c>
      <c r="P3" s="1">
        <v>1</v>
      </c>
      <c r="Q3" s="1">
        <v>0</v>
      </c>
      <c r="R3" s="1">
        <v>1</v>
      </c>
      <c r="S3" s="1">
        <v>0</v>
      </c>
      <c r="T3" s="1">
        <v>1</v>
      </c>
      <c r="U3" s="1">
        <v>1</v>
      </c>
      <c r="V3" s="1">
        <v>1</v>
      </c>
      <c r="W3" s="1">
        <v>0</v>
      </c>
      <c r="X3" s="1">
        <v>1</v>
      </c>
      <c r="Y3" s="1">
        <v>1</v>
      </c>
      <c r="Z3" s="1">
        <v>1</v>
      </c>
    </row>
    <row r="4" spans="1:26" x14ac:dyDescent="0.2">
      <c r="A4" s="40" t="s">
        <v>7</v>
      </c>
      <c r="B4" s="40" t="s">
        <v>11</v>
      </c>
      <c r="C4" s="1">
        <v>0</v>
      </c>
      <c r="D4" s="1">
        <v>1</v>
      </c>
      <c r="E4" s="1">
        <v>1</v>
      </c>
      <c r="F4" s="1">
        <v>2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2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1</v>
      </c>
      <c r="Z4" s="1">
        <v>0</v>
      </c>
    </row>
    <row r="5" spans="1:26" x14ac:dyDescent="0.2">
      <c r="A5" s="40"/>
      <c r="B5" s="40"/>
      <c r="C5" s="1">
        <v>0</v>
      </c>
      <c r="D5" s="1">
        <v>1</v>
      </c>
      <c r="E5" s="1">
        <v>1</v>
      </c>
      <c r="F5" s="1">
        <v>2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1</v>
      </c>
      <c r="O5" s="1">
        <v>0</v>
      </c>
      <c r="P5" s="1">
        <v>0</v>
      </c>
      <c r="Q5" s="1">
        <v>2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1</v>
      </c>
      <c r="Z5" s="1">
        <v>0</v>
      </c>
    </row>
    <row r="6" spans="1:26" x14ac:dyDescent="0.2">
      <c r="A6" s="40" t="s">
        <v>8</v>
      </c>
      <c r="B6" s="40" t="s">
        <v>11</v>
      </c>
      <c r="C6" s="1">
        <v>0</v>
      </c>
      <c r="D6" s="1">
        <v>0</v>
      </c>
      <c r="E6" s="1">
        <v>1</v>
      </c>
      <c r="F6" s="1">
        <v>0</v>
      </c>
      <c r="G6" s="1">
        <v>2</v>
      </c>
      <c r="H6" s="1">
        <v>1</v>
      </c>
      <c r="I6" s="1">
        <v>0</v>
      </c>
      <c r="J6" s="1">
        <v>1</v>
      </c>
      <c r="K6" s="1">
        <v>0</v>
      </c>
      <c r="L6" s="1">
        <v>1</v>
      </c>
      <c r="M6" s="1">
        <v>0</v>
      </c>
      <c r="N6" s="1">
        <v>2</v>
      </c>
      <c r="O6" s="1">
        <v>0</v>
      </c>
      <c r="P6" s="1">
        <v>0</v>
      </c>
      <c r="Q6" s="1">
        <v>0</v>
      </c>
      <c r="R6" s="1">
        <v>2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</row>
    <row r="7" spans="1:26" x14ac:dyDescent="0.2">
      <c r="A7" s="40"/>
      <c r="B7" s="40"/>
      <c r="C7" s="1">
        <v>0</v>
      </c>
      <c r="D7" s="1">
        <v>0</v>
      </c>
      <c r="E7" s="1">
        <v>1</v>
      </c>
      <c r="F7" s="1">
        <v>0</v>
      </c>
      <c r="G7" s="1">
        <v>2</v>
      </c>
      <c r="H7" s="1">
        <v>1</v>
      </c>
      <c r="I7" s="1">
        <v>0</v>
      </c>
      <c r="J7" s="1">
        <v>1</v>
      </c>
      <c r="K7" s="1">
        <v>0</v>
      </c>
      <c r="L7" s="1">
        <v>1</v>
      </c>
      <c r="M7" s="1">
        <v>0</v>
      </c>
      <c r="N7" s="1">
        <v>2</v>
      </c>
      <c r="O7" s="1">
        <v>0</v>
      </c>
      <c r="P7" s="1">
        <v>0</v>
      </c>
      <c r="Q7" s="1">
        <v>0</v>
      </c>
      <c r="R7" s="1">
        <v>2</v>
      </c>
      <c r="S7" s="1">
        <v>0</v>
      </c>
      <c r="T7" s="1">
        <v>0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</row>
    <row r="9" spans="1:26" x14ac:dyDescent="0.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</sheetData>
  <mergeCells count="12">
    <mergeCell ref="A6:A7"/>
    <mergeCell ref="B6:B7"/>
    <mergeCell ref="W1:Z1"/>
    <mergeCell ref="A2:A3"/>
    <mergeCell ref="B2:B3"/>
    <mergeCell ref="A4:A5"/>
    <mergeCell ref="B4:B5"/>
    <mergeCell ref="C1:F1"/>
    <mergeCell ref="G1:J1"/>
    <mergeCell ref="K1:N1"/>
    <mergeCell ref="O1:R1"/>
    <mergeCell ref="S1:V1"/>
  </mergeCells>
  <phoneticPr fontId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期間の設定</vt:lpstr>
      <vt:lpstr>シフト　予定入力</vt:lpstr>
      <vt:lpstr>タスク　予定入力</vt:lpstr>
      <vt:lpstr>タスク　予定入力基数制約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sugaw</dc:creator>
  <cp:lastModifiedBy>takayuki sugawara</cp:lastModifiedBy>
  <dcterms:created xsi:type="dcterms:W3CDTF">2022-07-17T02:49:51Z</dcterms:created>
  <dcterms:modified xsi:type="dcterms:W3CDTF">2022-07-17T07:34:24Z</dcterms:modified>
</cp:coreProperties>
</file>