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filterPrivacy="1" defaultThemeVersion="124226"/>
  <xr:revisionPtr revIDLastSave="0" documentId="13_ncr:1_{8884FC63-1B58-4D02-B36B-2F12F192EC12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スタッフ属性" sheetId="3" r:id="rId1"/>
    <sheet name="工程人数" sheetId="6" r:id="rId2"/>
    <sheet name="タスクスキル属性" sheetId="7" r:id="rId3"/>
    <sheet name="稼働日" sheetId="4" r:id="rId4"/>
    <sheet name="マクロ設定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" i="7" l="1"/>
  <c r="F4" i="7"/>
  <c r="M4" i="7"/>
  <c r="L4" i="7"/>
  <c r="K4" i="7"/>
  <c r="J4" i="7"/>
  <c r="I4" i="7"/>
  <c r="H4" i="7"/>
  <c r="E4" i="7"/>
  <c r="D4" i="7"/>
  <c r="C4" i="7"/>
  <c r="B4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C3" i="4" l="1"/>
  <c r="E4" i="6"/>
  <c r="E5" i="6" s="1"/>
  <c r="G4" i="6" l="1"/>
  <c r="G5" i="6" s="1"/>
  <c r="C4" i="4"/>
  <c r="D5" i="4" s="1"/>
  <c r="I4" i="6" l="1"/>
  <c r="D6" i="4"/>
  <c r="E5" i="4"/>
  <c r="E6" i="4" s="1"/>
  <c r="K4" i="6" l="1"/>
  <c r="I5" i="6"/>
  <c r="F5" i="4"/>
  <c r="F6" i="4" s="1"/>
  <c r="G5" i="4"/>
  <c r="M4" i="6" l="1"/>
  <c r="K5" i="6"/>
  <c r="H5" i="4"/>
  <c r="G6" i="4"/>
  <c r="O4" i="6" l="1"/>
  <c r="M5" i="6"/>
  <c r="H6" i="4"/>
  <c r="I5" i="4"/>
  <c r="Q4" i="6" l="1"/>
  <c r="O5" i="6"/>
  <c r="I6" i="4"/>
  <c r="J5" i="4"/>
  <c r="S4" i="6" l="1"/>
  <c r="Q5" i="6"/>
  <c r="J6" i="4"/>
  <c r="K5" i="4"/>
  <c r="U4" i="6" l="1"/>
  <c r="S5" i="6"/>
  <c r="L5" i="4"/>
  <c r="K6" i="4"/>
  <c r="W4" i="6" l="1"/>
  <c r="U5" i="6"/>
  <c r="L6" i="4"/>
  <c r="M5" i="4"/>
  <c r="Y4" i="6" l="1"/>
  <c r="W5" i="6"/>
  <c r="M6" i="4"/>
  <c r="N5" i="4"/>
  <c r="AA4" i="6" l="1"/>
  <c r="Y5" i="6"/>
  <c r="N6" i="4"/>
  <c r="O5" i="4"/>
  <c r="AC4" i="6" l="1"/>
  <c r="AA5" i="6"/>
  <c r="P5" i="4"/>
  <c r="O6" i="4"/>
  <c r="AE4" i="6" l="1"/>
  <c r="AC5" i="6"/>
  <c r="P6" i="4"/>
  <c r="Q5" i="4"/>
  <c r="AG4" i="6" l="1"/>
  <c r="AG5" i="6" s="1"/>
  <c r="AE5" i="6"/>
  <c r="Q6" i="4"/>
  <c r="R5" i="4"/>
  <c r="R6" i="4" l="1"/>
  <c r="S5" i="4"/>
  <c r="T5" i="4" l="1"/>
  <c r="S6" i="4"/>
  <c r="T6" i="4" l="1"/>
  <c r="U5" i="4"/>
  <c r="U6" i="4" l="1"/>
</calcChain>
</file>

<file path=xl/sharedStrings.xml><?xml version="1.0" encoding="utf-8"?>
<sst xmlns="http://schemas.openxmlformats.org/spreadsheetml/2006/main" count="359" uniqueCount="92">
  <si>
    <t>スタッフ名</t>
    <rPh sb="4" eb="5">
      <t>メイ</t>
    </rPh>
    <phoneticPr fontId="5"/>
  </si>
  <si>
    <t>コメント</t>
    <phoneticPr fontId="5"/>
  </si>
  <si>
    <t>全スタッフ属性</t>
    <rPh sb="0" eb="1">
      <t>ゼン</t>
    </rPh>
    <rPh sb="5" eb="7">
      <t>ゾクセイ</t>
    </rPh>
    <phoneticPr fontId="5"/>
  </si>
  <si>
    <t>　</t>
    <phoneticPr fontId="5"/>
  </si>
  <si>
    <t>全スタッフ</t>
    <rPh sb="0" eb="1">
      <t>ゼン</t>
    </rPh>
    <phoneticPr fontId="5"/>
  </si>
  <si>
    <t>適用</t>
  </si>
  <si>
    <t>マクロ名</t>
  </si>
  <si>
    <t>値</t>
  </si>
  <si>
    <t>○</t>
    <phoneticPr fontId="5"/>
  </si>
  <si>
    <t>夜勤MIN</t>
  </si>
  <si>
    <t>行制約</t>
  </si>
  <si>
    <t>◎</t>
    <phoneticPr fontId="5"/>
  </si>
  <si>
    <t>夜勤MAX</t>
  </si>
  <si>
    <t>休日MIN</t>
  </si>
  <si>
    <t>休日MAX</t>
  </si>
  <si>
    <t>4週8休前半MIN</t>
  </si>
  <si>
    <t>4週8休後半MIN</t>
  </si>
  <si>
    <t>4週8休後半MAX</t>
  </si>
  <si>
    <t>M回数(1)</t>
  </si>
  <si>
    <t>M回数(2)</t>
  </si>
  <si>
    <t>補休MIN</t>
  </si>
  <si>
    <t>補休MAX</t>
  </si>
  <si>
    <t>年休MIN</t>
  </si>
  <si>
    <t>年休MAX</t>
  </si>
  <si>
    <t>制約開始日</t>
  </si>
  <si>
    <t>制約終了日</t>
  </si>
  <si>
    <t>表示開始日</t>
  </si>
  <si>
    <t>稼働日名</t>
  </si>
  <si>
    <t>祝日１</t>
    <rPh sb="0" eb="1">
      <t>シュク</t>
    </rPh>
    <rPh sb="1" eb="2">
      <t>ジツ</t>
    </rPh>
    <phoneticPr fontId="3"/>
  </si>
  <si>
    <t>●</t>
    <phoneticPr fontId="3"/>
  </si>
  <si>
    <t>祝日２</t>
    <rPh sb="0" eb="1">
      <t>シュク</t>
    </rPh>
    <rPh sb="1" eb="2">
      <t>ジツ</t>
    </rPh>
    <phoneticPr fontId="3"/>
  </si>
  <si>
    <t>祝日３</t>
    <rPh sb="0" eb="1">
      <t>シュク</t>
    </rPh>
    <rPh sb="1" eb="2">
      <t>ジツ</t>
    </rPh>
    <phoneticPr fontId="3"/>
  </si>
  <si>
    <t>制約タイプ</t>
    <rPh sb="0" eb="2">
      <t>セイヤク</t>
    </rPh>
    <phoneticPr fontId="5"/>
  </si>
  <si>
    <t>仕事１</t>
    <rPh sb="0" eb="2">
      <t>シゴト</t>
    </rPh>
    <phoneticPr fontId="3"/>
  </si>
  <si>
    <t>最大・最小</t>
    <rPh sb="0" eb="2">
      <t>サイダイ</t>
    </rPh>
    <rPh sb="3" eb="5">
      <t>サイショウ</t>
    </rPh>
    <phoneticPr fontId="3"/>
  </si>
  <si>
    <t>最大</t>
    <rPh sb="0" eb="2">
      <t>サイダイ</t>
    </rPh>
    <phoneticPr fontId="3"/>
  </si>
  <si>
    <t>最小</t>
    <rPh sb="0" eb="2">
      <t>サイショウ</t>
    </rPh>
    <phoneticPr fontId="3"/>
  </si>
  <si>
    <t>工程名</t>
    <rPh sb="0" eb="2">
      <t>コウテイ</t>
    </rPh>
    <rPh sb="2" eb="3">
      <t>メイ</t>
    </rPh>
    <phoneticPr fontId="3"/>
  </si>
  <si>
    <t>スタッフ３休み</t>
    <rPh sb="5" eb="6">
      <t>ヤス</t>
    </rPh>
    <phoneticPr fontId="3"/>
  </si>
  <si>
    <t>フェーズ数</t>
    <rPh sb="4" eb="5">
      <t>スウ</t>
    </rPh>
    <phoneticPr fontId="3"/>
  </si>
  <si>
    <t>属性</t>
    <rPh sb="0" eb="2">
      <t>ゾクセイ</t>
    </rPh>
    <phoneticPr fontId="3"/>
  </si>
  <si>
    <t>　</t>
    <phoneticPr fontId="3"/>
  </si>
  <si>
    <t>正規</t>
  </si>
  <si>
    <t>正規</t>
    <rPh sb="0" eb="2">
      <t>セイキ</t>
    </rPh>
    <phoneticPr fontId="3"/>
  </si>
  <si>
    <t xml:space="preserve"> </t>
    <phoneticPr fontId="3"/>
  </si>
  <si>
    <t>仕事２</t>
    <rPh sb="0" eb="2">
      <t>シゴト</t>
    </rPh>
    <phoneticPr fontId="3"/>
  </si>
  <si>
    <t>仕事３</t>
    <rPh sb="0" eb="2">
      <t>シゴト</t>
    </rPh>
    <phoneticPr fontId="3"/>
  </si>
  <si>
    <t>仕事４</t>
    <rPh sb="0" eb="2">
      <t>シゴト</t>
    </rPh>
    <phoneticPr fontId="3"/>
  </si>
  <si>
    <t>仕事５</t>
    <rPh sb="0" eb="2">
      <t>シゴト</t>
    </rPh>
    <phoneticPr fontId="3"/>
  </si>
  <si>
    <t>仕事６</t>
    <rPh sb="0" eb="2">
      <t>シゴト</t>
    </rPh>
    <phoneticPr fontId="3"/>
  </si>
  <si>
    <t>仕事７</t>
    <rPh sb="0" eb="2">
      <t>シゴト</t>
    </rPh>
    <phoneticPr fontId="3"/>
  </si>
  <si>
    <t>仕事８</t>
    <rPh sb="0" eb="2">
      <t>シゴト</t>
    </rPh>
    <phoneticPr fontId="3"/>
  </si>
  <si>
    <t>仕事９</t>
    <rPh sb="0" eb="2">
      <t>シゴト</t>
    </rPh>
    <phoneticPr fontId="3"/>
  </si>
  <si>
    <t>仕事１０</t>
    <rPh sb="0" eb="2">
      <t>シゴト</t>
    </rPh>
    <phoneticPr fontId="3"/>
  </si>
  <si>
    <t>仕事１１</t>
    <rPh sb="0" eb="2">
      <t>シゴト</t>
    </rPh>
    <phoneticPr fontId="3"/>
  </si>
  <si>
    <t>仕事１２</t>
    <rPh sb="0" eb="2">
      <t>シゴト</t>
    </rPh>
    <phoneticPr fontId="3"/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</si>
  <si>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</si>
  <si>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</si>
  <si>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</si>
  <si>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</si>
  <si>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</si>
  <si>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</si>
  <si>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</si>
  <si>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</si>
  <si>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</si>
  <si>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</si>
  <si>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</si>
  <si>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</si>
  <si>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</si>
  <si>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</si>
  <si>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</si>
  <si>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</si>
  <si>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</si>
  <si>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</si>
  <si>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</si>
  <si>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</si>
  <si>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</si>
  <si>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</si>
  <si>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</si>
  <si>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</si>
  <si>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</si>
  <si>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</si>
  <si>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</si>
  <si>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</si>
  <si>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</si>
  <si>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</si>
  <si>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</si>
  <si>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職能</t>
    <rPh sb="0" eb="2">
      <t>ショクノウ</t>
    </rPh>
    <phoneticPr fontId="5"/>
  </si>
  <si>
    <t>アシスタント</t>
  </si>
  <si>
    <t>non-auto</t>
  </si>
  <si>
    <t>○</t>
  </si>
  <si>
    <t>ラベル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</si>
</sst>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d"/>
  </numFmts>
  <fonts count="8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12"/>
      <color rgb="FF000000"/>
      <name val="Meiryo"/>
      <family val="3"/>
      <charset val="128"/>
    </font>
    <font>
      <sz val="10"/>
      <color theme="1"/>
      <name val="Meiryo UI"/>
      <family val="3"/>
      <charset val="128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00B0F0"/>
        <bgColor indexed="64"/>
      </patternFill>
    </fill>
  </fills>
  <borders count="2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8">
    <xf numFmtId="0" fontId="0" fillId="0" borderId="0">
      <alignment vertical="center"/>
    </xf>
    <xf numFmtId="0" fontId="2" fillId="0" borderId="0">
      <alignment vertical="center"/>
    </xf>
    <xf numFmtId="0" fontId="4" fillId="0" borderId="0"/>
    <xf numFmtId="0" fontId="2" fillId="0" borderId="0"/>
    <xf numFmtId="0" fontId="4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70">
    <xf numFmtId="0" fontId="0" fillId="0" borderId="0" xfId="0">
      <alignment vertical="center"/>
    </xf>
    <xf numFmtId="0" fontId="0" fillId="0" borderId="10" xfId="0" applyBorder="1">
      <alignment vertical="center"/>
    </xf>
    <xf numFmtId="0" fontId="0" fillId="0" borderId="1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/>
    <xf numFmtId="0" fontId="0" fillId="0" borderId="11" xfId="0" applyBorder="1" applyAlignment="1"/>
    <xf numFmtId="14" fontId="0" fillId="0" borderId="12" xfId="0" applyNumberFormat="1" applyBorder="1" applyAlignment="1"/>
    <xf numFmtId="14" fontId="0" fillId="0" borderId="0" xfId="0" applyNumberFormat="1" applyAlignment="1"/>
    <xf numFmtId="176" fontId="0" fillId="0" borderId="0" xfId="0" applyNumberFormat="1">
      <alignment vertical="center"/>
    </xf>
    <xf numFmtId="0" fontId="0" fillId="0" borderId="0" xfId="0" applyFill="1" applyBorder="1" applyAlignment="1"/>
    <xf numFmtId="0" fontId="0" fillId="0" borderId="5" xfId="0" applyBorder="1">
      <alignment vertical="center"/>
    </xf>
    <xf numFmtId="0" fontId="0" fillId="0" borderId="4" xfId="0" applyBorder="1">
      <alignment vertical="center"/>
    </xf>
    <xf numFmtId="0" fontId="0" fillId="0" borderId="6" xfId="0" applyBorder="1">
      <alignment vertical="center"/>
    </xf>
    <xf numFmtId="0" fontId="0" fillId="0" borderId="13" xfId="0" applyBorder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6" fillId="0" borderId="16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0" fontId="6" fillId="0" borderId="23" xfId="0" applyFont="1" applyBorder="1" applyAlignment="1">
      <alignment horizontal="center" vertical="center" wrapText="1"/>
    </xf>
    <xf numFmtId="0" fontId="0" fillId="0" borderId="24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1" xfId="0" applyBorder="1">
      <alignment vertical="center"/>
    </xf>
    <xf numFmtId="0" fontId="0" fillId="0" borderId="9" xfId="0" applyBorder="1">
      <alignment vertical="center"/>
    </xf>
    <xf numFmtId="0" fontId="0" fillId="0" borderId="0" xfId="0" applyBorder="1">
      <alignment vertical="center"/>
    </xf>
    <xf numFmtId="0" fontId="0" fillId="0" borderId="3" xfId="0" applyBorder="1">
      <alignment vertical="center"/>
    </xf>
    <xf numFmtId="0" fontId="0" fillId="0" borderId="10" xfId="0" applyBorder="1" applyAlignment="1">
      <alignment horizontal="center" vertical="center"/>
    </xf>
    <xf numFmtId="0" fontId="7" fillId="0" borderId="10" xfId="6" applyFont="1" applyBorder="1" applyAlignment="1">
      <alignment horizontal="center" vertical="center"/>
    </xf>
    <xf numFmtId="0" fontId="7" fillId="0" borderId="10" xfId="2" applyFont="1" applyBorder="1" applyAlignment="1">
      <alignment horizontal="center" vertical="center"/>
    </xf>
    <xf numFmtId="0" fontId="0" fillId="0" borderId="0" xfId="0">
      <alignment vertical="center"/>
    </xf>
    <xf numFmtId="0" fontId="0" fillId="0" borderId="11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9" borderId="7" xfId="0" applyFill="1" applyBorder="1" applyAlignment="1">
      <alignment horizontal="center" vertical="center"/>
    </xf>
    <xf numFmtId="0" fontId="0" fillId="10" borderId="11" xfId="0" applyFill="1" applyBorder="1" applyAlignment="1">
      <alignment horizontal="center" vertical="center"/>
    </xf>
    <xf numFmtId="0" fontId="0" fillId="11" borderId="7" xfId="0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13" borderId="8" xfId="0" applyFill="1" applyBorder="1" applyAlignment="1">
      <alignment horizontal="center" vertical="center"/>
    </xf>
    <xf numFmtId="0" fontId="0" fillId="12" borderId="11" xfId="0" applyFill="1" applyBorder="1" applyAlignment="1">
      <alignment horizontal="center" vertical="center"/>
    </xf>
    <xf numFmtId="176" fontId="0" fillId="0" borderId="8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76" fontId="0" fillId="0" borderId="7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</cellXfs>
  <cellStyles count="8">
    <cellStyle name="標準" xfId="0" builtinId="0"/>
    <cellStyle name="標準 2" xfId="1" xr:uid="{00000000-0005-0000-0000-000001000000}"/>
    <cellStyle name="標準 2 2" xfId="2" xr:uid="{00000000-0005-0000-0000-000002000000}"/>
    <cellStyle name="標準 3" xfId="3" xr:uid="{00000000-0005-0000-0000-000003000000}"/>
    <cellStyle name="標準 4" xfId="4" xr:uid="{00000000-0005-0000-0000-000004000000}"/>
    <cellStyle name="標準 5" xfId="5" xr:uid="{1744BA2D-26B1-4883-990F-74F0E592E851}"/>
    <cellStyle name="標準 6" xfId="6" xr:uid="{433799AE-6DFC-4861-9188-0D71F8B2E2D0}"/>
    <cellStyle name="標準 7" xfId="7" xr:uid="{8CD70B7B-A14E-4903-97BA-4397EBBE58C5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E34"/>
  <sheetViews>
    <sheetView workbookViewId="0">
      <selection activeCell="G8" sqref="G8"/>
    </sheetView>
  </sheetViews>
  <sheetFormatPr defaultRowHeight="13.5"/>
  <cols>
    <col min="2" max="2" width="10.75" customWidth="1"/>
    <col min="4" max="4" width="16.375" customWidth="1"/>
  </cols>
  <sheetData>
    <row r="3" spans="1:5" ht="14.25">
      <c r="A3" s="1"/>
      <c r="B3" s="2" t="s">
        <v>0</v>
      </c>
      <c r="C3" s="2" t="s">
        <v>1</v>
      </c>
      <c r="D3" s="2" t="s">
        <v>2</v>
      </c>
      <c r="E3" s="38" t="s">
        <v>87</v>
      </c>
    </row>
    <row r="4" spans="1:5" ht="14.25">
      <c r="A4" s="1"/>
      <c r="B4" s="37" t="s">
        <v>56</v>
      </c>
      <c r="C4" s="2"/>
      <c r="D4" s="2" t="s">
        <v>4</v>
      </c>
      <c r="E4" s="38" t="s">
        <v>42</v>
      </c>
    </row>
    <row r="5" spans="1:5" ht="14.25">
      <c r="A5" s="1"/>
      <c r="B5" s="37" t="s">
        <v>57</v>
      </c>
      <c r="C5" s="2"/>
      <c r="D5" s="2" t="s">
        <v>4</v>
      </c>
      <c r="E5" s="38" t="s">
        <v>42</v>
      </c>
    </row>
    <row r="6" spans="1:5" ht="14.25">
      <c r="A6" s="1"/>
      <c r="B6" s="37" t="s">
        <v>58</v>
      </c>
      <c r="C6" s="2"/>
      <c r="D6" s="2" t="s">
        <v>4</v>
      </c>
      <c r="E6" s="38" t="s">
        <v>42</v>
      </c>
    </row>
    <row r="7" spans="1:5" ht="14.25">
      <c r="A7" s="1"/>
      <c r="B7" s="37" t="s">
        <v>59</v>
      </c>
      <c r="C7" s="2"/>
      <c r="D7" s="2" t="s">
        <v>4</v>
      </c>
      <c r="E7" s="38" t="s">
        <v>42</v>
      </c>
    </row>
    <row r="8" spans="1:5" ht="14.25">
      <c r="A8" s="1"/>
      <c r="B8" s="37" t="s">
        <v>60</v>
      </c>
      <c r="C8" s="2"/>
      <c r="D8" s="2" t="s">
        <v>4</v>
      </c>
      <c r="E8" s="38" t="s">
        <v>42</v>
      </c>
    </row>
    <row r="9" spans="1:5" ht="14.25">
      <c r="A9" s="1"/>
      <c r="B9" s="37" t="s">
        <v>61</v>
      </c>
      <c r="C9" s="2"/>
      <c r="D9" s="2" t="s">
        <v>4</v>
      </c>
      <c r="E9" s="38" t="s">
        <v>42</v>
      </c>
    </row>
    <row r="10" spans="1:5" ht="14.25">
      <c r="A10" s="1"/>
      <c r="B10" s="37" t="s">
        <v>62</v>
      </c>
      <c r="C10" s="2"/>
      <c r="D10" s="2" t="s">
        <v>4</v>
      </c>
      <c r="E10" s="38" t="s">
        <v>42</v>
      </c>
    </row>
    <row r="11" spans="1:5" ht="14.25">
      <c r="A11" s="1"/>
      <c r="B11" s="37" t="s">
        <v>63</v>
      </c>
      <c r="C11" s="2"/>
      <c r="D11" s="2" t="s">
        <v>4</v>
      </c>
      <c r="E11" s="38" t="s">
        <v>42</v>
      </c>
    </row>
    <row r="12" spans="1:5" ht="14.25">
      <c r="A12" s="1"/>
      <c r="B12" s="37" t="s">
        <v>64</v>
      </c>
      <c r="C12" s="2"/>
      <c r="D12" s="2" t="s">
        <v>4</v>
      </c>
      <c r="E12" s="38" t="s">
        <v>42</v>
      </c>
    </row>
    <row r="13" spans="1:5" ht="14.25">
      <c r="A13" s="1"/>
      <c r="B13" s="37" t="s">
        <v>65</v>
      </c>
      <c r="C13" s="2"/>
      <c r="D13" s="2" t="s">
        <v>4</v>
      </c>
      <c r="E13" s="38" t="s">
        <v>42</v>
      </c>
    </row>
    <row r="14" spans="1:5" ht="14.25">
      <c r="B14" s="37" t="s">
        <v>66</v>
      </c>
      <c r="D14" s="36" t="s">
        <v>4</v>
      </c>
      <c r="E14" s="38" t="s">
        <v>42</v>
      </c>
    </row>
    <row r="15" spans="1:5" ht="14.25">
      <c r="B15" s="37" t="s">
        <v>67</v>
      </c>
      <c r="D15" s="36" t="s">
        <v>4</v>
      </c>
      <c r="E15" s="38" t="s">
        <v>42</v>
      </c>
    </row>
    <row r="16" spans="1:5" ht="14.25">
      <c r="B16" s="37" t="s">
        <v>68</v>
      </c>
      <c r="D16" s="36" t="s">
        <v>4</v>
      </c>
      <c r="E16" s="38" t="s">
        <v>42</v>
      </c>
    </row>
    <row r="17" spans="2:5" ht="14.25">
      <c r="B17" s="37" t="s">
        <v>69</v>
      </c>
      <c r="D17" s="36" t="s">
        <v>4</v>
      </c>
      <c r="E17" s="38" t="s">
        <v>42</v>
      </c>
    </row>
    <row r="18" spans="2:5" ht="14.25">
      <c r="B18" s="37" t="s">
        <v>70</v>
      </c>
      <c r="D18" s="36" t="s">
        <v>4</v>
      </c>
      <c r="E18" s="38" t="s">
        <v>42</v>
      </c>
    </row>
    <row r="19" spans="2:5" ht="14.25">
      <c r="B19" s="37" t="s">
        <v>71</v>
      </c>
      <c r="D19" s="36" t="s">
        <v>4</v>
      </c>
      <c r="E19" s="38" t="s">
        <v>42</v>
      </c>
    </row>
    <row r="20" spans="2:5" ht="14.25">
      <c r="B20" s="37" t="s">
        <v>72</v>
      </c>
      <c r="D20" s="36" t="s">
        <v>4</v>
      </c>
      <c r="E20" s="38" t="s">
        <v>42</v>
      </c>
    </row>
    <row r="21" spans="2:5" ht="14.25">
      <c r="B21" s="37" t="s">
        <v>73</v>
      </c>
      <c r="D21" s="36" t="s">
        <v>4</v>
      </c>
      <c r="E21" s="38" t="s">
        <v>42</v>
      </c>
    </row>
    <row r="22" spans="2:5" ht="14.25">
      <c r="B22" s="37" t="s">
        <v>74</v>
      </c>
      <c r="D22" s="36" t="s">
        <v>4</v>
      </c>
      <c r="E22" s="38" t="s">
        <v>42</v>
      </c>
    </row>
    <row r="23" spans="2:5" ht="14.25">
      <c r="B23" s="37" t="s">
        <v>75</v>
      </c>
      <c r="D23" s="36" t="s">
        <v>4</v>
      </c>
      <c r="E23" s="38" t="s">
        <v>42</v>
      </c>
    </row>
    <row r="24" spans="2:5" ht="14.25">
      <c r="B24" s="37" t="s">
        <v>76</v>
      </c>
      <c r="D24" s="36" t="s">
        <v>4</v>
      </c>
      <c r="E24" s="38" t="s">
        <v>88</v>
      </c>
    </row>
    <row r="25" spans="2:5" ht="14.25">
      <c r="B25" s="37" t="s">
        <v>77</v>
      </c>
      <c r="D25" s="36" t="s">
        <v>4</v>
      </c>
      <c r="E25" s="38" t="s">
        <v>88</v>
      </c>
    </row>
    <row r="26" spans="2:5" ht="14.25">
      <c r="B26" s="37" t="s">
        <v>78</v>
      </c>
      <c r="D26" s="36" t="s">
        <v>4</v>
      </c>
      <c r="E26" s="38" t="s">
        <v>88</v>
      </c>
    </row>
    <row r="27" spans="2:5" ht="14.25">
      <c r="B27" s="37" t="s">
        <v>79</v>
      </c>
      <c r="D27" s="36" t="s">
        <v>4</v>
      </c>
      <c r="E27" s="38" t="s">
        <v>88</v>
      </c>
    </row>
    <row r="28" spans="2:5" ht="14.25">
      <c r="B28" s="37" t="s">
        <v>80</v>
      </c>
      <c r="D28" s="36" t="s">
        <v>4</v>
      </c>
      <c r="E28" s="38" t="s">
        <v>88</v>
      </c>
    </row>
    <row r="29" spans="2:5" ht="14.25">
      <c r="B29" s="37" t="s">
        <v>81</v>
      </c>
      <c r="D29" s="36" t="s">
        <v>4</v>
      </c>
      <c r="E29" s="38" t="s">
        <v>88</v>
      </c>
    </row>
    <row r="30" spans="2:5" ht="14.25">
      <c r="B30" s="37" t="s">
        <v>82</v>
      </c>
      <c r="D30" s="36" t="s">
        <v>4</v>
      </c>
      <c r="E30" s="38" t="s">
        <v>88</v>
      </c>
    </row>
    <row r="31" spans="2:5" ht="14.25">
      <c r="B31" s="37" t="s">
        <v>83</v>
      </c>
      <c r="D31" s="36" t="s">
        <v>4</v>
      </c>
      <c r="E31" s="38" t="s">
        <v>88</v>
      </c>
    </row>
    <row r="32" spans="2:5" ht="14.25">
      <c r="B32" s="37" t="s">
        <v>84</v>
      </c>
      <c r="D32" s="36" t="s">
        <v>4</v>
      </c>
      <c r="E32" s="38" t="s">
        <v>88</v>
      </c>
    </row>
    <row r="33" spans="2:5" ht="14.25">
      <c r="B33" s="37" t="s">
        <v>85</v>
      </c>
      <c r="D33" s="36" t="s">
        <v>4</v>
      </c>
      <c r="E33" s="38" t="s">
        <v>88</v>
      </c>
    </row>
    <row r="34" spans="2:5" ht="14.25">
      <c r="B34" s="37" t="s">
        <v>86</v>
      </c>
      <c r="D34" s="36" t="s">
        <v>4</v>
      </c>
      <c r="E34" s="38" t="s">
        <v>88</v>
      </c>
    </row>
  </sheetData>
  <phoneticPr fontId="3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966A9B-EA5A-455D-BE75-7CC7DC306059}">
  <dimension ref="B1:AH53"/>
  <sheetViews>
    <sheetView tabSelected="1" zoomScale="115" zoomScaleNormal="115" workbookViewId="0">
      <selection activeCell="AK46" sqref="AK46"/>
    </sheetView>
  </sheetViews>
  <sheetFormatPr defaultRowHeight="13.5"/>
  <cols>
    <col min="4" max="4" width="12" customWidth="1"/>
    <col min="5" max="104" width="2.625" customWidth="1"/>
  </cols>
  <sheetData>
    <row r="1" spans="2:34" ht="14.25" thickBot="1"/>
    <row r="2" spans="2:34" ht="14.25" thickBot="1">
      <c r="C2" s="3" t="s">
        <v>39</v>
      </c>
      <c r="D2" s="29">
        <v>2</v>
      </c>
    </row>
    <row r="3" spans="2:34" ht="14.25" thickBot="1"/>
    <row r="4" spans="2:34" ht="14.25" thickBot="1">
      <c r="E4" s="60">
        <f>稼働日!C2</f>
        <v>44044</v>
      </c>
      <c r="F4" s="62"/>
      <c r="G4" s="60">
        <f>E4+1</f>
        <v>44045</v>
      </c>
      <c r="H4" s="61"/>
      <c r="I4" s="60">
        <f>G4+1</f>
        <v>44046</v>
      </c>
      <c r="J4" s="61"/>
      <c r="K4" s="60">
        <f>I4+1</f>
        <v>44047</v>
      </c>
      <c r="L4" s="61"/>
      <c r="M4" s="60">
        <f>K4+1</f>
        <v>44048</v>
      </c>
      <c r="N4" s="61"/>
      <c r="O4" s="60">
        <f>M4+1</f>
        <v>44049</v>
      </c>
      <c r="P4" s="61"/>
      <c r="Q4" s="60">
        <f>O4+1</f>
        <v>44050</v>
      </c>
      <c r="R4" s="61"/>
      <c r="S4" s="62">
        <f>Q4+1</f>
        <v>44051</v>
      </c>
      <c r="T4" s="63"/>
      <c r="U4" s="60">
        <f>S4+1</f>
        <v>44052</v>
      </c>
      <c r="V4" s="61"/>
      <c r="W4" s="60">
        <f>U4+1</f>
        <v>44053</v>
      </c>
      <c r="X4" s="61"/>
      <c r="Y4" s="62">
        <f>W4+1</f>
        <v>44054</v>
      </c>
      <c r="Z4" s="61"/>
      <c r="AA4" s="62">
        <f>Y4+1</f>
        <v>44055</v>
      </c>
      <c r="AB4" s="63"/>
      <c r="AC4" s="60">
        <f>AA4+1</f>
        <v>44056</v>
      </c>
      <c r="AD4" s="61"/>
      <c r="AE4" s="62">
        <f>AC4+1</f>
        <v>44057</v>
      </c>
      <c r="AF4" s="63"/>
      <c r="AG4" s="60">
        <f>AE4+1</f>
        <v>44058</v>
      </c>
      <c r="AH4" s="61"/>
    </row>
    <row r="5" spans="2:34" ht="14.25" thickBot="1">
      <c r="B5" s="32" t="s">
        <v>37</v>
      </c>
      <c r="C5" s="3" t="s">
        <v>40</v>
      </c>
      <c r="D5" s="4" t="s">
        <v>34</v>
      </c>
      <c r="E5" s="64" t="str">
        <f t="shared" ref="E5" si="0">TEXT(E4,"aaa")</f>
        <v>土</v>
      </c>
      <c r="F5" s="66"/>
      <c r="G5" s="64" t="str">
        <f t="shared" ref="G5:AE5" si="1">TEXT(G4,"aaa")</f>
        <v>日</v>
      </c>
      <c r="H5" s="65"/>
      <c r="I5" s="64" t="str">
        <f t="shared" si="1"/>
        <v>月</v>
      </c>
      <c r="J5" s="65"/>
      <c r="K5" s="64" t="str">
        <f t="shared" si="1"/>
        <v>火</v>
      </c>
      <c r="L5" s="65"/>
      <c r="M5" s="64" t="str">
        <f t="shared" si="1"/>
        <v>水</v>
      </c>
      <c r="N5" s="65"/>
      <c r="O5" s="64" t="str">
        <f t="shared" si="1"/>
        <v>木</v>
      </c>
      <c r="P5" s="65"/>
      <c r="Q5" s="64" t="str">
        <f t="shared" si="1"/>
        <v>金</v>
      </c>
      <c r="R5" s="65"/>
      <c r="S5" s="66" t="str">
        <f t="shared" si="1"/>
        <v>土</v>
      </c>
      <c r="T5" s="66"/>
      <c r="U5" s="64" t="str">
        <f t="shared" si="1"/>
        <v>日</v>
      </c>
      <c r="V5" s="65"/>
      <c r="W5" s="64" t="str">
        <f t="shared" si="1"/>
        <v>月</v>
      </c>
      <c r="X5" s="65"/>
      <c r="Y5" s="66" t="str">
        <f t="shared" si="1"/>
        <v>火</v>
      </c>
      <c r="Z5" s="65"/>
      <c r="AA5" s="66" t="str">
        <f t="shared" si="1"/>
        <v>水</v>
      </c>
      <c r="AB5" s="66"/>
      <c r="AC5" s="64" t="str">
        <f t="shared" si="1"/>
        <v>木</v>
      </c>
      <c r="AD5" s="65"/>
      <c r="AE5" s="66" t="str">
        <f t="shared" si="1"/>
        <v>金</v>
      </c>
      <c r="AF5" s="66"/>
      <c r="AG5" s="64" t="str">
        <f t="shared" ref="AG5" si="2">TEXT(AG4,"aaa")</f>
        <v>土</v>
      </c>
      <c r="AH5" s="65"/>
    </row>
    <row r="6" spans="2:34" ht="15.75" customHeight="1">
      <c r="B6" s="67" t="s">
        <v>33</v>
      </c>
      <c r="C6" s="67" t="s">
        <v>41</v>
      </c>
      <c r="D6" s="19" t="s">
        <v>35</v>
      </c>
      <c r="E6" s="21">
        <v>0</v>
      </c>
      <c r="F6" s="22">
        <v>0</v>
      </c>
      <c r="G6" s="21">
        <v>0</v>
      </c>
      <c r="H6" s="23">
        <v>0</v>
      </c>
      <c r="I6" s="21">
        <v>4</v>
      </c>
      <c r="J6" s="23">
        <v>1</v>
      </c>
      <c r="K6" s="21">
        <v>4</v>
      </c>
      <c r="L6" s="23">
        <v>2</v>
      </c>
      <c r="M6" s="21">
        <v>4</v>
      </c>
      <c r="N6" s="23">
        <v>2</v>
      </c>
      <c r="O6" s="21">
        <v>4</v>
      </c>
      <c r="P6" s="23">
        <v>2</v>
      </c>
      <c r="Q6" s="21">
        <v>4</v>
      </c>
      <c r="R6" s="23">
        <v>0</v>
      </c>
      <c r="S6" s="24">
        <v>0</v>
      </c>
      <c r="T6" s="22">
        <v>0</v>
      </c>
      <c r="U6" s="21">
        <v>0</v>
      </c>
      <c r="V6" s="23">
        <v>0</v>
      </c>
      <c r="W6" s="21">
        <v>4</v>
      </c>
      <c r="X6" s="23">
        <v>1</v>
      </c>
      <c r="Y6" s="24">
        <v>4</v>
      </c>
      <c r="Z6" s="23">
        <v>2</v>
      </c>
      <c r="AA6" s="24">
        <v>4</v>
      </c>
      <c r="AB6" s="22">
        <v>2</v>
      </c>
      <c r="AC6" s="21">
        <v>4</v>
      </c>
      <c r="AD6" s="23">
        <v>2</v>
      </c>
      <c r="AE6" s="24">
        <v>4</v>
      </c>
      <c r="AF6" s="22">
        <v>0</v>
      </c>
      <c r="AG6" s="21">
        <v>0</v>
      </c>
      <c r="AH6" s="23">
        <v>0</v>
      </c>
    </row>
    <row r="7" spans="2:34" ht="15.75" customHeight="1" thickBot="1">
      <c r="B7" s="69"/>
      <c r="C7" s="68"/>
      <c r="D7" s="20" t="s">
        <v>36</v>
      </c>
      <c r="E7" s="25">
        <v>0</v>
      </c>
      <c r="F7" s="26">
        <v>0</v>
      </c>
      <c r="G7" s="25">
        <v>0</v>
      </c>
      <c r="H7" s="27">
        <v>0</v>
      </c>
      <c r="I7" s="25">
        <v>4</v>
      </c>
      <c r="J7" s="27">
        <v>1</v>
      </c>
      <c r="K7" s="25">
        <v>4</v>
      </c>
      <c r="L7" s="27">
        <v>2</v>
      </c>
      <c r="M7" s="25">
        <v>4</v>
      </c>
      <c r="N7" s="27">
        <v>2</v>
      </c>
      <c r="O7" s="25">
        <v>4</v>
      </c>
      <c r="P7" s="27">
        <v>2</v>
      </c>
      <c r="Q7" s="25">
        <v>4</v>
      </c>
      <c r="R7" s="27">
        <v>0</v>
      </c>
      <c r="S7" s="28">
        <v>0</v>
      </c>
      <c r="T7" s="26">
        <v>0</v>
      </c>
      <c r="U7" s="25">
        <v>0</v>
      </c>
      <c r="V7" s="27">
        <v>0</v>
      </c>
      <c r="W7" s="25">
        <v>4</v>
      </c>
      <c r="X7" s="27">
        <v>1</v>
      </c>
      <c r="Y7" s="28">
        <v>4</v>
      </c>
      <c r="Z7" s="27">
        <v>2</v>
      </c>
      <c r="AA7" s="28">
        <v>4</v>
      </c>
      <c r="AB7" s="26">
        <v>2</v>
      </c>
      <c r="AC7" s="25">
        <v>4</v>
      </c>
      <c r="AD7" s="27">
        <v>2</v>
      </c>
      <c r="AE7" s="28">
        <v>4</v>
      </c>
      <c r="AF7" s="26">
        <v>0</v>
      </c>
      <c r="AG7" s="25">
        <v>0</v>
      </c>
      <c r="AH7" s="27">
        <v>0</v>
      </c>
    </row>
    <row r="8" spans="2:34">
      <c r="B8" s="69"/>
      <c r="C8" s="67" t="s">
        <v>43</v>
      </c>
      <c r="D8" s="19" t="s">
        <v>35</v>
      </c>
      <c r="E8" s="16" t="s">
        <v>44</v>
      </c>
      <c r="F8" s="17" t="s">
        <v>44</v>
      </c>
      <c r="G8" s="16" t="s">
        <v>44</v>
      </c>
      <c r="H8" s="18" t="s">
        <v>44</v>
      </c>
      <c r="I8" s="16"/>
      <c r="J8" s="18"/>
      <c r="K8" s="16"/>
      <c r="L8" s="18"/>
      <c r="M8" s="16"/>
      <c r="N8" s="18"/>
      <c r="O8" s="16"/>
      <c r="P8" s="18"/>
      <c r="Q8" s="16"/>
      <c r="R8" s="18"/>
      <c r="S8" s="17"/>
      <c r="T8" s="17"/>
      <c r="U8" s="16"/>
      <c r="V8" s="18"/>
      <c r="W8" s="16"/>
      <c r="X8" s="18"/>
      <c r="Y8" s="17"/>
      <c r="Z8" s="18"/>
      <c r="AA8" s="17"/>
      <c r="AB8" s="17"/>
      <c r="AC8" s="16"/>
      <c r="AD8" s="18"/>
      <c r="AE8" s="17"/>
      <c r="AF8" s="17"/>
      <c r="AG8" s="16"/>
      <c r="AH8" s="18"/>
    </row>
    <row r="9" spans="2:34" ht="14.25" thickBot="1">
      <c r="B9" s="68"/>
      <c r="C9" s="68"/>
      <c r="D9" s="20" t="s">
        <v>36</v>
      </c>
      <c r="E9" s="13" t="s">
        <v>44</v>
      </c>
      <c r="F9" s="14"/>
      <c r="G9" s="13" t="s">
        <v>44</v>
      </c>
      <c r="H9" s="15"/>
      <c r="I9" s="13">
        <v>2</v>
      </c>
      <c r="J9" s="15">
        <v>1</v>
      </c>
      <c r="K9" s="13">
        <v>2</v>
      </c>
      <c r="L9" s="15">
        <v>1</v>
      </c>
      <c r="M9" s="13">
        <v>2</v>
      </c>
      <c r="N9" s="15">
        <v>1</v>
      </c>
      <c r="O9" s="13">
        <v>2</v>
      </c>
      <c r="P9" s="15">
        <v>1</v>
      </c>
      <c r="Q9" s="13">
        <v>2</v>
      </c>
      <c r="R9" s="15"/>
      <c r="S9" s="14"/>
      <c r="T9" s="14"/>
      <c r="U9" s="13" t="s">
        <v>41</v>
      </c>
      <c r="V9" s="15" t="s">
        <v>41</v>
      </c>
      <c r="W9" s="13">
        <v>2</v>
      </c>
      <c r="X9" s="15">
        <v>1</v>
      </c>
      <c r="Y9" s="14">
        <v>2</v>
      </c>
      <c r="Z9" s="15">
        <v>1</v>
      </c>
      <c r="AA9" s="14">
        <v>2</v>
      </c>
      <c r="AB9" s="14">
        <v>1</v>
      </c>
      <c r="AC9" s="13">
        <v>1</v>
      </c>
      <c r="AD9" s="15">
        <v>1</v>
      </c>
      <c r="AE9" s="14">
        <v>2</v>
      </c>
      <c r="AF9" s="14"/>
      <c r="AG9" s="13"/>
      <c r="AH9" s="15"/>
    </row>
    <row r="10" spans="2:34" ht="19.5">
      <c r="B10" s="67" t="s">
        <v>45</v>
      </c>
      <c r="C10" s="67"/>
      <c r="D10" s="19" t="s">
        <v>35</v>
      </c>
      <c r="E10" s="21">
        <v>0</v>
      </c>
      <c r="F10" s="22">
        <v>0</v>
      </c>
      <c r="G10" s="21">
        <v>0</v>
      </c>
      <c r="H10" s="23">
        <v>0</v>
      </c>
      <c r="I10" s="16">
        <v>2</v>
      </c>
      <c r="J10" s="18">
        <v>1</v>
      </c>
      <c r="K10" s="16">
        <v>3</v>
      </c>
      <c r="L10" s="18">
        <v>3</v>
      </c>
      <c r="M10" s="16">
        <v>2</v>
      </c>
      <c r="N10" s="18">
        <v>2</v>
      </c>
      <c r="O10" s="16">
        <v>3</v>
      </c>
      <c r="P10" s="18">
        <v>2</v>
      </c>
      <c r="Q10" s="16">
        <v>2</v>
      </c>
      <c r="R10" s="18">
        <v>0</v>
      </c>
      <c r="S10" s="17">
        <v>0</v>
      </c>
      <c r="T10" s="17">
        <v>0</v>
      </c>
      <c r="U10" s="16">
        <v>0</v>
      </c>
      <c r="V10" s="18">
        <v>0</v>
      </c>
      <c r="W10" s="16">
        <v>2</v>
      </c>
      <c r="X10" s="18">
        <v>1</v>
      </c>
      <c r="Y10" s="17">
        <v>3</v>
      </c>
      <c r="Z10" s="17">
        <v>3</v>
      </c>
      <c r="AA10" s="16">
        <v>2</v>
      </c>
      <c r="AB10" s="18">
        <v>2</v>
      </c>
      <c r="AC10" s="17">
        <v>3</v>
      </c>
      <c r="AD10" s="17">
        <v>2</v>
      </c>
      <c r="AE10" s="16">
        <v>2</v>
      </c>
      <c r="AF10" s="18">
        <v>0</v>
      </c>
      <c r="AG10" s="16">
        <v>0</v>
      </c>
      <c r="AH10" s="18">
        <v>0</v>
      </c>
    </row>
    <row r="11" spans="2:34" ht="20.25" thickBot="1">
      <c r="B11" s="69"/>
      <c r="C11" s="68"/>
      <c r="D11" s="20" t="s">
        <v>36</v>
      </c>
      <c r="E11" s="25">
        <v>0</v>
      </c>
      <c r="F11" s="26">
        <v>0</v>
      </c>
      <c r="G11" s="25">
        <v>0</v>
      </c>
      <c r="H11" s="27">
        <v>0</v>
      </c>
      <c r="I11" s="13">
        <v>2</v>
      </c>
      <c r="J11" s="15">
        <v>1</v>
      </c>
      <c r="K11" s="13">
        <v>3</v>
      </c>
      <c r="L11" s="15">
        <v>3</v>
      </c>
      <c r="M11" s="13">
        <v>2</v>
      </c>
      <c r="N11" s="15">
        <v>2</v>
      </c>
      <c r="O11" s="13">
        <v>3</v>
      </c>
      <c r="P11" s="15">
        <v>2</v>
      </c>
      <c r="Q11" s="13">
        <v>2</v>
      </c>
      <c r="R11" s="15">
        <v>0</v>
      </c>
      <c r="S11" s="14">
        <v>0</v>
      </c>
      <c r="T11" s="14">
        <v>0</v>
      </c>
      <c r="U11" s="13">
        <v>0</v>
      </c>
      <c r="V11" s="15">
        <v>0</v>
      </c>
      <c r="W11" s="13">
        <v>2</v>
      </c>
      <c r="X11" s="15">
        <v>1</v>
      </c>
      <c r="Y11" s="14">
        <v>3</v>
      </c>
      <c r="Z11" s="14">
        <v>3</v>
      </c>
      <c r="AA11" s="13">
        <v>2</v>
      </c>
      <c r="AB11" s="15">
        <v>2</v>
      </c>
      <c r="AC11" s="14">
        <v>3</v>
      </c>
      <c r="AD11" s="14">
        <v>2</v>
      </c>
      <c r="AE11" s="13">
        <v>2</v>
      </c>
      <c r="AF11" s="15">
        <v>0</v>
      </c>
      <c r="AG11" s="13">
        <v>0</v>
      </c>
      <c r="AH11" s="15">
        <v>0</v>
      </c>
    </row>
    <row r="12" spans="2:34">
      <c r="B12" s="69"/>
      <c r="C12" s="67" t="s">
        <v>43</v>
      </c>
      <c r="D12" s="19" t="s">
        <v>35</v>
      </c>
      <c r="E12" s="16"/>
      <c r="F12" s="17"/>
      <c r="G12" s="16"/>
      <c r="H12" s="18"/>
      <c r="I12" s="16"/>
      <c r="J12" s="18"/>
      <c r="K12" s="16"/>
      <c r="L12" s="18"/>
      <c r="M12" s="16"/>
      <c r="N12" s="18"/>
      <c r="O12" s="16"/>
      <c r="P12" s="18"/>
      <c r="Q12" s="16"/>
      <c r="R12" s="18">
        <v>0</v>
      </c>
      <c r="S12" s="17"/>
      <c r="T12" s="17"/>
      <c r="U12" s="16"/>
      <c r="V12" s="18"/>
      <c r="W12" s="16"/>
      <c r="X12" s="18"/>
      <c r="Y12" s="17"/>
      <c r="Z12" s="17"/>
      <c r="AA12" s="16"/>
      <c r="AB12" s="18"/>
      <c r="AC12" s="17"/>
      <c r="AD12" s="17"/>
      <c r="AE12" s="16"/>
      <c r="AF12" s="18">
        <v>0</v>
      </c>
      <c r="AG12" s="16"/>
      <c r="AH12" s="18"/>
    </row>
    <row r="13" spans="2:34" ht="14.25" thickBot="1">
      <c r="B13" s="68"/>
      <c r="C13" s="68"/>
      <c r="D13" s="20" t="s">
        <v>36</v>
      </c>
      <c r="E13" s="13"/>
      <c r="F13" s="14"/>
      <c r="G13" s="13"/>
      <c r="H13" s="15"/>
      <c r="I13" s="13">
        <v>1</v>
      </c>
      <c r="J13" s="15">
        <v>1</v>
      </c>
      <c r="K13" s="33">
        <v>2</v>
      </c>
      <c r="L13" s="35">
        <v>1</v>
      </c>
      <c r="M13" s="33">
        <v>1</v>
      </c>
      <c r="N13" s="35">
        <v>1</v>
      </c>
      <c r="O13" s="33">
        <v>2</v>
      </c>
      <c r="P13" s="35">
        <v>1</v>
      </c>
      <c r="Q13" s="33">
        <v>1</v>
      </c>
      <c r="R13" s="35">
        <v>0</v>
      </c>
      <c r="S13" s="14"/>
      <c r="T13" s="14"/>
      <c r="U13" s="13"/>
      <c r="V13" s="15"/>
      <c r="W13" s="13">
        <v>1</v>
      </c>
      <c r="X13" s="15">
        <v>1</v>
      </c>
      <c r="Y13" s="34">
        <v>2</v>
      </c>
      <c r="Z13" s="34">
        <v>1</v>
      </c>
      <c r="AA13" s="33">
        <v>1</v>
      </c>
      <c r="AB13" s="35">
        <v>1</v>
      </c>
      <c r="AC13" s="34">
        <v>2</v>
      </c>
      <c r="AD13" s="34">
        <v>1</v>
      </c>
      <c r="AE13" s="33">
        <v>1</v>
      </c>
      <c r="AF13" s="35">
        <v>0</v>
      </c>
      <c r="AG13" s="13"/>
      <c r="AH13" s="15"/>
    </row>
    <row r="14" spans="2:34" ht="19.5">
      <c r="B14" s="67" t="s">
        <v>46</v>
      </c>
      <c r="C14" s="67"/>
      <c r="D14" s="30" t="s">
        <v>35</v>
      </c>
      <c r="E14" s="21">
        <v>0</v>
      </c>
      <c r="F14" s="22">
        <v>0</v>
      </c>
      <c r="G14" s="21">
        <v>0</v>
      </c>
      <c r="H14" s="23">
        <v>0</v>
      </c>
      <c r="I14" s="16">
        <v>0</v>
      </c>
      <c r="J14" s="18">
        <v>2</v>
      </c>
      <c r="K14" s="16">
        <v>0</v>
      </c>
      <c r="L14" s="18">
        <v>0</v>
      </c>
      <c r="M14" s="16">
        <v>0</v>
      </c>
      <c r="N14" s="18">
        <v>0</v>
      </c>
      <c r="O14" s="16">
        <v>0</v>
      </c>
      <c r="P14" s="18">
        <v>0</v>
      </c>
      <c r="Q14" s="16">
        <v>0</v>
      </c>
      <c r="R14" s="18">
        <v>0</v>
      </c>
      <c r="S14" s="17">
        <v>0</v>
      </c>
      <c r="T14" s="17">
        <v>0</v>
      </c>
      <c r="U14" s="16">
        <v>0</v>
      </c>
      <c r="V14" s="18">
        <v>0</v>
      </c>
      <c r="W14" s="16">
        <v>0</v>
      </c>
      <c r="X14" s="18">
        <v>2</v>
      </c>
      <c r="Y14" s="16">
        <v>0</v>
      </c>
      <c r="Z14" s="17">
        <v>0</v>
      </c>
      <c r="AA14" s="16">
        <v>0</v>
      </c>
      <c r="AB14" s="17">
        <v>0</v>
      </c>
      <c r="AC14" s="16">
        <v>0</v>
      </c>
      <c r="AD14" s="18">
        <v>0</v>
      </c>
      <c r="AE14" s="17">
        <v>0</v>
      </c>
      <c r="AF14" s="18">
        <v>0</v>
      </c>
      <c r="AG14" s="16">
        <v>0</v>
      </c>
      <c r="AH14" s="18">
        <v>0</v>
      </c>
    </row>
    <row r="15" spans="2:34" ht="20.25" thickBot="1">
      <c r="B15" s="69"/>
      <c r="C15" s="68"/>
      <c r="D15" s="31" t="s">
        <v>36</v>
      </c>
      <c r="E15" s="25">
        <v>0</v>
      </c>
      <c r="F15" s="26">
        <v>0</v>
      </c>
      <c r="G15" s="25">
        <v>0</v>
      </c>
      <c r="H15" s="27">
        <v>0</v>
      </c>
      <c r="I15" s="13">
        <v>0</v>
      </c>
      <c r="J15" s="15">
        <v>2</v>
      </c>
      <c r="K15" s="13">
        <v>0</v>
      </c>
      <c r="L15" s="15">
        <v>0</v>
      </c>
      <c r="M15" s="13">
        <v>0</v>
      </c>
      <c r="N15" s="15">
        <v>0</v>
      </c>
      <c r="O15" s="13">
        <v>0</v>
      </c>
      <c r="P15" s="15">
        <v>0</v>
      </c>
      <c r="Q15" s="13">
        <v>0</v>
      </c>
      <c r="R15" s="15">
        <v>0</v>
      </c>
      <c r="S15" s="14">
        <v>0</v>
      </c>
      <c r="T15" s="14">
        <v>0</v>
      </c>
      <c r="U15" s="13">
        <v>0</v>
      </c>
      <c r="V15" s="15">
        <v>0</v>
      </c>
      <c r="W15" s="13">
        <v>0</v>
      </c>
      <c r="X15" s="15">
        <v>2</v>
      </c>
      <c r="Y15" s="13">
        <v>0</v>
      </c>
      <c r="Z15" s="14">
        <v>0</v>
      </c>
      <c r="AA15" s="13">
        <v>0</v>
      </c>
      <c r="AB15" s="14">
        <v>0</v>
      </c>
      <c r="AC15" s="13">
        <v>0</v>
      </c>
      <c r="AD15" s="15">
        <v>0</v>
      </c>
      <c r="AE15" s="14">
        <v>0</v>
      </c>
      <c r="AF15" s="15">
        <v>0</v>
      </c>
      <c r="AG15" s="13">
        <v>0</v>
      </c>
      <c r="AH15" s="15">
        <v>0</v>
      </c>
    </row>
    <row r="16" spans="2:34">
      <c r="B16" s="69"/>
      <c r="C16" s="67" t="s">
        <v>43</v>
      </c>
      <c r="D16" s="30" t="s">
        <v>35</v>
      </c>
      <c r="E16" s="16"/>
      <c r="F16" s="17"/>
      <c r="G16" s="16"/>
      <c r="H16" s="18"/>
      <c r="I16" s="16">
        <v>0</v>
      </c>
      <c r="J16" s="18"/>
      <c r="K16" s="33">
        <v>0</v>
      </c>
      <c r="L16" s="35">
        <v>0</v>
      </c>
      <c r="M16" s="33">
        <v>0</v>
      </c>
      <c r="N16" s="35">
        <v>0</v>
      </c>
      <c r="O16" s="33">
        <v>0</v>
      </c>
      <c r="P16" s="35">
        <v>0</v>
      </c>
      <c r="Q16" s="33">
        <v>0</v>
      </c>
      <c r="R16" s="35">
        <v>0</v>
      </c>
      <c r="S16" s="17"/>
      <c r="T16" s="17"/>
      <c r="U16" s="16"/>
      <c r="V16" s="18"/>
      <c r="W16" s="16">
        <v>0</v>
      </c>
      <c r="X16" s="18"/>
      <c r="Y16" s="34">
        <v>0</v>
      </c>
      <c r="Z16" s="34">
        <v>0</v>
      </c>
      <c r="AA16" s="33">
        <v>0</v>
      </c>
      <c r="AB16" s="34">
        <v>0</v>
      </c>
      <c r="AC16" s="33">
        <v>0</v>
      </c>
      <c r="AD16" s="35">
        <v>0</v>
      </c>
      <c r="AE16" s="34">
        <v>0</v>
      </c>
      <c r="AF16" s="34">
        <v>0</v>
      </c>
      <c r="AG16" s="16"/>
      <c r="AH16" s="18"/>
    </row>
    <row r="17" spans="2:34" ht="14.25" thickBot="1">
      <c r="B17" s="68"/>
      <c r="C17" s="68"/>
      <c r="D17" s="31" t="s">
        <v>36</v>
      </c>
      <c r="E17" s="13"/>
      <c r="F17" s="14"/>
      <c r="G17" s="13"/>
      <c r="H17" s="15"/>
      <c r="I17" s="13">
        <v>0</v>
      </c>
      <c r="J17" s="15">
        <v>2</v>
      </c>
      <c r="K17" s="33">
        <v>0</v>
      </c>
      <c r="L17" s="35">
        <v>0</v>
      </c>
      <c r="M17" s="33">
        <v>0</v>
      </c>
      <c r="N17" s="35">
        <v>0</v>
      </c>
      <c r="O17" s="33">
        <v>0</v>
      </c>
      <c r="P17" s="35">
        <v>0</v>
      </c>
      <c r="Q17" s="33">
        <v>0</v>
      </c>
      <c r="R17" s="35">
        <v>0</v>
      </c>
      <c r="S17" s="14"/>
      <c r="T17" s="14"/>
      <c r="U17" s="13"/>
      <c r="V17" s="15"/>
      <c r="W17" s="13">
        <v>0</v>
      </c>
      <c r="X17" s="15">
        <v>2</v>
      </c>
      <c r="Y17" s="34">
        <v>0</v>
      </c>
      <c r="Z17" s="34">
        <v>0</v>
      </c>
      <c r="AA17" s="33">
        <v>0</v>
      </c>
      <c r="AB17" s="34">
        <v>0</v>
      </c>
      <c r="AC17" s="33">
        <v>0</v>
      </c>
      <c r="AD17" s="35">
        <v>0</v>
      </c>
      <c r="AE17" s="34">
        <v>0</v>
      </c>
      <c r="AF17" s="34">
        <v>0</v>
      </c>
      <c r="AG17" s="13"/>
      <c r="AH17" s="15"/>
    </row>
    <row r="18" spans="2:34" ht="19.5">
      <c r="B18" s="67" t="s">
        <v>47</v>
      </c>
      <c r="C18" s="67"/>
      <c r="D18" s="30" t="s">
        <v>35</v>
      </c>
      <c r="E18" s="21">
        <v>0</v>
      </c>
      <c r="F18" s="22">
        <v>0</v>
      </c>
      <c r="G18" s="21">
        <v>0</v>
      </c>
      <c r="H18" s="23">
        <v>0</v>
      </c>
      <c r="I18" s="16">
        <v>4</v>
      </c>
      <c r="J18" s="18">
        <v>2</v>
      </c>
      <c r="K18" s="16">
        <v>4</v>
      </c>
      <c r="L18" s="18">
        <v>4</v>
      </c>
      <c r="M18" s="16">
        <v>4</v>
      </c>
      <c r="N18" s="18">
        <v>4</v>
      </c>
      <c r="O18" s="16">
        <v>3</v>
      </c>
      <c r="P18" s="18">
        <v>4</v>
      </c>
      <c r="Q18" s="16">
        <v>4</v>
      </c>
      <c r="R18" s="18">
        <v>0</v>
      </c>
      <c r="S18" s="17">
        <v>0</v>
      </c>
      <c r="T18" s="17">
        <v>0</v>
      </c>
      <c r="U18" s="16">
        <v>0</v>
      </c>
      <c r="V18" s="18">
        <v>0</v>
      </c>
      <c r="W18" s="16">
        <v>4</v>
      </c>
      <c r="X18" s="18">
        <v>2</v>
      </c>
      <c r="Y18" s="16">
        <v>4</v>
      </c>
      <c r="Z18" s="17">
        <v>4</v>
      </c>
      <c r="AA18" s="16">
        <v>4</v>
      </c>
      <c r="AB18" s="17">
        <v>4</v>
      </c>
      <c r="AC18" s="16">
        <v>3</v>
      </c>
      <c r="AD18" s="18">
        <v>4</v>
      </c>
      <c r="AE18" s="17">
        <v>4</v>
      </c>
      <c r="AF18" s="18">
        <v>0</v>
      </c>
      <c r="AG18" s="16">
        <v>0</v>
      </c>
      <c r="AH18" s="18">
        <v>0</v>
      </c>
    </row>
    <row r="19" spans="2:34" ht="20.25" thickBot="1">
      <c r="B19" s="69"/>
      <c r="C19" s="68"/>
      <c r="D19" s="31" t="s">
        <v>36</v>
      </c>
      <c r="E19" s="25">
        <v>0</v>
      </c>
      <c r="F19" s="26">
        <v>0</v>
      </c>
      <c r="G19" s="25">
        <v>0</v>
      </c>
      <c r="H19" s="27">
        <v>0</v>
      </c>
      <c r="I19" s="13">
        <v>4</v>
      </c>
      <c r="J19" s="15">
        <v>2</v>
      </c>
      <c r="K19" s="13">
        <v>4</v>
      </c>
      <c r="L19" s="15">
        <v>4</v>
      </c>
      <c r="M19" s="13">
        <v>4</v>
      </c>
      <c r="N19" s="15">
        <v>4</v>
      </c>
      <c r="O19" s="13">
        <v>3</v>
      </c>
      <c r="P19" s="15">
        <v>4</v>
      </c>
      <c r="Q19" s="13">
        <v>4</v>
      </c>
      <c r="R19" s="15">
        <v>0</v>
      </c>
      <c r="S19" s="14">
        <v>0</v>
      </c>
      <c r="T19" s="14">
        <v>0</v>
      </c>
      <c r="U19" s="13">
        <v>0</v>
      </c>
      <c r="V19" s="15">
        <v>0</v>
      </c>
      <c r="W19" s="13">
        <v>4</v>
      </c>
      <c r="X19" s="15">
        <v>2</v>
      </c>
      <c r="Y19" s="13">
        <v>4</v>
      </c>
      <c r="Z19" s="14">
        <v>4</v>
      </c>
      <c r="AA19" s="13">
        <v>4</v>
      </c>
      <c r="AB19" s="14">
        <v>4</v>
      </c>
      <c r="AC19" s="13">
        <v>3</v>
      </c>
      <c r="AD19" s="15">
        <v>4</v>
      </c>
      <c r="AE19" s="14">
        <v>4</v>
      </c>
      <c r="AF19" s="15">
        <v>0</v>
      </c>
      <c r="AG19" s="13">
        <v>0</v>
      </c>
      <c r="AH19" s="15">
        <v>0</v>
      </c>
    </row>
    <row r="20" spans="2:34">
      <c r="B20" s="69"/>
      <c r="C20" s="67" t="s">
        <v>43</v>
      </c>
      <c r="D20" s="30" t="s">
        <v>35</v>
      </c>
      <c r="E20" s="16"/>
      <c r="F20" s="17"/>
      <c r="G20" s="16"/>
      <c r="H20" s="18"/>
      <c r="I20" s="16"/>
      <c r="J20" s="18"/>
      <c r="K20" s="33"/>
      <c r="L20" s="35"/>
      <c r="M20" s="33"/>
      <c r="N20" s="35"/>
      <c r="O20" s="33"/>
      <c r="P20" s="35"/>
      <c r="Q20" s="33"/>
      <c r="R20" s="35">
        <v>0</v>
      </c>
      <c r="S20" s="17"/>
      <c r="T20" s="17"/>
      <c r="U20" s="16"/>
      <c r="V20" s="18"/>
      <c r="W20" s="16"/>
      <c r="X20" s="18"/>
      <c r="Y20" s="34"/>
      <c r="Z20" s="34"/>
      <c r="AA20" s="33"/>
      <c r="AB20" s="34"/>
      <c r="AC20" s="33"/>
      <c r="AD20" s="35"/>
      <c r="AE20" s="34"/>
      <c r="AF20" s="34">
        <v>0</v>
      </c>
      <c r="AG20" s="16"/>
      <c r="AH20" s="18"/>
    </row>
    <row r="21" spans="2:34" ht="14.25" thickBot="1">
      <c r="B21" s="68"/>
      <c r="C21" s="68"/>
      <c r="D21" s="31" t="s">
        <v>36</v>
      </c>
      <c r="E21" s="13"/>
      <c r="F21" s="14"/>
      <c r="G21" s="13"/>
      <c r="H21" s="15"/>
      <c r="I21" s="13">
        <v>3</v>
      </c>
      <c r="J21" s="15">
        <v>1</v>
      </c>
      <c r="K21" s="33">
        <v>3</v>
      </c>
      <c r="L21" s="15">
        <v>3</v>
      </c>
      <c r="M21" s="33">
        <v>3</v>
      </c>
      <c r="N21" s="15">
        <v>3</v>
      </c>
      <c r="O21" s="33">
        <v>2</v>
      </c>
      <c r="P21" s="15">
        <v>3</v>
      </c>
      <c r="Q21" s="33">
        <v>3</v>
      </c>
      <c r="R21" s="15">
        <v>0</v>
      </c>
      <c r="S21" s="14"/>
      <c r="T21" s="14"/>
      <c r="U21" s="13"/>
      <c r="V21" s="15"/>
      <c r="W21" s="13">
        <v>3</v>
      </c>
      <c r="X21" s="15">
        <v>1</v>
      </c>
      <c r="Y21" s="34">
        <v>3</v>
      </c>
      <c r="Z21" s="14">
        <v>3</v>
      </c>
      <c r="AA21" s="13">
        <v>3</v>
      </c>
      <c r="AB21" s="14">
        <v>3</v>
      </c>
      <c r="AC21" s="13">
        <v>2</v>
      </c>
      <c r="AD21" s="15">
        <v>3</v>
      </c>
      <c r="AE21" s="34">
        <v>3</v>
      </c>
      <c r="AF21" s="14">
        <v>0</v>
      </c>
      <c r="AG21" s="13"/>
      <c r="AH21" s="15"/>
    </row>
    <row r="22" spans="2:34" ht="19.5">
      <c r="B22" s="67" t="s">
        <v>48</v>
      </c>
      <c r="C22" s="67"/>
      <c r="D22" s="30" t="s">
        <v>35</v>
      </c>
      <c r="E22" s="21">
        <v>0</v>
      </c>
      <c r="F22" s="22">
        <v>0</v>
      </c>
      <c r="G22" s="21">
        <v>0</v>
      </c>
      <c r="H22" s="23">
        <v>0</v>
      </c>
      <c r="I22" s="16">
        <v>3</v>
      </c>
      <c r="J22" s="18">
        <v>4</v>
      </c>
      <c r="K22" s="16">
        <v>4</v>
      </c>
      <c r="L22" s="18">
        <v>4</v>
      </c>
      <c r="M22" s="16">
        <v>3</v>
      </c>
      <c r="N22" s="18">
        <v>4</v>
      </c>
      <c r="O22" s="16">
        <v>3</v>
      </c>
      <c r="P22" s="18">
        <v>4</v>
      </c>
      <c r="Q22" s="16">
        <v>3</v>
      </c>
      <c r="R22" s="18">
        <v>0</v>
      </c>
      <c r="S22" s="17">
        <v>0</v>
      </c>
      <c r="T22" s="17">
        <v>0</v>
      </c>
      <c r="U22" s="16">
        <v>0</v>
      </c>
      <c r="V22" s="18">
        <v>0</v>
      </c>
      <c r="W22" s="16">
        <v>3</v>
      </c>
      <c r="X22" s="18">
        <v>4</v>
      </c>
      <c r="Y22" s="17">
        <v>4</v>
      </c>
      <c r="Z22" s="17">
        <v>4</v>
      </c>
      <c r="AA22" s="16">
        <v>3</v>
      </c>
      <c r="AB22" s="18">
        <v>4</v>
      </c>
      <c r="AC22" s="17">
        <v>3</v>
      </c>
      <c r="AD22" s="17">
        <v>4</v>
      </c>
      <c r="AE22" s="16">
        <v>3</v>
      </c>
      <c r="AF22" s="18">
        <v>0</v>
      </c>
      <c r="AG22" s="16">
        <v>0</v>
      </c>
      <c r="AH22" s="18">
        <v>0</v>
      </c>
    </row>
    <row r="23" spans="2:34" ht="20.25" thickBot="1">
      <c r="B23" s="69"/>
      <c r="C23" s="68"/>
      <c r="D23" s="31" t="s">
        <v>36</v>
      </c>
      <c r="E23" s="25">
        <v>0</v>
      </c>
      <c r="F23" s="26">
        <v>0</v>
      </c>
      <c r="G23" s="25">
        <v>0</v>
      </c>
      <c r="H23" s="27">
        <v>0</v>
      </c>
      <c r="I23" s="13">
        <v>3</v>
      </c>
      <c r="J23" s="15">
        <v>4</v>
      </c>
      <c r="K23" s="13">
        <v>4</v>
      </c>
      <c r="L23" s="15">
        <v>4</v>
      </c>
      <c r="M23" s="13">
        <v>3</v>
      </c>
      <c r="N23" s="15">
        <v>4</v>
      </c>
      <c r="O23" s="13">
        <v>3</v>
      </c>
      <c r="P23" s="15">
        <v>4</v>
      </c>
      <c r="Q23" s="13">
        <v>3</v>
      </c>
      <c r="R23" s="15">
        <v>0</v>
      </c>
      <c r="S23" s="14">
        <v>0</v>
      </c>
      <c r="T23" s="14">
        <v>0</v>
      </c>
      <c r="U23" s="13">
        <v>0</v>
      </c>
      <c r="V23" s="15">
        <v>0</v>
      </c>
      <c r="W23" s="13">
        <v>3</v>
      </c>
      <c r="X23" s="15">
        <v>4</v>
      </c>
      <c r="Y23" s="14">
        <v>4</v>
      </c>
      <c r="Z23" s="14">
        <v>4</v>
      </c>
      <c r="AA23" s="13">
        <v>3</v>
      </c>
      <c r="AB23" s="15">
        <v>4</v>
      </c>
      <c r="AC23" s="14">
        <v>3</v>
      </c>
      <c r="AD23" s="14">
        <v>4</v>
      </c>
      <c r="AE23" s="13">
        <v>3</v>
      </c>
      <c r="AF23" s="15">
        <v>0</v>
      </c>
      <c r="AG23" s="13">
        <v>0</v>
      </c>
      <c r="AH23" s="15">
        <v>0</v>
      </c>
    </row>
    <row r="24" spans="2:34">
      <c r="B24" s="69"/>
      <c r="C24" s="67" t="s">
        <v>43</v>
      </c>
      <c r="D24" s="30" t="s">
        <v>35</v>
      </c>
      <c r="E24" s="16"/>
      <c r="F24" s="17"/>
      <c r="G24" s="16"/>
      <c r="H24" s="18"/>
      <c r="I24" s="16"/>
      <c r="J24" s="18"/>
      <c r="K24" s="16"/>
      <c r="L24" s="18"/>
      <c r="M24" s="16"/>
      <c r="N24" s="18"/>
      <c r="O24" s="16"/>
      <c r="P24" s="18"/>
      <c r="Q24" s="16"/>
      <c r="R24" s="18">
        <v>0</v>
      </c>
      <c r="S24" s="17"/>
      <c r="T24" s="17"/>
      <c r="U24" s="16"/>
      <c r="V24" s="18"/>
      <c r="W24" s="16"/>
      <c r="X24" s="18"/>
      <c r="Y24" s="17"/>
      <c r="Z24" s="17"/>
      <c r="AA24" s="16"/>
      <c r="AB24" s="18"/>
      <c r="AC24" s="17"/>
      <c r="AD24" s="17"/>
      <c r="AE24" s="16"/>
      <c r="AF24" s="18">
        <v>0</v>
      </c>
      <c r="AG24" s="16"/>
      <c r="AH24" s="18"/>
    </row>
    <row r="25" spans="2:34" ht="14.25" thickBot="1">
      <c r="B25" s="68"/>
      <c r="C25" s="68"/>
      <c r="D25" s="31" t="s">
        <v>36</v>
      </c>
      <c r="E25" s="13"/>
      <c r="F25" s="14"/>
      <c r="G25" s="13"/>
      <c r="H25" s="15"/>
      <c r="I25" s="13">
        <v>2</v>
      </c>
      <c r="J25" s="15">
        <v>3</v>
      </c>
      <c r="K25" s="33">
        <v>3</v>
      </c>
      <c r="L25" s="15">
        <v>3</v>
      </c>
      <c r="M25" s="33">
        <v>2</v>
      </c>
      <c r="N25" s="15">
        <v>3</v>
      </c>
      <c r="O25" s="33">
        <v>2</v>
      </c>
      <c r="P25" s="15">
        <v>3</v>
      </c>
      <c r="Q25" s="33">
        <v>2</v>
      </c>
      <c r="R25" s="15">
        <v>0</v>
      </c>
      <c r="S25" s="14"/>
      <c r="T25" s="14"/>
      <c r="U25" s="13"/>
      <c r="V25" s="15"/>
      <c r="W25" s="13">
        <v>2</v>
      </c>
      <c r="X25" s="15">
        <v>3</v>
      </c>
      <c r="Y25" s="34">
        <v>3</v>
      </c>
      <c r="Z25" s="14">
        <v>3</v>
      </c>
      <c r="AA25" s="33">
        <v>2</v>
      </c>
      <c r="AB25" s="15">
        <v>3</v>
      </c>
      <c r="AC25" s="34">
        <v>2</v>
      </c>
      <c r="AD25" s="14">
        <v>3</v>
      </c>
      <c r="AE25" s="33">
        <v>2</v>
      </c>
      <c r="AF25" s="15">
        <v>0</v>
      </c>
      <c r="AG25" s="13"/>
      <c r="AH25" s="15"/>
    </row>
    <row r="26" spans="2:34" ht="19.5">
      <c r="B26" s="67" t="s">
        <v>49</v>
      </c>
      <c r="C26" s="67"/>
      <c r="D26" s="30" t="s">
        <v>35</v>
      </c>
      <c r="E26" s="21">
        <v>0</v>
      </c>
      <c r="F26" s="22">
        <v>0</v>
      </c>
      <c r="G26" s="21">
        <v>0</v>
      </c>
      <c r="H26" s="23">
        <v>0</v>
      </c>
      <c r="I26" s="16">
        <v>1</v>
      </c>
      <c r="J26" s="18">
        <v>1</v>
      </c>
      <c r="K26" s="16">
        <v>1</v>
      </c>
      <c r="L26" s="18">
        <v>1</v>
      </c>
      <c r="M26" s="16">
        <v>1</v>
      </c>
      <c r="N26" s="18">
        <v>1</v>
      </c>
      <c r="O26" s="16">
        <v>1</v>
      </c>
      <c r="P26" s="18">
        <v>1</v>
      </c>
      <c r="Q26" s="16">
        <v>1</v>
      </c>
      <c r="R26" s="18">
        <v>0</v>
      </c>
      <c r="S26" s="17">
        <v>0</v>
      </c>
      <c r="T26" s="17">
        <v>0</v>
      </c>
      <c r="U26" s="16">
        <v>0</v>
      </c>
      <c r="V26" s="18">
        <v>0</v>
      </c>
      <c r="W26" s="16">
        <v>1</v>
      </c>
      <c r="X26" s="18">
        <v>1</v>
      </c>
      <c r="Y26" s="16">
        <v>1</v>
      </c>
      <c r="Z26" s="18">
        <v>1</v>
      </c>
      <c r="AA26" s="16">
        <v>1</v>
      </c>
      <c r="AB26" s="18">
        <v>1</v>
      </c>
      <c r="AC26" s="16">
        <v>1</v>
      </c>
      <c r="AD26" s="18">
        <v>1</v>
      </c>
      <c r="AE26" s="16">
        <v>1</v>
      </c>
      <c r="AF26" s="18">
        <v>0</v>
      </c>
      <c r="AG26" s="16">
        <v>0</v>
      </c>
      <c r="AH26" s="18">
        <v>0</v>
      </c>
    </row>
    <row r="27" spans="2:34" ht="20.25" thickBot="1">
      <c r="B27" s="69"/>
      <c r="C27" s="68"/>
      <c r="D27" s="31" t="s">
        <v>36</v>
      </c>
      <c r="E27" s="25">
        <v>0</v>
      </c>
      <c r="F27" s="26">
        <v>0</v>
      </c>
      <c r="G27" s="25">
        <v>0</v>
      </c>
      <c r="H27" s="27">
        <v>0</v>
      </c>
      <c r="I27" s="13">
        <v>1</v>
      </c>
      <c r="J27" s="15">
        <v>1</v>
      </c>
      <c r="K27" s="13">
        <v>1</v>
      </c>
      <c r="L27" s="15">
        <v>1</v>
      </c>
      <c r="M27" s="13">
        <v>1</v>
      </c>
      <c r="N27" s="15">
        <v>1</v>
      </c>
      <c r="O27" s="13">
        <v>1</v>
      </c>
      <c r="P27" s="15">
        <v>1</v>
      </c>
      <c r="Q27" s="13">
        <v>1</v>
      </c>
      <c r="R27" s="15">
        <v>0</v>
      </c>
      <c r="S27" s="14">
        <v>0</v>
      </c>
      <c r="T27" s="14">
        <v>0</v>
      </c>
      <c r="U27" s="13">
        <v>0</v>
      </c>
      <c r="V27" s="15">
        <v>0</v>
      </c>
      <c r="W27" s="13">
        <v>1</v>
      </c>
      <c r="X27" s="15">
        <v>1</v>
      </c>
      <c r="Y27" s="13">
        <v>1</v>
      </c>
      <c r="Z27" s="15">
        <v>1</v>
      </c>
      <c r="AA27" s="13">
        <v>1</v>
      </c>
      <c r="AB27" s="15">
        <v>1</v>
      </c>
      <c r="AC27" s="13">
        <v>1</v>
      </c>
      <c r="AD27" s="15">
        <v>1</v>
      </c>
      <c r="AE27" s="13">
        <v>1</v>
      </c>
      <c r="AF27" s="15">
        <v>0</v>
      </c>
      <c r="AG27" s="13">
        <v>0</v>
      </c>
      <c r="AH27" s="15">
        <v>0</v>
      </c>
    </row>
    <row r="28" spans="2:34">
      <c r="B28" s="69"/>
      <c r="C28" s="67" t="s">
        <v>43</v>
      </c>
      <c r="D28" s="30" t="s">
        <v>35</v>
      </c>
      <c r="E28" s="16"/>
      <c r="F28" s="17"/>
      <c r="G28" s="16"/>
      <c r="H28" s="18"/>
      <c r="I28" s="16"/>
      <c r="J28" s="18"/>
      <c r="K28" s="16"/>
      <c r="L28" s="18"/>
      <c r="M28" s="16"/>
      <c r="N28" s="18"/>
      <c r="O28" s="16"/>
      <c r="P28" s="18"/>
      <c r="Q28" s="16"/>
      <c r="R28" s="18">
        <v>0</v>
      </c>
      <c r="S28" s="17"/>
      <c r="T28" s="17"/>
      <c r="U28" s="16"/>
      <c r="V28" s="18"/>
      <c r="W28" s="16"/>
      <c r="X28" s="18"/>
      <c r="Y28" s="16"/>
      <c r="Z28" s="18"/>
      <c r="AA28" s="16"/>
      <c r="AB28" s="18"/>
      <c r="AC28" s="16"/>
      <c r="AD28" s="18"/>
      <c r="AE28" s="16"/>
      <c r="AF28" s="18">
        <v>0</v>
      </c>
      <c r="AG28" s="16"/>
      <c r="AH28" s="18"/>
    </row>
    <row r="29" spans="2:34" ht="14.25" thickBot="1">
      <c r="B29" s="68"/>
      <c r="C29" s="68"/>
      <c r="D29" s="31" t="s">
        <v>36</v>
      </c>
      <c r="E29" s="13"/>
      <c r="F29" s="14"/>
      <c r="G29" s="13"/>
      <c r="H29" s="15"/>
      <c r="I29" s="13">
        <v>1</v>
      </c>
      <c r="J29" s="15">
        <v>1</v>
      </c>
      <c r="K29" s="13">
        <v>1</v>
      </c>
      <c r="L29" s="15">
        <v>1</v>
      </c>
      <c r="M29" s="13">
        <v>1</v>
      </c>
      <c r="N29" s="15">
        <v>1</v>
      </c>
      <c r="O29" s="13">
        <v>1</v>
      </c>
      <c r="P29" s="15">
        <v>1</v>
      </c>
      <c r="Q29" s="13">
        <v>1</v>
      </c>
      <c r="R29" s="15">
        <v>0</v>
      </c>
      <c r="S29" s="14"/>
      <c r="T29" s="14"/>
      <c r="U29" s="13"/>
      <c r="V29" s="15"/>
      <c r="W29" s="13">
        <v>1</v>
      </c>
      <c r="X29" s="15">
        <v>1</v>
      </c>
      <c r="Y29" s="13">
        <v>1</v>
      </c>
      <c r="Z29" s="15">
        <v>1</v>
      </c>
      <c r="AA29" s="13">
        <v>1</v>
      </c>
      <c r="AB29" s="15">
        <v>1</v>
      </c>
      <c r="AC29" s="13">
        <v>1</v>
      </c>
      <c r="AD29" s="15">
        <v>1</v>
      </c>
      <c r="AE29" s="13">
        <v>1</v>
      </c>
      <c r="AF29" s="15">
        <v>0</v>
      </c>
      <c r="AG29" s="13"/>
      <c r="AH29" s="15"/>
    </row>
    <row r="30" spans="2:34" ht="19.5">
      <c r="B30" s="67" t="s">
        <v>50</v>
      </c>
      <c r="C30" s="67"/>
      <c r="D30" s="30" t="s">
        <v>35</v>
      </c>
      <c r="E30" s="21">
        <v>0</v>
      </c>
      <c r="F30" s="22">
        <v>0</v>
      </c>
      <c r="G30" s="21">
        <v>0</v>
      </c>
      <c r="H30" s="23">
        <v>0</v>
      </c>
      <c r="I30" s="16">
        <v>3</v>
      </c>
      <c r="J30" s="18">
        <v>3</v>
      </c>
      <c r="K30" s="16">
        <v>3</v>
      </c>
      <c r="L30" s="18">
        <v>3</v>
      </c>
      <c r="M30" s="16">
        <v>3</v>
      </c>
      <c r="N30" s="18">
        <v>3</v>
      </c>
      <c r="O30" s="16">
        <v>3</v>
      </c>
      <c r="P30" s="18">
        <v>3</v>
      </c>
      <c r="Q30" s="16">
        <v>3</v>
      </c>
      <c r="R30" s="18">
        <v>0</v>
      </c>
      <c r="S30" s="17">
        <v>0</v>
      </c>
      <c r="T30" s="17">
        <v>0</v>
      </c>
      <c r="U30" s="16">
        <v>0</v>
      </c>
      <c r="V30" s="18">
        <v>0</v>
      </c>
      <c r="W30" s="16">
        <v>3</v>
      </c>
      <c r="X30" s="18">
        <v>3</v>
      </c>
      <c r="Y30" s="16">
        <v>3</v>
      </c>
      <c r="Z30" s="18">
        <v>3</v>
      </c>
      <c r="AA30" s="16">
        <v>3</v>
      </c>
      <c r="AB30" s="18">
        <v>3</v>
      </c>
      <c r="AC30" s="16">
        <v>3</v>
      </c>
      <c r="AD30" s="18">
        <v>3</v>
      </c>
      <c r="AE30" s="16">
        <v>3</v>
      </c>
      <c r="AF30" s="18">
        <v>0</v>
      </c>
      <c r="AG30" s="16">
        <v>0</v>
      </c>
      <c r="AH30" s="18">
        <v>0</v>
      </c>
    </row>
    <row r="31" spans="2:34" ht="20.25" thickBot="1">
      <c r="B31" s="69"/>
      <c r="C31" s="68"/>
      <c r="D31" s="31" t="s">
        <v>36</v>
      </c>
      <c r="E31" s="25">
        <v>0</v>
      </c>
      <c r="F31" s="26">
        <v>0</v>
      </c>
      <c r="G31" s="25">
        <v>0</v>
      </c>
      <c r="H31" s="27">
        <v>0</v>
      </c>
      <c r="I31" s="13">
        <v>3</v>
      </c>
      <c r="J31" s="15">
        <v>3</v>
      </c>
      <c r="K31" s="13">
        <v>3</v>
      </c>
      <c r="L31" s="15">
        <v>3</v>
      </c>
      <c r="M31" s="13">
        <v>3</v>
      </c>
      <c r="N31" s="15">
        <v>3</v>
      </c>
      <c r="O31" s="13">
        <v>3</v>
      </c>
      <c r="P31" s="15">
        <v>3</v>
      </c>
      <c r="Q31" s="13">
        <v>3</v>
      </c>
      <c r="R31" s="15">
        <v>0</v>
      </c>
      <c r="S31" s="14">
        <v>0</v>
      </c>
      <c r="T31" s="14">
        <v>0</v>
      </c>
      <c r="U31" s="13">
        <v>0</v>
      </c>
      <c r="V31" s="15">
        <v>0</v>
      </c>
      <c r="W31" s="13">
        <v>3</v>
      </c>
      <c r="X31" s="15">
        <v>3</v>
      </c>
      <c r="Y31" s="13">
        <v>3</v>
      </c>
      <c r="Z31" s="15">
        <v>3</v>
      </c>
      <c r="AA31" s="13">
        <v>3</v>
      </c>
      <c r="AB31" s="15">
        <v>3</v>
      </c>
      <c r="AC31" s="13">
        <v>3</v>
      </c>
      <c r="AD31" s="15">
        <v>3</v>
      </c>
      <c r="AE31" s="13">
        <v>3</v>
      </c>
      <c r="AF31" s="15">
        <v>0</v>
      </c>
      <c r="AG31" s="13">
        <v>0</v>
      </c>
      <c r="AH31" s="15">
        <v>0</v>
      </c>
    </row>
    <row r="32" spans="2:34">
      <c r="B32" s="69"/>
      <c r="C32" s="67" t="s">
        <v>43</v>
      </c>
      <c r="D32" s="30" t="s">
        <v>35</v>
      </c>
      <c r="E32" s="16"/>
      <c r="F32" s="17"/>
      <c r="G32" s="16"/>
      <c r="H32" s="18"/>
      <c r="I32" s="16">
        <v>0</v>
      </c>
      <c r="J32" s="18">
        <v>0</v>
      </c>
      <c r="K32" s="16">
        <v>0</v>
      </c>
      <c r="L32" s="18">
        <v>0</v>
      </c>
      <c r="M32" s="16">
        <v>0</v>
      </c>
      <c r="N32" s="18">
        <v>0</v>
      </c>
      <c r="O32" s="16">
        <v>0</v>
      </c>
      <c r="P32" s="18">
        <v>0</v>
      </c>
      <c r="Q32" s="16">
        <v>0</v>
      </c>
      <c r="R32" s="18">
        <v>0</v>
      </c>
      <c r="S32" s="17"/>
      <c r="T32" s="17"/>
      <c r="U32" s="16"/>
      <c r="V32" s="18"/>
      <c r="W32" s="16">
        <v>0</v>
      </c>
      <c r="X32" s="18">
        <v>0</v>
      </c>
      <c r="Y32" s="16">
        <v>0</v>
      </c>
      <c r="Z32" s="18">
        <v>0</v>
      </c>
      <c r="AA32" s="16">
        <v>0</v>
      </c>
      <c r="AB32" s="18">
        <v>0</v>
      </c>
      <c r="AC32" s="16">
        <v>0</v>
      </c>
      <c r="AD32" s="18">
        <v>0</v>
      </c>
      <c r="AE32" s="16">
        <v>0</v>
      </c>
      <c r="AF32" s="18">
        <v>0</v>
      </c>
      <c r="AG32" s="16"/>
      <c r="AH32" s="18"/>
    </row>
    <row r="33" spans="2:34" ht="14.25" thickBot="1">
      <c r="B33" s="68"/>
      <c r="C33" s="68"/>
      <c r="D33" s="31" t="s">
        <v>36</v>
      </c>
      <c r="E33" s="13"/>
      <c r="F33" s="14"/>
      <c r="G33" s="13"/>
      <c r="H33" s="15"/>
      <c r="I33" s="13">
        <v>0</v>
      </c>
      <c r="J33" s="15">
        <v>0</v>
      </c>
      <c r="K33" s="13">
        <v>0</v>
      </c>
      <c r="L33" s="15">
        <v>0</v>
      </c>
      <c r="M33" s="13">
        <v>0</v>
      </c>
      <c r="N33" s="15">
        <v>0</v>
      </c>
      <c r="O33" s="13">
        <v>0</v>
      </c>
      <c r="P33" s="15">
        <v>0</v>
      </c>
      <c r="Q33" s="13">
        <v>0</v>
      </c>
      <c r="R33" s="15">
        <v>0</v>
      </c>
      <c r="S33" s="14"/>
      <c r="T33" s="14"/>
      <c r="U33" s="13"/>
      <c r="V33" s="15"/>
      <c r="W33" s="13">
        <v>0</v>
      </c>
      <c r="X33" s="15">
        <v>0</v>
      </c>
      <c r="Y33" s="13">
        <v>0</v>
      </c>
      <c r="Z33" s="15">
        <v>0</v>
      </c>
      <c r="AA33" s="13">
        <v>0</v>
      </c>
      <c r="AB33" s="15">
        <v>0</v>
      </c>
      <c r="AC33" s="13">
        <v>0</v>
      </c>
      <c r="AD33" s="15">
        <v>0</v>
      </c>
      <c r="AE33" s="13">
        <v>0</v>
      </c>
      <c r="AF33" s="15">
        <v>0</v>
      </c>
      <c r="AG33" s="13"/>
      <c r="AH33" s="15"/>
    </row>
    <row r="34" spans="2:34" ht="19.5">
      <c r="B34" s="67" t="s">
        <v>51</v>
      </c>
      <c r="C34" s="67"/>
      <c r="D34" s="30" t="s">
        <v>35</v>
      </c>
      <c r="E34" s="21">
        <v>0</v>
      </c>
      <c r="F34" s="22">
        <v>0</v>
      </c>
      <c r="G34" s="21">
        <v>0</v>
      </c>
      <c r="H34" s="23">
        <v>0</v>
      </c>
      <c r="I34" s="16">
        <v>2</v>
      </c>
      <c r="J34" s="18">
        <v>2</v>
      </c>
      <c r="K34" s="16">
        <v>2</v>
      </c>
      <c r="L34" s="18">
        <v>2</v>
      </c>
      <c r="M34" s="16">
        <v>2</v>
      </c>
      <c r="N34" s="18">
        <v>2</v>
      </c>
      <c r="O34" s="16">
        <v>2</v>
      </c>
      <c r="P34" s="18">
        <v>2</v>
      </c>
      <c r="Q34" s="16">
        <v>2</v>
      </c>
      <c r="R34" s="18">
        <v>0</v>
      </c>
      <c r="S34" s="17">
        <v>0</v>
      </c>
      <c r="T34" s="17">
        <v>0</v>
      </c>
      <c r="U34" s="16">
        <v>0</v>
      </c>
      <c r="V34" s="18">
        <v>0</v>
      </c>
      <c r="W34" s="16">
        <v>2</v>
      </c>
      <c r="X34" s="18">
        <v>2</v>
      </c>
      <c r="Y34" s="16">
        <v>2</v>
      </c>
      <c r="Z34" s="18">
        <v>2</v>
      </c>
      <c r="AA34" s="16">
        <v>2</v>
      </c>
      <c r="AB34" s="18">
        <v>2</v>
      </c>
      <c r="AC34" s="16">
        <v>2</v>
      </c>
      <c r="AD34" s="18">
        <v>2</v>
      </c>
      <c r="AE34" s="16">
        <v>2</v>
      </c>
      <c r="AF34" s="18">
        <v>0</v>
      </c>
      <c r="AG34" s="16">
        <v>0</v>
      </c>
      <c r="AH34" s="18">
        <v>0</v>
      </c>
    </row>
    <row r="35" spans="2:34" ht="20.25" thickBot="1">
      <c r="B35" s="69"/>
      <c r="C35" s="68"/>
      <c r="D35" s="31" t="s">
        <v>36</v>
      </c>
      <c r="E35" s="25">
        <v>0</v>
      </c>
      <c r="F35" s="26">
        <v>0</v>
      </c>
      <c r="G35" s="25">
        <v>0</v>
      </c>
      <c r="H35" s="27">
        <v>0</v>
      </c>
      <c r="I35" s="13">
        <v>2</v>
      </c>
      <c r="J35" s="15">
        <v>2</v>
      </c>
      <c r="K35" s="13">
        <v>2</v>
      </c>
      <c r="L35" s="15">
        <v>2</v>
      </c>
      <c r="M35" s="13">
        <v>2</v>
      </c>
      <c r="N35" s="15">
        <v>2</v>
      </c>
      <c r="O35" s="13">
        <v>2</v>
      </c>
      <c r="P35" s="15">
        <v>2</v>
      </c>
      <c r="Q35" s="13">
        <v>2</v>
      </c>
      <c r="R35" s="15">
        <v>0</v>
      </c>
      <c r="S35" s="14">
        <v>0</v>
      </c>
      <c r="T35" s="14">
        <v>0</v>
      </c>
      <c r="U35" s="13">
        <v>0</v>
      </c>
      <c r="V35" s="15">
        <v>0</v>
      </c>
      <c r="W35" s="13">
        <v>2</v>
      </c>
      <c r="X35" s="15">
        <v>2</v>
      </c>
      <c r="Y35" s="13">
        <v>2</v>
      </c>
      <c r="Z35" s="15">
        <v>2</v>
      </c>
      <c r="AA35" s="13">
        <v>2</v>
      </c>
      <c r="AB35" s="15">
        <v>2</v>
      </c>
      <c r="AC35" s="13">
        <v>2</v>
      </c>
      <c r="AD35" s="15">
        <v>2</v>
      </c>
      <c r="AE35" s="13">
        <v>2</v>
      </c>
      <c r="AF35" s="15">
        <v>0</v>
      </c>
      <c r="AG35" s="13">
        <v>0</v>
      </c>
      <c r="AH35" s="15">
        <v>0</v>
      </c>
    </row>
    <row r="36" spans="2:34">
      <c r="B36" s="69"/>
      <c r="C36" s="67" t="s">
        <v>43</v>
      </c>
      <c r="D36" s="30" t="s">
        <v>35</v>
      </c>
      <c r="E36" s="16"/>
      <c r="F36" s="17"/>
      <c r="G36" s="16"/>
      <c r="H36" s="18"/>
      <c r="I36" s="16"/>
      <c r="J36" s="18"/>
      <c r="K36" s="16"/>
      <c r="L36" s="18"/>
      <c r="M36" s="16"/>
      <c r="N36" s="18"/>
      <c r="O36" s="16"/>
      <c r="P36" s="18"/>
      <c r="Q36" s="16"/>
      <c r="R36" s="18">
        <v>0</v>
      </c>
      <c r="S36" s="17"/>
      <c r="T36" s="17"/>
      <c r="U36" s="16"/>
      <c r="V36" s="18"/>
      <c r="W36" s="16"/>
      <c r="X36" s="18"/>
      <c r="Y36" s="16"/>
      <c r="Z36" s="18"/>
      <c r="AA36" s="16"/>
      <c r="AB36" s="18"/>
      <c r="AC36" s="16"/>
      <c r="AD36" s="18"/>
      <c r="AE36" s="16"/>
      <c r="AF36" s="18">
        <v>0</v>
      </c>
      <c r="AG36" s="16"/>
      <c r="AH36" s="18"/>
    </row>
    <row r="37" spans="2:34" ht="14.25" thickBot="1">
      <c r="B37" s="68"/>
      <c r="C37" s="68"/>
      <c r="D37" s="31" t="s">
        <v>36</v>
      </c>
      <c r="E37" s="13"/>
      <c r="F37" s="14"/>
      <c r="G37" s="13"/>
      <c r="H37" s="15"/>
      <c r="I37" s="13">
        <v>1</v>
      </c>
      <c r="J37" s="15">
        <v>1</v>
      </c>
      <c r="K37" s="13">
        <v>1</v>
      </c>
      <c r="L37" s="15">
        <v>1</v>
      </c>
      <c r="M37" s="13">
        <v>1</v>
      </c>
      <c r="N37" s="15">
        <v>1</v>
      </c>
      <c r="O37" s="13">
        <v>1</v>
      </c>
      <c r="P37" s="15">
        <v>2</v>
      </c>
      <c r="Q37" s="13">
        <v>1</v>
      </c>
      <c r="R37" s="15">
        <v>0</v>
      </c>
      <c r="S37" s="14"/>
      <c r="T37" s="14"/>
      <c r="U37" s="13"/>
      <c r="V37" s="15"/>
      <c r="W37" s="13">
        <v>1</v>
      </c>
      <c r="X37" s="15">
        <v>1</v>
      </c>
      <c r="Y37" s="13">
        <v>1</v>
      </c>
      <c r="Z37" s="15">
        <v>1</v>
      </c>
      <c r="AA37" s="13">
        <v>1</v>
      </c>
      <c r="AB37" s="15">
        <v>1</v>
      </c>
      <c r="AC37" s="13">
        <v>1</v>
      </c>
      <c r="AD37" s="15">
        <v>2</v>
      </c>
      <c r="AE37" s="13">
        <v>1</v>
      </c>
      <c r="AF37" s="15">
        <v>0</v>
      </c>
      <c r="AG37" s="13"/>
      <c r="AH37" s="15"/>
    </row>
    <row r="38" spans="2:34" ht="19.5">
      <c r="B38" s="67" t="s">
        <v>52</v>
      </c>
      <c r="C38" s="67"/>
      <c r="D38" s="30" t="s">
        <v>35</v>
      </c>
      <c r="E38" s="21">
        <v>0</v>
      </c>
      <c r="F38" s="22">
        <v>0</v>
      </c>
      <c r="G38" s="21">
        <v>0</v>
      </c>
      <c r="H38" s="23">
        <v>0</v>
      </c>
      <c r="I38" s="16">
        <v>2</v>
      </c>
      <c r="J38" s="18">
        <v>2</v>
      </c>
      <c r="K38" s="16">
        <v>2</v>
      </c>
      <c r="L38" s="18">
        <v>2</v>
      </c>
      <c r="M38" s="16">
        <v>2</v>
      </c>
      <c r="N38" s="18">
        <v>2</v>
      </c>
      <c r="O38" s="16">
        <v>2</v>
      </c>
      <c r="P38" s="18">
        <v>2</v>
      </c>
      <c r="Q38" s="16">
        <v>2</v>
      </c>
      <c r="R38" s="18">
        <v>0</v>
      </c>
      <c r="S38" s="17">
        <v>0</v>
      </c>
      <c r="T38" s="17">
        <v>0</v>
      </c>
      <c r="U38" s="16">
        <v>0</v>
      </c>
      <c r="V38" s="18">
        <v>0</v>
      </c>
      <c r="W38" s="16">
        <v>2</v>
      </c>
      <c r="X38" s="18">
        <v>2</v>
      </c>
      <c r="Y38" s="16">
        <v>2</v>
      </c>
      <c r="Z38" s="18">
        <v>2</v>
      </c>
      <c r="AA38" s="16">
        <v>2</v>
      </c>
      <c r="AB38" s="18">
        <v>2</v>
      </c>
      <c r="AC38" s="16">
        <v>2</v>
      </c>
      <c r="AD38" s="18">
        <v>2</v>
      </c>
      <c r="AE38" s="16">
        <v>2</v>
      </c>
      <c r="AF38" s="18">
        <v>0</v>
      </c>
      <c r="AG38" s="16">
        <v>0</v>
      </c>
      <c r="AH38" s="18">
        <v>0</v>
      </c>
    </row>
    <row r="39" spans="2:34" ht="20.25" thickBot="1">
      <c r="B39" s="69"/>
      <c r="C39" s="68"/>
      <c r="D39" s="31" t="s">
        <v>36</v>
      </c>
      <c r="E39" s="25">
        <v>0</v>
      </c>
      <c r="F39" s="26">
        <v>0</v>
      </c>
      <c r="G39" s="25">
        <v>0</v>
      </c>
      <c r="H39" s="27">
        <v>0</v>
      </c>
      <c r="I39" s="13">
        <v>2</v>
      </c>
      <c r="J39" s="15">
        <v>2</v>
      </c>
      <c r="K39" s="13">
        <v>2</v>
      </c>
      <c r="L39" s="15">
        <v>2</v>
      </c>
      <c r="M39" s="13">
        <v>2</v>
      </c>
      <c r="N39" s="15">
        <v>2</v>
      </c>
      <c r="O39" s="13">
        <v>2</v>
      </c>
      <c r="P39" s="15">
        <v>2</v>
      </c>
      <c r="Q39" s="13">
        <v>2</v>
      </c>
      <c r="R39" s="15">
        <v>0</v>
      </c>
      <c r="S39" s="14">
        <v>0</v>
      </c>
      <c r="T39" s="14">
        <v>0</v>
      </c>
      <c r="U39" s="13">
        <v>0</v>
      </c>
      <c r="V39" s="15">
        <v>0</v>
      </c>
      <c r="W39" s="13">
        <v>2</v>
      </c>
      <c r="X39" s="15">
        <v>2</v>
      </c>
      <c r="Y39" s="13">
        <v>2</v>
      </c>
      <c r="Z39" s="15">
        <v>2</v>
      </c>
      <c r="AA39" s="13">
        <v>2</v>
      </c>
      <c r="AB39" s="15">
        <v>2</v>
      </c>
      <c r="AC39" s="13">
        <v>2</v>
      </c>
      <c r="AD39" s="15">
        <v>2</v>
      </c>
      <c r="AE39" s="13">
        <v>2</v>
      </c>
      <c r="AF39" s="15">
        <v>0</v>
      </c>
      <c r="AG39" s="13">
        <v>0</v>
      </c>
      <c r="AH39" s="15">
        <v>0</v>
      </c>
    </row>
    <row r="40" spans="2:34">
      <c r="B40" s="69"/>
      <c r="C40" s="67" t="s">
        <v>43</v>
      </c>
      <c r="D40" s="30" t="s">
        <v>35</v>
      </c>
      <c r="E40" s="16"/>
      <c r="F40" s="17"/>
      <c r="G40" s="16"/>
      <c r="H40" s="18"/>
      <c r="I40" s="16"/>
      <c r="J40" s="18"/>
      <c r="K40" s="16"/>
      <c r="L40" s="18"/>
      <c r="M40" s="16"/>
      <c r="N40" s="18"/>
      <c r="O40" s="16"/>
      <c r="P40" s="18"/>
      <c r="Q40" s="16"/>
      <c r="R40" s="18">
        <v>0</v>
      </c>
      <c r="S40" s="17"/>
      <c r="T40" s="17"/>
      <c r="U40" s="16"/>
      <c r="V40" s="18"/>
      <c r="W40" s="16"/>
      <c r="X40" s="18"/>
      <c r="Y40" s="16"/>
      <c r="Z40" s="18"/>
      <c r="AA40" s="16"/>
      <c r="AB40" s="18"/>
      <c r="AC40" s="16"/>
      <c r="AD40" s="18"/>
      <c r="AE40" s="16"/>
      <c r="AF40" s="18">
        <v>0</v>
      </c>
      <c r="AG40" s="16"/>
      <c r="AH40" s="18"/>
    </row>
    <row r="41" spans="2:34" ht="14.25" thickBot="1">
      <c r="B41" s="68"/>
      <c r="C41" s="68"/>
      <c r="D41" s="31" t="s">
        <v>36</v>
      </c>
      <c r="E41" s="13"/>
      <c r="F41" s="14"/>
      <c r="G41" s="13"/>
      <c r="H41" s="15"/>
      <c r="I41" s="13">
        <v>2</v>
      </c>
      <c r="J41" s="15">
        <v>2</v>
      </c>
      <c r="K41" s="13">
        <v>2</v>
      </c>
      <c r="L41" s="15">
        <v>2</v>
      </c>
      <c r="M41" s="13">
        <v>2</v>
      </c>
      <c r="N41" s="15">
        <v>2</v>
      </c>
      <c r="O41" s="13">
        <v>2</v>
      </c>
      <c r="P41" s="15">
        <v>2</v>
      </c>
      <c r="Q41" s="33">
        <v>2</v>
      </c>
      <c r="R41" s="15">
        <v>0</v>
      </c>
      <c r="S41" s="14"/>
      <c r="T41" s="14"/>
      <c r="U41" s="13"/>
      <c r="V41" s="15"/>
      <c r="W41" s="13">
        <v>2</v>
      </c>
      <c r="X41" s="15">
        <v>2</v>
      </c>
      <c r="Y41" s="13">
        <v>2</v>
      </c>
      <c r="Z41" s="15">
        <v>2</v>
      </c>
      <c r="AA41" s="13">
        <v>2</v>
      </c>
      <c r="AB41" s="15">
        <v>2</v>
      </c>
      <c r="AC41" s="13">
        <v>2</v>
      </c>
      <c r="AD41" s="15">
        <v>2</v>
      </c>
      <c r="AE41" s="33">
        <v>2</v>
      </c>
      <c r="AF41" s="15">
        <v>0</v>
      </c>
      <c r="AG41" s="13"/>
      <c r="AH41" s="15"/>
    </row>
    <row r="42" spans="2:34" ht="19.5">
      <c r="B42" s="67" t="s">
        <v>53</v>
      </c>
      <c r="C42" s="67"/>
      <c r="D42" s="30" t="s">
        <v>35</v>
      </c>
      <c r="E42" s="21">
        <v>0</v>
      </c>
      <c r="F42" s="22">
        <v>0</v>
      </c>
      <c r="G42" s="21">
        <v>0</v>
      </c>
      <c r="H42" s="23">
        <v>0</v>
      </c>
      <c r="I42" s="16">
        <v>0</v>
      </c>
      <c r="J42" s="18">
        <v>0</v>
      </c>
      <c r="K42" s="16">
        <v>0</v>
      </c>
      <c r="L42" s="18">
        <v>2</v>
      </c>
      <c r="M42" s="16">
        <v>0</v>
      </c>
      <c r="N42" s="18">
        <v>0</v>
      </c>
      <c r="O42" s="16">
        <v>0</v>
      </c>
      <c r="P42" s="18">
        <v>2</v>
      </c>
      <c r="Q42" s="16">
        <v>0</v>
      </c>
      <c r="R42" s="18">
        <v>0</v>
      </c>
      <c r="S42" s="17">
        <v>0</v>
      </c>
      <c r="T42" s="17">
        <v>0</v>
      </c>
      <c r="U42" s="16">
        <v>0</v>
      </c>
      <c r="V42" s="18">
        <v>0</v>
      </c>
      <c r="W42" s="16">
        <v>0</v>
      </c>
      <c r="X42" s="18">
        <v>0</v>
      </c>
      <c r="Y42" s="16">
        <v>0</v>
      </c>
      <c r="Z42" s="18">
        <v>2</v>
      </c>
      <c r="AA42" s="16">
        <v>0</v>
      </c>
      <c r="AB42" s="18">
        <v>0</v>
      </c>
      <c r="AC42" s="16">
        <v>0</v>
      </c>
      <c r="AD42" s="18">
        <v>2</v>
      </c>
      <c r="AE42" s="16">
        <v>0</v>
      </c>
      <c r="AF42" s="18">
        <v>0</v>
      </c>
      <c r="AG42" s="16">
        <v>0</v>
      </c>
      <c r="AH42" s="18">
        <v>0</v>
      </c>
    </row>
    <row r="43" spans="2:34" ht="20.25" thickBot="1">
      <c r="B43" s="69"/>
      <c r="C43" s="68"/>
      <c r="D43" s="31" t="s">
        <v>36</v>
      </c>
      <c r="E43" s="25">
        <v>0</v>
      </c>
      <c r="F43" s="26">
        <v>0</v>
      </c>
      <c r="G43" s="25">
        <v>0</v>
      </c>
      <c r="H43" s="27">
        <v>0</v>
      </c>
      <c r="I43" s="13">
        <v>0</v>
      </c>
      <c r="J43" s="15">
        <v>0</v>
      </c>
      <c r="K43" s="13">
        <v>0</v>
      </c>
      <c r="L43" s="15">
        <v>2</v>
      </c>
      <c r="M43" s="13">
        <v>0</v>
      </c>
      <c r="N43" s="15">
        <v>0</v>
      </c>
      <c r="O43" s="13">
        <v>0</v>
      </c>
      <c r="P43" s="15">
        <v>2</v>
      </c>
      <c r="Q43" s="13">
        <v>0</v>
      </c>
      <c r="R43" s="15">
        <v>0</v>
      </c>
      <c r="S43" s="14">
        <v>0</v>
      </c>
      <c r="T43" s="14">
        <v>0</v>
      </c>
      <c r="U43" s="13">
        <v>0</v>
      </c>
      <c r="V43" s="15">
        <v>0</v>
      </c>
      <c r="W43" s="13">
        <v>0</v>
      </c>
      <c r="X43" s="15">
        <v>0</v>
      </c>
      <c r="Y43" s="13">
        <v>0</v>
      </c>
      <c r="Z43" s="15">
        <v>2</v>
      </c>
      <c r="AA43" s="13">
        <v>0</v>
      </c>
      <c r="AB43" s="15">
        <v>0</v>
      </c>
      <c r="AC43" s="13">
        <v>0</v>
      </c>
      <c r="AD43" s="15">
        <v>2</v>
      </c>
      <c r="AE43" s="13">
        <v>0</v>
      </c>
      <c r="AF43" s="15">
        <v>0</v>
      </c>
      <c r="AG43" s="13">
        <v>0</v>
      </c>
      <c r="AH43" s="15">
        <v>0</v>
      </c>
    </row>
    <row r="44" spans="2:34">
      <c r="B44" s="69"/>
      <c r="C44" s="67" t="s">
        <v>43</v>
      </c>
      <c r="D44" s="30" t="s">
        <v>35</v>
      </c>
      <c r="E44" s="16"/>
      <c r="F44" s="17"/>
      <c r="G44" s="16"/>
      <c r="H44" s="18"/>
      <c r="I44" s="16">
        <v>0</v>
      </c>
      <c r="J44" s="18">
        <v>0</v>
      </c>
      <c r="K44" s="16">
        <v>0</v>
      </c>
      <c r="L44" s="18"/>
      <c r="M44" s="16">
        <v>0</v>
      </c>
      <c r="N44" s="18">
        <v>0</v>
      </c>
      <c r="O44" s="16">
        <v>0</v>
      </c>
      <c r="P44" s="18">
        <v>2</v>
      </c>
      <c r="Q44" s="16">
        <v>0</v>
      </c>
      <c r="R44" s="18">
        <v>0</v>
      </c>
      <c r="S44" s="17"/>
      <c r="T44" s="17"/>
      <c r="U44" s="16"/>
      <c r="V44" s="18"/>
      <c r="W44" s="16">
        <v>0</v>
      </c>
      <c r="X44" s="18">
        <v>0</v>
      </c>
      <c r="Y44" s="16">
        <v>0</v>
      </c>
      <c r="Z44" s="18"/>
      <c r="AA44" s="16">
        <v>0</v>
      </c>
      <c r="AB44" s="18">
        <v>0</v>
      </c>
      <c r="AC44" s="16">
        <v>0</v>
      </c>
      <c r="AD44" s="18">
        <v>2</v>
      </c>
      <c r="AE44" s="16">
        <v>0</v>
      </c>
      <c r="AF44" s="18">
        <v>0</v>
      </c>
      <c r="AG44" s="16"/>
      <c r="AH44" s="18"/>
    </row>
    <row r="45" spans="2:34" ht="14.25" thickBot="1">
      <c r="B45" s="68"/>
      <c r="C45" s="68"/>
      <c r="D45" s="31" t="s">
        <v>36</v>
      </c>
      <c r="E45" s="13"/>
      <c r="F45" s="14"/>
      <c r="G45" s="13"/>
      <c r="H45" s="15"/>
      <c r="I45" s="13">
        <v>0</v>
      </c>
      <c r="J45" s="15">
        <v>0</v>
      </c>
      <c r="K45" s="13">
        <v>0</v>
      </c>
      <c r="L45" s="15">
        <v>2</v>
      </c>
      <c r="M45" s="13">
        <v>0</v>
      </c>
      <c r="N45" s="15">
        <v>0</v>
      </c>
      <c r="O45" s="13">
        <v>0</v>
      </c>
      <c r="P45" s="15">
        <v>2</v>
      </c>
      <c r="Q45" s="13">
        <v>0</v>
      </c>
      <c r="R45" s="15">
        <v>0</v>
      </c>
      <c r="S45" s="14"/>
      <c r="T45" s="14"/>
      <c r="U45" s="13"/>
      <c r="V45" s="15"/>
      <c r="W45" s="13">
        <v>0</v>
      </c>
      <c r="X45" s="15">
        <v>0</v>
      </c>
      <c r="Y45" s="13">
        <v>0</v>
      </c>
      <c r="Z45" s="15">
        <v>2</v>
      </c>
      <c r="AA45" s="13">
        <v>0</v>
      </c>
      <c r="AB45" s="15">
        <v>0</v>
      </c>
      <c r="AC45" s="13">
        <v>0</v>
      </c>
      <c r="AD45" s="15">
        <v>2</v>
      </c>
      <c r="AE45" s="13">
        <v>0</v>
      </c>
      <c r="AF45" s="15">
        <v>0</v>
      </c>
      <c r="AG45" s="13"/>
      <c r="AH45" s="15"/>
    </row>
    <row r="46" spans="2:34" ht="19.5">
      <c r="B46" s="67" t="s">
        <v>54</v>
      </c>
      <c r="C46" s="67"/>
      <c r="D46" s="30" t="s">
        <v>35</v>
      </c>
      <c r="E46" s="21">
        <v>0</v>
      </c>
      <c r="F46" s="22">
        <v>0</v>
      </c>
      <c r="G46" s="21">
        <v>0</v>
      </c>
      <c r="H46" s="23">
        <v>0</v>
      </c>
      <c r="I46" s="16">
        <v>0</v>
      </c>
      <c r="J46" s="18">
        <v>1</v>
      </c>
      <c r="K46" s="16">
        <v>1</v>
      </c>
      <c r="L46" s="18">
        <v>1</v>
      </c>
      <c r="M46" s="16">
        <v>0</v>
      </c>
      <c r="N46" s="18">
        <v>0</v>
      </c>
      <c r="O46" s="16">
        <v>0</v>
      </c>
      <c r="P46" s="18">
        <v>0</v>
      </c>
      <c r="Q46" s="16">
        <v>1</v>
      </c>
      <c r="R46" s="18">
        <v>0</v>
      </c>
      <c r="S46" s="17">
        <v>0</v>
      </c>
      <c r="T46" s="17">
        <v>0</v>
      </c>
      <c r="U46" s="16">
        <v>0</v>
      </c>
      <c r="V46" s="18">
        <v>0</v>
      </c>
      <c r="W46" s="16">
        <v>0</v>
      </c>
      <c r="X46" s="18">
        <v>1</v>
      </c>
      <c r="Y46" s="17">
        <v>1</v>
      </c>
      <c r="Z46" s="17">
        <v>1</v>
      </c>
      <c r="AA46" s="16">
        <v>0</v>
      </c>
      <c r="AB46" s="18">
        <v>0</v>
      </c>
      <c r="AC46" s="17">
        <v>0</v>
      </c>
      <c r="AD46" s="17">
        <v>0</v>
      </c>
      <c r="AE46" s="16">
        <v>1</v>
      </c>
      <c r="AF46" s="18">
        <v>0</v>
      </c>
      <c r="AG46" s="16">
        <v>0</v>
      </c>
      <c r="AH46" s="18">
        <v>0</v>
      </c>
    </row>
    <row r="47" spans="2:34" ht="20.25" thickBot="1">
      <c r="B47" s="69"/>
      <c r="C47" s="68"/>
      <c r="D47" s="31" t="s">
        <v>36</v>
      </c>
      <c r="E47" s="25">
        <v>0</v>
      </c>
      <c r="F47" s="26">
        <v>0</v>
      </c>
      <c r="G47" s="25">
        <v>0</v>
      </c>
      <c r="H47" s="27">
        <v>0</v>
      </c>
      <c r="I47" s="13">
        <v>0</v>
      </c>
      <c r="J47" s="15">
        <v>1</v>
      </c>
      <c r="K47" s="13">
        <v>1</v>
      </c>
      <c r="L47" s="15">
        <v>1</v>
      </c>
      <c r="M47" s="13">
        <v>0</v>
      </c>
      <c r="N47" s="15">
        <v>0</v>
      </c>
      <c r="O47" s="13">
        <v>0</v>
      </c>
      <c r="P47" s="15">
        <v>0</v>
      </c>
      <c r="Q47" s="13">
        <v>1</v>
      </c>
      <c r="R47" s="15">
        <v>0</v>
      </c>
      <c r="S47" s="14">
        <v>0</v>
      </c>
      <c r="T47" s="14">
        <v>0</v>
      </c>
      <c r="U47" s="13">
        <v>0</v>
      </c>
      <c r="V47" s="15">
        <v>0</v>
      </c>
      <c r="W47" s="13">
        <v>0</v>
      </c>
      <c r="X47" s="15">
        <v>1</v>
      </c>
      <c r="Y47" s="14">
        <v>1</v>
      </c>
      <c r="Z47" s="14">
        <v>1</v>
      </c>
      <c r="AA47" s="13">
        <v>0</v>
      </c>
      <c r="AB47" s="15">
        <v>0</v>
      </c>
      <c r="AC47" s="14">
        <v>0</v>
      </c>
      <c r="AD47" s="14">
        <v>0</v>
      </c>
      <c r="AE47" s="13">
        <v>1</v>
      </c>
      <c r="AF47" s="15">
        <v>0</v>
      </c>
      <c r="AG47" s="13">
        <v>0</v>
      </c>
      <c r="AH47" s="15">
        <v>0</v>
      </c>
    </row>
    <row r="48" spans="2:34">
      <c r="B48" s="69"/>
      <c r="C48" s="67" t="s">
        <v>43</v>
      </c>
      <c r="D48" s="30" t="s">
        <v>35</v>
      </c>
      <c r="E48" s="16"/>
      <c r="F48" s="17"/>
      <c r="G48" s="16"/>
      <c r="H48" s="18"/>
      <c r="I48" s="16">
        <v>0</v>
      </c>
      <c r="J48" s="18"/>
      <c r="K48" s="16"/>
      <c r="L48" s="18"/>
      <c r="M48" s="16">
        <v>0</v>
      </c>
      <c r="N48" s="18">
        <v>0</v>
      </c>
      <c r="O48" s="16">
        <v>0</v>
      </c>
      <c r="P48" s="18">
        <v>0</v>
      </c>
      <c r="Q48" s="16"/>
      <c r="R48" s="18">
        <v>0</v>
      </c>
      <c r="S48" s="17"/>
      <c r="T48" s="17"/>
      <c r="U48" s="16"/>
      <c r="V48" s="18"/>
      <c r="W48" s="16">
        <v>0</v>
      </c>
      <c r="X48" s="18"/>
      <c r="Y48" s="17"/>
      <c r="Z48" s="17"/>
      <c r="AA48" s="16">
        <v>0</v>
      </c>
      <c r="AB48" s="18">
        <v>0</v>
      </c>
      <c r="AC48" s="17">
        <v>0</v>
      </c>
      <c r="AD48" s="17">
        <v>0</v>
      </c>
      <c r="AE48" s="16"/>
      <c r="AF48" s="18">
        <v>0</v>
      </c>
      <c r="AG48" s="16"/>
      <c r="AH48" s="18"/>
    </row>
    <row r="49" spans="2:34" ht="14.25" thickBot="1">
      <c r="B49" s="68"/>
      <c r="C49" s="68"/>
      <c r="D49" s="31" t="s">
        <v>36</v>
      </c>
      <c r="E49" s="13"/>
      <c r="F49" s="14"/>
      <c r="G49" s="13"/>
      <c r="H49" s="15"/>
      <c r="I49" s="13">
        <v>0</v>
      </c>
      <c r="J49" s="15">
        <v>1</v>
      </c>
      <c r="K49" s="33">
        <v>1</v>
      </c>
      <c r="L49" s="15">
        <v>1</v>
      </c>
      <c r="M49" s="33">
        <v>0</v>
      </c>
      <c r="N49" s="15">
        <v>0</v>
      </c>
      <c r="O49" s="33">
        <v>0</v>
      </c>
      <c r="P49" s="15">
        <v>0</v>
      </c>
      <c r="Q49" s="33">
        <v>1</v>
      </c>
      <c r="R49" s="15">
        <v>0</v>
      </c>
      <c r="S49" s="14"/>
      <c r="T49" s="14"/>
      <c r="U49" s="13"/>
      <c r="V49" s="15"/>
      <c r="W49" s="13">
        <v>0</v>
      </c>
      <c r="X49" s="15">
        <v>1</v>
      </c>
      <c r="Y49" s="34">
        <v>1</v>
      </c>
      <c r="Z49" s="14">
        <v>1</v>
      </c>
      <c r="AA49" s="33">
        <v>0</v>
      </c>
      <c r="AB49" s="15">
        <v>0</v>
      </c>
      <c r="AC49" s="34">
        <v>0</v>
      </c>
      <c r="AD49" s="14">
        <v>0</v>
      </c>
      <c r="AE49" s="33">
        <v>1</v>
      </c>
      <c r="AF49" s="15">
        <v>0</v>
      </c>
      <c r="AG49" s="13"/>
      <c r="AH49" s="15"/>
    </row>
    <row r="50" spans="2:34" ht="19.5">
      <c r="B50" s="67" t="s">
        <v>55</v>
      </c>
      <c r="C50" s="67"/>
      <c r="D50" s="30" t="s">
        <v>35</v>
      </c>
      <c r="E50" s="21">
        <v>0</v>
      </c>
      <c r="F50" s="22">
        <v>0</v>
      </c>
      <c r="G50" s="21">
        <v>0</v>
      </c>
      <c r="H50" s="23">
        <v>0</v>
      </c>
      <c r="I50" s="16">
        <v>0</v>
      </c>
      <c r="J50" s="18">
        <v>0</v>
      </c>
      <c r="K50" s="16">
        <v>1</v>
      </c>
      <c r="L50" s="18">
        <v>0</v>
      </c>
      <c r="M50" s="16">
        <v>0</v>
      </c>
      <c r="N50" s="18">
        <v>0</v>
      </c>
      <c r="O50" s="16">
        <v>1</v>
      </c>
      <c r="P50" s="18">
        <v>0</v>
      </c>
      <c r="Q50" s="16">
        <v>0</v>
      </c>
      <c r="R50" s="18">
        <v>0</v>
      </c>
      <c r="S50" s="17">
        <v>0</v>
      </c>
      <c r="T50" s="17">
        <v>0</v>
      </c>
      <c r="U50" s="16">
        <v>0</v>
      </c>
      <c r="V50" s="18">
        <v>0</v>
      </c>
      <c r="W50" s="16">
        <v>0</v>
      </c>
      <c r="X50" s="18">
        <v>0</v>
      </c>
      <c r="Y50" s="16">
        <v>1</v>
      </c>
      <c r="Z50" s="18">
        <v>0</v>
      </c>
      <c r="AA50" s="16">
        <v>0</v>
      </c>
      <c r="AB50" s="18">
        <v>0</v>
      </c>
      <c r="AC50" s="16">
        <v>1</v>
      </c>
      <c r="AD50" s="18">
        <v>0</v>
      </c>
      <c r="AE50" s="16">
        <v>0</v>
      </c>
      <c r="AF50" s="18">
        <v>0</v>
      </c>
      <c r="AG50" s="16">
        <v>0</v>
      </c>
      <c r="AH50" s="18">
        <v>0</v>
      </c>
    </row>
    <row r="51" spans="2:34" ht="20.25" thickBot="1">
      <c r="B51" s="69"/>
      <c r="C51" s="68"/>
      <c r="D51" s="31" t="s">
        <v>36</v>
      </c>
      <c r="E51" s="25">
        <v>0</v>
      </c>
      <c r="F51" s="26">
        <v>0</v>
      </c>
      <c r="G51" s="25">
        <v>0</v>
      </c>
      <c r="H51" s="27">
        <v>0</v>
      </c>
      <c r="I51" s="13">
        <v>0</v>
      </c>
      <c r="J51" s="15">
        <v>0</v>
      </c>
      <c r="K51" s="13">
        <v>1</v>
      </c>
      <c r="L51" s="15">
        <v>0</v>
      </c>
      <c r="M51" s="13">
        <v>0</v>
      </c>
      <c r="N51" s="15">
        <v>0</v>
      </c>
      <c r="O51" s="13">
        <v>1</v>
      </c>
      <c r="P51" s="15">
        <v>0</v>
      </c>
      <c r="Q51" s="13">
        <v>0</v>
      </c>
      <c r="R51" s="15">
        <v>0</v>
      </c>
      <c r="S51" s="14">
        <v>0</v>
      </c>
      <c r="T51" s="14">
        <v>0</v>
      </c>
      <c r="U51" s="13">
        <v>0</v>
      </c>
      <c r="V51" s="15">
        <v>0</v>
      </c>
      <c r="W51" s="13">
        <v>0</v>
      </c>
      <c r="X51" s="15">
        <v>0</v>
      </c>
      <c r="Y51" s="13">
        <v>1</v>
      </c>
      <c r="Z51" s="15">
        <v>0</v>
      </c>
      <c r="AA51" s="13">
        <v>0</v>
      </c>
      <c r="AB51" s="15">
        <v>0</v>
      </c>
      <c r="AC51" s="13">
        <v>1</v>
      </c>
      <c r="AD51" s="15">
        <v>0</v>
      </c>
      <c r="AE51" s="13">
        <v>0</v>
      </c>
      <c r="AF51" s="15">
        <v>0</v>
      </c>
      <c r="AG51" s="13">
        <v>0</v>
      </c>
      <c r="AH51" s="15">
        <v>0</v>
      </c>
    </row>
    <row r="52" spans="2:34">
      <c r="B52" s="69"/>
      <c r="C52" s="67" t="s">
        <v>43</v>
      </c>
      <c r="D52" s="30" t="s">
        <v>35</v>
      </c>
      <c r="E52" s="16"/>
      <c r="F52" s="17"/>
      <c r="G52" s="16"/>
      <c r="H52" s="18"/>
      <c r="I52" s="16">
        <v>0</v>
      </c>
      <c r="J52" s="18">
        <v>0</v>
      </c>
      <c r="K52" s="16"/>
      <c r="L52" s="18">
        <v>0</v>
      </c>
      <c r="M52" s="16">
        <v>0</v>
      </c>
      <c r="N52" s="18">
        <v>0</v>
      </c>
      <c r="O52" s="16"/>
      <c r="P52" s="18">
        <v>0</v>
      </c>
      <c r="Q52" s="16">
        <v>0</v>
      </c>
      <c r="R52" s="18">
        <v>0</v>
      </c>
      <c r="S52" s="17"/>
      <c r="T52" s="17"/>
      <c r="U52" s="16"/>
      <c r="V52" s="18"/>
      <c r="W52" s="16">
        <v>0</v>
      </c>
      <c r="X52" s="18">
        <v>0</v>
      </c>
      <c r="Y52" s="16"/>
      <c r="Z52" s="18">
        <v>0</v>
      </c>
      <c r="AA52" s="16">
        <v>0</v>
      </c>
      <c r="AB52" s="18">
        <v>0</v>
      </c>
      <c r="AC52" s="16"/>
      <c r="AD52" s="18">
        <v>0</v>
      </c>
      <c r="AE52" s="16">
        <v>0</v>
      </c>
      <c r="AF52" s="18">
        <v>0</v>
      </c>
      <c r="AG52" s="16"/>
      <c r="AH52" s="18"/>
    </row>
    <row r="53" spans="2:34" ht="14.25" thickBot="1">
      <c r="B53" s="68"/>
      <c r="C53" s="68"/>
      <c r="D53" s="31" t="s">
        <v>36</v>
      </c>
      <c r="E53" s="13"/>
      <c r="F53" s="14"/>
      <c r="G53" s="13"/>
      <c r="H53" s="15"/>
      <c r="I53" s="13">
        <v>0</v>
      </c>
      <c r="J53" s="15">
        <v>0</v>
      </c>
      <c r="K53" s="13">
        <v>1</v>
      </c>
      <c r="L53" s="15">
        <v>0</v>
      </c>
      <c r="M53" s="13">
        <v>0</v>
      </c>
      <c r="N53" s="15">
        <v>0</v>
      </c>
      <c r="O53" s="13">
        <v>1</v>
      </c>
      <c r="P53" s="15">
        <v>0</v>
      </c>
      <c r="Q53" s="13">
        <v>0</v>
      </c>
      <c r="R53" s="15">
        <v>0</v>
      </c>
      <c r="S53" s="14"/>
      <c r="T53" s="14"/>
      <c r="U53" s="13"/>
      <c r="V53" s="15"/>
      <c r="W53" s="13">
        <v>0</v>
      </c>
      <c r="X53" s="15">
        <v>0</v>
      </c>
      <c r="Y53" s="13">
        <v>1</v>
      </c>
      <c r="Z53" s="15">
        <v>0</v>
      </c>
      <c r="AA53" s="13">
        <v>0</v>
      </c>
      <c r="AB53" s="15">
        <v>0</v>
      </c>
      <c r="AC53" s="13">
        <v>1</v>
      </c>
      <c r="AD53" s="15">
        <v>0</v>
      </c>
      <c r="AE53" s="13">
        <v>0</v>
      </c>
      <c r="AF53" s="15">
        <v>0</v>
      </c>
      <c r="AG53" s="13"/>
      <c r="AH53" s="15"/>
    </row>
  </sheetData>
  <mergeCells count="66">
    <mergeCell ref="B46:B49"/>
    <mergeCell ref="C46:C47"/>
    <mergeCell ref="C48:C49"/>
    <mergeCell ref="B50:B53"/>
    <mergeCell ref="C50:C51"/>
    <mergeCell ref="C52:C53"/>
    <mergeCell ref="B38:B41"/>
    <mergeCell ref="C38:C39"/>
    <mergeCell ref="C40:C41"/>
    <mergeCell ref="B42:B45"/>
    <mergeCell ref="C42:C43"/>
    <mergeCell ref="C44:C45"/>
    <mergeCell ref="B30:B33"/>
    <mergeCell ref="C30:C31"/>
    <mergeCell ref="C32:C33"/>
    <mergeCell ref="B34:B37"/>
    <mergeCell ref="C34:C35"/>
    <mergeCell ref="C36:C37"/>
    <mergeCell ref="B22:B25"/>
    <mergeCell ref="C22:C23"/>
    <mergeCell ref="C24:C25"/>
    <mergeCell ref="B26:B29"/>
    <mergeCell ref="C26:C27"/>
    <mergeCell ref="C28:C29"/>
    <mergeCell ref="AA5:AB5"/>
    <mergeCell ref="B14:B17"/>
    <mergeCell ref="C14:C15"/>
    <mergeCell ref="C16:C17"/>
    <mergeCell ref="B18:B21"/>
    <mergeCell ref="C18:C19"/>
    <mergeCell ref="C20:C21"/>
    <mergeCell ref="B6:B9"/>
    <mergeCell ref="B10:B13"/>
    <mergeCell ref="C8:C9"/>
    <mergeCell ref="C10:C11"/>
    <mergeCell ref="C12:C13"/>
    <mergeCell ref="AC5:AD5"/>
    <mergeCell ref="AE5:AF5"/>
    <mergeCell ref="AG4:AH4"/>
    <mergeCell ref="AG5:AH5"/>
    <mergeCell ref="C6:C7"/>
    <mergeCell ref="O5:P5"/>
    <mergeCell ref="Q5:R5"/>
    <mergeCell ref="S5:T5"/>
    <mergeCell ref="U5:V5"/>
    <mergeCell ref="W5:X5"/>
    <mergeCell ref="Y5:Z5"/>
    <mergeCell ref="E5:F5"/>
    <mergeCell ref="G5:H5"/>
    <mergeCell ref="I5:J5"/>
    <mergeCell ref="K5:L5"/>
    <mergeCell ref="M5:N5"/>
    <mergeCell ref="AC4:AD4"/>
    <mergeCell ref="AE4:AF4"/>
    <mergeCell ref="Q4:R4"/>
    <mergeCell ref="S4:T4"/>
    <mergeCell ref="U4:V4"/>
    <mergeCell ref="W4:X4"/>
    <mergeCell ref="Y4:Z4"/>
    <mergeCell ref="AA4:AB4"/>
    <mergeCell ref="O4:P4"/>
    <mergeCell ref="E4:F4"/>
    <mergeCell ref="G4:H4"/>
    <mergeCell ref="I4:J4"/>
    <mergeCell ref="K4:L4"/>
    <mergeCell ref="M4:N4"/>
  </mergeCells>
  <phoneticPr fontId="3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A123F-99AC-4C32-938B-CB2448948101}">
  <dimension ref="A1:M35"/>
  <sheetViews>
    <sheetView workbookViewId="0">
      <selection activeCell="M13" sqref="M13"/>
    </sheetView>
  </sheetViews>
  <sheetFormatPr defaultRowHeight="13.5"/>
  <sheetData>
    <row r="1" spans="1:13" ht="14.25" thickBot="1">
      <c r="A1" s="39"/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</row>
    <row r="2" spans="1:13" ht="14.25" thickBot="1">
      <c r="A2" s="39" t="s">
        <v>89</v>
      </c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</row>
    <row r="3" spans="1:13" ht="14.25" thickBot="1">
      <c r="A3" s="39" t="s">
        <v>91</v>
      </c>
      <c r="B3" s="44">
        <v>1</v>
      </c>
      <c r="C3" s="43">
        <v>2</v>
      </c>
      <c r="D3" s="57">
        <v>3</v>
      </c>
      <c r="E3" s="56">
        <v>4</v>
      </c>
      <c r="F3" s="45">
        <v>5</v>
      </c>
      <c r="G3" s="46">
        <v>6</v>
      </c>
      <c r="H3" s="47">
        <v>7</v>
      </c>
      <c r="I3" s="48">
        <v>8</v>
      </c>
      <c r="J3" s="49">
        <v>9</v>
      </c>
      <c r="K3" s="50">
        <v>10</v>
      </c>
      <c r="L3" s="58">
        <v>11</v>
      </c>
      <c r="M3" s="59">
        <v>12</v>
      </c>
    </row>
    <row r="4" spans="1:13" ht="14.25" thickBot="1">
      <c r="A4" s="41" t="s">
        <v>0</v>
      </c>
      <c r="B4" s="51" t="str">
        <f>工程人数!B6</f>
        <v>仕事１</v>
      </c>
      <c r="C4" s="52" t="str">
        <f>工程人数!B10</f>
        <v>仕事２</v>
      </c>
      <c r="D4" s="51" t="str">
        <f>工程人数!B14</f>
        <v>仕事３</v>
      </c>
      <c r="E4" s="52" t="str">
        <f>工程人数!B18</f>
        <v>仕事４</v>
      </c>
      <c r="F4" s="51" t="str">
        <f>工程人数!B22</f>
        <v>仕事５</v>
      </c>
      <c r="G4" s="52" t="str">
        <f>工程人数!B26</f>
        <v>仕事６</v>
      </c>
      <c r="H4" s="52" t="str">
        <f>工程人数!B30</f>
        <v>仕事７</v>
      </c>
      <c r="I4" s="52" t="str">
        <f>工程人数!B34</f>
        <v>仕事８</v>
      </c>
      <c r="J4" s="52" t="str">
        <f>工程人数!B38</f>
        <v>仕事９</v>
      </c>
      <c r="K4" s="52" t="str">
        <f>工程人数!B42</f>
        <v>仕事１０</v>
      </c>
      <c r="L4" s="52" t="str">
        <f>工程人数!B46</f>
        <v>仕事１１</v>
      </c>
      <c r="M4" s="52" t="str">
        <f>工程人数!B50</f>
        <v>仕事１２</v>
      </c>
    </row>
    <row r="5" spans="1:13">
      <c r="A5" s="41" t="str">
        <f>スタッフ属性!B4</f>
        <v>N1</v>
      </c>
      <c r="B5" s="53" t="s">
        <v>90</v>
      </c>
      <c r="C5" s="53" t="s">
        <v>90</v>
      </c>
      <c r="D5" s="55"/>
      <c r="E5" s="42"/>
      <c r="F5" s="55"/>
      <c r="G5" s="42" t="s">
        <v>90</v>
      </c>
      <c r="H5" s="55"/>
      <c r="I5" s="42"/>
      <c r="J5" s="55"/>
      <c r="K5" s="42"/>
      <c r="L5" s="53"/>
      <c r="M5" s="55"/>
    </row>
    <row r="6" spans="1:13">
      <c r="A6" s="41" t="str">
        <f>スタッフ属性!B5</f>
        <v>N2</v>
      </c>
      <c r="B6" s="55"/>
      <c r="C6" s="42"/>
      <c r="D6" s="55" t="s">
        <v>90</v>
      </c>
      <c r="E6" s="42"/>
      <c r="F6" s="55"/>
      <c r="G6" s="42"/>
      <c r="H6" s="55"/>
      <c r="I6" s="42" t="s">
        <v>90</v>
      </c>
      <c r="J6" s="53" t="s">
        <v>90</v>
      </c>
      <c r="K6" s="53" t="s">
        <v>90</v>
      </c>
      <c r="L6" s="53"/>
      <c r="M6" s="55"/>
    </row>
    <row r="7" spans="1:13">
      <c r="A7" s="41" t="str">
        <f>スタッフ属性!B6</f>
        <v>N3</v>
      </c>
      <c r="B7" s="55"/>
      <c r="C7" s="42"/>
      <c r="D7" s="55"/>
      <c r="E7" s="42"/>
      <c r="F7" s="55" t="s">
        <v>90</v>
      </c>
      <c r="G7" s="42"/>
      <c r="H7" s="55"/>
      <c r="I7" s="42"/>
      <c r="J7" s="55"/>
      <c r="K7" s="42"/>
      <c r="L7" s="53"/>
      <c r="M7" s="55"/>
    </row>
    <row r="8" spans="1:13">
      <c r="A8" s="41" t="str">
        <f>スタッフ属性!B7</f>
        <v>N4</v>
      </c>
      <c r="B8" s="53" t="s">
        <v>90</v>
      </c>
      <c r="C8" s="53" t="s">
        <v>90</v>
      </c>
      <c r="D8" s="55"/>
      <c r="E8" s="42" t="s">
        <v>90</v>
      </c>
      <c r="F8" s="55"/>
      <c r="G8" s="42"/>
      <c r="H8" s="55"/>
      <c r="I8" s="42"/>
      <c r="J8" s="55"/>
      <c r="K8" s="42"/>
      <c r="L8" s="53"/>
      <c r="M8" s="55"/>
    </row>
    <row r="9" spans="1:13">
      <c r="A9" s="41" t="str">
        <f>スタッフ属性!B8</f>
        <v>N5</v>
      </c>
      <c r="B9" s="53" t="s">
        <v>90</v>
      </c>
      <c r="C9" s="53" t="s">
        <v>90</v>
      </c>
      <c r="D9" s="55"/>
      <c r="E9" s="42"/>
      <c r="F9" s="55" t="s">
        <v>90</v>
      </c>
      <c r="G9" s="42" t="s">
        <v>90</v>
      </c>
      <c r="H9" s="55"/>
      <c r="I9" s="42"/>
      <c r="J9" s="55"/>
      <c r="K9" s="42"/>
      <c r="L9" s="53"/>
      <c r="M9" s="55"/>
    </row>
    <row r="10" spans="1:13">
      <c r="A10" s="41" t="str">
        <f>スタッフ属性!B9</f>
        <v>N6</v>
      </c>
      <c r="B10" s="55"/>
      <c r="C10" s="42"/>
      <c r="D10" s="55" t="s">
        <v>90</v>
      </c>
      <c r="E10" s="42" t="s">
        <v>90</v>
      </c>
      <c r="F10" s="55" t="s">
        <v>90</v>
      </c>
      <c r="G10" s="42"/>
      <c r="H10" s="55"/>
      <c r="I10" s="42" t="s">
        <v>90</v>
      </c>
      <c r="J10" s="53" t="s">
        <v>90</v>
      </c>
      <c r="K10" s="53" t="s">
        <v>90</v>
      </c>
      <c r="L10" s="53" t="s">
        <v>90</v>
      </c>
      <c r="M10" s="55"/>
    </row>
    <row r="11" spans="1:13">
      <c r="A11" s="41" t="str">
        <f>スタッフ属性!B10</f>
        <v>N7</v>
      </c>
      <c r="B11" s="55"/>
      <c r="C11" s="42"/>
      <c r="D11" s="55"/>
      <c r="E11" s="42" t="s">
        <v>90</v>
      </c>
      <c r="F11" s="55"/>
      <c r="G11" s="42"/>
      <c r="H11" s="55"/>
      <c r="I11" s="42"/>
      <c r="J11" s="55"/>
      <c r="K11" s="42"/>
      <c r="L11" s="53"/>
      <c r="M11" s="55"/>
    </row>
    <row r="12" spans="1:13">
      <c r="A12" s="41" t="str">
        <f>スタッフ属性!B11</f>
        <v>N8</v>
      </c>
      <c r="B12" s="53" t="s">
        <v>90</v>
      </c>
      <c r="C12" s="53" t="s">
        <v>90</v>
      </c>
      <c r="D12" s="55"/>
      <c r="E12" s="42"/>
      <c r="F12" s="55"/>
      <c r="G12" s="42" t="s">
        <v>90</v>
      </c>
      <c r="H12" s="55"/>
      <c r="I12" s="42"/>
      <c r="J12" s="55"/>
      <c r="K12" s="42"/>
      <c r="L12" s="53" t="s">
        <v>90</v>
      </c>
      <c r="M12" s="55"/>
    </row>
    <row r="13" spans="1:13">
      <c r="A13" s="41" t="str">
        <f>スタッフ属性!B12</f>
        <v>N9</v>
      </c>
      <c r="B13" s="53" t="s">
        <v>90</v>
      </c>
      <c r="C13" s="53" t="s">
        <v>90</v>
      </c>
      <c r="D13" s="55"/>
      <c r="E13" s="42"/>
      <c r="F13" s="55" t="s">
        <v>90</v>
      </c>
      <c r="G13" s="42" t="s">
        <v>90</v>
      </c>
      <c r="H13" s="55"/>
      <c r="I13" s="42"/>
      <c r="J13" s="55"/>
      <c r="K13" s="42"/>
      <c r="L13" s="53"/>
      <c r="M13" s="55"/>
    </row>
    <row r="14" spans="1:13">
      <c r="A14" s="41" t="str">
        <f>スタッフ属性!B13</f>
        <v>N10</v>
      </c>
      <c r="B14" s="55"/>
      <c r="C14" s="42"/>
      <c r="D14" s="55" t="s">
        <v>90</v>
      </c>
      <c r="E14" s="42" t="s">
        <v>90</v>
      </c>
      <c r="F14" s="55"/>
      <c r="G14" s="42" t="s">
        <v>90</v>
      </c>
      <c r="H14" s="55"/>
      <c r="I14" s="42"/>
      <c r="J14" s="55"/>
      <c r="K14" s="42"/>
      <c r="L14" s="53"/>
      <c r="M14" s="55"/>
    </row>
    <row r="15" spans="1:13">
      <c r="A15" s="41" t="str">
        <f>スタッフ属性!B14</f>
        <v>N11</v>
      </c>
      <c r="B15" s="55"/>
      <c r="C15" s="42"/>
      <c r="D15" s="55" t="s">
        <v>90</v>
      </c>
      <c r="E15" s="42"/>
      <c r="F15" s="55"/>
      <c r="G15" s="42"/>
      <c r="H15" s="55"/>
      <c r="I15" s="42" t="s">
        <v>90</v>
      </c>
      <c r="J15" s="53" t="s">
        <v>90</v>
      </c>
      <c r="K15" s="53" t="s">
        <v>90</v>
      </c>
      <c r="L15" s="53"/>
      <c r="M15" s="55"/>
    </row>
    <row r="16" spans="1:13">
      <c r="A16" s="41" t="str">
        <f>スタッフ属性!B15</f>
        <v>N12</v>
      </c>
      <c r="B16" s="55"/>
      <c r="C16" s="42"/>
      <c r="D16" s="55"/>
      <c r="E16" s="42"/>
      <c r="F16" s="55" t="s">
        <v>90</v>
      </c>
      <c r="G16" s="42" t="s">
        <v>90</v>
      </c>
      <c r="H16" s="55"/>
      <c r="I16" s="42"/>
      <c r="J16" s="55"/>
      <c r="K16" s="42"/>
      <c r="L16" s="53"/>
      <c r="M16" s="55"/>
    </row>
    <row r="17" spans="1:13">
      <c r="A17" s="41" t="str">
        <f>スタッフ属性!B16</f>
        <v>N13</v>
      </c>
      <c r="B17" s="53" t="s">
        <v>90</v>
      </c>
      <c r="C17" s="53" t="s">
        <v>90</v>
      </c>
      <c r="D17" s="55"/>
      <c r="E17" s="42"/>
      <c r="F17" s="55"/>
      <c r="G17" s="42" t="s">
        <v>90</v>
      </c>
      <c r="H17" s="55"/>
      <c r="I17" s="42"/>
      <c r="J17" s="55"/>
      <c r="K17" s="42"/>
      <c r="L17" s="53" t="s">
        <v>90</v>
      </c>
      <c r="M17" s="55"/>
    </row>
    <row r="18" spans="1:13">
      <c r="A18" s="41" t="str">
        <f>スタッフ属性!B17</f>
        <v>N14</v>
      </c>
      <c r="B18" s="55"/>
      <c r="C18" s="42"/>
      <c r="D18" s="55" t="s">
        <v>90</v>
      </c>
      <c r="E18" s="42"/>
      <c r="F18" s="55"/>
      <c r="G18" s="42"/>
      <c r="H18" s="55"/>
      <c r="I18" s="42" t="s">
        <v>90</v>
      </c>
      <c r="J18" s="53" t="s">
        <v>90</v>
      </c>
      <c r="K18" s="53" t="s">
        <v>90</v>
      </c>
      <c r="L18" s="53"/>
      <c r="M18" s="55"/>
    </row>
    <row r="19" spans="1:13">
      <c r="A19" s="41" t="str">
        <f>スタッフ属性!B18</f>
        <v>N15</v>
      </c>
      <c r="B19" s="53" t="s">
        <v>90</v>
      </c>
      <c r="C19" s="53" t="s">
        <v>90</v>
      </c>
      <c r="D19" s="55" t="s">
        <v>90</v>
      </c>
      <c r="E19" s="42"/>
      <c r="F19" s="55"/>
      <c r="G19" s="42" t="s">
        <v>90</v>
      </c>
      <c r="H19" s="55"/>
      <c r="I19" s="42" t="s">
        <v>90</v>
      </c>
      <c r="J19" s="53" t="s">
        <v>90</v>
      </c>
      <c r="K19" s="53" t="s">
        <v>90</v>
      </c>
      <c r="L19" s="53"/>
      <c r="M19" s="55" t="s">
        <v>90</v>
      </c>
    </row>
    <row r="20" spans="1:13">
      <c r="A20" s="41" t="str">
        <f>スタッフ属性!B19</f>
        <v>N16</v>
      </c>
      <c r="B20" s="53" t="s">
        <v>90</v>
      </c>
      <c r="C20" s="53" t="s">
        <v>90</v>
      </c>
      <c r="D20" s="55" t="s">
        <v>90</v>
      </c>
      <c r="E20" s="42"/>
      <c r="F20" s="55"/>
      <c r="G20" s="42" t="s">
        <v>90</v>
      </c>
      <c r="H20" s="55"/>
      <c r="I20" s="42" t="s">
        <v>90</v>
      </c>
      <c r="J20" s="53" t="s">
        <v>90</v>
      </c>
      <c r="K20" s="53" t="s">
        <v>90</v>
      </c>
      <c r="L20" s="53"/>
      <c r="M20" s="55"/>
    </row>
    <row r="21" spans="1:13">
      <c r="A21" s="41" t="str">
        <f>スタッフ属性!B20</f>
        <v>N17</v>
      </c>
      <c r="B21" s="55"/>
      <c r="C21" s="42"/>
      <c r="D21" s="55"/>
      <c r="E21" s="42" t="s">
        <v>90</v>
      </c>
      <c r="F21" s="55" t="s">
        <v>90</v>
      </c>
      <c r="G21" s="42"/>
      <c r="H21" s="55"/>
      <c r="I21" s="42"/>
      <c r="J21" s="55"/>
      <c r="K21" s="42"/>
      <c r="L21" s="53"/>
      <c r="M21" s="55"/>
    </row>
    <row r="22" spans="1:13">
      <c r="A22" s="41" t="str">
        <f>スタッフ属性!B21</f>
        <v>N18</v>
      </c>
      <c r="B22" s="55"/>
      <c r="C22" s="42"/>
      <c r="D22" s="55"/>
      <c r="E22" s="42"/>
      <c r="F22" s="55"/>
      <c r="G22" s="42" t="s">
        <v>90</v>
      </c>
      <c r="H22" s="55"/>
      <c r="I22" s="42"/>
      <c r="J22" s="55"/>
      <c r="K22" s="42"/>
      <c r="L22" s="53"/>
      <c r="M22" s="55"/>
    </row>
    <row r="23" spans="1:13">
      <c r="A23" s="41" t="str">
        <f>スタッフ属性!B22</f>
        <v>N19</v>
      </c>
      <c r="B23" s="55"/>
      <c r="C23" s="42"/>
      <c r="D23" s="55"/>
      <c r="E23" s="42"/>
      <c r="F23" s="55"/>
      <c r="G23" s="42"/>
      <c r="H23" s="55"/>
      <c r="I23" s="42"/>
      <c r="J23" s="55"/>
      <c r="K23" s="42"/>
      <c r="L23" s="53"/>
      <c r="M23" s="55"/>
    </row>
    <row r="24" spans="1:13">
      <c r="A24" s="41" t="str">
        <f>スタッフ属性!B23</f>
        <v>N20</v>
      </c>
      <c r="B24" s="55"/>
      <c r="C24" s="42"/>
      <c r="D24" s="55"/>
      <c r="E24" s="42"/>
      <c r="F24" s="55"/>
      <c r="G24" s="42"/>
      <c r="H24" s="55"/>
      <c r="I24" s="42"/>
      <c r="J24" s="55"/>
      <c r="K24" s="42"/>
      <c r="L24" s="53"/>
      <c r="M24" s="55"/>
    </row>
    <row r="25" spans="1:13">
      <c r="A25" s="41" t="str">
        <f>スタッフ属性!B24</f>
        <v>A1</v>
      </c>
      <c r="B25" s="53" t="s">
        <v>90</v>
      </c>
      <c r="C25" s="53" t="s">
        <v>90</v>
      </c>
      <c r="D25" s="55"/>
      <c r="E25" s="42"/>
      <c r="F25" s="55" t="s">
        <v>90</v>
      </c>
      <c r="G25" s="42"/>
      <c r="H25" s="55" t="s">
        <v>90</v>
      </c>
      <c r="I25" s="42"/>
      <c r="J25" s="55"/>
      <c r="K25" s="42"/>
      <c r="L25" s="53"/>
      <c r="M25" s="55"/>
    </row>
    <row r="26" spans="1:13">
      <c r="A26" s="41" t="str">
        <f>スタッフ属性!B25</f>
        <v>A2</v>
      </c>
      <c r="B26" s="55" t="s">
        <v>90</v>
      </c>
      <c r="C26" s="42" t="s">
        <v>90</v>
      </c>
      <c r="D26" s="55"/>
      <c r="E26" s="42" t="s">
        <v>90</v>
      </c>
      <c r="F26" s="55"/>
      <c r="G26" s="42"/>
      <c r="H26" s="55"/>
      <c r="I26" s="42"/>
      <c r="J26" s="55"/>
      <c r="K26" s="42"/>
      <c r="L26" s="53"/>
      <c r="M26" s="55"/>
    </row>
    <row r="27" spans="1:13">
      <c r="A27" s="41" t="str">
        <f>スタッフ属性!B26</f>
        <v>A3</v>
      </c>
      <c r="B27" s="53" t="s">
        <v>90</v>
      </c>
      <c r="C27" s="53" t="s">
        <v>90</v>
      </c>
      <c r="D27" s="55" t="s">
        <v>90</v>
      </c>
      <c r="E27" s="42"/>
      <c r="F27" s="55"/>
      <c r="G27" s="42"/>
      <c r="H27" s="55" t="s">
        <v>90</v>
      </c>
      <c r="I27" s="42" t="s">
        <v>90</v>
      </c>
      <c r="J27" s="53" t="s">
        <v>90</v>
      </c>
      <c r="K27" s="53" t="s">
        <v>90</v>
      </c>
      <c r="L27" s="53"/>
      <c r="M27" s="55"/>
    </row>
    <row r="28" spans="1:13">
      <c r="A28" s="41" t="str">
        <f>スタッフ属性!B27</f>
        <v>A4</v>
      </c>
      <c r="B28" s="55"/>
      <c r="C28" s="42"/>
      <c r="D28" s="55" t="s">
        <v>90</v>
      </c>
      <c r="E28" s="42" t="s">
        <v>90</v>
      </c>
      <c r="F28" s="55"/>
      <c r="G28" s="42"/>
      <c r="H28" s="55"/>
      <c r="I28" s="42" t="s">
        <v>90</v>
      </c>
      <c r="J28" s="53" t="s">
        <v>90</v>
      </c>
      <c r="K28" s="53" t="s">
        <v>90</v>
      </c>
      <c r="L28" s="53"/>
      <c r="M28" s="55" t="s">
        <v>90</v>
      </c>
    </row>
    <row r="29" spans="1:13">
      <c r="A29" s="41" t="str">
        <f>スタッフ属性!B28</f>
        <v>A5</v>
      </c>
      <c r="B29" s="53" t="s">
        <v>90</v>
      </c>
      <c r="C29" s="53" t="s">
        <v>90</v>
      </c>
      <c r="D29" s="55"/>
      <c r="E29" s="42"/>
      <c r="F29" s="55"/>
      <c r="G29" s="42"/>
      <c r="H29" s="55" t="s">
        <v>90</v>
      </c>
      <c r="I29" s="42"/>
      <c r="J29" s="55"/>
      <c r="K29" s="42"/>
      <c r="L29" s="53"/>
      <c r="M29" s="55"/>
    </row>
    <row r="30" spans="1:13">
      <c r="A30" s="41" t="str">
        <f>スタッフ属性!B29</f>
        <v>A6</v>
      </c>
      <c r="B30" s="55"/>
      <c r="C30" s="42"/>
      <c r="D30" s="55" t="s">
        <v>90</v>
      </c>
      <c r="E30" s="42" t="s">
        <v>90</v>
      </c>
      <c r="F30" s="55" t="s">
        <v>90</v>
      </c>
      <c r="G30" s="42"/>
      <c r="H30" s="55" t="s">
        <v>90</v>
      </c>
      <c r="I30" s="42" t="s">
        <v>90</v>
      </c>
      <c r="J30" s="53" t="s">
        <v>90</v>
      </c>
      <c r="K30" s="53" t="s">
        <v>90</v>
      </c>
      <c r="L30" s="53"/>
      <c r="M30" s="55"/>
    </row>
    <row r="31" spans="1:13">
      <c r="A31" s="41" t="str">
        <f>スタッフ属性!B30</f>
        <v>A7</v>
      </c>
      <c r="B31" s="53" t="s">
        <v>90</v>
      </c>
      <c r="C31" s="53" t="s">
        <v>90</v>
      </c>
      <c r="D31" s="55" t="s">
        <v>90</v>
      </c>
      <c r="E31" s="42"/>
      <c r="F31" s="55" t="s">
        <v>90</v>
      </c>
      <c r="G31" s="42"/>
      <c r="H31" s="55"/>
      <c r="I31" s="42" t="s">
        <v>90</v>
      </c>
      <c r="J31" s="53" t="s">
        <v>90</v>
      </c>
      <c r="K31" s="53" t="s">
        <v>90</v>
      </c>
      <c r="L31" s="53"/>
      <c r="M31" s="55"/>
    </row>
    <row r="32" spans="1:13">
      <c r="A32" s="41" t="str">
        <f>スタッフ属性!B31</f>
        <v>A8</v>
      </c>
      <c r="B32" s="53" t="s">
        <v>90</v>
      </c>
      <c r="C32" s="53" t="s">
        <v>90</v>
      </c>
      <c r="D32" s="55" t="s">
        <v>90</v>
      </c>
      <c r="E32" s="42"/>
      <c r="F32" s="55"/>
      <c r="G32" s="42"/>
      <c r="H32" s="55"/>
      <c r="I32" s="42" t="s">
        <v>90</v>
      </c>
      <c r="J32" s="53" t="s">
        <v>90</v>
      </c>
      <c r="K32" s="53" t="s">
        <v>90</v>
      </c>
      <c r="L32" s="53"/>
      <c r="M32" s="55" t="s">
        <v>90</v>
      </c>
    </row>
    <row r="33" spans="1:13">
      <c r="A33" s="41" t="str">
        <f>スタッフ属性!B32</f>
        <v>A9</v>
      </c>
      <c r="B33" s="53" t="s">
        <v>90</v>
      </c>
      <c r="C33" s="53" t="s">
        <v>90</v>
      </c>
      <c r="D33" s="55"/>
      <c r="E33" s="42"/>
      <c r="F33" s="55"/>
      <c r="G33" s="42"/>
      <c r="H33" s="55"/>
      <c r="I33" s="42"/>
      <c r="J33" s="55"/>
      <c r="K33" s="42"/>
      <c r="L33" s="53"/>
      <c r="M33" s="55"/>
    </row>
    <row r="34" spans="1:13">
      <c r="A34" s="41" t="str">
        <f>スタッフ属性!B33</f>
        <v>A10</v>
      </c>
      <c r="B34" s="55"/>
      <c r="C34" s="42"/>
      <c r="D34" s="55"/>
      <c r="E34" s="42"/>
      <c r="F34" s="55"/>
      <c r="G34" s="42"/>
      <c r="H34" s="55"/>
      <c r="I34" s="42"/>
      <c r="J34" s="55"/>
      <c r="K34" s="42"/>
      <c r="L34" s="53"/>
      <c r="M34" s="55"/>
    </row>
    <row r="35" spans="1:13" ht="14.25" thickBot="1">
      <c r="A35" s="41" t="str">
        <f>スタッフ属性!B34</f>
        <v>A11</v>
      </c>
      <c r="B35" s="51"/>
      <c r="C35" s="52"/>
      <c r="D35" s="51"/>
      <c r="E35" s="52"/>
      <c r="F35" s="51"/>
      <c r="G35" s="52"/>
      <c r="H35" s="51" t="s">
        <v>90</v>
      </c>
      <c r="I35" s="52"/>
      <c r="J35" s="51"/>
      <c r="K35" s="52"/>
      <c r="L35" s="54"/>
      <c r="M35" s="51"/>
    </row>
  </sheetData>
  <phoneticPr fontId="3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DBBB9-BF40-43F6-BD1B-6A87435FFD4F}">
  <dimension ref="B1:U10"/>
  <sheetViews>
    <sheetView workbookViewId="0">
      <selection activeCell="C10" sqref="C10"/>
    </sheetView>
  </sheetViews>
  <sheetFormatPr defaultRowHeight="13.5"/>
  <cols>
    <col min="1" max="1" width="4.75" style="7" customWidth="1"/>
    <col min="2" max="2" width="11.125" style="7" customWidth="1"/>
    <col min="3" max="3" width="26.75" style="7" customWidth="1"/>
    <col min="4" max="37" width="2.625" style="7" customWidth="1"/>
    <col min="38" max="16384" width="9" style="7"/>
  </cols>
  <sheetData>
    <row r="1" spans="2:21" ht="14.25" thickBot="1"/>
    <row r="2" spans="2:21" ht="14.25" thickBot="1">
      <c r="B2" s="8" t="s">
        <v>24</v>
      </c>
      <c r="C2" s="9">
        <v>44044</v>
      </c>
    </row>
    <row r="3" spans="2:21">
      <c r="B3" s="7" t="s">
        <v>25</v>
      </c>
      <c r="C3" s="10">
        <f>C2+14</f>
        <v>44058</v>
      </c>
    </row>
    <row r="4" spans="2:21">
      <c r="B4" s="7" t="s">
        <v>26</v>
      </c>
      <c r="C4" s="10">
        <f>C2-3</f>
        <v>44041</v>
      </c>
    </row>
    <row r="5" spans="2:21" ht="14.25" thickBot="1">
      <c r="D5" s="11">
        <f>C4</f>
        <v>44041</v>
      </c>
      <c r="E5" s="11">
        <f t="shared" ref="E5:U5" si="0">D5+1</f>
        <v>44042</v>
      </c>
      <c r="F5" s="11">
        <f t="shared" si="0"/>
        <v>44043</v>
      </c>
      <c r="G5" s="11">
        <f t="shared" si="0"/>
        <v>44044</v>
      </c>
      <c r="H5" s="11">
        <f t="shared" si="0"/>
        <v>44045</v>
      </c>
      <c r="I5" s="11">
        <f t="shared" si="0"/>
        <v>44046</v>
      </c>
      <c r="J5" s="11">
        <f t="shared" si="0"/>
        <v>44047</v>
      </c>
      <c r="K5" s="11">
        <f t="shared" si="0"/>
        <v>44048</v>
      </c>
      <c r="L5" s="11">
        <f t="shared" si="0"/>
        <v>44049</v>
      </c>
      <c r="M5" s="11">
        <f t="shared" si="0"/>
        <v>44050</v>
      </c>
      <c r="N5" s="11">
        <f t="shared" si="0"/>
        <v>44051</v>
      </c>
      <c r="O5" s="11">
        <f t="shared" si="0"/>
        <v>44052</v>
      </c>
      <c r="P5" s="11">
        <f t="shared" si="0"/>
        <v>44053</v>
      </c>
      <c r="Q5" s="11">
        <f t="shared" si="0"/>
        <v>44054</v>
      </c>
      <c r="R5" s="11">
        <f t="shared" si="0"/>
        <v>44055</v>
      </c>
      <c r="S5" s="11">
        <f t="shared" si="0"/>
        <v>44056</v>
      </c>
      <c r="T5" s="11">
        <f t="shared" si="0"/>
        <v>44057</v>
      </c>
      <c r="U5" s="11">
        <f t="shared" si="0"/>
        <v>44058</v>
      </c>
    </row>
    <row r="6" spans="2:21" ht="14.25" thickBot="1">
      <c r="C6" s="8" t="s">
        <v>27</v>
      </c>
      <c r="D6" t="str">
        <f t="shared" ref="D6:U6" si="1">TEXT(D5,"aaa")</f>
        <v>水</v>
      </c>
      <c r="E6" t="str">
        <f t="shared" si="1"/>
        <v>木</v>
      </c>
      <c r="F6" t="str">
        <f t="shared" si="1"/>
        <v>金</v>
      </c>
      <c r="G6" t="str">
        <f t="shared" si="1"/>
        <v>土</v>
      </c>
      <c r="H6" t="str">
        <f t="shared" si="1"/>
        <v>日</v>
      </c>
      <c r="I6" t="str">
        <f t="shared" si="1"/>
        <v>月</v>
      </c>
      <c r="J6" t="str">
        <f t="shared" si="1"/>
        <v>火</v>
      </c>
      <c r="K6" t="str">
        <f t="shared" si="1"/>
        <v>水</v>
      </c>
      <c r="L6" t="str">
        <f t="shared" si="1"/>
        <v>木</v>
      </c>
      <c r="M6" t="str">
        <f t="shared" si="1"/>
        <v>金</v>
      </c>
      <c r="N6" t="str">
        <f t="shared" si="1"/>
        <v>土</v>
      </c>
      <c r="O6" t="str">
        <f t="shared" si="1"/>
        <v>日</v>
      </c>
      <c r="P6" t="str">
        <f t="shared" si="1"/>
        <v>月</v>
      </c>
      <c r="Q6" t="str">
        <f t="shared" si="1"/>
        <v>火</v>
      </c>
      <c r="R6" t="str">
        <f t="shared" si="1"/>
        <v>水</v>
      </c>
      <c r="S6" t="str">
        <f t="shared" si="1"/>
        <v>木</v>
      </c>
      <c r="T6" t="str">
        <f t="shared" si="1"/>
        <v>金</v>
      </c>
      <c r="U6" t="str">
        <f t="shared" si="1"/>
        <v>土</v>
      </c>
    </row>
    <row r="7" spans="2:21">
      <c r="C7" s="7" t="s">
        <v>28</v>
      </c>
      <c r="R7" s="7" t="s">
        <v>29</v>
      </c>
      <c r="S7" s="7" t="s">
        <v>29</v>
      </c>
      <c r="T7" s="7" t="s">
        <v>29</v>
      </c>
      <c r="U7" s="7" t="s">
        <v>29</v>
      </c>
    </row>
    <row r="8" spans="2:21">
      <c r="C8" s="7" t="s">
        <v>30</v>
      </c>
      <c r="D8" s="6" t="s">
        <v>8</v>
      </c>
      <c r="E8" s="6" t="s">
        <v>8</v>
      </c>
      <c r="F8" s="6" t="s">
        <v>8</v>
      </c>
      <c r="G8" s="6" t="s">
        <v>8</v>
      </c>
    </row>
    <row r="9" spans="2:21">
      <c r="C9" s="12" t="s">
        <v>31</v>
      </c>
    </row>
    <row r="10" spans="2:21">
      <c r="C10" s="12" t="s">
        <v>38</v>
      </c>
      <c r="K10" s="7" t="s">
        <v>29</v>
      </c>
      <c r="L10" s="7" t="s">
        <v>29</v>
      </c>
    </row>
  </sheetData>
  <phoneticPr fontId="3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CDA71-46AA-4BF3-B0EC-8C4D8C76B2B7}">
  <dimension ref="C3:F17"/>
  <sheetViews>
    <sheetView workbookViewId="0">
      <selection activeCell="E5" sqref="E5"/>
    </sheetView>
  </sheetViews>
  <sheetFormatPr defaultRowHeight="13.5"/>
  <cols>
    <col min="4" max="4" width="13.25" customWidth="1"/>
  </cols>
  <sheetData>
    <row r="3" spans="3:6" ht="14.25" thickBot="1"/>
    <row r="4" spans="3:6" ht="14.25" thickBot="1">
      <c r="C4" s="3" t="s">
        <v>5</v>
      </c>
      <c r="D4" s="4" t="s">
        <v>6</v>
      </c>
      <c r="E4" s="4" t="s">
        <v>32</v>
      </c>
      <c r="F4" s="5" t="s">
        <v>7</v>
      </c>
    </row>
    <row r="5" spans="3:6">
      <c r="C5" s="6" t="s">
        <v>8</v>
      </c>
      <c r="D5" s="6" t="s">
        <v>9</v>
      </c>
      <c r="E5" s="6" t="s">
        <v>10</v>
      </c>
      <c r="F5" s="6">
        <v>8</v>
      </c>
    </row>
    <row r="6" spans="3:6">
      <c r="C6" s="6" t="s">
        <v>11</v>
      </c>
      <c r="D6" s="6" t="s">
        <v>12</v>
      </c>
      <c r="E6" s="6" t="s">
        <v>10</v>
      </c>
      <c r="F6" s="6">
        <v>9</v>
      </c>
    </row>
    <row r="7" spans="3:6">
      <c r="C7" s="6" t="s">
        <v>11</v>
      </c>
      <c r="D7" s="6" t="s">
        <v>13</v>
      </c>
      <c r="E7" s="6" t="s">
        <v>10</v>
      </c>
      <c r="F7" s="6">
        <v>10</v>
      </c>
    </row>
    <row r="8" spans="3:6">
      <c r="C8" s="6" t="s">
        <v>11</v>
      </c>
      <c r="D8" s="6" t="s">
        <v>14</v>
      </c>
      <c r="E8" s="6" t="s">
        <v>10</v>
      </c>
      <c r="F8" s="6">
        <v>11</v>
      </c>
    </row>
    <row r="9" spans="3:6">
      <c r="C9" s="6" t="s">
        <v>11</v>
      </c>
      <c r="D9" s="6" t="s">
        <v>15</v>
      </c>
      <c r="E9" s="6" t="s">
        <v>10</v>
      </c>
      <c r="F9" s="6">
        <v>8</v>
      </c>
    </row>
    <row r="10" spans="3:6">
      <c r="C10" s="6" t="s">
        <v>11</v>
      </c>
      <c r="D10" s="6" t="s">
        <v>16</v>
      </c>
      <c r="E10" s="6" t="s">
        <v>10</v>
      </c>
      <c r="F10" s="6">
        <v>0</v>
      </c>
    </row>
    <row r="11" spans="3:6">
      <c r="C11" s="6" t="s">
        <v>11</v>
      </c>
      <c r="D11" s="6" t="s">
        <v>17</v>
      </c>
      <c r="E11" s="6" t="s">
        <v>10</v>
      </c>
      <c r="F11" s="6">
        <v>8</v>
      </c>
    </row>
    <row r="12" spans="3:6">
      <c r="C12" s="6" t="s">
        <v>11</v>
      </c>
      <c r="D12" s="6" t="s">
        <v>18</v>
      </c>
      <c r="E12" s="6" t="s">
        <v>10</v>
      </c>
      <c r="F12" s="6">
        <v>0</v>
      </c>
    </row>
    <row r="13" spans="3:6">
      <c r="C13" s="6" t="s">
        <v>11</v>
      </c>
      <c r="D13" s="6" t="s">
        <v>19</v>
      </c>
      <c r="E13" s="6" t="s">
        <v>10</v>
      </c>
      <c r="F13" s="6">
        <v>0</v>
      </c>
    </row>
    <row r="14" spans="3:6">
      <c r="C14" s="6" t="s">
        <v>3</v>
      </c>
      <c r="D14" s="6" t="s">
        <v>20</v>
      </c>
      <c r="E14" s="6" t="s">
        <v>10</v>
      </c>
      <c r="F14" s="6">
        <v>0</v>
      </c>
    </row>
    <row r="15" spans="3:6">
      <c r="C15" s="6" t="s">
        <v>3</v>
      </c>
      <c r="D15" s="6" t="s">
        <v>21</v>
      </c>
      <c r="E15" s="6" t="s">
        <v>10</v>
      </c>
      <c r="F15" s="6">
        <v>0</v>
      </c>
    </row>
    <row r="16" spans="3:6">
      <c r="C16" s="6" t="s">
        <v>3</v>
      </c>
      <c r="D16" s="6" t="s">
        <v>22</v>
      </c>
      <c r="E16" s="6" t="s">
        <v>10</v>
      </c>
      <c r="F16" s="6">
        <v>0</v>
      </c>
    </row>
    <row r="17" spans="3:6">
      <c r="C17" s="6" t="s">
        <v>3</v>
      </c>
      <c r="D17" s="6" t="s">
        <v>23</v>
      </c>
      <c r="E17" s="6" t="s">
        <v>10</v>
      </c>
      <c r="F17" s="6">
        <v>0</v>
      </c>
    </row>
  </sheetData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スタッフ属性</vt:lpstr>
      <vt:lpstr>工程人数</vt:lpstr>
      <vt:lpstr>タスクスキル属性</vt:lpstr>
      <vt:lpstr>稼働日</vt:lpstr>
      <vt:lpstr>マクロ設定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2019-08-12T09:52:48Z</dcterms:created>
  <dcterms:modified xsi:type="dcterms:W3CDTF">2020-07-19T11:46:28Z</dcterms:modified>
</cp:coreProperties>
</file>