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24226"/>
  <xr:revisionPtr revIDLastSave="0" documentId="13_ncr:1_{89D3443B-B248-4AC8-938B-16EB028A8BBA}" xr6:coauthVersionLast="45" xr6:coauthVersionMax="45" xr10:uidLastSave="{00000000-0000-0000-0000-000000000000}"/>
  <bookViews>
    <workbookView xWindow="0" yWindow="1335" windowWidth="27870" windowHeight="11955" xr2:uid="{00000000-000D-0000-FFFF-FFFF00000000}"/>
  </bookViews>
  <sheets>
    <sheet name="スタッフ属性" sheetId="3" r:id="rId1"/>
    <sheet name="工程人数" sheetId="6" r:id="rId2"/>
    <sheet name="稼働日" sheetId="4" r:id="rId3"/>
    <sheet name="マクロ設定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E4" i="6"/>
  <c r="E5" i="6" s="1"/>
  <c r="I4" i="6" l="1"/>
  <c r="I5" i="6" s="1"/>
  <c r="C4" i="4"/>
  <c r="D5" i="4" s="1"/>
  <c r="M4" i="6" l="1"/>
  <c r="D6" i="4"/>
  <c r="E5" i="4"/>
  <c r="E6" i="4" s="1"/>
  <c r="Q4" i="6" l="1"/>
  <c r="M5" i="6"/>
  <c r="F5" i="4"/>
  <c r="F6" i="4" s="1"/>
  <c r="G5" i="4"/>
  <c r="U4" i="6" l="1"/>
  <c r="Q5" i="6"/>
  <c r="H5" i="4"/>
  <c r="G6" i="4"/>
  <c r="Y4" i="6" l="1"/>
  <c r="U5" i="6"/>
  <c r="H6" i="4"/>
  <c r="I5" i="4"/>
  <c r="AC4" i="6" l="1"/>
  <c r="Y5" i="6"/>
  <c r="I6" i="4"/>
  <c r="J5" i="4"/>
  <c r="AG4" i="6" l="1"/>
  <c r="AC5" i="6"/>
  <c r="J6" i="4"/>
  <c r="K5" i="4"/>
  <c r="AK4" i="6" l="1"/>
  <c r="AG5" i="6"/>
  <c r="L5" i="4"/>
  <c r="K6" i="4"/>
  <c r="AO4" i="6" l="1"/>
  <c r="AK5" i="6"/>
  <c r="L6" i="4"/>
  <c r="M5" i="4"/>
  <c r="AS4" i="6" l="1"/>
  <c r="AO5" i="6"/>
  <c r="M6" i="4"/>
  <c r="N5" i="4"/>
  <c r="AW4" i="6" l="1"/>
  <c r="AS5" i="6"/>
  <c r="N6" i="4"/>
  <c r="O5" i="4"/>
  <c r="BA4" i="6" l="1"/>
  <c r="AW5" i="6"/>
  <c r="P5" i="4"/>
  <c r="O6" i="4"/>
  <c r="BE4" i="6" l="1"/>
  <c r="BA5" i="6"/>
  <c r="P6" i="4"/>
  <c r="Q5" i="4"/>
  <c r="BJ4" i="6" l="1"/>
  <c r="BJ5" i="6" s="1"/>
  <c r="BE5" i="6"/>
  <c r="Q6" i="4"/>
  <c r="R5" i="4"/>
  <c r="R6" i="4" l="1"/>
  <c r="S5" i="4"/>
  <c r="T5" i="4" l="1"/>
  <c r="S6" i="4"/>
  <c r="T6" i="4" l="1"/>
  <c r="U5" i="4"/>
  <c r="U6" i="4" l="1"/>
</calcChain>
</file>

<file path=xl/sharedStrings.xml><?xml version="1.0" encoding="utf-8"?>
<sst xmlns="http://schemas.openxmlformats.org/spreadsheetml/2006/main" count="101" uniqueCount="53">
  <si>
    <t>スタッフ名</t>
    <rPh sb="4" eb="5">
      <t>メイ</t>
    </rPh>
    <phoneticPr fontId="4"/>
  </si>
  <si>
    <t>コメント</t>
    <phoneticPr fontId="4"/>
  </si>
  <si>
    <t>全スタッフ属性</t>
    <rPh sb="0" eb="1">
      <t>ゼン</t>
    </rPh>
    <rPh sb="5" eb="7">
      <t>ゾクセイ</t>
    </rPh>
    <phoneticPr fontId="4"/>
  </si>
  <si>
    <t>A1</t>
    <phoneticPr fontId="4"/>
  </si>
  <si>
    <t>　</t>
    <phoneticPr fontId="4"/>
  </si>
  <si>
    <t>全スタッフ</t>
    <rPh sb="0" eb="1">
      <t>ゼン</t>
    </rPh>
    <phoneticPr fontId="4"/>
  </si>
  <si>
    <t>A2</t>
    <phoneticPr fontId="4"/>
  </si>
  <si>
    <t>A3</t>
    <phoneticPr fontId="4"/>
  </si>
  <si>
    <t>A4</t>
    <phoneticPr fontId="4"/>
  </si>
  <si>
    <t>A5</t>
    <phoneticPr fontId="4"/>
  </si>
  <si>
    <t>A6</t>
    <phoneticPr fontId="4"/>
  </si>
  <si>
    <t>A7</t>
    <phoneticPr fontId="4"/>
  </si>
  <si>
    <t>A8</t>
    <phoneticPr fontId="4"/>
  </si>
  <si>
    <t>A9</t>
    <phoneticPr fontId="4"/>
  </si>
  <si>
    <t>A10</t>
    <phoneticPr fontId="4"/>
  </si>
  <si>
    <t>適用</t>
  </si>
  <si>
    <t>マクロ名</t>
  </si>
  <si>
    <t>値</t>
  </si>
  <si>
    <t>○</t>
    <phoneticPr fontId="4"/>
  </si>
  <si>
    <t>夜勤MIN</t>
  </si>
  <si>
    <t>行制約</t>
  </si>
  <si>
    <t>◎</t>
    <phoneticPr fontId="4"/>
  </si>
  <si>
    <t>夜勤MAX</t>
  </si>
  <si>
    <t>休日MIN</t>
  </si>
  <si>
    <t>休日MAX</t>
  </si>
  <si>
    <t>4週8休前半MIN</t>
  </si>
  <si>
    <t>4週8休後半MIN</t>
  </si>
  <si>
    <t>4週8休後半MAX</t>
  </si>
  <si>
    <t>M回数(1)</t>
  </si>
  <si>
    <t>M回数(2)</t>
  </si>
  <si>
    <t>補休MIN</t>
  </si>
  <si>
    <t>補休MAX</t>
  </si>
  <si>
    <t>年休MIN</t>
  </si>
  <si>
    <t>年休MAX</t>
  </si>
  <si>
    <t>制約開始日</t>
  </si>
  <si>
    <t>制約終了日</t>
  </si>
  <si>
    <t>表示開始日</t>
  </si>
  <si>
    <t>稼働日名</t>
  </si>
  <si>
    <t>祝日１</t>
    <rPh sb="0" eb="1">
      <t>シュク</t>
    </rPh>
    <rPh sb="1" eb="2">
      <t>ジツ</t>
    </rPh>
    <phoneticPr fontId="2"/>
  </si>
  <si>
    <t>●</t>
    <phoneticPr fontId="2"/>
  </si>
  <si>
    <t>祝日２</t>
    <rPh sb="0" eb="1">
      <t>シュク</t>
    </rPh>
    <rPh sb="1" eb="2">
      <t>ジツ</t>
    </rPh>
    <phoneticPr fontId="2"/>
  </si>
  <si>
    <t>祝日３</t>
    <rPh sb="0" eb="1">
      <t>シュク</t>
    </rPh>
    <rPh sb="1" eb="2">
      <t>ジツ</t>
    </rPh>
    <phoneticPr fontId="2"/>
  </si>
  <si>
    <t>制約タイプ</t>
    <rPh sb="0" eb="2">
      <t>セイヤク</t>
    </rPh>
    <phoneticPr fontId="4"/>
  </si>
  <si>
    <t>仕事１</t>
    <rPh sb="0" eb="2">
      <t>シゴト</t>
    </rPh>
    <phoneticPr fontId="2"/>
  </si>
  <si>
    <t>最大・最小</t>
    <rPh sb="0" eb="2">
      <t>サイダイ</t>
    </rPh>
    <rPh sb="3" eb="5">
      <t>サイショウ</t>
    </rPh>
    <phoneticPr fontId="2"/>
  </si>
  <si>
    <t>最大</t>
    <rPh sb="0" eb="2">
      <t>サイダイ</t>
    </rPh>
    <phoneticPr fontId="2"/>
  </si>
  <si>
    <t>最小</t>
    <rPh sb="0" eb="2">
      <t>サイショウ</t>
    </rPh>
    <phoneticPr fontId="2"/>
  </si>
  <si>
    <t>工程名</t>
    <rPh sb="0" eb="2">
      <t>コウテイ</t>
    </rPh>
    <rPh sb="2" eb="3">
      <t>メイ</t>
    </rPh>
    <phoneticPr fontId="2"/>
  </si>
  <si>
    <t>スタッフ３休み</t>
    <rPh sb="5" eb="6">
      <t>ヤス</t>
    </rPh>
    <phoneticPr fontId="2"/>
  </si>
  <si>
    <t>フェーズ数</t>
    <rPh sb="4" eb="5">
      <t>スウ</t>
    </rPh>
    <phoneticPr fontId="2"/>
  </si>
  <si>
    <t>属性</t>
    <rPh sb="0" eb="2">
      <t>ゾクセイ</t>
    </rPh>
    <phoneticPr fontId="2"/>
  </si>
  <si>
    <t>　</t>
    <phoneticPr fontId="2"/>
  </si>
  <si>
    <t>仕事２</t>
    <rPh sb="0" eb="2">
      <t>シゴト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</si>
</sst>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2"/>
      <color rgb="FF000000"/>
      <name val="Meiryo"/>
      <family val="3"/>
      <charset val="128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/>
    <xf numFmtId="0" fontId="3" fillId="0" borderId="0"/>
  </cellStyleXfs>
  <cellXfs count="47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1" xfId="0" applyBorder="1" applyAlignment="1"/>
    <xf numFmtId="14" fontId="0" fillId="0" borderId="12" xfId="0" applyNumberFormat="1" applyBorder="1" applyAlignment="1"/>
    <xf numFmtId="14" fontId="0" fillId="0" borderId="0" xfId="0" applyNumberFormat="1" applyAlignment="1"/>
    <xf numFmtId="176" fontId="0" fillId="0" borderId="0" xfId="0" applyNumberFormat="1">
      <alignment vertical="center"/>
    </xf>
    <xf numFmtId="0" fontId="0" fillId="0" borderId="0" xfId="0" applyFill="1" applyBorder="1" applyAlignment="1"/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13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5">
    <cellStyle name="標準" xfId="0" builtinId="0"/>
    <cellStyle name="標準 2" xfId="1" xr:uid="{00000000-0005-0000-0000-000001000000}"/>
    <cellStyle name="標準 2 2" xfId="2" xr:uid="{00000000-0005-0000-0000-000002000000}"/>
    <cellStyle name="標準 3" xfId="3" xr:uid="{00000000-0005-0000-0000-000003000000}"/>
    <cellStyle name="標準 4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5"/>
  <sheetViews>
    <sheetView tabSelected="1" workbookViewId="0">
      <selection activeCell="E1" sqref="E1:H1048576"/>
    </sheetView>
  </sheetViews>
  <sheetFormatPr defaultRowHeight="13.5"/>
  <cols>
    <col min="2" max="2" width="10.75" customWidth="1"/>
    <col min="4" max="4" width="16.375" customWidth="1"/>
  </cols>
  <sheetData>
    <row r="3" spans="1:4">
      <c r="A3" s="1"/>
      <c r="B3" s="2" t="s">
        <v>0</v>
      </c>
      <c r="C3" s="2" t="s">
        <v>1</v>
      </c>
      <c r="D3" s="2" t="s">
        <v>2</v>
      </c>
    </row>
    <row r="4" spans="1:4">
      <c r="A4" s="1"/>
      <c r="B4" s="2" t="s">
        <v>3</v>
      </c>
      <c r="C4" s="2"/>
      <c r="D4" s="2" t="s">
        <v>5</v>
      </c>
    </row>
    <row r="5" spans="1:4">
      <c r="A5" s="1"/>
      <c r="B5" s="2" t="s">
        <v>6</v>
      </c>
      <c r="C5" s="2"/>
      <c r="D5" s="2" t="s">
        <v>5</v>
      </c>
    </row>
    <row r="6" spans="1:4">
      <c r="A6" s="1"/>
      <c r="B6" s="2" t="s">
        <v>7</v>
      </c>
      <c r="C6" s="2"/>
      <c r="D6" s="2" t="s">
        <v>5</v>
      </c>
    </row>
    <row r="7" spans="1:4">
      <c r="A7" s="1"/>
      <c r="B7" s="2" t="s">
        <v>8</v>
      </c>
      <c r="C7" s="2"/>
      <c r="D7" s="2" t="s">
        <v>5</v>
      </c>
    </row>
    <row r="8" spans="1:4">
      <c r="A8" s="1"/>
      <c r="B8" s="2" t="s">
        <v>9</v>
      </c>
      <c r="C8" s="2"/>
      <c r="D8" s="2" t="s">
        <v>5</v>
      </c>
    </row>
    <row r="9" spans="1:4">
      <c r="A9" s="1"/>
      <c r="B9" s="2" t="s">
        <v>10</v>
      </c>
      <c r="C9" s="2"/>
      <c r="D9" s="2" t="s">
        <v>5</v>
      </c>
    </row>
    <row r="10" spans="1:4">
      <c r="A10" s="1"/>
      <c r="B10" s="2" t="s">
        <v>11</v>
      </c>
      <c r="C10" s="2"/>
      <c r="D10" s="2" t="s">
        <v>5</v>
      </c>
    </row>
    <row r="11" spans="1:4">
      <c r="A11" s="1"/>
      <c r="B11" s="2" t="s">
        <v>12</v>
      </c>
      <c r="C11" s="2"/>
      <c r="D11" s="2" t="s">
        <v>5</v>
      </c>
    </row>
    <row r="12" spans="1:4">
      <c r="A12" s="1"/>
      <c r="B12" s="2" t="s">
        <v>13</v>
      </c>
      <c r="C12" s="2"/>
      <c r="D12" s="2" t="s">
        <v>5</v>
      </c>
    </row>
    <row r="13" spans="1:4">
      <c r="A13" s="1"/>
      <c r="B13" s="2" t="s">
        <v>14</v>
      </c>
      <c r="C13" s="2"/>
      <c r="D13" s="2" t="s">
        <v>5</v>
      </c>
    </row>
    <row r="14" spans="1:4">
      <c r="B14" t="s">
        <v>4</v>
      </c>
    </row>
    <row r="15" spans="1:4">
      <c r="B15" t="s">
        <v>4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6A9B-EA5A-455D-BE75-7CC7DC306059}">
  <dimension ref="B1:BM13"/>
  <sheetViews>
    <sheetView topLeftCell="A4" workbookViewId="0">
      <selection activeCell="G26" sqref="G26"/>
    </sheetView>
  </sheetViews>
  <sheetFormatPr defaultRowHeight="13.5"/>
  <cols>
    <col min="4" max="4" width="12" customWidth="1"/>
    <col min="5" max="135" width="2.625" customWidth="1"/>
  </cols>
  <sheetData>
    <row r="1" spans="2:65" ht="14.25" thickBot="1"/>
    <row r="2" spans="2:65" ht="14.25" thickBot="1">
      <c r="C2" s="3" t="s">
        <v>49</v>
      </c>
      <c r="D2" s="35">
        <v>4</v>
      </c>
    </row>
    <row r="3" spans="2:65" ht="14.25" thickBot="1"/>
    <row r="4" spans="2:65" ht="14.25" thickBot="1">
      <c r="E4" s="40">
        <f>稼働日!C2</f>
        <v>44044</v>
      </c>
      <c r="F4" s="41"/>
      <c r="G4" s="41"/>
      <c r="H4" s="41"/>
      <c r="I4" s="40">
        <f>E4+1</f>
        <v>44045</v>
      </c>
      <c r="J4" s="42"/>
      <c r="K4" s="42"/>
      <c r="L4" s="43"/>
      <c r="M4" s="40">
        <f t="shared" ref="M4" si="0">I4+1</f>
        <v>44046</v>
      </c>
      <c r="N4" s="41"/>
      <c r="O4" s="42"/>
      <c r="P4" s="43"/>
      <c r="Q4" s="41">
        <f t="shared" ref="Q4" si="1">M4+1</f>
        <v>44047</v>
      </c>
      <c r="R4" s="41"/>
      <c r="S4" s="42"/>
      <c r="T4" s="42"/>
      <c r="U4" s="40">
        <f t="shared" ref="U4" si="2">Q4+1</f>
        <v>44048</v>
      </c>
      <c r="V4" s="41"/>
      <c r="W4" s="42"/>
      <c r="X4" s="43"/>
      <c r="Y4" s="41">
        <f t="shared" ref="Y4" si="3">U4+1</f>
        <v>44049</v>
      </c>
      <c r="Z4" s="41"/>
      <c r="AA4" s="42"/>
      <c r="AB4" s="42"/>
      <c r="AC4" s="40">
        <f t="shared" ref="AC4" si="4">Y4+1</f>
        <v>44050</v>
      </c>
      <c r="AD4" s="41"/>
      <c r="AE4" s="42"/>
      <c r="AF4" s="43"/>
      <c r="AG4" s="41">
        <f t="shared" ref="AG4" si="5">AC4+1</f>
        <v>44051</v>
      </c>
      <c r="AH4" s="41"/>
      <c r="AI4" s="42"/>
      <c r="AJ4" s="42"/>
      <c r="AK4" s="40">
        <f t="shared" ref="AK4" si="6">AG4+1</f>
        <v>44052</v>
      </c>
      <c r="AL4" s="41"/>
      <c r="AM4" s="42"/>
      <c r="AN4" s="43"/>
      <c r="AO4" s="41">
        <f t="shared" ref="AO4" si="7">AK4+1</f>
        <v>44053</v>
      </c>
      <c r="AP4" s="41"/>
      <c r="AQ4" s="42"/>
      <c r="AR4" s="42"/>
      <c r="AS4" s="40">
        <f t="shared" ref="AS4" si="8">AO4+1</f>
        <v>44054</v>
      </c>
      <c r="AT4" s="41"/>
      <c r="AU4" s="42"/>
      <c r="AV4" s="43"/>
      <c r="AW4" s="41">
        <f t="shared" ref="AW4" si="9">AS4+1</f>
        <v>44055</v>
      </c>
      <c r="AX4" s="41"/>
      <c r="AY4" s="42"/>
      <c r="AZ4" s="42"/>
      <c r="BA4" s="40">
        <f t="shared" ref="BA4" si="10">AW4+1</f>
        <v>44056</v>
      </c>
      <c r="BB4" s="41"/>
      <c r="BC4" s="42"/>
      <c r="BD4" s="43"/>
      <c r="BE4" s="41">
        <f t="shared" ref="BE4" si="11">BA4+1</f>
        <v>44057</v>
      </c>
      <c r="BF4" s="41"/>
      <c r="BG4" s="42"/>
      <c r="BH4" s="42"/>
      <c r="BI4" s="34"/>
      <c r="BJ4" s="40">
        <f t="shared" ref="BJ4" si="12">BE4+1</f>
        <v>44058</v>
      </c>
      <c r="BK4" s="41"/>
      <c r="BL4" s="42"/>
      <c r="BM4" s="43"/>
    </row>
    <row r="5" spans="2:65" ht="14.25" thickBot="1">
      <c r="B5" s="36" t="s">
        <v>47</v>
      </c>
      <c r="C5" s="3" t="s">
        <v>50</v>
      </c>
      <c r="D5" s="4" t="s">
        <v>44</v>
      </c>
      <c r="E5" s="38" t="str">
        <f t="shared" ref="E5" si="13">TEXT(E4,"aaa")</f>
        <v>土</v>
      </c>
      <c r="F5" s="37"/>
      <c r="G5" s="37"/>
      <c r="H5" s="37"/>
      <c r="I5" s="38" t="str">
        <f t="shared" ref="I5:BE5" si="14">TEXT(I4,"aaa")</f>
        <v>日</v>
      </c>
      <c r="J5" s="37"/>
      <c r="K5" s="37"/>
      <c r="L5" s="39"/>
      <c r="M5" s="38" t="str">
        <f t="shared" si="14"/>
        <v>月</v>
      </c>
      <c r="N5" s="37"/>
      <c r="O5" s="37"/>
      <c r="P5" s="39"/>
      <c r="Q5" s="37" t="str">
        <f t="shared" si="14"/>
        <v>火</v>
      </c>
      <c r="R5" s="37"/>
      <c r="S5" s="37"/>
      <c r="T5" s="37"/>
      <c r="U5" s="38" t="str">
        <f t="shared" si="14"/>
        <v>水</v>
      </c>
      <c r="V5" s="37"/>
      <c r="W5" s="37"/>
      <c r="X5" s="39"/>
      <c r="Y5" s="37" t="str">
        <f t="shared" si="14"/>
        <v>木</v>
      </c>
      <c r="Z5" s="37"/>
      <c r="AA5" s="37"/>
      <c r="AB5" s="37"/>
      <c r="AC5" s="38" t="str">
        <f t="shared" si="14"/>
        <v>金</v>
      </c>
      <c r="AD5" s="37"/>
      <c r="AE5" s="37"/>
      <c r="AF5" s="39"/>
      <c r="AG5" s="37" t="str">
        <f t="shared" si="14"/>
        <v>土</v>
      </c>
      <c r="AH5" s="37"/>
      <c r="AI5" s="37"/>
      <c r="AJ5" s="37"/>
      <c r="AK5" s="38" t="str">
        <f t="shared" si="14"/>
        <v>日</v>
      </c>
      <c r="AL5" s="37"/>
      <c r="AM5" s="37"/>
      <c r="AN5" s="39"/>
      <c r="AO5" s="37" t="str">
        <f t="shared" si="14"/>
        <v>月</v>
      </c>
      <c r="AP5" s="37"/>
      <c r="AQ5" s="37"/>
      <c r="AR5" s="37"/>
      <c r="AS5" s="38" t="str">
        <f t="shared" si="14"/>
        <v>火</v>
      </c>
      <c r="AT5" s="37"/>
      <c r="AU5" s="37"/>
      <c r="AV5" s="39"/>
      <c r="AW5" s="37" t="str">
        <f t="shared" si="14"/>
        <v>水</v>
      </c>
      <c r="AX5" s="37"/>
      <c r="AY5" s="37"/>
      <c r="AZ5" s="37"/>
      <c r="BA5" s="38" t="str">
        <f t="shared" si="14"/>
        <v>木</v>
      </c>
      <c r="BB5" s="37"/>
      <c r="BC5" s="37"/>
      <c r="BD5" s="39"/>
      <c r="BE5" s="37" t="str">
        <f t="shared" si="14"/>
        <v>金</v>
      </c>
      <c r="BF5" s="37"/>
      <c r="BG5" s="37"/>
      <c r="BH5" s="37"/>
      <c r="BI5" s="33"/>
      <c r="BJ5" s="38" t="str">
        <f t="shared" ref="BJ5" si="15">TEXT(BJ4,"aaa")</f>
        <v>土</v>
      </c>
      <c r="BK5" s="37"/>
      <c r="BL5" s="37"/>
      <c r="BM5" s="39"/>
    </row>
    <row r="6" spans="2:65" ht="19.5">
      <c r="B6" s="44" t="s">
        <v>43</v>
      </c>
      <c r="C6" s="44" t="s">
        <v>51</v>
      </c>
      <c r="D6" s="19" t="s">
        <v>45</v>
      </c>
      <c r="E6" s="21">
        <v>4</v>
      </c>
      <c r="F6" s="22">
        <v>4</v>
      </c>
      <c r="G6" s="22">
        <v>4</v>
      </c>
      <c r="H6" s="23">
        <v>2</v>
      </c>
      <c r="I6" s="21">
        <v>3</v>
      </c>
      <c r="J6" s="22">
        <v>3</v>
      </c>
      <c r="K6" s="22">
        <v>4</v>
      </c>
      <c r="L6" s="24">
        <v>2</v>
      </c>
      <c r="M6" s="21">
        <v>4</v>
      </c>
      <c r="N6" s="22">
        <v>4</v>
      </c>
      <c r="O6" s="22">
        <v>4</v>
      </c>
      <c r="P6" s="24">
        <v>2</v>
      </c>
      <c r="Q6" s="25">
        <v>4</v>
      </c>
      <c r="R6" s="22">
        <v>4</v>
      </c>
      <c r="S6" s="22">
        <v>4</v>
      </c>
      <c r="T6" s="23">
        <v>2</v>
      </c>
      <c r="U6" s="21">
        <v>5</v>
      </c>
      <c r="V6" s="22">
        <v>4</v>
      </c>
      <c r="W6" s="22">
        <v>5</v>
      </c>
      <c r="X6" s="24">
        <v>2</v>
      </c>
      <c r="Y6" s="25">
        <v>4</v>
      </c>
      <c r="Z6" s="22">
        <v>4</v>
      </c>
      <c r="AA6" s="22">
        <v>4</v>
      </c>
      <c r="AB6" s="23">
        <v>2</v>
      </c>
      <c r="AC6" s="21">
        <v>4</v>
      </c>
      <c r="AD6" s="22">
        <v>4</v>
      </c>
      <c r="AE6" s="22">
        <v>4</v>
      </c>
      <c r="AF6" s="24">
        <v>2</v>
      </c>
      <c r="AG6" s="25">
        <v>4</v>
      </c>
      <c r="AH6" s="22">
        <v>4</v>
      </c>
      <c r="AI6" s="22">
        <v>4</v>
      </c>
      <c r="AJ6" s="23">
        <v>2</v>
      </c>
      <c r="AK6" s="21">
        <v>3</v>
      </c>
      <c r="AL6" s="22">
        <v>4</v>
      </c>
      <c r="AM6" s="22">
        <v>3</v>
      </c>
      <c r="AN6" s="24">
        <v>2</v>
      </c>
      <c r="AO6" s="25">
        <v>4</v>
      </c>
      <c r="AP6" s="22">
        <v>4</v>
      </c>
      <c r="AQ6" s="22">
        <v>4</v>
      </c>
      <c r="AR6" s="23">
        <v>2</v>
      </c>
      <c r="AS6" s="21">
        <v>4</v>
      </c>
      <c r="AT6" s="22">
        <v>4</v>
      </c>
      <c r="AU6" s="22">
        <v>4</v>
      </c>
      <c r="AV6" s="24">
        <v>2</v>
      </c>
      <c r="AW6" s="25">
        <v>5</v>
      </c>
      <c r="AX6" s="22">
        <v>4</v>
      </c>
      <c r="AY6" s="22">
        <v>5</v>
      </c>
      <c r="AZ6" s="23">
        <v>2</v>
      </c>
      <c r="BA6" s="21">
        <v>4</v>
      </c>
      <c r="BB6" s="22">
        <v>4</v>
      </c>
      <c r="BC6" s="22">
        <v>4</v>
      </c>
      <c r="BD6" s="24">
        <v>2</v>
      </c>
      <c r="BE6" s="25">
        <v>4</v>
      </c>
      <c r="BF6" s="22">
        <v>4</v>
      </c>
      <c r="BG6" s="22">
        <v>4</v>
      </c>
      <c r="BH6" s="23">
        <v>2</v>
      </c>
      <c r="BI6" s="22">
        <v>4</v>
      </c>
      <c r="BJ6" s="21">
        <v>4</v>
      </c>
      <c r="BK6" s="22">
        <v>4</v>
      </c>
      <c r="BL6" s="22">
        <v>4</v>
      </c>
      <c r="BM6" s="24">
        <v>2</v>
      </c>
    </row>
    <row r="7" spans="2:65" ht="20.25" thickBot="1">
      <c r="B7" s="46"/>
      <c r="C7" s="45"/>
      <c r="D7" s="20" t="s">
        <v>46</v>
      </c>
      <c r="E7" s="26">
        <v>4</v>
      </c>
      <c r="F7" s="27">
        <v>4</v>
      </c>
      <c r="G7" s="27">
        <v>4</v>
      </c>
      <c r="H7" s="28">
        <v>2</v>
      </c>
      <c r="I7" s="26">
        <v>3</v>
      </c>
      <c r="J7" s="27">
        <v>3</v>
      </c>
      <c r="K7" s="27">
        <v>4</v>
      </c>
      <c r="L7" s="29">
        <v>2</v>
      </c>
      <c r="M7" s="26">
        <v>4</v>
      </c>
      <c r="N7" s="27">
        <v>4</v>
      </c>
      <c r="O7" s="27">
        <v>4</v>
      </c>
      <c r="P7" s="29">
        <v>2</v>
      </c>
      <c r="Q7" s="30">
        <v>4</v>
      </c>
      <c r="R7" s="27">
        <v>4</v>
      </c>
      <c r="S7" s="27">
        <v>4</v>
      </c>
      <c r="T7" s="28">
        <v>2</v>
      </c>
      <c r="U7" s="26">
        <v>4</v>
      </c>
      <c r="V7" s="27">
        <v>4</v>
      </c>
      <c r="W7" s="27">
        <v>4</v>
      </c>
      <c r="X7" s="29">
        <v>2</v>
      </c>
      <c r="Y7" s="30">
        <v>3</v>
      </c>
      <c r="Z7" s="27">
        <v>4</v>
      </c>
      <c r="AA7" s="27">
        <v>3</v>
      </c>
      <c r="AB7" s="28">
        <v>2</v>
      </c>
      <c r="AC7" s="26">
        <v>4</v>
      </c>
      <c r="AD7" s="27">
        <v>4</v>
      </c>
      <c r="AE7" s="27">
        <v>4</v>
      </c>
      <c r="AF7" s="29">
        <v>2</v>
      </c>
      <c r="AG7" s="30">
        <v>4</v>
      </c>
      <c r="AH7" s="27">
        <v>4</v>
      </c>
      <c r="AI7" s="27">
        <v>4</v>
      </c>
      <c r="AJ7" s="28">
        <v>2</v>
      </c>
      <c r="AK7" s="26">
        <v>3</v>
      </c>
      <c r="AL7" s="27">
        <v>4</v>
      </c>
      <c r="AM7" s="27">
        <v>3</v>
      </c>
      <c r="AN7" s="29">
        <v>2</v>
      </c>
      <c r="AO7" s="30">
        <v>4</v>
      </c>
      <c r="AP7" s="27">
        <v>4</v>
      </c>
      <c r="AQ7" s="27">
        <v>4</v>
      </c>
      <c r="AR7" s="28">
        <v>2</v>
      </c>
      <c r="AS7" s="26">
        <v>4</v>
      </c>
      <c r="AT7" s="27">
        <v>4</v>
      </c>
      <c r="AU7" s="27">
        <v>4</v>
      </c>
      <c r="AV7" s="29">
        <v>2</v>
      </c>
      <c r="AW7" s="30">
        <v>4</v>
      </c>
      <c r="AX7" s="27">
        <v>4</v>
      </c>
      <c r="AY7" s="27">
        <v>4</v>
      </c>
      <c r="AZ7" s="28">
        <v>2</v>
      </c>
      <c r="BA7" s="26">
        <v>3</v>
      </c>
      <c r="BB7" s="27">
        <v>4</v>
      </c>
      <c r="BC7" s="27">
        <v>3</v>
      </c>
      <c r="BD7" s="29">
        <v>2</v>
      </c>
      <c r="BE7" s="30">
        <v>4</v>
      </c>
      <c r="BF7" s="27">
        <v>4</v>
      </c>
      <c r="BG7" s="27">
        <v>4</v>
      </c>
      <c r="BH7" s="28">
        <v>2</v>
      </c>
      <c r="BI7" s="27">
        <v>4</v>
      </c>
      <c r="BJ7" s="26">
        <v>4</v>
      </c>
      <c r="BK7" s="27">
        <v>4</v>
      </c>
      <c r="BL7" s="27">
        <v>4</v>
      </c>
      <c r="BM7" s="29">
        <v>2</v>
      </c>
    </row>
    <row r="8" spans="2:65">
      <c r="B8" s="46"/>
      <c r="C8" s="44"/>
      <c r="D8" s="31" t="s">
        <v>45</v>
      </c>
      <c r="E8" s="16"/>
      <c r="F8" s="17"/>
      <c r="G8" s="17"/>
      <c r="H8" s="17"/>
      <c r="I8" s="16"/>
      <c r="J8" s="17"/>
      <c r="K8" s="17"/>
      <c r="L8" s="18"/>
      <c r="M8" s="16"/>
      <c r="N8" s="17"/>
      <c r="O8" s="17"/>
      <c r="P8" s="18"/>
      <c r="Q8" s="17"/>
      <c r="R8" s="17"/>
      <c r="S8" s="17"/>
      <c r="T8" s="17"/>
      <c r="U8" s="16"/>
      <c r="V8" s="17"/>
      <c r="W8" s="17"/>
      <c r="X8" s="18"/>
      <c r="Y8" s="17"/>
      <c r="Z8" s="17"/>
      <c r="AA8" s="17"/>
      <c r="AB8" s="17"/>
      <c r="AC8" s="16"/>
      <c r="AD8" s="17"/>
      <c r="AE8" s="17"/>
      <c r="AF8" s="18"/>
      <c r="AG8" s="17"/>
      <c r="AH8" s="17"/>
      <c r="AI8" s="17"/>
      <c r="AJ8" s="17"/>
      <c r="AK8" s="16"/>
      <c r="AL8" s="17"/>
      <c r="AM8" s="17"/>
      <c r="AN8" s="18"/>
      <c r="AO8" s="17"/>
      <c r="AP8" s="17"/>
      <c r="AQ8" s="17"/>
      <c r="AR8" s="17"/>
      <c r="AS8" s="16"/>
      <c r="AT8" s="17"/>
      <c r="AU8" s="17"/>
      <c r="AV8" s="18"/>
      <c r="AW8" s="17"/>
      <c r="AX8" s="17"/>
      <c r="AY8" s="17"/>
      <c r="AZ8" s="17"/>
      <c r="BA8" s="16"/>
      <c r="BB8" s="17"/>
      <c r="BC8" s="17"/>
      <c r="BD8" s="18"/>
      <c r="BE8" s="17"/>
      <c r="BF8" s="17"/>
      <c r="BG8" s="17"/>
      <c r="BH8" s="17"/>
      <c r="BI8" s="17"/>
      <c r="BJ8" s="16"/>
      <c r="BK8" s="17"/>
      <c r="BL8" s="17"/>
      <c r="BM8" s="18"/>
    </row>
    <row r="9" spans="2:65" ht="14.25" thickBot="1">
      <c r="B9" s="45"/>
      <c r="C9" s="45"/>
      <c r="D9" s="32" t="s">
        <v>46</v>
      </c>
      <c r="E9" s="13"/>
      <c r="F9" s="14"/>
      <c r="G9" s="14"/>
      <c r="H9" s="14"/>
      <c r="I9" s="13"/>
      <c r="J9" s="14"/>
      <c r="K9" s="14"/>
      <c r="L9" s="15"/>
      <c r="M9" s="13"/>
      <c r="N9" s="14"/>
      <c r="O9" s="14"/>
      <c r="P9" s="15"/>
      <c r="Q9" s="14"/>
      <c r="R9" s="14"/>
      <c r="S9" s="14"/>
      <c r="T9" s="14"/>
      <c r="U9" s="13"/>
      <c r="V9" s="14"/>
      <c r="W9" s="14"/>
      <c r="X9" s="15"/>
      <c r="Y9" s="14"/>
      <c r="Z9" s="14"/>
      <c r="AA9" s="14"/>
      <c r="AB9" s="14"/>
      <c r="AC9" s="13"/>
      <c r="AD9" s="14"/>
      <c r="AE9" s="14"/>
      <c r="AF9" s="15"/>
      <c r="AG9" s="14"/>
      <c r="AH9" s="14"/>
      <c r="AI9" s="14"/>
      <c r="AJ9" s="14"/>
      <c r="AK9" s="13"/>
      <c r="AL9" s="14"/>
      <c r="AM9" s="14"/>
      <c r="AN9" s="15"/>
      <c r="AO9" s="14"/>
      <c r="AP9" s="14"/>
      <c r="AQ9" s="14"/>
      <c r="AR9" s="14"/>
      <c r="AS9" s="13"/>
      <c r="AT9" s="14"/>
      <c r="AU9" s="14"/>
      <c r="AV9" s="15"/>
      <c r="AW9" s="14"/>
      <c r="AX9" s="14"/>
      <c r="AY9" s="14"/>
      <c r="AZ9" s="14"/>
      <c r="BA9" s="13"/>
      <c r="BB9" s="14"/>
      <c r="BC9" s="14"/>
      <c r="BD9" s="15"/>
      <c r="BE9" s="14"/>
      <c r="BF9" s="14"/>
      <c r="BG9" s="14"/>
      <c r="BH9" s="14"/>
      <c r="BI9" s="14"/>
      <c r="BJ9" s="13"/>
      <c r="BK9" s="14"/>
      <c r="BL9" s="14"/>
      <c r="BM9" s="15"/>
    </row>
    <row r="10" spans="2:65" ht="20.25" thickBot="1">
      <c r="B10" s="44" t="s">
        <v>52</v>
      </c>
      <c r="C10" s="44"/>
      <c r="D10" s="19" t="s">
        <v>45</v>
      </c>
      <c r="E10" s="21">
        <v>1</v>
      </c>
      <c r="F10" s="21">
        <v>1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>
        <v>1</v>
      </c>
      <c r="AB10" s="21">
        <v>1</v>
      </c>
      <c r="AC10" s="21">
        <v>1</v>
      </c>
      <c r="AD10" s="21">
        <v>1</v>
      </c>
      <c r="AE10" s="21">
        <v>1</v>
      </c>
      <c r="AF10" s="21">
        <v>1</v>
      </c>
      <c r="AG10" s="21">
        <v>1</v>
      </c>
      <c r="AH10" s="21">
        <v>1</v>
      </c>
      <c r="AI10" s="21">
        <v>1</v>
      </c>
      <c r="AJ10" s="21">
        <v>1</v>
      </c>
      <c r="AK10" s="21">
        <v>1</v>
      </c>
      <c r="AL10" s="21">
        <v>1</v>
      </c>
      <c r="AM10" s="21">
        <v>1</v>
      </c>
      <c r="AN10" s="21">
        <v>1</v>
      </c>
      <c r="AO10" s="21">
        <v>1</v>
      </c>
      <c r="AP10" s="21">
        <v>1</v>
      </c>
      <c r="AQ10" s="21">
        <v>1</v>
      </c>
      <c r="AR10" s="21">
        <v>1</v>
      </c>
      <c r="AS10" s="21">
        <v>1</v>
      </c>
      <c r="AT10" s="21">
        <v>1</v>
      </c>
      <c r="AU10" s="21">
        <v>1</v>
      </c>
      <c r="AV10" s="21">
        <v>1</v>
      </c>
      <c r="AW10" s="21">
        <v>1</v>
      </c>
      <c r="AX10" s="21">
        <v>1</v>
      </c>
      <c r="AY10" s="21">
        <v>1</v>
      </c>
      <c r="AZ10" s="21">
        <v>1</v>
      </c>
      <c r="BA10" s="21">
        <v>1</v>
      </c>
      <c r="BB10" s="21">
        <v>1</v>
      </c>
      <c r="BC10" s="21">
        <v>1</v>
      </c>
      <c r="BD10" s="21">
        <v>1</v>
      </c>
      <c r="BE10" s="21">
        <v>1</v>
      </c>
      <c r="BF10" s="21">
        <v>1</v>
      </c>
      <c r="BG10" s="21">
        <v>1</v>
      </c>
      <c r="BH10" s="21">
        <v>1</v>
      </c>
      <c r="BI10" s="21">
        <v>1</v>
      </c>
      <c r="BJ10" s="21">
        <v>1</v>
      </c>
      <c r="BK10" s="21">
        <v>1</v>
      </c>
      <c r="BL10" s="21">
        <v>1</v>
      </c>
      <c r="BM10" s="21">
        <v>1</v>
      </c>
    </row>
    <row r="11" spans="2:65" ht="20.25" thickBot="1">
      <c r="B11" s="46"/>
      <c r="C11" s="45"/>
      <c r="D11" s="20" t="s">
        <v>46</v>
      </c>
      <c r="E11" s="21">
        <v>1</v>
      </c>
      <c r="F11" s="21">
        <v>1</v>
      </c>
      <c r="G11" s="21">
        <v>1</v>
      </c>
      <c r="H11" s="21">
        <v>1</v>
      </c>
      <c r="I11" s="21">
        <v>1</v>
      </c>
      <c r="J11" s="21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1">
        <v>1</v>
      </c>
      <c r="Y11" s="21">
        <v>1</v>
      </c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21">
        <v>1</v>
      </c>
      <c r="AF11" s="21">
        <v>1</v>
      </c>
      <c r="AG11" s="21">
        <v>1</v>
      </c>
      <c r="AH11" s="21">
        <v>1</v>
      </c>
      <c r="AI11" s="21">
        <v>1</v>
      </c>
      <c r="AJ11" s="21">
        <v>1</v>
      </c>
      <c r="AK11" s="21">
        <v>1</v>
      </c>
      <c r="AL11" s="21">
        <v>1</v>
      </c>
      <c r="AM11" s="21">
        <v>1</v>
      </c>
      <c r="AN11" s="21">
        <v>1</v>
      </c>
      <c r="AO11" s="21">
        <v>1</v>
      </c>
      <c r="AP11" s="21">
        <v>1</v>
      </c>
      <c r="AQ11" s="21">
        <v>1</v>
      </c>
      <c r="AR11" s="21">
        <v>1</v>
      </c>
      <c r="AS11" s="21">
        <v>1</v>
      </c>
      <c r="AT11" s="21">
        <v>1</v>
      </c>
      <c r="AU11" s="21">
        <v>1</v>
      </c>
      <c r="AV11" s="21">
        <v>1</v>
      </c>
      <c r="AW11" s="21">
        <v>1</v>
      </c>
      <c r="AX11" s="21">
        <v>1</v>
      </c>
      <c r="AY11" s="21">
        <v>1</v>
      </c>
      <c r="AZ11" s="21">
        <v>1</v>
      </c>
      <c r="BA11" s="21">
        <v>1</v>
      </c>
      <c r="BB11" s="21">
        <v>1</v>
      </c>
      <c r="BC11" s="21">
        <v>1</v>
      </c>
      <c r="BD11" s="21">
        <v>1</v>
      </c>
      <c r="BE11" s="21">
        <v>1</v>
      </c>
      <c r="BF11" s="21">
        <v>1</v>
      </c>
      <c r="BG11" s="21">
        <v>1</v>
      </c>
      <c r="BH11" s="21">
        <v>1</v>
      </c>
      <c r="BI11" s="21">
        <v>1</v>
      </c>
      <c r="BJ11" s="21">
        <v>1</v>
      </c>
      <c r="BK11" s="21">
        <v>1</v>
      </c>
      <c r="BL11" s="21">
        <v>1</v>
      </c>
      <c r="BM11" s="21">
        <v>1</v>
      </c>
    </row>
    <row r="12" spans="2:65">
      <c r="B12" s="46"/>
      <c r="C12" s="44"/>
      <c r="D12" s="19" t="s">
        <v>45</v>
      </c>
      <c r="E12" s="16"/>
      <c r="F12" s="17"/>
      <c r="G12" s="17"/>
      <c r="H12" s="17"/>
      <c r="I12" s="16"/>
      <c r="J12" s="17"/>
      <c r="K12" s="17"/>
      <c r="L12" s="18"/>
      <c r="M12" s="16"/>
      <c r="N12" s="17"/>
      <c r="O12" s="17"/>
      <c r="P12" s="18"/>
      <c r="Q12" s="17"/>
      <c r="R12" s="17"/>
      <c r="S12" s="17"/>
      <c r="T12" s="17"/>
      <c r="U12" s="16"/>
      <c r="V12" s="17"/>
      <c r="W12" s="17"/>
      <c r="X12" s="18"/>
      <c r="Y12" s="17"/>
      <c r="Z12" s="17"/>
      <c r="AA12" s="17"/>
      <c r="AB12" s="17"/>
      <c r="AC12" s="16"/>
      <c r="AD12" s="17"/>
      <c r="AE12" s="17"/>
      <c r="AF12" s="18"/>
      <c r="AG12" s="17"/>
      <c r="AH12" s="17"/>
      <c r="AI12" s="17"/>
      <c r="AJ12" s="17"/>
      <c r="AK12" s="16"/>
      <c r="AL12" s="17"/>
      <c r="AM12" s="17"/>
      <c r="AN12" s="18"/>
      <c r="AO12" s="17"/>
      <c r="AP12" s="17"/>
      <c r="AQ12" s="17"/>
      <c r="AR12" s="17"/>
      <c r="AS12" s="16"/>
      <c r="AT12" s="17"/>
      <c r="AU12" s="17"/>
      <c r="AV12" s="18"/>
      <c r="AW12" s="17"/>
      <c r="AX12" s="17"/>
      <c r="AY12" s="17"/>
      <c r="AZ12" s="17"/>
      <c r="BA12" s="16"/>
      <c r="BB12" s="17"/>
      <c r="BC12" s="17"/>
      <c r="BD12" s="18"/>
      <c r="BE12" s="17"/>
      <c r="BF12" s="17"/>
      <c r="BG12" s="17"/>
      <c r="BH12" s="17"/>
      <c r="BI12" s="17"/>
      <c r="BJ12" s="16"/>
      <c r="BK12" s="17"/>
      <c r="BL12" s="17"/>
      <c r="BM12" s="18"/>
    </row>
    <row r="13" spans="2:65" ht="14.25" thickBot="1">
      <c r="B13" s="45"/>
      <c r="C13" s="45"/>
      <c r="D13" s="20" t="s">
        <v>46</v>
      </c>
      <c r="E13" s="13"/>
      <c r="F13" s="14"/>
      <c r="G13" s="14"/>
      <c r="H13" s="14"/>
      <c r="I13" s="13"/>
      <c r="J13" s="14"/>
      <c r="K13" s="14"/>
      <c r="L13" s="15"/>
      <c r="M13" s="13"/>
      <c r="N13" s="14"/>
      <c r="O13" s="14"/>
      <c r="P13" s="15"/>
      <c r="Q13" s="14"/>
      <c r="R13" s="14"/>
      <c r="S13" s="14"/>
      <c r="T13" s="14"/>
      <c r="U13" s="13"/>
      <c r="V13" s="14"/>
      <c r="W13" s="14"/>
      <c r="X13" s="15"/>
      <c r="Y13" s="14"/>
      <c r="Z13" s="14"/>
      <c r="AA13" s="14"/>
      <c r="AB13" s="14"/>
      <c r="AC13" s="13"/>
      <c r="AD13" s="14"/>
      <c r="AE13" s="14"/>
      <c r="AF13" s="15"/>
      <c r="AG13" s="14"/>
      <c r="AH13" s="14"/>
      <c r="AI13" s="14"/>
      <c r="AJ13" s="14"/>
      <c r="AK13" s="13"/>
      <c r="AL13" s="14"/>
      <c r="AM13" s="14"/>
      <c r="AN13" s="15"/>
      <c r="AO13" s="14"/>
      <c r="AP13" s="14"/>
      <c r="AQ13" s="14"/>
      <c r="AR13" s="14"/>
      <c r="AS13" s="13"/>
      <c r="AT13" s="14"/>
      <c r="AU13" s="14"/>
      <c r="AV13" s="15"/>
      <c r="AW13" s="14"/>
      <c r="AX13" s="14"/>
      <c r="AY13" s="14"/>
      <c r="AZ13" s="14"/>
      <c r="BA13" s="13"/>
      <c r="BB13" s="14"/>
      <c r="BC13" s="14"/>
      <c r="BD13" s="15"/>
      <c r="BE13" s="14"/>
      <c r="BF13" s="14"/>
      <c r="BG13" s="14"/>
      <c r="BH13" s="14"/>
      <c r="BI13" s="14"/>
      <c r="BJ13" s="13"/>
      <c r="BK13" s="14"/>
      <c r="BL13" s="14"/>
      <c r="BM13" s="15"/>
    </row>
  </sheetData>
  <mergeCells count="36">
    <mergeCell ref="B6:B9"/>
    <mergeCell ref="B10:B13"/>
    <mergeCell ref="Y4:AB4"/>
    <mergeCell ref="E4:H4"/>
    <mergeCell ref="I4:L4"/>
    <mergeCell ref="M4:P4"/>
    <mergeCell ref="Q4:T4"/>
    <mergeCell ref="U4:X4"/>
    <mergeCell ref="C8:C9"/>
    <mergeCell ref="C10:C11"/>
    <mergeCell ref="C12:C13"/>
    <mergeCell ref="AC4:AF4"/>
    <mergeCell ref="AG4:AJ4"/>
    <mergeCell ref="AK4:AN4"/>
    <mergeCell ref="AO4:AR4"/>
    <mergeCell ref="AS4:AV4"/>
    <mergeCell ref="AO5:AR5"/>
    <mergeCell ref="AS5:AV5"/>
    <mergeCell ref="E5:H5"/>
    <mergeCell ref="I5:L5"/>
    <mergeCell ref="M5:P5"/>
    <mergeCell ref="Q5:T5"/>
    <mergeCell ref="U5:X5"/>
    <mergeCell ref="C6:C7"/>
    <mergeCell ref="Y5:AB5"/>
    <mergeCell ref="AC5:AF5"/>
    <mergeCell ref="AG5:AJ5"/>
    <mergeCell ref="AK5:AN5"/>
    <mergeCell ref="AW5:AZ5"/>
    <mergeCell ref="BA5:BD5"/>
    <mergeCell ref="BE5:BH5"/>
    <mergeCell ref="BJ4:BM4"/>
    <mergeCell ref="BJ5:BM5"/>
    <mergeCell ref="BA4:BD4"/>
    <mergeCell ref="BE4:BH4"/>
    <mergeCell ref="AW4:AZ4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BBB9-BF40-43F6-BD1B-6A87435FFD4F}">
  <dimension ref="B1:U10"/>
  <sheetViews>
    <sheetView workbookViewId="0">
      <selection activeCell="C10" sqref="C10"/>
    </sheetView>
  </sheetViews>
  <sheetFormatPr defaultRowHeight="13.5"/>
  <cols>
    <col min="1" max="1" width="4.75" style="7" customWidth="1"/>
    <col min="2" max="2" width="11.125" style="7" customWidth="1"/>
    <col min="3" max="3" width="26.75" style="7" customWidth="1"/>
    <col min="4" max="37" width="2.625" style="7" customWidth="1"/>
    <col min="38" max="16384" width="9" style="7"/>
  </cols>
  <sheetData>
    <row r="1" spans="2:21" ht="14.25" thickBot="1"/>
    <row r="2" spans="2:21" ht="14.25" thickBot="1">
      <c r="B2" s="8" t="s">
        <v>34</v>
      </c>
      <c r="C2" s="9">
        <v>44044</v>
      </c>
    </row>
    <row r="3" spans="2:21">
      <c r="B3" s="7" t="s">
        <v>35</v>
      </c>
      <c r="C3" s="10">
        <f>C2+14</f>
        <v>44058</v>
      </c>
    </row>
    <row r="4" spans="2:21">
      <c r="B4" s="7" t="s">
        <v>36</v>
      </c>
      <c r="C4" s="10">
        <f>C2-3</f>
        <v>44041</v>
      </c>
    </row>
    <row r="5" spans="2:21" ht="14.25" thickBot="1">
      <c r="D5" s="11">
        <f>C4</f>
        <v>44041</v>
      </c>
      <c r="E5" s="11">
        <f t="shared" ref="E5:U5" si="0">D5+1</f>
        <v>44042</v>
      </c>
      <c r="F5" s="11">
        <f t="shared" si="0"/>
        <v>44043</v>
      </c>
      <c r="G5" s="11">
        <f t="shared" si="0"/>
        <v>44044</v>
      </c>
      <c r="H5" s="11">
        <f t="shared" si="0"/>
        <v>44045</v>
      </c>
      <c r="I5" s="11">
        <f t="shared" si="0"/>
        <v>44046</v>
      </c>
      <c r="J5" s="11">
        <f t="shared" si="0"/>
        <v>44047</v>
      </c>
      <c r="K5" s="11">
        <f t="shared" si="0"/>
        <v>44048</v>
      </c>
      <c r="L5" s="11">
        <f t="shared" si="0"/>
        <v>44049</v>
      </c>
      <c r="M5" s="11">
        <f t="shared" si="0"/>
        <v>44050</v>
      </c>
      <c r="N5" s="11">
        <f t="shared" si="0"/>
        <v>44051</v>
      </c>
      <c r="O5" s="11">
        <f t="shared" si="0"/>
        <v>44052</v>
      </c>
      <c r="P5" s="11">
        <f t="shared" si="0"/>
        <v>44053</v>
      </c>
      <c r="Q5" s="11">
        <f t="shared" si="0"/>
        <v>44054</v>
      </c>
      <c r="R5" s="11">
        <f t="shared" si="0"/>
        <v>44055</v>
      </c>
      <c r="S5" s="11">
        <f t="shared" si="0"/>
        <v>44056</v>
      </c>
      <c r="T5" s="11">
        <f t="shared" si="0"/>
        <v>44057</v>
      </c>
      <c r="U5" s="11">
        <f t="shared" si="0"/>
        <v>44058</v>
      </c>
    </row>
    <row r="6" spans="2:21" ht="14.25" thickBot="1">
      <c r="C6" s="8" t="s">
        <v>37</v>
      </c>
      <c r="D6" t="str">
        <f t="shared" ref="D6:U6" si="1">TEXT(D5,"aaa")</f>
        <v>水</v>
      </c>
      <c r="E6" t="str">
        <f t="shared" si="1"/>
        <v>木</v>
      </c>
      <c r="F6" t="str">
        <f t="shared" si="1"/>
        <v>金</v>
      </c>
      <c r="G6" t="str">
        <f t="shared" si="1"/>
        <v>土</v>
      </c>
      <c r="H6" t="str">
        <f t="shared" si="1"/>
        <v>日</v>
      </c>
      <c r="I6" t="str">
        <f t="shared" si="1"/>
        <v>月</v>
      </c>
      <c r="J6" t="str">
        <f t="shared" si="1"/>
        <v>火</v>
      </c>
      <c r="K6" t="str">
        <f t="shared" si="1"/>
        <v>水</v>
      </c>
      <c r="L6" t="str">
        <f t="shared" si="1"/>
        <v>木</v>
      </c>
      <c r="M6" t="str">
        <f t="shared" si="1"/>
        <v>金</v>
      </c>
      <c r="N6" t="str">
        <f t="shared" si="1"/>
        <v>土</v>
      </c>
      <c r="O6" t="str">
        <f t="shared" si="1"/>
        <v>日</v>
      </c>
      <c r="P6" t="str">
        <f t="shared" si="1"/>
        <v>月</v>
      </c>
      <c r="Q6" t="str">
        <f t="shared" si="1"/>
        <v>火</v>
      </c>
      <c r="R6" t="str">
        <f t="shared" si="1"/>
        <v>水</v>
      </c>
      <c r="S6" t="str">
        <f t="shared" si="1"/>
        <v>木</v>
      </c>
      <c r="T6" t="str">
        <f t="shared" si="1"/>
        <v>金</v>
      </c>
      <c r="U6" t="str">
        <f t="shared" si="1"/>
        <v>土</v>
      </c>
    </row>
    <row r="7" spans="2:21">
      <c r="C7" s="7" t="s">
        <v>38</v>
      </c>
      <c r="R7" s="7" t="s">
        <v>39</v>
      </c>
      <c r="S7" s="7" t="s">
        <v>39</v>
      </c>
      <c r="T7" s="7" t="s">
        <v>39</v>
      </c>
      <c r="U7" s="7" t="s">
        <v>39</v>
      </c>
    </row>
    <row r="8" spans="2:21">
      <c r="C8" s="7" t="s">
        <v>40</v>
      </c>
      <c r="D8" s="6" t="s">
        <v>18</v>
      </c>
      <c r="E8" s="6" t="s">
        <v>18</v>
      </c>
      <c r="F8" s="6" t="s">
        <v>18</v>
      </c>
      <c r="G8" s="6" t="s">
        <v>18</v>
      </c>
    </row>
    <row r="9" spans="2:21">
      <c r="C9" s="12" t="s">
        <v>41</v>
      </c>
    </row>
    <row r="10" spans="2:21">
      <c r="C10" s="12" t="s">
        <v>48</v>
      </c>
      <c r="K10" s="7" t="s">
        <v>39</v>
      </c>
      <c r="L10" s="7" t="s">
        <v>39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CDA71-46AA-4BF3-B0EC-8C4D8C76B2B7}">
  <dimension ref="C3:F17"/>
  <sheetViews>
    <sheetView workbookViewId="0">
      <selection activeCell="E5" sqref="E5"/>
    </sheetView>
  </sheetViews>
  <sheetFormatPr defaultRowHeight="13.5"/>
  <cols>
    <col min="4" max="4" width="13.25" customWidth="1"/>
  </cols>
  <sheetData>
    <row r="3" spans="3:6" ht="14.25" thickBot="1"/>
    <row r="4" spans="3:6" ht="14.25" thickBot="1">
      <c r="C4" s="3" t="s">
        <v>15</v>
      </c>
      <c r="D4" s="4" t="s">
        <v>16</v>
      </c>
      <c r="E4" s="4" t="s">
        <v>42</v>
      </c>
      <c r="F4" s="5" t="s">
        <v>17</v>
      </c>
    </row>
    <row r="5" spans="3:6">
      <c r="C5" s="6" t="s">
        <v>18</v>
      </c>
      <c r="D5" s="6" t="s">
        <v>19</v>
      </c>
      <c r="E5" s="6" t="s">
        <v>20</v>
      </c>
      <c r="F5" s="6">
        <v>8</v>
      </c>
    </row>
    <row r="6" spans="3:6">
      <c r="C6" s="6" t="s">
        <v>21</v>
      </c>
      <c r="D6" s="6" t="s">
        <v>22</v>
      </c>
      <c r="E6" s="6" t="s">
        <v>20</v>
      </c>
      <c r="F6" s="6">
        <v>9</v>
      </c>
    </row>
    <row r="7" spans="3:6">
      <c r="C7" s="6" t="s">
        <v>21</v>
      </c>
      <c r="D7" s="6" t="s">
        <v>23</v>
      </c>
      <c r="E7" s="6" t="s">
        <v>20</v>
      </c>
      <c r="F7" s="6">
        <v>10</v>
      </c>
    </row>
    <row r="8" spans="3:6">
      <c r="C8" s="6" t="s">
        <v>21</v>
      </c>
      <c r="D8" s="6" t="s">
        <v>24</v>
      </c>
      <c r="E8" s="6" t="s">
        <v>20</v>
      </c>
      <c r="F8" s="6">
        <v>11</v>
      </c>
    </row>
    <row r="9" spans="3:6">
      <c r="C9" s="6" t="s">
        <v>21</v>
      </c>
      <c r="D9" s="6" t="s">
        <v>25</v>
      </c>
      <c r="E9" s="6" t="s">
        <v>20</v>
      </c>
      <c r="F9" s="6">
        <v>8</v>
      </c>
    </row>
    <row r="10" spans="3:6">
      <c r="C10" s="6" t="s">
        <v>21</v>
      </c>
      <c r="D10" s="6" t="s">
        <v>26</v>
      </c>
      <c r="E10" s="6" t="s">
        <v>20</v>
      </c>
      <c r="F10" s="6">
        <v>0</v>
      </c>
    </row>
    <row r="11" spans="3:6">
      <c r="C11" s="6" t="s">
        <v>21</v>
      </c>
      <c r="D11" s="6" t="s">
        <v>27</v>
      </c>
      <c r="E11" s="6" t="s">
        <v>20</v>
      </c>
      <c r="F11" s="6">
        <v>8</v>
      </c>
    </row>
    <row r="12" spans="3:6">
      <c r="C12" s="6" t="s">
        <v>21</v>
      </c>
      <c r="D12" s="6" t="s">
        <v>28</v>
      </c>
      <c r="E12" s="6" t="s">
        <v>20</v>
      </c>
      <c r="F12" s="6">
        <v>0</v>
      </c>
    </row>
    <row r="13" spans="3:6">
      <c r="C13" s="6" t="s">
        <v>21</v>
      </c>
      <c r="D13" s="6" t="s">
        <v>29</v>
      </c>
      <c r="E13" s="6" t="s">
        <v>20</v>
      </c>
      <c r="F13" s="6">
        <v>0</v>
      </c>
    </row>
    <row r="14" spans="3:6">
      <c r="C14" s="6" t="s">
        <v>4</v>
      </c>
      <c r="D14" s="6" t="s">
        <v>30</v>
      </c>
      <c r="E14" s="6" t="s">
        <v>20</v>
      </c>
      <c r="F14" s="6">
        <v>0</v>
      </c>
    </row>
    <row r="15" spans="3:6">
      <c r="C15" s="6" t="s">
        <v>4</v>
      </c>
      <c r="D15" s="6" t="s">
        <v>31</v>
      </c>
      <c r="E15" s="6" t="s">
        <v>20</v>
      </c>
      <c r="F15" s="6">
        <v>0</v>
      </c>
    </row>
    <row r="16" spans="3:6">
      <c r="C16" s="6" t="s">
        <v>4</v>
      </c>
      <c r="D16" s="6" t="s">
        <v>32</v>
      </c>
      <c r="E16" s="6" t="s">
        <v>20</v>
      </c>
      <c r="F16" s="6">
        <v>0</v>
      </c>
    </row>
    <row r="17" spans="3:6">
      <c r="C17" s="6" t="s">
        <v>4</v>
      </c>
      <c r="D17" s="6" t="s">
        <v>33</v>
      </c>
      <c r="E17" s="6" t="s">
        <v>20</v>
      </c>
      <c r="F17" s="6">
        <v>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スタッフ属性</vt:lpstr>
      <vt:lpstr>工程人数</vt:lpstr>
      <vt:lpstr>稼働日</vt:lpstr>
      <vt:lpstr>マクロ設定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2019-08-12T09:52:48Z</dcterms:created>
  <dcterms:modified xsi:type="dcterms:W3CDTF">2020-07-21T21:59:43Z</dcterms:modified>
</cp:coreProperties>
</file>