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ni\Desktop\SV - MA1 18-19\Biomechanics of the musculo-skeletal system\Project\Tests\"/>
    </mc:Choice>
  </mc:AlternateContent>
  <xr:revisionPtr revIDLastSave="0" documentId="8_{2698EB83-9CBE-4FF6-AD64-CAC298EEC15F}" xr6:coauthVersionLast="31" xr6:coauthVersionMax="31" xr10:uidLastSave="{00000000-0000-0000-0000-000000000000}"/>
  <bookViews>
    <workbookView xWindow="0" yWindow="0" windowWidth="21943" windowHeight="8083" xr2:uid="{92E1D833-2EC4-4798-A485-2975ACCF0D9A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B63" i="1"/>
  <c r="B53" i="1"/>
  <c r="B52" i="1"/>
  <c r="D31" i="1"/>
  <c r="D30" i="1"/>
  <c r="C31" i="1"/>
  <c r="C30" i="1"/>
  <c r="B31" i="1"/>
  <c r="B30" i="1"/>
  <c r="C20" i="1" l="1"/>
  <c r="D20" i="1"/>
  <c r="B20" i="1"/>
  <c r="C19" i="1"/>
  <c r="D19" i="1"/>
  <c r="B19" i="1"/>
  <c r="D10" i="1"/>
  <c r="D9" i="1"/>
  <c r="C10" i="1"/>
  <c r="C9" i="1"/>
  <c r="B10" i="1"/>
  <c r="B9" i="1"/>
</calcChain>
</file>

<file path=xl/sharedStrings.xml><?xml version="1.0" encoding="utf-8"?>
<sst xmlns="http://schemas.openxmlformats.org/spreadsheetml/2006/main" count="41" uniqueCount="22">
  <si>
    <t>Flexion</t>
  </si>
  <si>
    <t>Gonio</t>
  </si>
  <si>
    <t>Humain</t>
  </si>
  <si>
    <t>Abduction</t>
  </si>
  <si>
    <t>Humain - Coude</t>
  </si>
  <si>
    <t>Mean</t>
  </si>
  <si>
    <t>Std dev</t>
  </si>
  <si>
    <t>Note</t>
  </si>
  <si>
    <t>4G</t>
  </si>
  <si>
    <t>2G</t>
  </si>
  <si>
    <t>Angle 1 - 40</t>
  </si>
  <si>
    <t>Angle 2 - 90</t>
  </si>
  <si>
    <t>Angle 3 - 120</t>
  </si>
  <si>
    <t xml:space="preserve">angle 1 = </t>
  </si>
  <si>
    <t xml:space="preserve">angle 2 = </t>
  </si>
  <si>
    <t>angle 3=</t>
  </si>
  <si>
    <t>Rotation externe</t>
  </si>
  <si>
    <t>Angle max</t>
  </si>
  <si>
    <t>Rotation externe couchée</t>
  </si>
  <si>
    <t>NaN</t>
  </si>
  <si>
    <t>Rotation externe 2 (avec appui)</t>
  </si>
  <si>
    <t>Angle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</si>
</sst>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0F43-E5C2-4AF0-907D-3A482D76C905}">
  <dimension ref="A1:D64"/>
  <sheetViews>
    <sheetView tabSelected="1" workbookViewId="0">
      <selection activeCell="F27" sqref="F27"/>
    </sheetView>
  </sheetViews>
  <sheetFormatPr baseColWidth="10" defaultRowHeight="14.6" x14ac:dyDescent="0.4"/>
  <cols>
    <col min="1" max="1" width="15.23046875" customWidth="1"/>
  </cols>
  <sheetData>
    <row r="1" spans="1:4" x14ac:dyDescent="0.4">
      <c r="A1" s="2" t="s">
        <v>0</v>
      </c>
    </row>
    <row r="2" spans="1:4" x14ac:dyDescent="0.4">
      <c r="A2" t="s">
        <v>1</v>
      </c>
    </row>
    <row r="3" spans="1:4" x14ac:dyDescent="0.4">
      <c r="A3" s="1"/>
      <c r="B3" s="1">
        <v>40</v>
      </c>
      <c r="C3" s="1">
        <v>90</v>
      </c>
      <c r="D3" s="1">
        <v>120</v>
      </c>
    </row>
    <row r="4" spans="1:4" x14ac:dyDescent="0.4">
      <c r="A4">
        <v>1</v>
      </c>
      <c r="B4">
        <v>39.838667000000001</v>
      </c>
      <c r="C4">
        <v>87.675691</v>
      </c>
      <c r="D4">
        <v>117.851314</v>
      </c>
    </row>
    <row r="5" spans="1:4" x14ac:dyDescent="0.4">
      <c r="A5">
        <v>2</v>
      </c>
      <c r="B5">
        <v>41.133105999999998</v>
      </c>
      <c r="C5">
        <v>87.584332000000003</v>
      </c>
      <c r="D5">
        <v>118.86007499999999</v>
      </c>
    </row>
    <row r="6" spans="1:4" x14ac:dyDescent="0.4">
      <c r="A6">
        <v>3</v>
      </c>
      <c r="B6">
        <v>40.940828000000003</v>
      </c>
      <c r="C6">
        <v>87.751407</v>
      </c>
      <c r="D6">
        <v>118.167964</v>
      </c>
    </row>
    <row r="7" spans="1:4" x14ac:dyDescent="0.4">
      <c r="A7">
        <v>4</v>
      </c>
      <c r="B7">
        <v>41.204158</v>
      </c>
      <c r="C7">
        <v>88.819049000000007</v>
      </c>
      <c r="D7">
        <v>118.022471</v>
      </c>
    </row>
    <row r="8" spans="1:4" x14ac:dyDescent="0.4">
      <c r="A8">
        <v>5</v>
      </c>
      <c r="B8">
        <v>40.293869000000001</v>
      </c>
      <c r="C8">
        <v>88.759702000000004</v>
      </c>
      <c r="D8">
        <v>117.336656</v>
      </c>
    </row>
    <row r="9" spans="1:4" x14ac:dyDescent="0.4">
      <c r="A9" s="3" t="s">
        <v>5</v>
      </c>
      <c r="B9" s="3">
        <f>AVERAGE(B4:B8)</f>
        <v>40.682125599999999</v>
      </c>
      <c r="C9" s="3">
        <f>AVERAGE(C4:C8)</f>
        <v>88.118036200000006</v>
      </c>
      <c r="D9" s="3">
        <f>AVERAGE(D4:D8)</f>
        <v>118.047696</v>
      </c>
    </row>
    <row r="10" spans="1:4" x14ac:dyDescent="0.4">
      <c r="A10" t="s">
        <v>6</v>
      </c>
      <c r="B10">
        <f>STDEVA(B4:B8)</f>
        <v>0.59266214594767164</v>
      </c>
      <c r="C10">
        <f>STDEVA(C4:C8)</f>
        <v>0.61605201972049628</v>
      </c>
      <c r="D10">
        <f>STDEVA(D4:D8)</f>
        <v>0.55208787878696974</v>
      </c>
    </row>
    <row r="11" spans="1:4" x14ac:dyDescent="0.4">
      <c r="A11" t="s">
        <v>7</v>
      </c>
      <c r="B11" t="s">
        <v>8</v>
      </c>
      <c r="C11" t="s">
        <v>9</v>
      </c>
      <c r="D11" t="s">
        <v>9</v>
      </c>
    </row>
    <row r="13" spans="1:4" x14ac:dyDescent="0.4">
      <c r="A13" t="s">
        <v>4</v>
      </c>
      <c r="B13" t="s">
        <v>13</v>
      </c>
      <c r="C13" t="s">
        <v>14</v>
      </c>
      <c r="D13" t="s">
        <v>15</v>
      </c>
    </row>
    <row r="14" spans="1:4" x14ac:dyDescent="0.4">
      <c r="A14">
        <v>1</v>
      </c>
      <c r="B14">
        <v>41.236111999999999</v>
      </c>
      <c r="C14">
        <v>86.904628000000002</v>
      </c>
      <c r="D14">
        <v>112.418188</v>
      </c>
    </row>
    <row r="15" spans="1:4" x14ac:dyDescent="0.4">
      <c r="A15">
        <v>2</v>
      </c>
      <c r="B15">
        <v>37.632553999999999</v>
      </c>
      <c r="C15">
        <v>87.294112999999996</v>
      </c>
      <c r="D15">
        <v>117.661929</v>
      </c>
    </row>
    <row r="16" spans="1:4" x14ac:dyDescent="0.4">
      <c r="A16">
        <v>3</v>
      </c>
      <c r="B16">
        <v>39.428553999999998</v>
      </c>
      <c r="C16">
        <v>87.790296999999995</v>
      </c>
      <c r="D16">
        <v>116.097257</v>
      </c>
    </row>
    <row r="17" spans="1:4" x14ac:dyDescent="0.4">
      <c r="A17">
        <v>4</v>
      </c>
      <c r="B17">
        <v>40.391573000000001</v>
      </c>
      <c r="C17">
        <v>85.809443000000002</v>
      </c>
      <c r="D17">
        <v>115.681561</v>
      </c>
    </row>
    <row r="18" spans="1:4" x14ac:dyDescent="0.4">
      <c r="A18">
        <v>5</v>
      </c>
      <c r="B18">
        <v>40.169913000000001</v>
      </c>
      <c r="C18">
        <v>88.885418999999999</v>
      </c>
      <c r="D18">
        <v>116.860669</v>
      </c>
    </row>
    <row r="19" spans="1:4" x14ac:dyDescent="0.4">
      <c r="A19" s="3" t="s">
        <v>5</v>
      </c>
      <c r="B19" s="3">
        <f>AVERAGE(B14:B18)</f>
        <v>39.771741199999994</v>
      </c>
      <c r="C19" s="3">
        <f t="shared" ref="C19:D19" si="0">AVERAGE(C14:C18)</f>
        <v>87.336780000000005</v>
      </c>
      <c r="D19" s="3">
        <f t="shared" si="0"/>
        <v>115.7439208</v>
      </c>
    </row>
    <row r="20" spans="1:4" x14ac:dyDescent="0.4">
      <c r="A20" t="s">
        <v>6</v>
      </c>
      <c r="B20">
        <f>STDEVA(B14:B18)</f>
        <v>1.3584010281749277</v>
      </c>
      <c r="C20">
        <f t="shared" ref="C20:D20" si="1">STDEVA(C14:C18)</f>
        <v>1.1319556701978202</v>
      </c>
      <c r="D20">
        <f t="shared" si="1"/>
        <v>2.0071818471025988</v>
      </c>
    </row>
    <row r="22" spans="1:4" x14ac:dyDescent="0.4">
      <c r="A22" s="2" t="s">
        <v>3</v>
      </c>
    </row>
    <row r="23" spans="1:4" x14ac:dyDescent="0.4">
      <c r="A23" t="s">
        <v>2</v>
      </c>
    </row>
    <row r="24" spans="1:4" x14ac:dyDescent="0.4">
      <c r="A24" s="1"/>
      <c r="B24" s="1" t="s">
        <v>10</v>
      </c>
      <c r="C24" s="1" t="s">
        <v>11</v>
      </c>
      <c r="D24" s="1" t="s">
        <v>12</v>
      </c>
    </row>
    <row r="25" spans="1:4" x14ac:dyDescent="0.4">
      <c r="A25">
        <v>1</v>
      </c>
      <c r="B25">
        <v>43.199578000000002</v>
      </c>
      <c r="C25">
        <v>80.361744000000002</v>
      </c>
      <c r="D25">
        <v>109.580158</v>
      </c>
    </row>
    <row r="26" spans="1:4" x14ac:dyDescent="0.4">
      <c r="A26">
        <v>2</v>
      </c>
      <c r="B26">
        <v>43.595179000000002</v>
      </c>
      <c r="C26">
        <v>85.008723000000003</v>
      </c>
      <c r="D26">
        <v>112.49146500000001</v>
      </c>
    </row>
    <row r="27" spans="1:4" x14ac:dyDescent="0.4">
      <c r="A27">
        <v>3</v>
      </c>
      <c r="B27">
        <v>44.604968999999997</v>
      </c>
      <c r="C27">
        <v>86.066704999999999</v>
      </c>
      <c r="D27">
        <v>112.170732</v>
      </c>
    </row>
    <row r="28" spans="1:4" x14ac:dyDescent="0.4">
      <c r="A28">
        <v>4</v>
      </c>
      <c r="B28">
        <v>44.866073999999998</v>
      </c>
      <c r="C28">
        <v>88.786242000000001</v>
      </c>
      <c r="D28">
        <v>112.227594</v>
      </c>
    </row>
    <row r="29" spans="1:4" x14ac:dyDescent="0.4">
      <c r="A29">
        <v>5</v>
      </c>
      <c r="B29">
        <v>43.338735999999997</v>
      </c>
      <c r="C29">
        <v>85.539569</v>
      </c>
      <c r="D29">
        <v>112.06571099999999</v>
      </c>
    </row>
    <row r="30" spans="1:4" x14ac:dyDescent="0.4">
      <c r="A30" s="3" t="s">
        <v>5</v>
      </c>
      <c r="B30" s="3">
        <f>AVERAGE(B25:B29)</f>
        <v>43.920907200000002</v>
      </c>
      <c r="C30" s="3">
        <f>AVERAGE(C25:C29)</f>
        <v>85.15259660000001</v>
      </c>
      <c r="D30" s="3">
        <f>AVERAGE(D25:D29)</f>
        <v>111.707132</v>
      </c>
    </row>
    <row r="31" spans="1:4" x14ac:dyDescent="0.4">
      <c r="A31" t="s">
        <v>6</v>
      </c>
      <c r="B31">
        <f>STDEVA(B25:B29)</f>
        <v>0.76266290181160479</v>
      </c>
      <c r="C31">
        <f>STDEVA(C25:C29)</f>
        <v>3.0480193956878456</v>
      </c>
      <c r="D31">
        <f>STDEVA(D25:D29)</f>
        <v>1.1993311890643479</v>
      </c>
    </row>
    <row r="33" spans="1:4" x14ac:dyDescent="0.4">
      <c r="A33" s="2" t="s">
        <v>16</v>
      </c>
    </row>
    <row r="34" spans="1:4" x14ac:dyDescent="0.4">
      <c r="A34" t="s">
        <v>2</v>
      </c>
    </row>
    <row r="35" spans="1:4" x14ac:dyDescent="0.4">
      <c r="A35" s="1"/>
      <c r="B35" s="1" t="s">
        <v>17</v>
      </c>
      <c r="C35" s="4"/>
      <c r="D35" s="4"/>
    </row>
    <row r="36" spans="1:4" x14ac:dyDescent="0.4">
      <c r="A36">
        <v>1</v>
      </c>
      <c r="B36" t="s">
        <v>19</v>
      </c>
    </row>
    <row r="37" spans="1:4" x14ac:dyDescent="0.4">
      <c r="A37">
        <v>2</v>
      </c>
      <c r="B37" t="s">
        <v>19</v>
      </c>
    </row>
    <row r="38" spans="1:4" x14ac:dyDescent="0.4">
      <c r="A38">
        <v>3</v>
      </c>
      <c r="B38" t="s">
        <v>19</v>
      </c>
    </row>
    <row r="39" spans="1:4" x14ac:dyDescent="0.4">
      <c r="A39">
        <v>4</v>
      </c>
      <c r="B39" t="s">
        <v>19</v>
      </c>
    </row>
    <row r="40" spans="1:4" x14ac:dyDescent="0.4">
      <c r="A40">
        <v>5</v>
      </c>
      <c r="B40" t="s">
        <v>19</v>
      </c>
    </row>
    <row r="41" spans="1:4" x14ac:dyDescent="0.4">
      <c r="A41" s="3" t="s">
        <v>5</v>
      </c>
      <c r="B41" s="3"/>
    </row>
    <row r="42" spans="1:4" x14ac:dyDescent="0.4">
      <c r="A42" t="s">
        <v>6</v>
      </c>
    </row>
    <row r="44" spans="1:4" x14ac:dyDescent="0.4">
      <c r="A44" s="2" t="s">
        <v>18</v>
      </c>
    </row>
    <row r="45" spans="1:4" x14ac:dyDescent="0.4">
      <c r="A45" t="s">
        <v>2</v>
      </c>
    </row>
    <row r="46" spans="1:4" x14ac:dyDescent="0.4">
      <c r="A46" s="1"/>
      <c r="B46" s="1" t="s">
        <v>17</v>
      </c>
    </row>
    <row r="47" spans="1:4" x14ac:dyDescent="0.4">
      <c r="A47">
        <v>1</v>
      </c>
      <c r="B47">
        <v>46.883101000000003</v>
      </c>
    </row>
    <row r="48" spans="1:4" x14ac:dyDescent="0.4">
      <c r="A48">
        <v>2</v>
      </c>
      <c r="B48">
        <v>43.839297999999999</v>
      </c>
    </row>
    <row r="49" spans="1:2" x14ac:dyDescent="0.4">
      <c r="A49">
        <v>3</v>
      </c>
      <c r="B49">
        <v>44.466591999999999</v>
      </c>
    </row>
    <row r="50" spans="1:2" x14ac:dyDescent="0.4">
      <c r="A50">
        <v>4</v>
      </c>
      <c r="B50">
        <v>48.829579000000003</v>
      </c>
    </row>
    <row r="51" spans="1:2" x14ac:dyDescent="0.4">
      <c r="A51">
        <v>5</v>
      </c>
      <c r="B51">
        <v>42.427152999999997</v>
      </c>
    </row>
    <row r="52" spans="1:2" x14ac:dyDescent="0.4">
      <c r="A52" s="3" t="s">
        <v>5</v>
      </c>
      <c r="B52" s="3">
        <f>AVERAGE(B47:B51)</f>
        <v>45.2891446</v>
      </c>
    </row>
    <row r="53" spans="1:2" x14ac:dyDescent="0.4">
      <c r="A53" t="s">
        <v>6</v>
      </c>
      <c r="B53">
        <f>STDEVA(B47:B51)</f>
        <v>2.551715923039497</v>
      </c>
    </row>
    <row r="55" spans="1:2" x14ac:dyDescent="0.4">
      <c r="A55" s="2" t="s">
        <v>20</v>
      </c>
    </row>
    <row r="56" spans="1:2" x14ac:dyDescent="0.4">
      <c r="A56" t="s">
        <v>2</v>
      </c>
    </row>
    <row r="57" spans="1:2" x14ac:dyDescent="0.4">
      <c r="A57" s="1"/>
      <c r="B57" s="1" t="s">
        <v>21</v>
      </c>
    </row>
    <row r="58" spans="1:2" x14ac:dyDescent="0.4">
      <c r="A58">
        <v>1</v>
      </c>
      <c r="B58">
        <v>89.117557000000005</v>
      </c>
    </row>
    <row r="59" spans="1:2" x14ac:dyDescent="0.4">
      <c r="A59">
        <v>2</v>
      </c>
      <c r="B59">
        <v>91.306359</v>
      </c>
    </row>
    <row r="60" spans="1:2" x14ac:dyDescent="0.4">
      <c r="A60">
        <v>3</v>
      </c>
      <c r="B60">
        <v>89.898056999999994</v>
      </c>
    </row>
    <row r="61" spans="1:2" x14ac:dyDescent="0.4">
      <c r="A61">
        <v>4</v>
      </c>
      <c r="B61">
        <v>90.645810999999995</v>
      </c>
    </row>
    <row r="62" spans="1:2" x14ac:dyDescent="0.4">
      <c r="A62">
        <v>5</v>
      </c>
      <c r="B62">
        <v>90.960515999999998</v>
      </c>
    </row>
    <row r="63" spans="1:2" x14ac:dyDescent="0.4">
      <c r="A63" s="3" t="s">
        <v>5</v>
      </c>
      <c r="B63" s="3">
        <f>AVERAGE(B58:B62)</f>
        <v>90.385660000000001</v>
      </c>
    </row>
    <row r="64" spans="1:2" x14ac:dyDescent="0.4">
      <c r="A64" t="s">
        <v>6</v>
      </c>
      <c r="B64">
        <f>STDEVA(B58:B62)</f>
        <v>0.87915677162210226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</dc:creator>
  <cp:lastModifiedBy>Gianni</cp:lastModifiedBy>
  <dcterms:created xsi:type="dcterms:W3CDTF">2018-11-22T15:50:07Z</dcterms:created>
  <dcterms:modified xsi:type="dcterms:W3CDTF">2018-11-26T23:32:15Z</dcterms:modified>
</cp:coreProperties>
</file>