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excel sheet\project ws cube\"/>
    </mc:Choice>
  </mc:AlternateContent>
  <xr:revisionPtr revIDLastSave="0" documentId="13_ncr:1_{9B7EA619-7EC0-4770-B7E1-227665B1BA82}" xr6:coauthVersionLast="47" xr6:coauthVersionMax="47" xr10:uidLastSave="{00000000-0000-0000-0000-000000000000}"/>
  <bookViews>
    <workbookView xWindow="-120" yWindow="-120" windowWidth="29040" windowHeight="15720" activeTab="1" xr2:uid="{558BB973-B4EF-4B06-8224-FDFEC32C8273}"/>
  </bookViews>
  <sheets>
    <sheet name="pivot report" sheetId="1" r:id="rId1"/>
    <sheet name="dashboard" sheetId="2" r:id="rId2"/>
    <sheet name="avg wait time" sheetId="4" r:id="rId3"/>
    <sheet name="Daily ER of patients" sheetId="3" r:id="rId4"/>
    <sheet name="Satisfaction daily ttrends" sheetId="5" r:id="rId5"/>
  </sheets>
  <definedNames>
    <definedName name="Slicer_Date__Month">#N/A</definedName>
    <definedName name="Slicer_Date__Year">#N/A</definedName>
  </definedNames>
  <calcPr calcId="191029"/>
  <pivotCaches>
    <pivotCache cacheId="915" r:id="rId6"/>
    <pivotCache cacheId="918" r:id="rId7"/>
    <pivotCache cacheId="921" r:id="rId8"/>
    <pivotCache cacheId="924" r:id="rId9"/>
    <pivotCache cacheId="927" r:id="rId10"/>
    <pivotCache cacheId="930" r:id="rId11"/>
    <pivotCache cacheId="933" r:id="rId12"/>
    <pivotCache cacheId="936" r:id="rId13"/>
    <pivotCache cacheId="939" r:id="rId14"/>
    <pivotCache cacheId="942" r:id="rId15"/>
    <pivotCache cacheId="945" r:id="rId16"/>
    <pivotCache cacheId="948" r:id="rId17"/>
    <pivotCache cacheId="951" r:id="rId18"/>
  </pivotCaches>
  <extLst>
    <ext xmlns:x14="http://schemas.microsoft.com/office/spreadsheetml/2009/9/main" uri="{876F7934-8845-4945-9796-88D515C7AA90}">
      <x14:pivotCaches>
        <pivotCache cacheId="431"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eeb5a8e-aa7a-4f3f-8d57-c94f7c4fa2a5" name="Hospital Emergency Room Data" connection="Query - Hospital Emergency Room Data"/>
          <x15:modelTable id="calender_table_b5a13813-b7f4-444f-a6f3-eee73e06252a"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7" i="1" l="1"/>
  <c r="C77" i="1"/>
  <c r="A76" i="1"/>
  <c r="B76" i="1"/>
  <c r="C76" i="1"/>
  <c r="A7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13D7DF-F774-4E74-88DF-4177F96DA459}" name="Query - calender_table" description="Connection to the 'calender_table' query in the workbook." type="100" refreshedVersion="8" minRefreshableVersion="5">
    <extLst>
      <ext xmlns:x15="http://schemas.microsoft.com/office/spreadsheetml/2010/11/main" uri="{DE250136-89BD-433C-8126-D09CA5730AF9}">
        <x15:connection id="c6243677-be01-4e8c-a8cc-6ce35403384b"/>
      </ext>
    </extLst>
  </connection>
  <connection id="2" xr16:uid="{E765C5ED-83FA-4285-925E-0152DE51A10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7bc8f9e-faf8-4ac3-bb72-1278465bdc80"/>
      </ext>
    </extLst>
  </connection>
  <connection id="3" xr16:uid="{1FEC43F5-3922-4E75-9F83-9B7F4314C6E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<sst xmlns="http://schemas.openxmlformats.org/spreadsheetml/2006/main" count="156" uniqueCount="76">
  <si>
    <t>Distinct Count of Patient Id</t>
  </si>
  <si>
    <t>No. of patients</t>
  </si>
  <si>
    <t>Average of Patient Waittime</t>
  </si>
  <si>
    <t>patient wait time</t>
  </si>
  <si>
    <t>satisfaction score</t>
  </si>
  <si>
    <t>Average of Patient Satisfaction Score</t>
  </si>
  <si>
    <t>Grand Total</t>
  </si>
  <si>
    <t>Row Labels</t>
  </si>
  <si>
    <t>daily traind patients</t>
  </si>
  <si>
    <t>average</t>
  </si>
  <si>
    <t>use an area sparkle to track daily changes and highlight days with longer wait times that might need improvements</t>
  </si>
  <si>
    <t>use an area charts to track daily changes and highlight days with longer wait times that might need improvements</t>
  </si>
  <si>
    <t>satis faction score</t>
  </si>
  <si>
    <t>Admitted</t>
  </si>
  <si>
    <t>10-19</t>
  </si>
  <si>
    <t>70-79</t>
  </si>
  <si>
    <t>50-59</t>
  </si>
  <si>
    <t>60-69</t>
  </si>
  <si>
    <t>30-39</t>
  </si>
  <si>
    <t>0-9</t>
  </si>
  <si>
    <t>40-49</t>
  </si>
  <si>
    <t>Not Admitted</t>
  </si>
  <si>
    <t>Count of Patient Admission Flag</t>
  </si>
  <si>
    <t>Count of Patient Admission Flag2</t>
  </si>
  <si>
    <t xml:space="preserve">Admission Status </t>
  </si>
  <si>
    <t xml:space="preserve">No. Of Patients </t>
  </si>
  <si>
    <t>%Status</t>
  </si>
  <si>
    <t>Count of Patient Age</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</si>
  <si>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</si>
  <si>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</si>
  <si>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</si>
  <si>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</si>
  <si>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</si>
  <si>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</si>
  <si>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</si>
  <si>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</si>
  <si>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</si>
  <si>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</si>
  <si>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</si>
  <si>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</si>
  <si>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</si>
  <si>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</si>
  <si>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</si>
  <si>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</si>
  <si>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</si>
  <si>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</si>
  <si>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</si>
  <si>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</si>
  <si>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</si>
  <si>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</si>
  <si>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</si>
  <si>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</si>
  <si>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</si>
  <si>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</si>
  <si>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</si>
  <si>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</si>
  <si>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</si>
  <si>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</si>
  <si>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Cardiology</t>
  </si>
  <si>
    <t>Gastroenterology</t>
  </si>
  <si>
    <t>General Practice</t>
  </si>
  <si>
    <t>Neurology</t>
  </si>
  <si>
    <t>None</t>
  </si>
  <si>
    <t>Orthopedics</t>
  </si>
  <si>
    <t>Physiotherapy</t>
  </si>
  <si>
    <t>Renal</t>
  </si>
  <si>
    <t>Delay</t>
  </si>
  <si>
    <t>ontime</t>
  </si>
  <si>
    <t>Count of Calculated Column 1</t>
  </si>
  <si>
    <t>time status</t>
  </si>
  <si>
    <t>Female</t>
  </si>
  <si>
    <t>Male</t>
  </si>
  <si>
    <t>Count of Patient Gender</t>
  </si>
  <si>
    <t>Count of Department Referral</t>
  </si>
  <si>
    <t>2023</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</si>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</sst>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font>
    <font>
      <b/>
      <sz val="14"/>
      <color theme="1"/>
      <name val="Calibri"/>
      <family val="2"/>
    </font>
    <font>
      <sz val="11"/>
      <color theme="1"/>
      <name val="Calibri"/>
      <family val="2"/>
    </font>
    <font>
      <b/>
      <sz val="11"/>
      <color theme="1"/>
      <name val="Aptos Narrow"/>
      <family val="2"/>
    </font>
    <font>
      <b/>
      <sz val="11"/>
      <color theme="0"/>
      <name val="Aptos Display"/>
      <family val="2"/>
    </font>
    <font>
      <sz val="9"/>
      <color theme="1"/>
      <name val="Calibri"/>
      <family val="2"/>
    </font>
  </fonts>
  <fills count="6">
    <fill>
      <patternFill patternType="none"/>
    </fill>
    <fill>
      <patternFill patternType="gray125"/>
    </fill>
    <fill>
      <patternFill patternType="solid">
        <fgColor theme="1"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rgb="FF0070C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1" fillId="3" borderId="0" xfId="0" applyFont="1" applyFill="1"/>
    <xf numFmtId="10" fontId="0" fillId="0" borderId="0" xfId="0" applyNumberFormat="1"/>
    <xf numFmtId="9" fontId="0" fillId="0" borderId="0" xfId="1" applyFont="1"/>
    <xf numFmtId="0" fontId="3" fillId="4" borderId="0" xfId="0" applyFont="1" applyFill="1" applyAlignment="1">
      <alignment horizontal="center"/>
    </xf>
    <xf numFmtId="9" fontId="3" fillId="4" borderId="0" xfId="1" applyFont="1" applyFill="1" applyAlignment="1">
      <alignment horizontal="center"/>
    </xf>
    <xf numFmtId="1" fontId="0" fillId="0" borderId="0" xfId="0" applyNumberFormat="1"/>
    <xf numFmtId="0" fontId="4" fillId="5" borderId="0" xfId="0" applyFont="1" applyFill="1" applyAlignment="1">
      <alignment horizontal="center"/>
    </xf>
    <xf numFmtId="0" fontId="0" fillId="0" borderId="0" xfId="0" applyNumberFormat="1"/>
    <xf numFmtId="9" fontId="3" fillId="4" borderId="0" xfId="1" applyNumberFormat="1" applyFont="1" applyFill="1" applyAlignment="1">
      <alignment horizontal="center"/>
    </xf>
    <xf numFmtId="0" fontId="5" fillId="0" borderId="0" xfId="0" applyFont="1" applyAlignment="1">
      <alignment horizontal="left"/>
    </xf>
  </cellXfs>
  <cellStyles count="2">
    <cellStyle name="Normal" xfId="0" builtinId="0"/>
    <cellStyle name="Percent" xfId="1" builtinId="5"/>
  </cellStyles>
  <dxfs count="278">
    <dxf>
      <numFmt numFmtId="2" formatCode="0.00"/>
    </dxf>
    <dxf>
      <numFmt numFmtId="1" formatCode="0"/>
    </dxf>
    <dxf>
      <font>
        <sz val="9"/>
      </font>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font>
        <sz val="9"/>
      </font>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font>
        <sz val="9"/>
      </font>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font>
        <sz val="9"/>
      </font>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font>
        <sz val="9"/>
      </font>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font>
        <sz val="9"/>
      </font>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font>
        <sz val="9"/>
      </font>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font>
        <sz val="9"/>
      </font>
    </dxf>
    <dxf>
      <numFmt numFmtId="2" formatCode="0.00"/>
    </dxf>
    <dxf>
      <numFmt numFmtId="1" formatCode="0"/>
    </dxf>
    <dxf>
      <font>
        <sz val="9"/>
      </font>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font>
        <sz val="9"/>
      </font>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font>
        <sz val="9"/>
      </font>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font>
        <sz val="9"/>
      </font>
    </dxf>
    <dxf>
      <numFmt numFmtId="2" formatCode="0.00"/>
    </dxf>
    <dxf>
      <numFmt numFmtId="1" formatCode="0"/>
    </dxf>
    <dxf>
      <font>
        <sz val="9"/>
      </font>
    </dxf>
    <dxf>
      <numFmt numFmtId="2" formatCode="0.00"/>
    </dxf>
    <dxf>
      <numFmt numFmtId="1" formatCode="0"/>
    </dxf>
    <dxf>
      <font>
        <sz val="9"/>
      </font>
    </dxf>
    <dxf>
      <numFmt numFmtId="2" formatCode="0.00"/>
    </dxf>
    <dxf>
      <numFmt numFmtId="1" formatCode="0"/>
    </dxf>
    <dxf>
      <font>
        <sz val="9"/>
      </font>
    </dxf>
    <dxf>
      <font>
        <sz val="8"/>
      </font>
    </dxf>
    <dxf>
      <font>
        <sz val="9"/>
      </font>
    </dxf>
    <dxf>
      <font>
        <sz val="9"/>
      </font>
    </dxf>
    <dxf>
      <font>
        <sz val="10"/>
      </font>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7"/>
        <color theme="1"/>
        <name val="Aptos Narrow"/>
        <family val="2"/>
        <scheme val="none"/>
      </font>
      <fill>
        <patternFill>
          <bgColor theme="0"/>
        </patternFill>
      </fill>
      <border diagonalUp="0" diagonalDown="0">
        <left/>
        <right/>
        <top/>
        <bottom/>
        <vertical/>
        <horizontal/>
      </border>
    </dxf>
    <dxf>
      <font>
        <sz val="8"/>
        <color theme="1"/>
      </font>
      <fill>
        <patternFill>
          <bgColor theme="0" tint="-4.9989318521683403E-2"/>
        </patternFill>
      </fill>
    </dxf>
    <dxf>
      <font>
        <b/>
        <color theme="1"/>
      </font>
      <border>
        <bottom style="thin">
          <color theme="5"/>
        </bottom>
        <vertical/>
        <horizontal/>
      </border>
    </dxf>
    <dxf>
      <font>
        <sz val="8"/>
        <color theme="1"/>
      </font>
      <fill>
        <patternFill>
          <bgColor theme="0"/>
        </patternFill>
      </fill>
      <border>
        <left style="thin">
          <color theme="5"/>
        </left>
        <right style="thin">
          <color theme="5"/>
        </right>
        <top style="thin">
          <color theme="5"/>
        </top>
        <bottom style="thin">
          <color theme="5"/>
        </bottom>
        <vertical/>
        <horizontal/>
      </border>
    </dxf>
  </dxfs>
  <tableStyles count="3" defaultTableStyle="TableStyleMedium2" defaultPivotStyle="PivotStyleLight16">
    <tableStyle name="my style" pivot="0" table="0" count="10" xr9:uid="{7DBF21F7-E835-46B4-A58B-952AAAEF817D}">
      <tableStyleElement type="wholeTable" dxfId="277"/>
      <tableStyleElement type="headerRow" dxfId="276"/>
    </tableStyle>
    <tableStyle name="Slicer Style 1" pivot="0" table="0" count="1" xr9:uid="{0DE54D7C-6E79-495C-B060-4222394F4DAC}">
      <tableStyleElement type="wholeTable" dxfId="275"/>
    </tableStyle>
    <tableStyle name="SlicerStyleDark2 2" pivot="0" table="0" count="10" xr9:uid="{1362AF28-5E11-4197-94C0-51286B97A30D}">
      <tableStyleElement type="wholeTable" dxfId="274"/>
      <tableStyleElement type="headerRow" dxfId="27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F2B4B9-270D-4D5A-B696-7A5B39FCCAE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E2D93FC-D869-4206-B18E-04C387EEA42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E2D93FC-D869-4206-B18E-04C387EEA42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F2B4B9-270D-4D5A-B696-7A5B39FCCAE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44450">
            <a:solidFill>
              <a:schemeClr val="accent1"/>
            </a:solidFill>
          </a:ln>
          <a:effectLst/>
        </c:spPr>
        <c:marker>
          <c:symbol val="none"/>
        </c:marker>
        <c:dLbl>
          <c:idx val="0"/>
          <c:delete val="1"/>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1"/>
          </a:solidFill>
          <a:ln w="44450">
            <a:solidFill>
              <a:schemeClr val="accent1"/>
            </a:solidFill>
          </a:ln>
          <a:effectLst/>
        </c:spPr>
      </c:pivotFmt>
      <c:pivotFmt>
        <c:idx val="10"/>
        <c:spPr>
          <a:solidFill>
            <a:schemeClr val="accent1"/>
          </a:solidFill>
          <a:ln w="44450">
            <a:solidFill>
              <a:schemeClr val="accent1"/>
            </a:solidFill>
          </a:ln>
          <a:effectLst/>
        </c:spPr>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5222377035037973"/>
          <c:y val="9.8765240079245489E-2"/>
          <c:w val="0.75216891669732178"/>
          <c:h val="0.8416746864975212"/>
        </c:manualLayout>
      </c:layout>
      <c:barChart>
        <c:barDir val="bar"/>
        <c:grouping val="clustered"/>
        <c:varyColors val="0"/>
        <c:ser>
          <c:idx val="0"/>
          <c:order val="0"/>
          <c:tx>
            <c:strRef>
              <c:f>'pivot report'!$C$51:$C$52</c:f>
              <c:strCache>
                <c:ptCount val="1"/>
                <c:pt idx="0">
                  <c:v>Count of Patient Admission Flag</c:v>
                </c:pt>
              </c:strCache>
            </c:strRef>
          </c:tx>
          <c:spPr>
            <a:solidFill>
              <a:schemeClr val="accent1"/>
            </a:solidFill>
            <a:ln w="44450">
              <a:solidFill>
                <a:schemeClr val="accent1"/>
              </a:solidFill>
            </a:ln>
            <a:effectLst/>
          </c:spPr>
          <c:invertIfNegative val="0"/>
          <c:dPt>
            <c:idx val="0"/>
            <c:invertIfNegative val="0"/>
            <c:bubble3D val="0"/>
          </c:dPt>
          <c:dPt>
            <c:idx val="1"/>
            <c:invertIfNegative val="0"/>
            <c:bubble3D val="0"/>
          </c:dPt>
          <c:cat>
            <c:strRef>
              <c:f>'pivot report'!$C$51:$C$52</c:f>
              <c:strCache>
                <c:ptCount val="2"/>
                <c:pt idx="0">
                  <c:v>Admitted</c:v>
                </c:pt>
                <c:pt idx="1">
                  <c:v>Not Admitted</c:v>
                </c:pt>
              </c:strCache>
            </c:strRef>
          </c:cat>
          <c:val>
            <c:numRef>
              <c:f>'pivot report'!$C$51:$C$52</c:f>
              <c:numCache>
                <c:formatCode>0.00</c:formatCode>
                <c:ptCount val="2"/>
                <c:pt idx="0">
                  <c:v>237</c:v>
                </c:pt>
                <c:pt idx="1">
                  <c:v>242</c:v>
                </c:pt>
              </c:numCache>
            </c:numRef>
          </c:val>
          <c:extLst>
            <c:ext xmlns:c16="http://schemas.microsoft.com/office/drawing/2014/chart" uri="{C3380CC4-5D6E-409C-BE32-E72D297353CC}">
              <c16:uniqueId val="{00000003-4D60-4AAC-8747-15DA335A6C6E}"/>
            </c:ext>
          </c:extLst>
        </c:ser>
        <c:ser>
          <c:idx val="1"/>
          <c:order val="1"/>
          <c:tx>
            <c:strRef>
              <c:f>'pivot report'!$C$51:$C$52</c:f>
              <c:strCache>
                <c:ptCount val="1"/>
                <c:pt idx="0">
                  <c:v>Count of Patient Admission Flag2</c:v>
                </c:pt>
              </c:strCache>
            </c:strRef>
          </c:tx>
          <c:spPr>
            <a:solidFill>
              <a:schemeClr val="accent2"/>
            </a:solidFill>
            <a:ln>
              <a:noFill/>
            </a:ln>
            <a:effectLst/>
          </c:spPr>
          <c:invertIfNegative val="0"/>
          <c:cat>
            <c:strRef>
              <c:f>'pivot report'!$C$51:$C$52</c:f>
              <c:strCache>
                <c:ptCount val="2"/>
                <c:pt idx="0">
                  <c:v>Admitted</c:v>
                </c:pt>
                <c:pt idx="1">
                  <c:v>Not Admitted</c:v>
                </c:pt>
              </c:strCache>
            </c:strRef>
          </c:cat>
          <c:val>
            <c:numRef>
              <c:f>'pivot report'!$C$51:$C$52</c:f>
              <c:numCache>
                <c:formatCode>0.00%</c:formatCode>
                <c:ptCount val="2"/>
                <c:pt idx="0">
                  <c:v>0.49478079331941544</c:v>
                </c:pt>
                <c:pt idx="1">
                  <c:v>0.50521920668058451</c:v>
                </c:pt>
              </c:numCache>
            </c:numRef>
          </c:val>
          <c:extLst>
            <c:ext xmlns:c16="http://schemas.microsoft.com/office/drawing/2014/chart" uri="{C3380CC4-5D6E-409C-BE32-E72D297353CC}">
              <c16:uniqueId val="{00000004-4D60-4AAC-8747-15DA335A6C6E}"/>
            </c:ext>
          </c:extLst>
        </c:ser>
        <c:dLbls>
          <c:showLegendKey val="0"/>
          <c:showVal val="0"/>
          <c:showCatName val="0"/>
          <c:showSerName val="0"/>
          <c:showPercent val="0"/>
          <c:showBubbleSize val="0"/>
        </c:dLbls>
        <c:gapWidth val="0"/>
        <c:overlap val="18"/>
        <c:axId val="499072464"/>
        <c:axId val="499072944"/>
      </c:barChart>
      <c:catAx>
        <c:axId val="499072464"/>
        <c:scaling>
          <c:orientation val="minMax"/>
        </c:scaling>
        <c:delete val="1"/>
        <c:axPos val="l"/>
        <c:numFmt formatCode="General" sourceLinked="1"/>
        <c:majorTickMark val="none"/>
        <c:minorTickMark val="none"/>
        <c:tickLblPos val="nextTo"/>
        <c:crossAx val="499072944"/>
        <c:crosses val="autoZero"/>
        <c:auto val="1"/>
        <c:lblAlgn val="ctr"/>
        <c:lblOffset val="100"/>
        <c:noMultiLvlLbl val="0"/>
      </c:catAx>
      <c:valAx>
        <c:axId val="499072944"/>
        <c:scaling>
          <c:orientation val="minMax"/>
        </c:scaling>
        <c:delete val="1"/>
        <c:axPos val="b"/>
        <c:numFmt formatCode="0.00" sourceLinked="1"/>
        <c:majorTickMark val="none"/>
        <c:minorTickMark val="none"/>
        <c:tickLblPos val="nextTo"/>
        <c:crossAx val="49907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[hospital_Project.xlsx]pivot report!PivotTable5</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190907908405546E-2"/>
          <c:y val="6.3188588768176138E-2"/>
          <c:w val="0.95997284453496268"/>
          <c:h val="0.84531025393977643"/>
        </c:manualLayout>
      </c:layout>
      <c:areaChart>
        <c:grouping val="standard"/>
        <c:varyColors val="0"/>
        <c:ser>
          <c:idx val="0"/>
          <c:order val="0"/>
          <c:tx>
            <c:strRef>
              <c:f>'pivot report'!$B$16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report'!$A$17:$A$47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report'!$B$17:$B$47</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1-33B6-4861-9097-26A8E5650D5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75955136"/>
        <c:axId val="2075947456"/>
      </c:areaChart>
      <c:catAx>
        <c:axId val="20759551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5947456"/>
        <c:crosses val="autoZero"/>
        <c:auto val="1"/>
        <c:lblAlgn val="ctr"/>
        <c:lblOffset val="100"/>
        <c:noMultiLvlLbl val="0"/>
      </c:catAx>
      <c:valAx>
        <c:axId val="2075947456"/>
        <c:scaling>
          <c:orientation val="minMax"/>
        </c:scaling>
        <c:delete val="1"/>
        <c:axPos val="l"/>
        <c:numFmt formatCode="General" sourceLinked="1"/>
        <c:majorTickMark val="out"/>
        <c:minorTickMark val="none"/>
        <c:tickLblPos val="nextTo"/>
        <c:crossAx val="2075955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report!PivotTable7</c:name>
    <c:fmtId val="4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report'!$L$18</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report'!$K$19:$K$49</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report'!$L$19:$L$49</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1-F224-4FC2-AF88-01B4CE5A094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97890336"/>
        <c:axId val="1897895616"/>
      </c:areaChart>
      <c:catAx>
        <c:axId val="18978903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97895616"/>
        <c:crosses val="autoZero"/>
        <c:auto val="1"/>
        <c:lblAlgn val="ctr"/>
        <c:lblOffset val="100"/>
        <c:noMultiLvlLbl val="0"/>
      </c:catAx>
      <c:valAx>
        <c:axId val="1897895616"/>
        <c:scaling>
          <c:orientation val="minMax"/>
        </c:scaling>
        <c:delete val="1"/>
        <c:axPos val="l"/>
        <c:numFmt formatCode="0.00" sourceLinked="1"/>
        <c:majorTickMark val="out"/>
        <c:minorTickMark val="none"/>
        <c:tickLblPos val="nextTo"/>
        <c:crossAx val="18978903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89023895518344"/>
          <c:y val="0.42278942940264164"/>
          <c:w val="0.84007422869118586"/>
          <c:h val="0.49412372910563501"/>
        </c:manualLayout>
      </c:layout>
      <c:areaChart>
        <c:grouping val="standard"/>
        <c:varyColors val="0"/>
        <c:ser>
          <c:idx val="0"/>
          <c:order val="0"/>
          <c:tx>
            <c:strRef>
              <c:f>'pivot report'!$B$16</c:f>
              <c:strCache>
                <c:ptCount val="1"/>
                <c:pt idx="0">
                  <c:v>Total</c:v>
                </c:pt>
              </c:strCache>
            </c:strRef>
          </c:tx>
          <c:spPr>
            <a:solidFill>
              <a:schemeClr val="accent1"/>
            </a:solidFill>
            <a:ln w="25400">
              <a:noFill/>
            </a:ln>
            <a:effectLst/>
          </c:spPr>
          <c:cat>
            <c:strRef>
              <c:f>'pivot report'!$A$17:$A$47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report'!$B$17:$B$47</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AD42-4C28-90B5-C5265615E14D}"/>
            </c:ext>
          </c:extLst>
        </c:ser>
        <c:dLbls>
          <c:showLegendKey val="0"/>
          <c:showVal val="0"/>
          <c:showCatName val="0"/>
          <c:showSerName val="0"/>
          <c:showPercent val="0"/>
          <c:showBubbleSize val="0"/>
        </c:dLbls>
        <c:axId val="2075955136"/>
        <c:axId val="2075947456"/>
      </c:areaChart>
      <c:catAx>
        <c:axId val="2075955136"/>
        <c:scaling>
          <c:orientation val="minMax"/>
        </c:scaling>
        <c:delete val="1"/>
        <c:axPos val="b"/>
        <c:numFmt formatCode="General" sourceLinked="1"/>
        <c:majorTickMark val="out"/>
        <c:minorTickMark val="none"/>
        <c:tickLblPos val="nextTo"/>
        <c:crossAx val="2075947456"/>
        <c:crosses val="autoZero"/>
        <c:auto val="1"/>
        <c:lblAlgn val="ctr"/>
        <c:lblOffset val="100"/>
        <c:noMultiLvlLbl val="0"/>
      </c:catAx>
      <c:valAx>
        <c:axId val="2075947456"/>
        <c:scaling>
          <c:orientation val="minMax"/>
        </c:scaling>
        <c:delete val="1"/>
        <c:axPos val="l"/>
        <c:numFmt formatCode="General" sourceLinked="1"/>
        <c:majorTickMark val="none"/>
        <c:minorTickMark val="none"/>
        <c:tickLblPos val="nextTo"/>
        <c:crossAx val="2075955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0503112760614962E-2"/>
          <c:w val="1"/>
          <c:h val="0.91949688723938505"/>
        </c:manualLayout>
      </c:layout>
      <c:areaChart>
        <c:grouping val="standard"/>
        <c:varyColors val="0"/>
        <c:ser>
          <c:idx val="0"/>
          <c:order val="0"/>
          <c:tx>
            <c:strRef>
              <c:f>'pivot report'!$H$17</c:f>
              <c:strCache>
                <c:ptCount val="1"/>
                <c:pt idx="0">
                  <c:v>Total</c:v>
                </c:pt>
              </c:strCache>
            </c:strRef>
          </c:tx>
          <c:spPr>
            <a:solidFill>
              <a:schemeClr val="accent1"/>
            </a:solidFill>
            <a:ln w="25400">
              <a:noFill/>
            </a:ln>
            <a:effectLst/>
          </c:spPr>
          <c:cat>
            <c:strRef>
              <c:f>'pivot report'!$G$18:$G$48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report'!$H$18:$H$48</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2-67FC-4991-A2E0-CE4FE1F3CCFA}"/>
            </c:ext>
          </c:extLst>
        </c:ser>
        <c:dLbls>
          <c:showLegendKey val="0"/>
          <c:showVal val="0"/>
          <c:showCatName val="0"/>
          <c:showSerName val="0"/>
          <c:showPercent val="0"/>
          <c:showBubbleSize val="0"/>
        </c:dLbls>
        <c:axId val="1915048864"/>
        <c:axId val="1915045984"/>
      </c:areaChart>
      <c:catAx>
        <c:axId val="1915048864"/>
        <c:scaling>
          <c:orientation val="minMax"/>
        </c:scaling>
        <c:delete val="1"/>
        <c:axPos val="b"/>
        <c:numFmt formatCode="General" sourceLinked="1"/>
        <c:majorTickMark val="out"/>
        <c:minorTickMark val="none"/>
        <c:tickLblPos val="nextTo"/>
        <c:crossAx val="1915045984"/>
        <c:crosses val="autoZero"/>
        <c:auto val="1"/>
        <c:lblAlgn val="ctr"/>
        <c:lblOffset val="100"/>
        <c:noMultiLvlLbl val="0"/>
      </c:catAx>
      <c:valAx>
        <c:axId val="1915045984"/>
        <c:scaling>
          <c:orientation val="minMax"/>
        </c:scaling>
        <c:delete val="1"/>
        <c:axPos val="l"/>
        <c:numFmt formatCode="0.00" sourceLinked="1"/>
        <c:majorTickMark val="none"/>
        <c:minorTickMark val="none"/>
        <c:tickLblPos val="nextTo"/>
        <c:crossAx val="19150488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report!PivotTable7</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95317261715082E-3"/>
          <c:y val="1.6053478508190899E-3"/>
          <c:w val="0.91853271858673469"/>
          <c:h val="0.96469501204477148"/>
        </c:manualLayout>
      </c:layout>
      <c:areaChart>
        <c:grouping val="standard"/>
        <c:varyColors val="0"/>
        <c:ser>
          <c:idx val="0"/>
          <c:order val="0"/>
          <c:tx>
            <c:strRef>
              <c:f>'pivot report'!$L$18</c:f>
              <c:strCache>
                <c:ptCount val="1"/>
                <c:pt idx="0">
                  <c:v>Total</c:v>
                </c:pt>
              </c:strCache>
            </c:strRef>
          </c:tx>
          <c:spPr>
            <a:solidFill>
              <a:schemeClr val="accent1"/>
            </a:solidFill>
            <a:ln w="25400">
              <a:noFill/>
            </a:ln>
            <a:effectLst/>
          </c:spPr>
          <c:cat>
            <c:strRef>
              <c:f>'pivot report'!$K$19:$K$49</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report'!$L$19:$L$49</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2-9840-479C-876E-0E70BF8D8A98}"/>
            </c:ext>
          </c:extLst>
        </c:ser>
        <c:dLbls>
          <c:showLegendKey val="0"/>
          <c:showVal val="0"/>
          <c:showCatName val="0"/>
          <c:showSerName val="0"/>
          <c:showPercent val="0"/>
          <c:showBubbleSize val="0"/>
        </c:dLbls>
        <c:axId val="1897890336"/>
        <c:axId val="1897895616"/>
      </c:areaChart>
      <c:catAx>
        <c:axId val="1897890336"/>
        <c:scaling>
          <c:orientation val="minMax"/>
        </c:scaling>
        <c:delete val="1"/>
        <c:axPos val="b"/>
        <c:numFmt formatCode="General" sourceLinked="1"/>
        <c:majorTickMark val="out"/>
        <c:minorTickMark val="none"/>
        <c:tickLblPos val="nextTo"/>
        <c:crossAx val="1897895616"/>
        <c:crosses val="autoZero"/>
        <c:auto val="1"/>
        <c:lblAlgn val="ctr"/>
        <c:lblOffset val="100"/>
        <c:noMultiLvlLbl val="0"/>
      </c:catAx>
      <c:valAx>
        <c:axId val="1897895616"/>
        <c:scaling>
          <c:orientation val="minMax"/>
        </c:scaling>
        <c:delete val="1"/>
        <c:axPos val="l"/>
        <c:numFmt formatCode="0.00" sourceLinked="1"/>
        <c:majorTickMark val="none"/>
        <c:minorTickMark val="none"/>
        <c:tickLblPos val="nextTo"/>
        <c:crossAx val="18978903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report!PivotTable9</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51560684919496E-2"/>
          <c:y val="3.4188034188034191E-2"/>
          <c:w val="0.97166491179991632"/>
          <c:h val="0.72423626533862751"/>
        </c:manualLayout>
      </c:layout>
      <c:barChart>
        <c:barDir val="col"/>
        <c:grouping val="clustered"/>
        <c:varyColors val="0"/>
        <c:ser>
          <c:idx val="0"/>
          <c:order val="0"/>
          <c:tx>
            <c:strRef>
              <c:f>'pivot report'!$B$56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report'!$A$57:$A$64</c:f>
              <c:strCache>
                <c:ptCount val="7"/>
                <c:pt idx="0">
                  <c:v>0-9</c:v>
                </c:pt>
                <c:pt idx="1">
                  <c:v>10-19</c:v>
                </c:pt>
                <c:pt idx="2">
                  <c:v>30-39</c:v>
                </c:pt>
                <c:pt idx="3">
                  <c:v>40-49</c:v>
                </c:pt>
                <c:pt idx="4">
                  <c:v>50-59</c:v>
                </c:pt>
                <c:pt idx="5">
                  <c:v>60-69</c:v>
                </c:pt>
                <c:pt idx="6">
                  <c:v>70-79</c:v>
                </c:pt>
              </c:strCache>
            </c:strRef>
          </c:cat>
          <c:val>
            <c:numRef>
              <c:f>'pivot report'!$B$57:$B$64</c:f>
              <c:numCache>
                <c:formatCode>0</c:formatCode>
                <c:ptCount val="7"/>
                <c:pt idx="0">
                  <c:v>70</c:v>
                </c:pt>
                <c:pt idx="1">
                  <c:v>131</c:v>
                </c:pt>
                <c:pt idx="2">
                  <c:v>60</c:v>
                </c:pt>
                <c:pt idx="3">
                  <c:v>42</c:v>
                </c:pt>
                <c:pt idx="4">
                  <c:v>53</c:v>
                </c:pt>
                <c:pt idx="5">
                  <c:v>71</c:v>
                </c:pt>
                <c:pt idx="6">
                  <c:v>52</c:v>
                </c:pt>
              </c:numCache>
            </c:numRef>
          </c:val>
          <c:extLst>
            <c:ext xmlns:c16="http://schemas.microsoft.com/office/drawing/2014/chart" uri="{C3380CC4-5D6E-409C-BE32-E72D297353CC}">
              <c16:uniqueId val="{00000002-1127-459C-836B-1EA3922B91E7}"/>
            </c:ext>
          </c:extLst>
        </c:ser>
        <c:dLbls>
          <c:dLblPos val="outEnd"/>
          <c:showLegendKey val="0"/>
          <c:showVal val="1"/>
          <c:showCatName val="0"/>
          <c:showSerName val="0"/>
          <c:showPercent val="0"/>
          <c:showBubbleSize val="0"/>
        </c:dLbls>
        <c:gapWidth val="219"/>
        <c:overlap val="-27"/>
        <c:axId val="1897888416"/>
        <c:axId val="1897891776"/>
      </c:barChart>
      <c:catAx>
        <c:axId val="189788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ysClr val="windowText" lastClr="000000"/>
                </a:solidFill>
                <a:latin typeface="Aptos Narrow" panose="020B0004020202020204" pitchFamily="34" charset="0"/>
                <a:ea typeface="+mn-ea"/>
                <a:cs typeface="+mn-cs"/>
              </a:defRPr>
            </a:pPr>
            <a:endParaRPr lang="en-US"/>
          </a:p>
        </c:txPr>
        <c:crossAx val="1897891776"/>
        <c:crosses val="autoZero"/>
        <c:auto val="1"/>
        <c:lblAlgn val="ctr"/>
        <c:lblOffset val="100"/>
        <c:noMultiLvlLbl val="0"/>
      </c:catAx>
      <c:valAx>
        <c:axId val="1897891776"/>
        <c:scaling>
          <c:orientation val="minMax"/>
        </c:scaling>
        <c:delete val="1"/>
        <c:axPos val="l"/>
        <c:numFmt formatCode="0" sourceLinked="1"/>
        <c:majorTickMark val="none"/>
        <c:minorTickMark val="none"/>
        <c:tickLblPos val="nextTo"/>
        <c:crossAx val="189788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report!PivotTable10</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Aptos Narrow" panose="020B0004020202020204" pitchFamily="34" charset="0"/>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22100944090213864"/>
          <c:y val="0.16305937786706007"/>
          <c:w val="0.63187384901028365"/>
          <c:h val="0.68845952249812159"/>
        </c:manualLayout>
      </c:layout>
      <c:pieChart>
        <c:varyColors val="1"/>
        <c:ser>
          <c:idx val="0"/>
          <c:order val="0"/>
          <c:tx>
            <c:strRef>
              <c:f>'pivot report'!$E$56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Aptos Narrow" panose="020B0004020202020204" pitchFamily="34"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report'!$D$57:$D$59</c:f>
              <c:strCache>
                <c:ptCount val="2"/>
                <c:pt idx="0">
                  <c:v>Delay</c:v>
                </c:pt>
                <c:pt idx="1">
                  <c:v>ontime</c:v>
                </c:pt>
              </c:strCache>
            </c:strRef>
          </c:cat>
          <c:val>
            <c:numRef>
              <c:f>'pivot report'!$E$57:$E$59</c:f>
              <c:numCache>
                <c:formatCode>0</c:formatCode>
                <c:ptCount val="2"/>
                <c:pt idx="0">
                  <c:v>273</c:v>
                </c:pt>
                <c:pt idx="1">
                  <c:v>206</c:v>
                </c:pt>
              </c:numCache>
            </c:numRef>
          </c:val>
          <c:extLst>
            <c:ext xmlns:c16="http://schemas.microsoft.com/office/drawing/2014/chart" uri="{C3380CC4-5D6E-409C-BE32-E72D297353CC}">
              <c16:uniqueId val="{00000007-CD43-4EBE-8FF2-FECAEDC5AB9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7719799014438206"/>
          <c:y val="3.1560252024398827E-2"/>
          <c:w val="0.6557175003525878"/>
          <c:h val="6.5389536263927406E-2"/>
        </c:manualLayout>
      </c:layout>
      <c:overlay val="0"/>
      <c:spPr>
        <a:solidFill>
          <a:schemeClr val="lt1">
            <a:alpha val="78000"/>
          </a:schemeClr>
        </a:solid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report!PivotTable11</c:name>
    <c:fmtId val="3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schemeClr val="bg1">
                <a:alpha val="25000"/>
              </a:schemeClr>
            </a:outerShdw>
          </a:effectLst>
        </c:spPr>
        <c:marker>
          <c:symbol val="none"/>
        </c:marker>
        <c:dLbl>
          <c:idx val="0"/>
          <c:spPr>
            <a:noFill/>
            <a:ln>
              <a:noFill/>
            </a:ln>
            <a:effectLst/>
          </c:spPr>
          <c:txPr>
            <a:bodyPr rot="0" spcFirstLastPara="1" vertOverflow="ellipsis" vert="horz" wrap="square" anchor="ctr" anchorCtr="1"/>
            <a:lstStyle/>
            <a:p>
              <a:pPr>
                <a:defRPr lang="en-US" sz="800" b="1" i="0" u="none" strike="noStrike" kern="1200" baseline="0">
                  <a:solidFill>
                    <a:schemeClr val="bg1"/>
                  </a:solidFill>
                  <a:latin typeface="Aptos Narrow"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schemeClr val="bg1">
                <a:alpha val="25000"/>
              </a:schemeClr>
            </a:outerShdw>
          </a:effectLst>
        </c:spPr>
      </c:pivotFmt>
      <c:pivotFmt>
        <c:idx val="6"/>
        <c:spPr>
          <a:solidFill>
            <a:schemeClr val="accent1"/>
          </a:solidFill>
          <a:ln>
            <a:noFill/>
          </a:ln>
          <a:effectLst>
            <a:outerShdw blurRad="317500" algn="ctr" rotWithShape="0">
              <a:schemeClr val="bg1">
                <a:alpha val="25000"/>
              </a:schemeClr>
            </a:outerShdw>
          </a:effectLst>
        </c:spPr>
      </c:pivotFmt>
    </c:pivotFmts>
    <c:plotArea>
      <c:layout>
        <c:manualLayout>
          <c:layoutTarget val="inner"/>
          <c:xMode val="edge"/>
          <c:yMode val="edge"/>
          <c:x val="0.15587519093774471"/>
          <c:y val="0.1451402559055118"/>
          <c:w val="0.66936120268089672"/>
          <c:h val="0.71381069553805776"/>
        </c:manualLayout>
      </c:layout>
      <c:doughnutChart>
        <c:varyColors val="1"/>
        <c:ser>
          <c:idx val="0"/>
          <c:order val="0"/>
          <c:tx>
            <c:strRef>
              <c:f>'pivot report'!$E$62</c:f>
              <c:strCache>
                <c:ptCount val="1"/>
                <c:pt idx="0">
                  <c:v>Total</c:v>
                </c:pt>
              </c:strCache>
            </c:strRef>
          </c:tx>
          <c:spPr>
            <a:effectLst>
              <a:outerShdw blurRad="317500" algn="ctr" rotWithShape="0">
                <a:schemeClr val="bg1">
                  <a:alpha val="25000"/>
                </a:schemeClr>
              </a:outerShdw>
            </a:effectLst>
          </c:spPr>
          <c:dPt>
            <c:idx val="0"/>
            <c:bubble3D val="0"/>
            <c:spPr>
              <a:solidFill>
                <a:schemeClr val="accent1"/>
              </a:solidFill>
              <a:ln>
                <a:noFill/>
              </a:ln>
              <a:effectLst>
                <a:outerShdw blurRad="317500" algn="ctr" rotWithShape="0">
                  <a:schemeClr val="bg1">
                    <a:alpha val="25000"/>
                  </a:schemeClr>
                </a:outerShdw>
              </a:effectLst>
            </c:spPr>
          </c:dPt>
          <c:dPt>
            <c:idx val="1"/>
            <c:bubble3D val="0"/>
            <c:spPr>
              <a:solidFill>
                <a:schemeClr val="accent2"/>
              </a:solidFill>
              <a:ln>
                <a:noFill/>
              </a:ln>
              <a:effectLst>
                <a:outerShdw blurRad="317500" algn="ctr" rotWithShape="0">
                  <a:schemeClr val="bg1">
                    <a:alpha val="25000"/>
                  </a:schemeClr>
                </a:outerShdw>
              </a:effectLst>
            </c:spPr>
          </c:dPt>
          <c:dLbls>
            <c:spPr>
              <a:noFill/>
              <a:ln>
                <a:noFill/>
              </a:ln>
              <a:effectLst/>
            </c:spPr>
            <c:txPr>
              <a:bodyPr rot="0" spcFirstLastPara="1" vertOverflow="ellipsis" vert="horz" wrap="square" anchor="ctr" anchorCtr="1"/>
              <a:lstStyle/>
              <a:p>
                <a:pPr>
                  <a:defRPr lang="en-US" sz="800" b="1" i="0" u="none" strike="noStrike" kern="1200" baseline="0">
                    <a:solidFill>
                      <a:schemeClr val="bg1"/>
                    </a:solidFill>
                    <a:latin typeface="Aptos Narrow" panose="020B0004020202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report'!$D$63:$D$65</c:f>
              <c:strCache>
                <c:ptCount val="2"/>
                <c:pt idx="0">
                  <c:v>Female</c:v>
                </c:pt>
                <c:pt idx="1">
                  <c:v>Male</c:v>
                </c:pt>
              </c:strCache>
            </c:strRef>
          </c:cat>
          <c:val>
            <c:numRef>
              <c:f>'pivot report'!$E$63:$E$65</c:f>
              <c:numCache>
                <c:formatCode>0.00</c:formatCode>
                <c:ptCount val="2"/>
                <c:pt idx="0">
                  <c:v>235</c:v>
                </c:pt>
                <c:pt idx="1">
                  <c:v>244</c:v>
                </c:pt>
              </c:numCache>
            </c:numRef>
          </c:val>
          <c:extLst>
            <c:ext xmlns:c16="http://schemas.microsoft.com/office/drawing/2014/chart" uri="{C3380CC4-5D6E-409C-BE32-E72D297353CC}">
              <c16:uniqueId val="{00000007-330E-454E-B56D-554DF3F52EBB}"/>
            </c:ext>
          </c:extLst>
        </c:ser>
        <c:dLbls>
          <c:showLegendKey val="0"/>
          <c:showVal val="0"/>
          <c:showCatName val="0"/>
          <c:showSerName val="0"/>
          <c:showPercent val="1"/>
          <c:showBubbleSize val="0"/>
          <c:showLeaderLines val="1"/>
        </c:dLbls>
        <c:firstSliceAng val="0"/>
        <c:holeSize val="52"/>
      </c:doughnutChart>
      <c:spPr>
        <a:noFill/>
        <a:ln>
          <a:noFill/>
        </a:ln>
        <a:effectLst/>
      </c:spPr>
    </c:plotArea>
    <c:legend>
      <c:legendPos val="r"/>
      <c:layout>
        <c:manualLayout>
          <c:xMode val="edge"/>
          <c:yMode val="edge"/>
          <c:x val="0.10019136076888881"/>
          <c:y val="3.2422900262467193E-3"/>
          <c:w val="0.71293115780956529"/>
          <c:h val="0.18417861963260357"/>
        </c:manualLayout>
      </c:layout>
      <c:overlay val="0"/>
      <c:spPr>
        <a:noFill/>
        <a:ln>
          <a:noFill/>
        </a:ln>
        <a:effectLst/>
      </c:spPr>
      <c:txPr>
        <a:bodyPr rot="0" spcFirstLastPara="1" vertOverflow="ellipsis" vert="horz" wrap="square" anchor="ctr" anchorCtr="1"/>
        <a:lstStyle/>
        <a:p>
          <a:pPr>
            <a:defRPr lang="en-US" sz="800" b="1" i="0" u="none" strike="noStrike" kern="1200" baseline="0">
              <a:solidFill>
                <a:sysClr val="windowText" lastClr="000000"/>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report!PivotTable12</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31608548931383"/>
          <c:y val="1.7386521918471537E-2"/>
          <c:w val="0.72335058117735274"/>
          <c:h val="0.92694565894789782"/>
        </c:manualLayout>
      </c:layout>
      <c:barChart>
        <c:barDir val="bar"/>
        <c:grouping val="clustered"/>
        <c:varyColors val="0"/>
        <c:ser>
          <c:idx val="0"/>
          <c:order val="0"/>
          <c:tx>
            <c:strRef>
              <c:f>'pivot report'!$F$70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report'!$E$71:$E$79</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report'!$F$71:$F$79</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3-B28C-4D52-827B-81B8D47A09D5}"/>
            </c:ext>
          </c:extLst>
        </c:ser>
        <c:dLbls>
          <c:dLblPos val="outEnd"/>
          <c:showLegendKey val="0"/>
          <c:showVal val="1"/>
          <c:showCatName val="0"/>
          <c:showSerName val="0"/>
          <c:showPercent val="0"/>
          <c:showBubbleSize val="0"/>
        </c:dLbls>
        <c:gapWidth val="37"/>
        <c:axId val="1672021632"/>
        <c:axId val="1672011552"/>
      </c:barChart>
      <c:catAx>
        <c:axId val="1672021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ysClr val="windowText" lastClr="000000"/>
                </a:solidFill>
                <a:latin typeface="Aptos Narrow" panose="020B0004020202020204" pitchFamily="34" charset="0"/>
                <a:ea typeface="+mn-ea"/>
                <a:cs typeface="+mn-cs"/>
              </a:defRPr>
            </a:pPr>
            <a:endParaRPr lang="en-US"/>
          </a:p>
        </c:txPr>
        <c:crossAx val="1672011552"/>
        <c:crosses val="autoZero"/>
        <c:auto val="1"/>
        <c:lblAlgn val="ctr"/>
        <c:lblOffset val="100"/>
        <c:noMultiLvlLbl val="0"/>
      </c:catAx>
      <c:valAx>
        <c:axId val="1672011552"/>
        <c:scaling>
          <c:orientation val="minMax"/>
        </c:scaling>
        <c:delete val="1"/>
        <c:axPos val="b"/>
        <c:numFmt formatCode="0" sourceLinked="1"/>
        <c:majorTickMark val="none"/>
        <c:minorTickMark val="none"/>
        <c:tickLblPos val="nextTo"/>
        <c:crossAx val="167202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[hospital_Project.xlsx]pivot report!PivotTable6</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0503112760614962E-2"/>
          <c:w val="1"/>
          <c:h val="0.91949688723938505"/>
        </c:manualLayout>
      </c:layout>
      <c:areaChart>
        <c:grouping val="standard"/>
        <c:varyColors val="0"/>
        <c:ser>
          <c:idx val="0"/>
          <c:order val="0"/>
          <c:tx>
            <c:strRef>
              <c:f>'pivot report'!$H$17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report'!$G$18:$G$48</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report'!$H$18:$H$48</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1-4FE6-4AB7-8360-4B338D9580E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15048864"/>
        <c:axId val="1915045984"/>
      </c:areaChart>
      <c:catAx>
        <c:axId val="19150488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915045984"/>
        <c:crosses val="autoZero"/>
        <c:auto val="1"/>
        <c:lblAlgn val="ctr"/>
        <c:lblOffset val="100"/>
        <c:noMultiLvlLbl val="0"/>
      </c:catAx>
      <c:valAx>
        <c:axId val="1915045984"/>
        <c:scaling>
          <c:orientation val="minMax"/>
        </c:scaling>
        <c:delete val="1"/>
        <c:axPos val="l"/>
        <c:numFmt formatCode="0.00" sourceLinked="1"/>
        <c:majorTickMark val="out"/>
        <c:minorTickMark val="none"/>
        <c:tickLblPos val="nextTo"/>
        <c:crossAx val="19150488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1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daily t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hyperlink" Target="#'Satisfaction daily ttrends'!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142875</xdr:colOff>
      <xdr:row>74</xdr:row>
      <xdr:rowOff>180974</xdr:rowOff>
    </xdr:from>
    <xdr:to>
      <xdr:col>3</xdr:col>
      <xdr:colOff>2009774</xdr:colOff>
      <xdr:row>76</xdr:row>
      <xdr:rowOff>180975</xdr:rowOff>
    </xdr:to>
    <xdr:graphicFrame macro="">
      <xdr:nvGraphicFramePr>
        <xdr:cNvPr id="4" name="Chart 3">
          <a:extLst>
            <a:ext uri="{FF2B5EF4-FFF2-40B4-BE49-F238E27FC236}">
              <a16:creationId xmlns:a16="http://schemas.microsoft.com/office/drawing/2014/main" id="{194A700E-C33D-4D13-8DDF-0F3DED4D6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38963</xdr:colOff>
      <xdr:row>0</xdr:row>
      <xdr:rowOff>52368</xdr:rowOff>
    </xdr:from>
    <xdr:to>
      <xdr:col>5</xdr:col>
      <xdr:colOff>307395</xdr:colOff>
      <xdr:row>2</xdr:row>
      <xdr:rowOff>147619</xdr:rowOff>
    </xdr:to>
    <xdr:sp macro="" textlink="">
      <xdr:nvSpPr>
        <xdr:cNvPr id="17" name="Rectangle: Rounded Corners 16">
          <a:extLst>
            <a:ext uri="{FF2B5EF4-FFF2-40B4-BE49-F238E27FC236}">
              <a16:creationId xmlns:a16="http://schemas.microsoft.com/office/drawing/2014/main" id="{467D773B-BABD-567A-AC1B-254927954C5A}"/>
            </a:ext>
          </a:extLst>
        </xdr:cNvPr>
        <xdr:cNvSpPr/>
      </xdr:nvSpPr>
      <xdr:spPr>
        <a:xfrm>
          <a:off x="38963" y="52368"/>
          <a:ext cx="3307361" cy="476251"/>
        </a:xfrm>
        <a:prstGeom prst="roundRect">
          <a:avLst>
            <a:gd name="adj" fmla="val 103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347662</xdr:colOff>
      <xdr:row>0</xdr:row>
      <xdr:rowOff>48698</xdr:rowOff>
    </xdr:from>
    <xdr:to>
      <xdr:col>7</xdr:col>
      <xdr:colOff>38099</xdr:colOff>
      <xdr:row>2</xdr:row>
      <xdr:rowOff>143949</xdr:rowOff>
    </xdr:to>
    <xdr:sp macro="" textlink="">
      <xdr:nvSpPr>
        <xdr:cNvPr id="18" name="Rectangle: Rounded Corners 17">
          <a:extLst>
            <a:ext uri="{FF2B5EF4-FFF2-40B4-BE49-F238E27FC236}">
              <a16:creationId xmlns:a16="http://schemas.microsoft.com/office/drawing/2014/main" id="{412459CC-45C7-4ED9-B29E-6EC62FD5469F}"/>
            </a:ext>
          </a:extLst>
        </xdr:cNvPr>
        <xdr:cNvSpPr/>
      </xdr:nvSpPr>
      <xdr:spPr>
        <a:xfrm>
          <a:off x="3395662" y="48698"/>
          <a:ext cx="947737" cy="476251"/>
        </a:xfrm>
        <a:prstGeom prst="roundRect">
          <a:avLst>
            <a:gd name="adj" fmla="val 103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80943</xdr:colOff>
      <xdr:row>0</xdr:row>
      <xdr:rowOff>58964</xdr:rowOff>
    </xdr:from>
    <xdr:to>
      <xdr:col>9</xdr:col>
      <xdr:colOff>222087</xdr:colOff>
      <xdr:row>6</xdr:row>
      <xdr:rowOff>187616</xdr:rowOff>
    </xdr:to>
    <xdr:sp macro="" textlink="">
      <xdr:nvSpPr>
        <xdr:cNvPr id="19" name="Rectangle: Rounded Corners 18">
          <a:extLst>
            <a:ext uri="{FF2B5EF4-FFF2-40B4-BE49-F238E27FC236}">
              <a16:creationId xmlns:a16="http://schemas.microsoft.com/office/drawing/2014/main" id="{82FDAD64-AF31-4E29-81B2-C365C74FD5AB}"/>
            </a:ext>
          </a:extLst>
        </xdr:cNvPr>
        <xdr:cNvSpPr/>
      </xdr:nvSpPr>
      <xdr:spPr>
        <a:xfrm>
          <a:off x="4386243" y="58964"/>
          <a:ext cx="1360344" cy="1271652"/>
        </a:xfrm>
        <a:prstGeom prst="roundRect">
          <a:avLst>
            <a:gd name="adj" fmla="val 523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276636</xdr:colOff>
      <xdr:row>0</xdr:row>
      <xdr:rowOff>58737</xdr:rowOff>
    </xdr:from>
    <xdr:to>
      <xdr:col>11</xdr:col>
      <xdr:colOff>378815</xdr:colOff>
      <xdr:row>6</xdr:row>
      <xdr:rowOff>174854</xdr:rowOff>
    </xdr:to>
    <xdr:sp macro="" textlink="">
      <xdr:nvSpPr>
        <xdr:cNvPr id="20" name="Rectangle: Rounded Corners 19">
          <a:extLst>
            <a:ext uri="{FF2B5EF4-FFF2-40B4-BE49-F238E27FC236}">
              <a16:creationId xmlns:a16="http://schemas.microsoft.com/office/drawing/2014/main" id="{4A50465D-9F79-45C5-B354-8E97A03DBA95}"/>
            </a:ext>
          </a:extLst>
        </xdr:cNvPr>
        <xdr:cNvSpPr/>
      </xdr:nvSpPr>
      <xdr:spPr>
        <a:xfrm>
          <a:off x="5801136" y="58737"/>
          <a:ext cx="1321379" cy="1259117"/>
        </a:xfrm>
        <a:prstGeom prst="roundRect">
          <a:avLst>
            <a:gd name="adj" fmla="val 523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44362</xdr:colOff>
      <xdr:row>3</xdr:row>
      <xdr:rowOff>27212</xdr:rowOff>
    </xdr:from>
    <xdr:to>
      <xdr:col>1</xdr:col>
      <xdr:colOff>7212</xdr:colOff>
      <xdr:row>16</xdr:row>
      <xdr:rowOff>72570</xdr:rowOff>
    </xdr:to>
    <xdr:sp macro="" textlink="">
      <xdr:nvSpPr>
        <xdr:cNvPr id="21" name="Rectangle: Rounded Corners 20">
          <a:extLst>
            <a:ext uri="{FF2B5EF4-FFF2-40B4-BE49-F238E27FC236}">
              <a16:creationId xmlns:a16="http://schemas.microsoft.com/office/drawing/2014/main" id="{4723E6C3-4749-484A-B720-5AAF439861C6}"/>
            </a:ext>
          </a:extLst>
        </xdr:cNvPr>
        <xdr:cNvSpPr/>
      </xdr:nvSpPr>
      <xdr:spPr>
        <a:xfrm>
          <a:off x="44362" y="598712"/>
          <a:ext cx="570636" cy="2521858"/>
        </a:xfrm>
        <a:prstGeom prst="roundRect">
          <a:avLst>
            <a:gd name="adj" fmla="val 41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116898</xdr:colOff>
      <xdr:row>3</xdr:row>
      <xdr:rowOff>17898</xdr:rowOff>
    </xdr:from>
    <xdr:to>
      <xdr:col>7</xdr:col>
      <xdr:colOff>9001</xdr:colOff>
      <xdr:row>7</xdr:row>
      <xdr:rowOff>8298</xdr:rowOff>
    </xdr:to>
    <xdr:sp macro="" textlink="">
      <xdr:nvSpPr>
        <xdr:cNvPr id="24" name="Rectangle: Rounded Corners 23">
          <a:extLst>
            <a:ext uri="{FF2B5EF4-FFF2-40B4-BE49-F238E27FC236}">
              <a16:creationId xmlns:a16="http://schemas.microsoft.com/office/drawing/2014/main" id="{0046AED6-C42E-4661-B0FD-7060F405F788}"/>
            </a:ext>
          </a:extLst>
        </xdr:cNvPr>
        <xdr:cNvSpPr/>
      </xdr:nvSpPr>
      <xdr:spPr>
        <a:xfrm>
          <a:off x="3155827" y="589398"/>
          <a:ext cx="1148495" cy="752400"/>
        </a:xfrm>
        <a:prstGeom prst="roundRect">
          <a:avLst>
            <a:gd name="adj" fmla="val 335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62343</xdr:colOff>
      <xdr:row>3</xdr:row>
      <xdr:rowOff>20493</xdr:rowOff>
    </xdr:from>
    <xdr:to>
      <xdr:col>3</xdr:col>
      <xdr:colOff>29411</xdr:colOff>
      <xdr:row>7</xdr:row>
      <xdr:rowOff>10893</xdr:rowOff>
    </xdr:to>
    <xdr:sp macro="" textlink="">
      <xdr:nvSpPr>
        <xdr:cNvPr id="25" name="Rectangle: Rounded Corners 24">
          <a:extLst>
            <a:ext uri="{FF2B5EF4-FFF2-40B4-BE49-F238E27FC236}">
              <a16:creationId xmlns:a16="http://schemas.microsoft.com/office/drawing/2014/main" id="{CF3408AB-E924-609E-906E-352FEE904699}"/>
            </a:ext>
          </a:extLst>
        </xdr:cNvPr>
        <xdr:cNvSpPr/>
      </xdr:nvSpPr>
      <xdr:spPr>
        <a:xfrm>
          <a:off x="670129" y="591993"/>
          <a:ext cx="1182639" cy="752400"/>
        </a:xfrm>
        <a:prstGeom prst="roundRect">
          <a:avLst>
            <a:gd name="adj" fmla="val 672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90561</xdr:colOff>
      <xdr:row>3</xdr:row>
      <xdr:rowOff>17030</xdr:rowOff>
    </xdr:from>
    <xdr:to>
      <xdr:col>5</xdr:col>
      <xdr:colOff>57629</xdr:colOff>
      <xdr:row>7</xdr:row>
      <xdr:rowOff>5773</xdr:rowOff>
    </xdr:to>
    <xdr:sp macro="" textlink="">
      <xdr:nvSpPr>
        <xdr:cNvPr id="26" name="Rectangle: Rounded Corners 25">
          <a:extLst>
            <a:ext uri="{FF2B5EF4-FFF2-40B4-BE49-F238E27FC236}">
              <a16:creationId xmlns:a16="http://schemas.microsoft.com/office/drawing/2014/main" id="{E0D4F4DE-5C4E-7AA8-25D1-03241B86DF93}"/>
            </a:ext>
          </a:extLst>
        </xdr:cNvPr>
        <xdr:cNvSpPr/>
      </xdr:nvSpPr>
      <xdr:spPr>
        <a:xfrm>
          <a:off x="1913918" y="588530"/>
          <a:ext cx="1182640" cy="750743"/>
        </a:xfrm>
        <a:prstGeom prst="roundRect">
          <a:avLst>
            <a:gd name="adj" fmla="val 600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58879</xdr:colOff>
      <xdr:row>10</xdr:row>
      <xdr:rowOff>11137</xdr:rowOff>
    </xdr:from>
    <xdr:to>
      <xdr:col>7</xdr:col>
      <xdr:colOff>17319</xdr:colOff>
      <xdr:row>16</xdr:row>
      <xdr:rowOff>71750</xdr:rowOff>
    </xdr:to>
    <xdr:sp macro="" textlink="">
      <xdr:nvSpPr>
        <xdr:cNvPr id="31" name="Rectangle: Rounded Corners 30">
          <a:extLst>
            <a:ext uri="{FF2B5EF4-FFF2-40B4-BE49-F238E27FC236}">
              <a16:creationId xmlns:a16="http://schemas.microsoft.com/office/drawing/2014/main" id="{82724AD9-B581-4D63-BD87-9E9BE3F7BAD2}"/>
            </a:ext>
          </a:extLst>
        </xdr:cNvPr>
        <xdr:cNvSpPr/>
      </xdr:nvSpPr>
      <xdr:spPr>
        <a:xfrm>
          <a:off x="666665" y="1916137"/>
          <a:ext cx="3645975" cy="1203613"/>
        </a:xfrm>
        <a:prstGeom prst="roundRect">
          <a:avLst>
            <a:gd name="adj" fmla="val 34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55415</xdr:colOff>
      <xdr:row>7</xdr:row>
      <xdr:rowOff>63338</xdr:rowOff>
    </xdr:from>
    <xdr:to>
      <xdr:col>7</xdr:col>
      <xdr:colOff>17319</xdr:colOff>
      <xdr:row>9</xdr:row>
      <xdr:rowOff>144735</xdr:rowOff>
    </xdr:to>
    <xdr:sp macro="" textlink="">
      <xdr:nvSpPr>
        <xdr:cNvPr id="32" name="Rectangle: Rounded Corners 31">
          <a:extLst>
            <a:ext uri="{FF2B5EF4-FFF2-40B4-BE49-F238E27FC236}">
              <a16:creationId xmlns:a16="http://schemas.microsoft.com/office/drawing/2014/main" id="{2AF12525-0047-4EAA-9D63-066CFDDC7389}"/>
            </a:ext>
          </a:extLst>
        </xdr:cNvPr>
        <xdr:cNvSpPr/>
      </xdr:nvSpPr>
      <xdr:spPr>
        <a:xfrm>
          <a:off x="666603" y="1396838"/>
          <a:ext cx="3664747" cy="462397"/>
        </a:xfrm>
        <a:prstGeom prst="roundRect">
          <a:avLst>
            <a:gd name="adj" fmla="val 672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7</xdr:col>
      <xdr:colOff>17319</xdr:colOff>
      <xdr:row>13</xdr:row>
      <xdr:rowOff>41444</xdr:rowOff>
    </xdr:from>
    <xdr:to>
      <xdr:col>7</xdr:col>
      <xdr:colOff>17319</xdr:colOff>
      <xdr:row>13</xdr:row>
      <xdr:rowOff>41444</xdr:rowOff>
    </xdr:to>
    <xdr:cxnSp macro="">
      <xdr:nvCxnSpPr>
        <xdr:cNvPr id="40" name="Straight Connector 39">
          <a:extLst>
            <a:ext uri="{FF2B5EF4-FFF2-40B4-BE49-F238E27FC236}">
              <a16:creationId xmlns:a16="http://schemas.microsoft.com/office/drawing/2014/main" id="{1473B4B7-0A4D-7D9E-A20C-F6A045C28AFB}"/>
            </a:ext>
          </a:extLst>
        </xdr:cNvPr>
        <xdr:cNvCxnSpPr>
          <a:stCxn id="31" idx="3"/>
          <a:endCxn id="31" idx="3"/>
        </xdr:cNvCxnSpPr>
      </xdr:nvCxnSpPr>
      <xdr:spPr>
        <a:xfrm>
          <a:off x="4312640" y="2517944"/>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83294</xdr:colOff>
      <xdr:row>7</xdr:row>
      <xdr:rowOff>55998</xdr:rowOff>
    </xdr:from>
    <xdr:to>
      <xdr:col>11</xdr:col>
      <xdr:colOff>365581</xdr:colOff>
      <xdr:row>16</xdr:row>
      <xdr:rowOff>58966</xdr:rowOff>
    </xdr:to>
    <xdr:sp macro="" textlink="">
      <xdr:nvSpPr>
        <xdr:cNvPr id="47" name="Rectangle: Rounded Corners 46">
          <a:extLst>
            <a:ext uri="{FF2B5EF4-FFF2-40B4-BE49-F238E27FC236}">
              <a16:creationId xmlns:a16="http://schemas.microsoft.com/office/drawing/2014/main" id="{FBF74C26-E853-44F8-815A-3FC0C06C8192}"/>
            </a:ext>
          </a:extLst>
        </xdr:cNvPr>
        <xdr:cNvSpPr/>
      </xdr:nvSpPr>
      <xdr:spPr>
        <a:xfrm>
          <a:off x="4388594" y="1389498"/>
          <a:ext cx="2720687" cy="1717468"/>
        </a:xfrm>
        <a:prstGeom prst="roundRect">
          <a:avLst>
            <a:gd name="adj" fmla="val 270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208643</xdr:colOff>
      <xdr:row>0</xdr:row>
      <xdr:rowOff>99787</xdr:rowOff>
    </xdr:from>
    <xdr:to>
      <xdr:col>5</xdr:col>
      <xdr:colOff>40821</xdr:colOff>
      <xdr:row>1</xdr:row>
      <xdr:rowOff>108859</xdr:rowOff>
    </xdr:to>
    <xdr:sp macro="" textlink="">
      <xdr:nvSpPr>
        <xdr:cNvPr id="58" name="TextBox 57">
          <a:extLst>
            <a:ext uri="{FF2B5EF4-FFF2-40B4-BE49-F238E27FC236}">
              <a16:creationId xmlns:a16="http://schemas.microsoft.com/office/drawing/2014/main" id="{FBC7FD7C-56C0-22F7-31D9-ABD0EB9F5300}"/>
            </a:ext>
          </a:extLst>
        </xdr:cNvPr>
        <xdr:cNvSpPr txBox="1"/>
      </xdr:nvSpPr>
      <xdr:spPr>
        <a:xfrm>
          <a:off x="816429" y="99787"/>
          <a:ext cx="2263321" cy="199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b="1">
              <a:latin typeface="Aptos Narrow" panose="020B0004020202020204" pitchFamily="34" charset="0"/>
            </a:rPr>
            <a:t>Hospital</a:t>
          </a:r>
          <a:r>
            <a:rPr lang="en-IN" sz="1100" b="1" baseline="0">
              <a:latin typeface="Aptos Narrow" panose="020B0004020202020204" pitchFamily="34" charset="0"/>
            </a:rPr>
            <a:t> Emergency Room Dashboard</a:t>
          </a:r>
          <a:endParaRPr lang="en-IN" sz="1100" b="1">
            <a:latin typeface="Aptos Narrow" panose="020B0004020202020204" pitchFamily="34" charset="0"/>
          </a:endParaRPr>
        </a:p>
      </xdr:txBody>
    </xdr:sp>
    <xdr:clientData/>
  </xdr:twoCellAnchor>
  <xdr:twoCellAnchor editAs="oneCell">
    <xdr:from>
      <xdr:col>0</xdr:col>
      <xdr:colOff>6235</xdr:colOff>
      <xdr:row>0</xdr:row>
      <xdr:rowOff>71438</xdr:rowOff>
    </xdr:from>
    <xdr:to>
      <xdr:col>1</xdr:col>
      <xdr:colOff>226218</xdr:colOff>
      <xdr:row>3</xdr:row>
      <xdr:rowOff>11341</xdr:rowOff>
    </xdr:to>
    <xdr:pic>
      <xdr:nvPicPr>
        <xdr:cNvPr id="60" name="Picture 59">
          <a:extLst>
            <a:ext uri="{FF2B5EF4-FFF2-40B4-BE49-F238E27FC236}">
              <a16:creationId xmlns:a16="http://schemas.microsoft.com/office/drawing/2014/main" id="{D96F0281-9488-EF18-C3BE-0527D30CC4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5" y="71438"/>
          <a:ext cx="831171" cy="511403"/>
        </a:xfrm>
        <a:prstGeom prst="rect">
          <a:avLst/>
        </a:prstGeom>
      </xdr:spPr>
    </xdr:pic>
    <xdr:clientData/>
  </xdr:twoCellAnchor>
  <xdr:twoCellAnchor>
    <xdr:from>
      <xdr:col>2</xdr:col>
      <xdr:colOff>129721</xdr:colOff>
      <xdr:row>1</xdr:row>
      <xdr:rowOff>97974</xdr:rowOff>
    </xdr:from>
    <xdr:to>
      <xdr:col>4</xdr:col>
      <xdr:colOff>185964</xdr:colOff>
      <xdr:row>2</xdr:row>
      <xdr:rowOff>90715</xdr:rowOff>
    </xdr:to>
    <xdr:sp macro="" textlink="">
      <xdr:nvSpPr>
        <xdr:cNvPr id="62" name="TextBox 61">
          <a:extLst>
            <a:ext uri="{FF2B5EF4-FFF2-40B4-BE49-F238E27FC236}">
              <a16:creationId xmlns:a16="http://schemas.microsoft.com/office/drawing/2014/main" id="{86E414E6-8D09-4AC4-883D-0F7609CDA4C6}"/>
            </a:ext>
          </a:extLst>
        </xdr:cNvPr>
        <xdr:cNvSpPr txBox="1"/>
      </xdr:nvSpPr>
      <xdr:spPr>
        <a:xfrm>
          <a:off x="1345292" y="288474"/>
          <a:ext cx="1271815" cy="183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latin typeface="Aptos Narrow" panose="020B0004020202020204" pitchFamily="34" charset="0"/>
            </a:rPr>
            <a:t>Monthly</a:t>
          </a:r>
          <a:r>
            <a:rPr lang="en-IN" sz="900" b="1" baseline="0">
              <a:latin typeface="Aptos Narrow" panose="020B0004020202020204" pitchFamily="34" charset="0"/>
            </a:rPr>
            <a:t> Report</a:t>
          </a:r>
          <a:endParaRPr lang="en-IN" sz="900" b="1">
            <a:latin typeface="Aptos Narrow" panose="020B0004020202020204" pitchFamily="34" charset="0"/>
          </a:endParaRPr>
        </a:p>
      </xdr:txBody>
    </xdr:sp>
    <xdr:clientData/>
  </xdr:twoCellAnchor>
  <xdr:twoCellAnchor>
    <xdr:from>
      <xdr:col>0</xdr:col>
      <xdr:colOff>586014</xdr:colOff>
      <xdr:row>4</xdr:row>
      <xdr:rowOff>132443</xdr:rowOff>
    </xdr:from>
    <xdr:to>
      <xdr:col>3</xdr:col>
      <xdr:colOff>34472</xdr:colOff>
      <xdr:row>5</xdr:row>
      <xdr:rowOff>125184</xdr:rowOff>
    </xdr:to>
    <xdr:sp macro="" textlink="">
      <xdr:nvSpPr>
        <xdr:cNvPr id="63" name="TextBox 62">
          <a:extLst>
            <a:ext uri="{FF2B5EF4-FFF2-40B4-BE49-F238E27FC236}">
              <a16:creationId xmlns:a16="http://schemas.microsoft.com/office/drawing/2014/main" id="{8B4D8505-5A76-29A3-A937-2B5B76694876}"/>
            </a:ext>
          </a:extLst>
        </xdr:cNvPr>
        <xdr:cNvSpPr txBox="1"/>
      </xdr:nvSpPr>
      <xdr:spPr>
        <a:xfrm>
          <a:off x="586014" y="894443"/>
          <a:ext cx="1271815" cy="183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Aptos Narrow" panose="020B0004020202020204" pitchFamily="34" charset="0"/>
            </a:rPr>
            <a:t>No.of</a:t>
          </a:r>
          <a:r>
            <a:rPr lang="en-IN" sz="800" b="1" baseline="0">
              <a:latin typeface="Aptos Narrow" panose="020B0004020202020204" pitchFamily="34" charset="0"/>
            </a:rPr>
            <a:t> Patients</a:t>
          </a:r>
        </a:p>
        <a:p>
          <a:pPr algn="ctr"/>
          <a:endParaRPr lang="en-IN" sz="800" b="1">
            <a:latin typeface="Aptos Narrow" panose="020B0004020202020204" pitchFamily="34" charset="0"/>
          </a:endParaRPr>
        </a:p>
      </xdr:txBody>
    </xdr:sp>
    <xdr:clientData/>
  </xdr:twoCellAnchor>
  <xdr:twoCellAnchor>
    <xdr:from>
      <xdr:col>1</xdr:col>
      <xdr:colOff>72572</xdr:colOff>
      <xdr:row>3</xdr:row>
      <xdr:rowOff>153307</xdr:rowOff>
    </xdr:from>
    <xdr:to>
      <xdr:col>2</xdr:col>
      <xdr:colOff>563338</xdr:colOff>
      <xdr:row>4</xdr:row>
      <xdr:rowOff>146048</xdr:rowOff>
    </xdr:to>
    <xdr:sp macro="" textlink="'pivot report'!A5">
      <xdr:nvSpPr>
        <xdr:cNvPr id="64" name="TextBox 63">
          <a:extLst>
            <a:ext uri="{FF2B5EF4-FFF2-40B4-BE49-F238E27FC236}">
              <a16:creationId xmlns:a16="http://schemas.microsoft.com/office/drawing/2014/main" id="{B3BE0D15-4A20-BBF3-81A3-1F29771E0F31}"/>
            </a:ext>
          </a:extLst>
        </xdr:cNvPr>
        <xdr:cNvSpPr txBox="1"/>
      </xdr:nvSpPr>
      <xdr:spPr>
        <a:xfrm>
          <a:off x="680358" y="724807"/>
          <a:ext cx="1098551" cy="183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2F9BA7A-F5EA-4F19-B23A-3D97A417984F}" type="TxLink">
            <a:rPr lang="en-US" sz="1100" b="1" i="0" u="none" strike="noStrike">
              <a:solidFill>
                <a:srgbClr val="000000"/>
              </a:solidFill>
              <a:latin typeface="Aptos Narrow" panose="020B0004020202020204" pitchFamily="34" charset="0"/>
              <a:ea typeface="Calibri"/>
              <a:cs typeface="Calibri"/>
            </a:rPr>
            <a:pPr algn="ctr"/>
            <a:t>479</a:t>
          </a:fld>
          <a:endParaRPr lang="en-US" b="1">
            <a:latin typeface="Aptos Narrow" panose="020B0004020202020204" pitchFamily="34" charset="0"/>
          </a:endParaRPr>
        </a:p>
      </xdr:txBody>
    </xdr:sp>
    <xdr:clientData/>
  </xdr:twoCellAnchor>
  <xdr:twoCellAnchor>
    <xdr:from>
      <xdr:col>2</xdr:col>
      <xdr:colOff>597808</xdr:colOff>
      <xdr:row>4</xdr:row>
      <xdr:rowOff>121558</xdr:rowOff>
    </xdr:from>
    <xdr:to>
      <xdr:col>5</xdr:col>
      <xdr:colOff>46265</xdr:colOff>
      <xdr:row>5</xdr:row>
      <xdr:rowOff>114299</xdr:rowOff>
    </xdr:to>
    <xdr:sp macro="" textlink="">
      <xdr:nvSpPr>
        <xdr:cNvPr id="65" name="TextBox 64">
          <a:extLst>
            <a:ext uri="{FF2B5EF4-FFF2-40B4-BE49-F238E27FC236}">
              <a16:creationId xmlns:a16="http://schemas.microsoft.com/office/drawing/2014/main" id="{85B3FF67-39D9-BC3C-5B4F-624751BB4018}"/>
            </a:ext>
          </a:extLst>
        </xdr:cNvPr>
        <xdr:cNvSpPr txBox="1"/>
      </xdr:nvSpPr>
      <xdr:spPr>
        <a:xfrm>
          <a:off x="1813379" y="883558"/>
          <a:ext cx="1271815" cy="183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Aptos Narrow" panose="020B0004020202020204" pitchFamily="34" charset="0"/>
            </a:rPr>
            <a:t>Avg</a:t>
          </a:r>
          <a:r>
            <a:rPr lang="en-IN" sz="800" b="1" baseline="0">
              <a:latin typeface="Aptos Narrow" panose="020B0004020202020204" pitchFamily="34" charset="0"/>
            </a:rPr>
            <a:t> wait Time</a:t>
          </a:r>
          <a:endParaRPr lang="en-IN" sz="800" b="1">
            <a:latin typeface="Aptos Narrow" panose="020B0004020202020204" pitchFamily="34" charset="0"/>
          </a:endParaRPr>
        </a:p>
      </xdr:txBody>
    </xdr:sp>
    <xdr:clientData/>
  </xdr:twoCellAnchor>
  <xdr:twoCellAnchor>
    <xdr:from>
      <xdr:col>3</xdr:col>
      <xdr:colOff>33565</xdr:colOff>
      <xdr:row>3</xdr:row>
      <xdr:rowOff>174172</xdr:rowOff>
    </xdr:from>
    <xdr:to>
      <xdr:col>5</xdr:col>
      <xdr:colOff>89808</xdr:colOff>
      <xdr:row>4</xdr:row>
      <xdr:rowOff>166913</xdr:rowOff>
    </xdr:to>
    <xdr:sp macro="" textlink="'pivot report'!A9">
      <xdr:nvSpPr>
        <xdr:cNvPr id="66" name="TextBox 65">
          <a:extLst>
            <a:ext uri="{FF2B5EF4-FFF2-40B4-BE49-F238E27FC236}">
              <a16:creationId xmlns:a16="http://schemas.microsoft.com/office/drawing/2014/main" id="{780C1C00-CE17-518B-4D99-6D86BD0A28B4}"/>
            </a:ext>
          </a:extLst>
        </xdr:cNvPr>
        <xdr:cNvSpPr txBox="1"/>
      </xdr:nvSpPr>
      <xdr:spPr>
        <a:xfrm>
          <a:off x="1856922" y="745672"/>
          <a:ext cx="1271815" cy="183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8FDB8AE-4FFB-4967-A6EE-BFA1645DB77C}" type="TxLink">
            <a:rPr lang="en-US" sz="1100" b="1" i="0" u="none" strike="noStrike">
              <a:solidFill>
                <a:srgbClr val="000000"/>
              </a:solidFill>
              <a:latin typeface="Aptos Narrow" panose="020B0004020202020204" pitchFamily="34" charset="0"/>
              <a:ea typeface="Calibri"/>
              <a:cs typeface="Calibri"/>
            </a:rPr>
            <a:pPr algn="ctr"/>
            <a:t>34.90</a:t>
          </a:fld>
          <a:endParaRPr lang="en-IN" sz="1000" b="1">
            <a:latin typeface="Aptos Narrow" panose="020B0004020202020204" pitchFamily="34" charset="0"/>
          </a:endParaRPr>
        </a:p>
      </xdr:txBody>
    </xdr:sp>
    <xdr:clientData/>
  </xdr:twoCellAnchor>
  <xdr:twoCellAnchor>
    <xdr:from>
      <xdr:col>5</xdr:col>
      <xdr:colOff>6352</xdr:colOff>
      <xdr:row>4</xdr:row>
      <xdr:rowOff>106135</xdr:rowOff>
    </xdr:from>
    <xdr:to>
      <xdr:col>7</xdr:col>
      <xdr:colOff>21775</xdr:colOff>
      <xdr:row>5</xdr:row>
      <xdr:rowOff>98876</xdr:rowOff>
    </xdr:to>
    <xdr:sp macro="" textlink="">
      <xdr:nvSpPr>
        <xdr:cNvPr id="67" name="TextBox 66">
          <a:extLst>
            <a:ext uri="{FF2B5EF4-FFF2-40B4-BE49-F238E27FC236}">
              <a16:creationId xmlns:a16="http://schemas.microsoft.com/office/drawing/2014/main" id="{5C2E0207-F258-D068-0D96-AAA254012037}"/>
            </a:ext>
          </a:extLst>
        </xdr:cNvPr>
        <xdr:cNvSpPr txBox="1"/>
      </xdr:nvSpPr>
      <xdr:spPr>
        <a:xfrm>
          <a:off x="3045281" y="868135"/>
          <a:ext cx="1271815" cy="183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Aptos Narrow" panose="020B0004020202020204" pitchFamily="34" charset="0"/>
            </a:rPr>
            <a:t>Satisfaction</a:t>
          </a:r>
          <a:r>
            <a:rPr lang="en-IN" sz="800" b="1" baseline="0">
              <a:latin typeface="Aptos Narrow" panose="020B0004020202020204" pitchFamily="34" charset="0"/>
            </a:rPr>
            <a:t> Score</a:t>
          </a:r>
          <a:endParaRPr lang="en-IN" sz="800" b="1">
            <a:latin typeface="Aptos Narrow" panose="020B0004020202020204" pitchFamily="34" charset="0"/>
          </a:endParaRPr>
        </a:p>
      </xdr:txBody>
    </xdr:sp>
    <xdr:clientData/>
  </xdr:twoCellAnchor>
  <xdr:twoCellAnchor>
    <xdr:from>
      <xdr:col>5</xdr:col>
      <xdr:colOff>18143</xdr:colOff>
      <xdr:row>3</xdr:row>
      <xdr:rowOff>163285</xdr:rowOff>
    </xdr:from>
    <xdr:to>
      <xdr:col>7</xdr:col>
      <xdr:colOff>33566</xdr:colOff>
      <xdr:row>4</xdr:row>
      <xdr:rowOff>156026</xdr:rowOff>
    </xdr:to>
    <xdr:sp macro="" textlink="'pivot report'!A13">
      <xdr:nvSpPr>
        <xdr:cNvPr id="68" name="TextBox 67">
          <a:extLst>
            <a:ext uri="{FF2B5EF4-FFF2-40B4-BE49-F238E27FC236}">
              <a16:creationId xmlns:a16="http://schemas.microsoft.com/office/drawing/2014/main" id="{85155F17-D4E9-4ED6-EE95-9194C40F9FCF}"/>
            </a:ext>
          </a:extLst>
        </xdr:cNvPr>
        <xdr:cNvSpPr txBox="1"/>
      </xdr:nvSpPr>
      <xdr:spPr>
        <a:xfrm>
          <a:off x="3057072" y="734785"/>
          <a:ext cx="1271815" cy="183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23FD1D5-6843-4AE5-B732-DB83DAE07C22}" type="TxLink">
            <a:rPr lang="en-US" sz="1100" b="1" i="0" u="none" strike="noStrike">
              <a:solidFill>
                <a:srgbClr val="000000"/>
              </a:solidFill>
              <a:latin typeface="Aptos Narrow" panose="020B0004020202020204" pitchFamily="34" charset="0"/>
              <a:ea typeface="Calibri"/>
              <a:cs typeface="Calibri"/>
            </a:rPr>
            <a:pPr algn="ctr"/>
            <a:t>5.30</a:t>
          </a:fld>
          <a:endParaRPr lang="en-IN" sz="1000" b="1">
            <a:latin typeface="Aptos Narrow" panose="020B0004020202020204" pitchFamily="34" charset="0"/>
          </a:endParaRPr>
        </a:p>
      </xdr:txBody>
    </xdr:sp>
    <xdr:clientData/>
  </xdr:twoCellAnchor>
  <xdr:twoCellAnchor editAs="oneCell">
    <xdr:from>
      <xdr:col>2</xdr:col>
      <xdr:colOff>344715</xdr:colOff>
      <xdr:row>3</xdr:row>
      <xdr:rowOff>49893</xdr:rowOff>
    </xdr:from>
    <xdr:to>
      <xdr:col>2</xdr:col>
      <xdr:colOff>578715</xdr:colOff>
      <xdr:row>4</xdr:row>
      <xdr:rowOff>93393</xdr:rowOff>
    </xdr:to>
    <xdr:pic>
      <xdr:nvPicPr>
        <xdr:cNvPr id="70" name="Graphic 69" descr="Male profile with solid fill">
          <a:extLst>
            <a:ext uri="{FF2B5EF4-FFF2-40B4-BE49-F238E27FC236}">
              <a16:creationId xmlns:a16="http://schemas.microsoft.com/office/drawing/2014/main" id="{F99F9D7C-4260-41CB-C94D-D35C717DE4B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60286" y="621393"/>
          <a:ext cx="234000" cy="234000"/>
        </a:xfrm>
        <a:prstGeom prst="rect">
          <a:avLst/>
        </a:prstGeom>
      </xdr:spPr>
    </xdr:pic>
    <xdr:clientData/>
  </xdr:twoCellAnchor>
  <xdr:twoCellAnchor editAs="oneCell">
    <xdr:from>
      <xdr:col>6</xdr:col>
      <xdr:colOff>326569</xdr:colOff>
      <xdr:row>3</xdr:row>
      <xdr:rowOff>45356</xdr:rowOff>
    </xdr:from>
    <xdr:to>
      <xdr:col>6</xdr:col>
      <xdr:colOff>631345</xdr:colOff>
      <xdr:row>4</xdr:row>
      <xdr:rowOff>88856</xdr:rowOff>
    </xdr:to>
    <xdr:pic>
      <xdr:nvPicPr>
        <xdr:cNvPr id="72" name="Graphic 71" descr="Customer review with solid fill">
          <a:extLst>
            <a:ext uri="{FF2B5EF4-FFF2-40B4-BE49-F238E27FC236}">
              <a16:creationId xmlns:a16="http://schemas.microsoft.com/office/drawing/2014/main" id="{AF0CB90F-96B2-693C-2839-FA990226180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73283" y="616856"/>
          <a:ext cx="304776" cy="234000"/>
        </a:xfrm>
        <a:prstGeom prst="rect">
          <a:avLst/>
        </a:prstGeom>
      </xdr:spPr>
    </xdr:pic>
    <xdr:clientData/>
  </xdr:twoCellAnchor>
  <xdr:twoCellAnchor editAs="oneCell">
    <xdr:from>
      <xdr:col>4</xdr:col>
      <xdr:colOff>403677</xdr:colOff>
      <xdr:row>3</xdr:row>
      <xdr:rowOff>45359</xdr:rowOff>
    </xdr:from>
    <xdr:to>
      <xdr:col>5</xdr:col>
      <xdr:colOff>22691</xdr:colOff>
      <xdr:row>4</xdr:row>
      <xdr:rowOff>73558</xdr:rowOff>
    </xdr:to>
    <xdr:pic>
      <xdr:nvPicPr>
        <xdr:cNvPr id="74" name="Graphic 73" descr="Hourglass Finished with solid fill">
          <a:extLst>
            <a:ext uri="{FF2B5EF4-FFF2-40B4-BE49-F238E27FC236}">
              <a16:creationId xmlns:a16="http://schemas.microsoft.com/office/drawing/2014/main" id="{C00C0055-B5A8-3822-1713-DBEB58C5621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34820" y="616859"/>
          <a:ext cx="226800" cy="218699"/>
        </a:xfrm>
        <a:prstGeom prst="rect">
          <a:avLst/>
        </a:prstGeom>
      </xdr:spPr>
    </xdr:pic>
    <xdr:clientData/>
  </xdr:twoCellAnchor>
  <xdr:twoCellAnchor editAs="oneCell">
    <xdr:from>
      <xdr:col>0</xdr:col>
      <xdr:colOff>58964</xdr:colOff>
      <xdr:row>3</xdr:row>
      <xdr:rowOff>36287</xdr:rowOff>
    </xdr:from>
    <xdr:to>
      <xdr:col>1</xdr:col>
      <xdr:colOff>4535</xdr:colOff>
      <xdr:row>16</xdr:row>
      <xdr:rowOff>63501</xdr:rowOff>
    </xdr:to>
    <mc:AlternateContent xmlns:mc="http://schemas.openxmlformats.org/markup-compatibility/2006" xmlns:a14="http://schemas.microsoft.com/office/drawing/2010/main">
      <mc:Choice Requires="a14">
        <xdr:graphicFrame macro="">
          <xdr:nvGraphicFramePr>
            <xdr:cNvPr id="78" name="Date (Month)">
              <a:extLst>
                <a:ext uri="{FF2B5EF4-FFF2-40B4-BE49-F238E27FC236}">
                  <a16:creationId xmlns:a16="http://schemas.microsoft.com/office/drawing/2014/main" id="{2BF43A11-2DB7-40E5-A82E-0C6A7D168C5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8964" y="607787"/>
              <a:ext cx="555171" cy="2503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527839</xdr:colOff>
      <xdr:row>4</xdr:row>
      <xdr:rowOff>129839</xdr:rowOff>
    </xdr:from>
    <xdr:to>
      <xdr:col>3</xdr:col>
      <xdr:colOff>119062</xdr:colOff>
      <xdr:row>7</xdr:row>
      <xdr:rowOff>51594</xdr:rowOff>
    </xdr:to>
    <xdr:graphicFrame macro="">
      <xdr:nvGraphicFramePr>
        <xdr:cNvPr id="79" name="Chart 78">
          <a:hlinkClick xmlns:r="http://schemas.openxmlformats.org/officeDocument/2006/relationships" r:id="rId8"/>
          <a:extLst>
            <a:ext uri="{FF2B5EF4-FFF2-40B4-BE49-F238E27FC236}">
              <a16:creationId xmlns:a16="http://schemas.microsoft.com/office/drawing/2014/main" id="{74BF44C3-BEEA-4091-8197-12E600C83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90488</xdr:colOff>
      <xdr:row>5</xdr:row>
      <xdr:rowOff>90488</xdr:rowOff>
    </xdr:from>
    <xdr:to>
      <xdr:col>5</xdr:col>
      <xdr:colOff>57151</xdr:colOff>
      <xdr:row>7</xdr:row>
      <xdr:rowOff>9512</xdr:rowOff>
    </xdr:to>
    <xdr:graphicFrame macro="">
      <xdr:nvGraphicFramePr>
        <xdr:cNvPr id="83" name="Chart 82">
          <a:hlinkClick xmlns:r="http://schemas.openxmlformats.org/officeDocument/2006/relationships" r:id="rId10"/>
          <a:extLst>
            <a:ext uri="{FF2B5EF4-FFF2-40B4-BE49-F238E27FC236}">
              <a16:creationId xmlns:a16="http://schemas.microsoft.com/office/drawing/2014/main" id="{45AA48CA-83C2-441A-8289-78AA7BF2F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114298</xdr:colOff>
      <xdr:row>5</xdr:row>
      <xdr:rowOff>4763</xdr:rowOff>
    </xdr:from>
    <xdr:to>
      <xdr:col>7</xdr:col>
      <xdr:colOff>104775</xdr:colOff>
      <xdr:row>7</xdr:row>
      <xdr:rowOff>28574</xdr:rowOff>
    </xdr:to>
    <xdr:graphicFrame macro="">
      <xdr:nvGraphicFramePr>
        <xdr:cNvPr id="2" name="Chart 1">
          <a:hlinkClick xmlns:r="http://schemas.openxmlformats.org/officeDocument/2006/relationships" r:id="rId12"/>
          <a:extLst>
            <a:ext uri="{FF2B5EF4-FFF2-40B4-BE49-F238E27FC236}">
              <a16:creationId xmlns:a16="http://schemas.microsoft.com/office/drawing/2014/main" id="{41EB6CB9-BB0B-405E-B216-E1D10657B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52386</xdr:colOff>
          <xdr:row>7</xdr:row>
          <xdr:rowOff>52387</xdr:rowOff>
        </xdr:from>
        <xdr:to>
          <xdr:col>7</xdr:col>
          <xdr:colOff>32751</xdr:colOff>
          <xdr:row>9</xdr:row>
          <xdr:rowOff>138112</xdr:rowOff>
        </xdr:to>
        <xdr:pic>
          <xdr:nvPicPr>
            <xdr:cNvPr id="6" name="Picture 5">
              <a:extLst>
                <a:ext uri="{FF2B5EF4-FFF2-40B4-BE49-F238E27FC236}">
                  <a16:creationId xmlns:a16="http://schemas.microsoft.com/office/drawing/2014/main" id="{DFE69439-4F91-14E2-561F-6C7353F40C58}"/>
                </a:ext>
              </a:extLst>
            </xdr:cNvPr>
            <xdr:cNvPicPr>
              <a:picLocks noChangeAspect="1" noChangeArrowheads="1"/>
              <a:extLst>
                <a:ext uri="{84589F7E-364E-4C9E-8A38-B11213B215E9}">
                  <a14:cameraTool cellRange="'pivot report'!$A$75:$D$77" spid="_x0000_s1037"/>
                </a:ext>
              </a:extLst>
            </xdr:cNvPicPr>
          </xdr:nvPicPr>
          <xdr:blipFill>
            <a:blip xmlns:r="http://schemas.openxmlformats.org/officeDocument/2006/relationships" r:embed="rId14"/>
            <a:srcRect/>
            <a:stretch>
              <a:fillRect/>
            </a:stretch>
          </xdr:blipFill>
          <xdr:spPr bwMode="auto">
            <a:xfrm>
              <a:off x="661986" y="1385887"/>
              <a:ext cx="3676065" cy="466725"/>
            </a:xfrm>
            <a:prstGeom prst="roundRect">
              <a:avLst>
                <a:gd name="adj" fmla="val 16667"/>
              </a:avLst>
            </a:prstGeom>
            <a:ln>
              <a:noFill/>
            </a:ln>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80963</xdr:colOff>
      <xdr:row>10</xdr:row>
      <xdr:rowOff>42863</xdr:rowOff>
    </xdr:from>
    <xdr:to>
      <xdr:col>6</xdr:col>
      <xdr:colOff>638175</xdr:colOff>
      <xdr:row>16</xdr:row>
      <xdr:rowOff>14288</xdr:rowOff>
    </xdr:to>
    <xdr:graphicFrame macro="">
      <xdr:nvGraphicFramePr>
        <xdr:cNvPr id="7" name="Chart 6">
          <a:extLst>
            <a:ext uri="{FF2B5EF4-FFF2-40B4-BE49-F238E27FC236}">
              <a16:creationId xmlns:a16="http://schemas.microsoft.com/office/drawing/2014/main" id="{281C6170-CD0F-4136-A4CF-BFE663984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538163</xdr:colOff>
      <xdr:row>15</xdr:row>
      <xdr:rowOff>95250</xdr:rowOff>
    </xdr:from>
    <xdr:to>
      <xdr:col>4</xdr:col>
      <xdr:colOff>596221</xdr:colOff>
      <xdr:row>16</xdr:row>
      <xdr:rowOff>59416</xdr:rowOff>
    </xdr:to>
    <xdr:sp macro="" textlink="">
      <xdr:nvSpPr>
        <xdr:cNvPr id="8" name="TextBox 7">
          <a:extLst>
            <a:ext uri="{FF2B5EF4-FFF2-40B4-BE49-F238E27FC236}">
              <a16:creationId xmlns:a16="http://schemas.microsoft.com/office/drawing/2014/main" id="{1649078C-FB3B-4ED6-BF80-C686BE162641}"/>
            </a:ext>
          </a:extLst>
        </xdr:cNvPr>
        <xdr:cNvSpPr txBox="1"/>
      </xdr:nvSpPr>
      <xdr:spPr>
        <a:xfrm>
          <a:off x="1757363" y="2952750"/>
          <a:ext cx="1277258" cy="154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latin typeface="Aptos Narrow" panose="020B0004020202020204" pitchFamily="34" charset="0"/>
            </a:rPr>
            <a:t>No.</a:t>
          </a:r>
          <a:r>
            <a:rPr lang="en-IN" sz="800" b="1" baseline="0">
              <a:latin typeface="Aptos Narrow" panose="020B0004020202020204" pitchFamily="34" charset="0"/>
            </a:rPr>
            <a:t> of patient by age group</a:t>
          </a:r>
        </a:p>
        <a:p>
          <a:pPr algn="ctr"/>
          <a:endParaRPr lang="en-IN" sz="800" b="1">
            <a:latin typeface="Aptos Narrow" panose="020B0004020202020204" pitchFamily="34" charset="0"/>
          </a:endParaRPr>
        </a:p>
      </xdr:txBody>
    </xdr:sp>
    <xdr:clientData/>
  </xdr:twoCellAnchor>
  <xdr:twoCellAnchor>
    <xdr:from>
      <xdr:col>7</xdr:col>
      <xdr:colOff>38100</xdr:colOff>
      <xdr:row>0</xdr:row>
      <xdr:rowOff>85725</xdr:rowOff>
    </xdr:from>
    <xdr:to>
      <xdr:col>9</xdr:col>
      <xdr:colOff>147638</xdr:colOff>
      <xdr:row>7</xdr:row>
      <xdr:rowOff>14288</xdr:rowOff>
    </xdr:to>
    <xdr:graphicFrame macro="">
      <xdr:nvGraphicFramePr>
        <xdr:cNvPr id="3" name="Chart 2">
          <a:extLst>
            <a:ext uri="{FF2B5EF4-FFF2-40B4-BE49-F238E27FC236}">
              <a16:creationId xmlns:a16="http://schemas.microsoft.com/office/drawing/2014/main" id="{8CE88913-5DB3-4A2A-9134-D4A464884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319089</xdr:colOff>
      <xdr:row>0</xdr:row>
      <xdr:rowOff>85725</xdr:rowOff>
    </xdr:from>
    <xdr:to>
      <xdr:col>11</xdr:col>
      <xdr:colOff>400051</xdr:colOff>
      <xdr:row>6</xdr:row>
      <xdr:rowOff>161925</xdr:rowOff>
    </xdr:to>
    <xdr:graphicFrame macro="">
      <xdr:nvGraphicFramePr>
        <xdr:cNvPr id="4" name="Chart 3">
          <a:extLst>
            <a:ext uri="{FF2B5EF4-FFF2-40B4-BE49-F238E27FC236}">
              <a16:creationId xmlns:a16="http://schemas.microsoft.com/office/drawing/2014/main" id="{7C4ABED5-9A1D-413C-9510-985EAB8F7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78531</xdr:colOff>
      <xdr:row>7</xdr:row>
      <xdr:rowOff>55998</xdr:rowOff>
    </xdr:from>
    <xdr:to>
      <xdr:col>11</xdr:col>
      <xdr:colOff>307131</xdr:colOff>
      <xdr:row>15</xdr:row>
      <xdr:rowOff>57150</xdr:rowOff>
    </xdr:to>
    <xdr:graphicFrame macro="">
      <xdr:nvGraphicFramePr>
        <xdr:cNvPr id="10" name="Chart 9">
          <a:extLst>
            <a:ext uri="{FF2B5EF4-FFF2-40B4-BE49-F238E27FC236}">
              <a16:creationId xmlns:a16="http://schemas.microsoft.com/office/drawing/2014/main" id="{4A132E6E-0583-462F-9C93-DEAE01188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35670</xdr:colOff>
      <xdr:row>15</xdr:row>
      <xdr:rowOff>70286</xdr:rowOff>
    </xdr:from>
    <xdr:to>
      <xdr:col>10</xdr:col>
      <xdr:colOff>228600</xdr:colOff>
      <xdr:row>16</xdr:row>
      <xdr:rowOff>63027</xdr:rowOff>
    </xdr:to>
    <xdr:sp macro="" textlink="">
      <xdr:nvSpPr>
        <xdr:cNvPr id="11" name="TextBox 10">
          <a:extLst>
            <a:ext uri="{FF2B5EF4-FFF2-40B4-BE49-F238E27FC236}">
              <a16:creationId xmlns:a16="http://schemas.microsoft.com/office/drawing/2014/main" id="{F226E038-605D-4922-88EC-970FFC02576E}"/>
            </a:ext>
          </a:extLst>
        </xdr:cNvPr>
        <xdr:cNvSpPr txBox="1"/>
      </xdr:nvSpPr>
      <xdr:spPr>
        <a:xfrm>
          <a:off x="4950570" y="2927786"/>
          <a:ext cx="1412130" cy="183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baseline="0">
              <a:solidFill>
                <a:sysClr val="windowText" lastClr="000000"/>
              </a:solidFill>
              <a:latin typeface="Aptos Narrow" panose="020B0004020202020204" pitchFamily="34" charset="0"/>
            </a:rPr>
            <a:t>No. of Department Referals</a:t>
          </a:r>
        </a:p>
        <a:p>
          <a:pPr algn="ctr"/>
          <a:endParaRPr lang="en-IN" sz="800" b="1">
            <a:solidFill>
              <a:sysClr val="windowText" lastClr="000000"/>
            </a:solidFill>
            <a:latin typeface="Aptos Narrow" panose="020B0004020202020204" pitchFamily="34" charset="0"/>
          </a:endParaRPr>
        </a:p>
      </xdr:txBody>
    </xdr:sp>
    <xdr:clientData/>
  </xdr:twoCellAnchor>
  <xdr:twoCellAnchor editAs="oneCell">
    <xdr:from>
      <xdr:col>5</xdr:col>
      <xdr:colOff>352861</xdr:colOff>
      <xdr:row>0</xdr:row>
      <xdr:rowOff>71438</xdr:rowOff>
    </xdr:from>
    <xdr:to>
      <xdr:col>7</xdr:col>
      <xdr:colOff>25978</xdr:colOff>
      <xdr:row>2</xdr:row>
      <xdr:rowOff>119063</xdr:rowOff>
    </xdr:to>
    <mc:AlternateContent xmlns:mc="http://schemas.openxmlformats.org/markup-compatibility/2006">
      <mc:Choice xmlns:a14="http://schemas.microsoft.com/office/drawing/2010/main" Requires="a14">
        <xdr:graphicFrame macro="">
          <xdr:nvGraphicFramePr>
            <xdr:cNvPr id="13" name="Date (Year)">
              <a:extLst>
                <a:ext uri="{FF2B5EF4-FFF2-40B4-BE49-F238E27FC236}">
                  <a16:creationId xmlns:a16="http://schemas.microsoft.com/office/drawing/2014/main" id="{D4990135-9552-44AD-88D0-A1F9C54BD29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392755" y="71438"/>
              <a:ext cx="929606" cy="428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0.1147</cdr:x>
      <cdr:y>0.85157</cdr:y>
    </cdr:from>
    <cdr:to>
      <cdr:x>1</cdr:x>
      <cdr:y>0.99676</cdr:y>
    </cdr:to>
    <cdr:sp macro="" textlink="">
      <cdr:nvSpPr>
        <cdr:cNvPr id="2" name="TextBox 62">
          <a:extLst xmlns:a="http://schemas.openxmlformats.org/drawingml/2006/main">
            <a:ext uri="{FF2B5EF4-FFF2-40B4-BE49-F238E27FC236}">
              <a16:creationId xmlns:a16="http://schemas.microsoft.com/office/drawing/2014/main" id="{8B4D8505-5A76-29A3-A937-2B5B76694876}"/>
            </a:ext>
          </a:extLst>
        </cdr:cNvPr>
        <cdr:cNvSpPr txBox="1"/>
      </cdr:nvSpPr>
      <cdr:spPr>
        <a:xfrm xmlns:a="http://schemas.openxmlformats.org/drawingml/2006/main">
          <a:off x="152400" y="1074737"/>
          <a:ext cx="1176338" cy="18324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b="1" baseline="0">
              <a:latin typeface="Aptos Narrow" panose="020B0004020202020204" pitchFamily="34" charset="0"/>
            </a:rPr>
            <a:t>Time Status</a:t>
          </a:r>
        </a:p>
        <a:p xmlns:a="http://schemas.openxmlformats.org/drawingml/2006/main">
          <a:pPr algn="ctr"/>
          <a:endParaRPr lang="en-IN" sz="800" b="1">
            <a:latin typeface="Aptos Narrow" panose="020B00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0.04762</cdr:x>
      <cdr:y>0.86923</cdr:y>
    </cdr:from>
    <cdr:to>
      <cdr:x>0.95604</cdr:x>
      <cdr:y>0.98047</cdr:y>
    </cdr:to>
    <cdr:sp macro="" textlink="">
      <cdr:nvSpPr>
        <cdr:cNvPr id="2" name="TextBox 64">
          <a:extLst xmlns:a="http://schemas.openxmlformats.org/drawingml/2006/main">
            <a:ext uri="{FF2B5EF4-FFF2-40B4-BE49-F238E27FC236}">
              <a16:creationId xmlns:a16="http://schemas.microsoft.com/office/drawing/2014/main" id="{85B3FF67-39D9-BC3C-5B4F-624751BB4018}"/>
            </a:ext>
          </a:extLst>
        </cdr:cNvPr>
        <cdr:cNvSpPr txBox="1"/>
      </cdr:nvSpPr>
      <cdr:spPr>
        <a:xfrm xmlns:a="http://schemas.openxmlformats.org/drawingml/2006/main">
          <a:off x="61912" y="1059771"/>
          <a:ext cx="1181100" cy="13561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r>
            <a:rPr lang="en-IN" sz="800" b="1" baseline="0">
              <a:solidFill>
                <a:schemeClr val="dk1"/>
              </a:solidFill>
              <a:latin typeface="Aptos Narrow" panose="020B0004020202020204" pitchFamily="34" charset="0"/>
              <a:ea typeface="+mn-ea"/>
              <a:cs typeface="+mn-cs"/>
            </a:rPr>
            <a:t>Avg wait Time</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495299</xdr:colOff>
      <xdr:row>0</xdr:row>
      <xdr:rowOff>171450</xdr:rowOff>
    </xdr:from>
    <xdr:to>
      <xdr:col>23</xdr:col>
      <xdr:colOff>66674</xdr:colOff>
      <xdr:row>32</xdr:row>
      <xdr:rowOff>76200</xdr:rowOff>
    </xdr:to>
    <xdr:graphicFrame macro="">
      <xdr:nvGraphicFramePr>
        <xdr:cNvPr id="2" name="Chart 1">
          <a:extLst>
            <a:ext uri="{FF2B5EF4-FFF2-40B4-BE49-F238E27FC236}">
              <a16:creationId xmlns:a16="http://schemas.microsoft.com/office/drawing/2014/main" id="{C3135143-57C1-4A23-91AF-449C998CD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0.0173</cdr:x>
      <cdr:y>0.01373</cdr:y>
    </cdr:from>
    <cdr:to>
      <cdr:x>0.06079</cdr:x>
      <cdr:y>0.12591</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ADF8A73-9A16-3FE4-9546-CF1A3BA78D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22253" y="69851"/>
          <a:ext cx="558798" cy="570586"/>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161925</xdr:colOff>
      <xdr:row>3</xdr:row>
      <xdr:rowOff>171450</xdr:rowOff>
    </xdr:from>
    <xdr:to>
      <xdr:col>23</xdr:col>
      <xdr:colOff>171450</xdr:colOff>
      <xdr:row>28</xdr:row>
      <xdr:rowOff>19050</xdr:rowOff>
    </xdr:to>
    <xdr:graphicFrame macro="">
      <xdr:nvGraphicFramePr>
        <xdr:cNvPr id="2" name="Chart 1">
          <a:extLst>
            <a:ext uri="{FF2B5EF4-FFF2-40B4-BE49-F238E27FC236}">
              <a16:creationId xmlns:a16="http://schemas.microsoft.com/office/drawing/2014/main" id="{8BBDBBA4-1CDF-497E-B7A7-24226BC4C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0.05499</cdr:x>
      <cdr:y>0.17089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39D12D3-1F04-D49E-C36B-48D6570AF7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771525" cy="771525"/>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0</xdr:col>
      <xdr:colOff>581025</xdr:colOff>
      <xdr:row>3</xdr:row>
      <xdr:rowOff>161925</xdr:rowOff>
    </xdr:from>
    <xdr:to>
      <xdr:col>23</xdr:col>
      <xdr:colOff>57150</xdr:colOff>
      <xdr:row>32</xdr:row>
      <xdr:rowOff>142875</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id="{8E897BE5-E91A-42FD-82D6-3744D4470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64814814" createdVersion="5" refreshedVersion="8" minRefreshableVersion="3" recordCount="0" supportSubquery="1" supportAdvancedDrill="1" xr:uid="{CBD12B78-B015-40F3-99F3-2C29E2D6C78C}">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Distinct Count of Patient Id]" caption="Distinct Count of Patient Id" numFmtId="0" hierarchy="23"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69328701" createdVersion="5" refreshedVersion="8" minRefreshableVersion="3" recordCount="0" supportSubquery="1" supportAdvancedDrill="1" xr:uid="{DC5B8D98-BF50-4C09-8F3C-8D9425954994}">
  <cacheSource type="external" connectionId="3"/>
  <cacheFields count="4">
    <cacheField name="[calender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6" level="1">
      <sharedItems count="2">
        <s v="Delay"/>
        <s v="ontime"/>
      </sharedItems>
    </cacheField>
    <cacheField name="[Measures].[Count of Calculated Column 1]" caption="Count of Calculated Column 1" numFmtId="0" hierarchy="33"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69675925" createdVersion="5" refreshedVersion="8" minRefreshableVersion="3" recordCount="0" supportSubquery="1" supportAdvancedDrill="1" xr:uid="{5C435B7F-4B26-40DB-8A44-6810336A8E24}">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4"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70370371" createdVersion="5" refreshedVersion="8" minRefreshableVersion="3" recordCount="0" supportSubquery="1" supportAdvancedDrill="1" xr:uid="{7FE73B19-33C3-4A9B-A96F-C3465B13C3A6}">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71064818" createdVersion="5" refreshedVersion="8" minRefreshableVersion="3" recordCount="0" supportSubquery="1" supportAdvancedDrill="1" xr:uid="{65D27F84-C743-4B41-A364-3635A3E7FDC9}">
  <cacheSource type="external" connectionId="3"/>
  <cacheFields count="3">
    <cacheField name="[calender_table].[Date (Month)].[Date (Month)]" caption="Date (Month)" numFmtId="0" hierarchy="1" level="1">
      <sharedItems containsSemiMixedTypes="0" containsNonDate="0" containsString="0"/>
    </cacheField>
    <cacheField name="[calende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er_table].[Date (Year)].[Date (Year)]" caption="Date (Year)" numFmtId="0" hierarchy="3" level="1">
      <sharedItems count="1">
        <s v="2023"/>
      </sharedItems>
    </cacheField>
  </cacheFields>
  <cacheHierarchies count="37">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595043171299" createdVersion="3" refreshedVersion="8" minRefreshableVersion="3" recordCount="0" supportSubquery="1" supportAdvancedDrill="1" xr:uid="{2FEDAC85-6F98-4FA8-A5C4-204F0D8F6D4A}">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3748308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65277775" createdVersion="5" refreshedVersion="8" minRefreshableVersion="3" recordCount="0" supportSubquery="1" supportAdvancedDrill="1" xr:uid="{250CCB8E-5183-41F5-AE21-F8B62161FE42}">
  <cacheSource type="external" connectionId="3"/>
  <cacheFields count="3">
    <cacheField name="[Measures].[Distinct Count of Patient Id]" caption="Distinct Count of Patient Id" numFmtId="0" hierarchy="23"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65393521" createdVersion="5" refreshedVersion="8" minRefreshableVersion="3" recordCount="0" supportSubquery="1" supportAdvancedDrill="1" xr:uid="{64F3BF7B-5B84-448A-8E95-4A8F85A345ED}">
  <cacheSource type="external" connectionId="3"/>
  <cacheFields count="3">
    <cacheField name="[Measures].[Average of Patient Waittime]" caption="Average of Patient Waittime"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65740737" createdVersion="5" refreshedVersion="8" minRefreshableVersion="3" recordCount="0" supportSubquery="1" supportAdvancedDrill="1" xr:uid="{6BBC8FF4-693C-43F8-B79E-D950AC3C273C}">
  <cacheSource type="external" connectionId="3"/>
  <cacheFields count="3">
    <cacheField name="[Measures].[Average of Patient Satisfaction Score]" caption="Average of Patient Satisfaction Scor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65972222" createdVersion="5" refreshedVersion="8" minRefreshableVersion="3" recordCount="0" supportSubquery="1" supportAdvancedDrill="1" xr:uid="{B55ECFB4-7087-4837-ABF6-D605790010B0}">
  <cacheSource type="external" connectionId="3"/>
  <cacheFields count="3">
    <cacheField name="[Measures].[Average of Patient Waittime]" caption="Average of Patient Waittime"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66550923" createdVersion="5" refreshedVersion="8" minRefreshableVersion="3" recordCount="0" supportSubquery="1" supportAdvancedDrill="1" xr:uid="{9D5E7A2E-44A5-4B5D-B891-6BB997F2D51C}">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67476854" createdVersion="5" refreshedVersion="8" minRefreshableVersion="3" recordCount="0" supportSubquery="1" supportAdvancedDrill="1" xr:uid="{5353C07F-FBD0-4B0F-B722-0CB54908E7D2}">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68171293" createdVersion="5" refreshedVersion="8" minRefreshableVersion="3" recordCount="0" supportSubquery="1" supportAdvancedDrill="1" xr:uid="{DC74311C-5258-4842-9F51-627CDAAD3906}">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28" level="32767"/>
    <cacheField name="[calender_table].[Date (Year)].[Date (Year)]" caption="Date (Year)" numFmtId="0" hierarchy="3" level="1">
      <sharedItems containsSemiMixedTypes="0" containsNonDate="0" containsString="0"/>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7.607168750001" createdVersion="5" refreshedVersion="8" minRefreshableVersion="3" recordCount="0" supportSubquery="1" supportAdvancedDrill="1" xr:uid="{4CD38928-0695-4C0A-8D17-F74E4F41780A}">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5" level="1">
      <sharedItems count="7">
        <s v="0-9"/>
        <s v="10-19"/>
        <s v="30-39"/>
        <s v="40-49"/>
        <s v="50-59"/>
        <s v="60-69"/>
        <s v="70-79"/>
      </sharedItems>
    </cacheField>
    <cacheField name="[Measures].[Count of Patient Age]" caption="Count of Patient Age" numFmtId="0" hierarchy="31" level="32767"/>
    <cacheField name="[calender_table].[Date (Year)].[Date (Year)]" caption="Date (Year)" numFmtId="0" hierarchy="3"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Date Time]" caption="Patient Admission Date Time" attribute="1" time="1" defaultMemberUniqueName="[Hospital Emergency Room Data].[Patient Admission Date Time].[All]" allUniqueName="[Hospital Emergency Room Data].[Patient Admission Date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424336-628B-48B4-B574-EE3D2CEEE440}" name="PivotTable14" cacheId="951" applyNumberFormats="0" applyBorderFormats="0" applyFontFormats="0" applyPatternFormats="0" applyAlignmentFormats="0" applyWidthHeightFormats="1" dataCaption="Values" tag="e43469eb-fe98-4e43-8f4a-5eece751c07a" updatedVersion="8" minRefreshableVersion="3" subtotalHiddenItems="1" itemPrintTitles="1" createdVersion="5" indent="0" outline="1" outlineData="1" multipleFieldFilters="0" chartFormat="26">
  <location ref="G56:G58"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s="1" x="0" e="0"/>
      </items>
    </pivotField>
  </pivotFields>
  <rowFields count="2">
    <field x="2"/>
    <field x="1"/>
  </rowFields>
  <rowItems count="2">
    <i>
      <x/>
    </i>
    <i t="grand">
      <x/>
    </i>
  </rowItems>
  <formats count="3">
    <format dxfId="254">
      <pivotArea outline="0" collapsedLevelsAreSubtotals="1" fieldPosition="0"/>
    </format>
    <format dxfId="255">
      <pivotArea grandRow="1" outline="0" collapsedLevelsAreSubtotals="1" fieldPosition="0"/>
    </format>
    <format dxfId="233">
      <pivotArea dataOnly="0" labelOnly="1" fieldPosition="0">
        <references count="1">
          <reference field="2" count="0"/>
        </references>
      </pivotArea>
    </format>
  </format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3FCCC8-9148-473B-9212-68148C643507}" name="PivotTable2" cacheId="921" applyNumberFormats="0" applyBorderFormats="0" applyFontFormats="0" applyPatternFormats="0" applyAlignmentFormats="0" applyWidthHeightFormats="1" dataCaption="Values" tag="fbeb567d-3deb-40e3-bc4a-3388e3f14083"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72">
      <pivotArea outline="0" collapsedLevelsAreSubtotals="1" fieldPosition="0"/>
    </format>
  </format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05C6DB3-5BDF-4119-87FF-532547111D12}" name="PivotTable7" cacheId="933" applyNumberFormats="0" applyBorderFormats="0" applyFontFormats="0" applyPatternFormats="0" applyAlignmentFormats="0" applyWidthHeightFormats="1" dataCaption="Values" tag="3cc62923-651c-404a-97d5-b1beb864a0ed" updatedVersion="8" minRefreshableVersion="3" useAutoFormatting="1" subtotalHiddenItems="1" itemPrintTitles="1" createdVersion="5" indent="0" outline="1" outlineData="1" multipleFieldFilters="0" chartFormat="46">
  <location ref="K18:L49"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1"/>
  </dataFields>
  <formats count="1">
    <format dxfId="268">
      <pivotArea outline="0" collapsedLevelsAreSubtotals="1" fieldPosition="0"/>
    </format>
  </formats>
  <chartFormats count="2">
    <chartFormat chart="42"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BC6CBB-4D17-471A-86B4-B31A39A12417}" name="PivotTable6" cacheId="930" applyNumberFormats="0" applyBorderFormats="0" applyFontFormats="0" applyPatternFormats="0" applyAlignmentFormats="0" applyWidthHeightFormats="1" dataCaption="Values" tag="8085e1c6-abc8-4bd9-81f7-2488f3adc83e" updatedVersion="8" minRefreshableVersion="3" useAutoFormatting="1" subtotalHiddenItems="1" itemPrintTitles="1" createdVersion="5" indent="0" outline="1" outlineData="1" multipleFieldFilters="0" chartFormat="39">
  <location ref="G17:H4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1" numFmtId="2"/>
  </dataFields>
  <formats count="1">
    <format dxfId="269">
      <pivotArea outline="0" collapsedLevelsAreSubtotals="1" fieldPosition="0"/>
    </format>
  </formats>
  <chartFormats count="4">
    <chartFormat chart="2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18E434F-A62D-46DE-A706-9131174ED572}" name="PivotTable5" cacheId="915" applyNumberFormats="0" applyBorderFormats="0" applyFontFormats="0" applyPatternFormats="0" applyAlignmentFormats="0" applyWidthHeightFormats="1" dataCaption="Values" tag="046f89fb-526f-4b74-bfe0-2910464829df" updatedVersion="8" minRefreshableVersion="3" useAutoFormatting="1" subtotalHiddenItems="1" itemPrintTitles="1" createdVersion="5" indent="0" outline="1" outlineData="1" multipleFieldFilters="0" chartFormat="28">
  <location ref="A16:B47"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2" subtotal="count" baseField="0" baseItem="0">
      <extLst>
        <ext xmlns:x15="http://schemas.microsoft.com/office/spreadsheetml/2010/11/main" uri="{FABC7310-3BB5-11E1-824E-6D434824019B}">
          <x15:dataField isCountDistinct="1"/>
        </ext>
      </extLst>
    </dataField>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34D6D7-08AB-4AB3-8FC6-6AD9E7CF07DD}" name="PivotTable12" cacheId="948" applyNumberFormats="0" applyBorderFormats="0" applyFontFormats="0" applyPatternFormats="0" applyAlignmentFormats="0" applyWidthHeightFormats="1" dataCaption="Values" tag="145f7207-345c-4002-8cda-93a3c052339a" updatedVersion="8" minRefreshableVersion="3" subtotalHiddenItems="1" itemPrintTitles="1" createdVersion="5" indent="0" outline="1" outlineData="1" multipleFieldFilters="0" chartFormat="43">
  <location ref="E70:F7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3">
    <format dxfId="257">
      <pivotArea outline="0" collapsedLevelsAreSubtotals="1" fieldPosition="0"/>
    </format>
    <format dxfId="258">
      <pivotArea grandRow="1" outline="0" collapsedLevelsAreSubtotals="1" fieldPosition="0"/>
    </format>
    <format dxfId="256">
      <pivotArea collapsedLevelsAreSubtotals="1" fieldPosition="0">
        <references count="1">
          <reference field="1" count="0"/>
        </references>
      </pivotArea>
    </format>
  </formats>
  <chartFormats count="4">
    <chartFormat chart="35" format="3"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42"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6B3640-29AA-4CF2-8A25-034BCACC1677}" name="PivotTable11" cacheId="945" applyNumberFormats="0" applyBorderFormats="0" applyFontFormats="0" applyPatternFormats="0" applyAlignmentFormats="0" applyWidthHeightFormats="1" dataCaption="Values" tag="723a04bb-4742-4cdd-b493-a86a2a589acf" updatedVersion="8" minRefreshableVersion="3" subtotalHiddenItems="1" itemPrintTitles="1" createdVersion="5" indent="0" outline="1" outlineData="1" multipleFieldFilters="0" chartFormat="31">
  <location ref="D62:E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259">
      <pivotArea outline="0" collapsedLevelsAreSubtotals="1" fieldPosition="0"/>
    </format>
    <format dxfId="260">
      <pivotArea grandRow="1" outline="0" collapsedLevelsAreSubtotals="1" fieldPosition="0"/>
    </format>
  </formats>
  <chartFormats count="3">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1" count="1" selected="0">
            <x v="0"/>
          </reference>
        </references>
      </pivotArea>
    </chartFormat>
    <chartFormat chart="30"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478678-E0CE-49B8-B22E-A94BBEB8ECE6}" name="PivotTable10" cacheId="942" applyNumberFormats="0" applyBorderFormats="0" applyFontFormats="0" applyPatternFormats="0" applyAlignmentFormats="0" applyWidthHeightFormats="1" dataCaption="Values" tag="73988635-16b3-46d1-82ef-765ab142ffbc" updatedVersion="8" minRefreshableVersion="3" subtotalHiddenItems="1" itemPrintTitles="1" createdVersion="5" indent="0" outline="1" outlineData="1" multipleFieldFilters="0" chartFormat="26">
  <location ref="D56:E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1" fld="2" subtotal="count" baseField="0" baseItem="0"/>
  </dataFields>
  <formats count="3">
    <format dxfId="263">
      <pivotArea outline="0" collapsedLevelsAreSubtotals="1" fieldPosition="0"/>
    </format>
    <format dxfId="262">
      <pivotArea collapsedLevelsAreSubtotals="1" fieldPosition="0">
        <references count="1">
          <reference field="1" count="0"/>
        </references>
      </pivotArea>
    </format>
    <format dxfId="261">
      <pivotArea grandRow="1" outline="0" collapsedLevelsAreSubtotals="1" fieldPosition="0"/>
    </format>
  </format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047D66-9B51-4AE8-9C0F-9B745B67C472}" name="PivotTable4" cacheId="927" applyNumberFormats="0" applyBorderFormats="0" applyFontFormats="0" applyPatternFormats="0" applyAlignmentFormats="0" applyWidthHeightFormats="1" dataCaption="Values" tag="78fc85e2-38b0-4cfc-86c7-9ad3d9433bd0" updatedVersion="8" minRefreshableVersion="3" subtotalHiddenItems="1" itemPrintTitles="1" createdVersion="5" indent="0" outline="1" outlineData="1" multipleFieldFilters="0">
  <location ref="C8:C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70">
      <pivotArea outline="0" collapsedLevelsAreSubtotals="1" fieldPosition="0"/>
    </format>
  </format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E536DC-2B2D-4034-AEC8-F36A5A0A1E24}" name="PivotTable1" cacheId="918" applyNumberFormats="0" applyBorderFormats="0" applyFontFormats="0" applyPatternFormats="0" applyAlignmentFormats="0" applyWidthHeightFormats="1" dataCaption="Values" tag="02e5d64e-229f-4fee-b4e2-d050b6a0527f"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4817C2-4C6F-44CC-A9FB-1246846FCC8D}" name="PivotTable3" cacheId="924" applyNumberFormats="0" applyBorderFormats="0" applyFontFormats="0" applyPatternFormats="0" applyAlignmentFormats="0" applyWidthHeightFormats="1" dataCaption="Values" tag="48e1ab26-2e5d-4238-beed-0ffbe53c2db6"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71">
      <pivotArea outline="0" collapsedLevelsAreSubtotals="1" fieldPosition="0"/>
    </format>
  </format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F74088-EFD5-46F0-932A-0F4C62374952}" name="PivotTable9" cacheId="939" applyNumberFormats="0" applyBorderFormats="0" applyFontFormats="0" applyPatternFormats="0" applyAlignmentFormats="0" applyWidthHeightFormats="1" dataCaption="Values" tag="c126d101-16a0-45be-a1f0-73979d106299" updatedVersion="8" minRefreshableVersion="3" subtotalHiddenItems="1" itemPrintTitles="1" createdVersion="5" indent="0" outline="1" outlineData="1" multipleFieldFilters="0" chartFormat="20">
  <location ref="A56:B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Patient Age" fld="2" subtotal="count" baseField="1" baseItem="0"/>
  </dataFields>
  <formats count="2">
    <format dxfId="264">
      <pivotArea outline="0" collapsedLevelsAreSubtotals="1" fieldPosition="0"/>
    </format>
    <format dxfId="265">
      <pivotArea collapsedLevelsAreSubtotals="1" fieldPosition="0">
        <references count="1">
          <reference field="1" count="0"/>
        </references>
      </pivotArea>
    </format>
  </format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98B3C1-0A4A-4111-B1F3-D29589A6D33C}" name="PivotTable8" cacheId="936" applyNumberFormats="0" applyBorderFormats="0" applyFontFormats="0" applyPatternFormats="0" applyAlignmentFormats="0" applyWidthHeightFormats="1" dataCaption="Values" tag="94c8f0e2-d1e5-4d9b-a381-f3a4ca5467f0" updatedVersion="8" minRefreshableVersion="3" subtotalHiddenItems="1" itemPrintTitles="1" createdVersion="5" indent="0" outline="1" outlineData="1" multipleFieldFilters="0" chartFormat="16">
  <location ref="A50:C5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266">
      <pivotArea outline="0" collapsedLevelsAreSubtotals="1" fieldPosition="0"/>
    </format>
    <format dxfId="267">
      <pivotArea outline="0" fieldPosition="0">
        <references count="1">
          <reference field="4294967294" count="1">
            <x v="1"/>
          </reference>
        </references>
      </pivotArea>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1">
          <reference field="4294967294" count="1" selected="0">
            <x v="1"/>
          </reference>
        </references>
      </pivotArea>
    </chartFormat>
  </chartFormats>
  <pivotHierarchies count="38">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A1CA7E1-1295-4142-A627-4A4941CD06BE}" sourceName="[calender_table].[Date (Month)]">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 tabId="1" name="PivotTable12"/>
    <pivotTable tabId="1" name="PivotTable14"/>
  </pivotTables>
  <data>
    <olap pivotCacheId="937483083">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369D4AB-9011-48A0-A5CF-FF3C74DD2B3E}" sourceName="[calender_table].[Date (Year)]">
  <pivotTables>
    <pivotTable tabId="1" name="PivotTable14"/>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937483083">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78AA7479-EB69-424E-8FEA-792690D98235}" cache="Slicer_Date__Month" caption="Date (Month)" showCaption="0" level="1" style="SlicerStyleDark2 2" rowHeight="165600"/>
  <slicer name="Date (Year)" xr10:uid="{6FE056C4-CFAE-43BC-9989-AEC7DD297B89}" cache="Slicer_Date__Year" caption="Date (Year)" columnCount="2" showCaption="0" level="1" style="SlicerStyleDark2 2"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34F11-3646-4CBF-9A02-FEE5570BA43E}">
  <dimension ref="A3:L79"/>
  <sheetViews>
    <sheetView topLeftCell="A49" workbookViewId="0">
      <selection activeCell="G57" sqref="G57"/>
    </sheetView>
  </sheetViews>
  <sheetFormatPr defaultRowHeight="15" x14ac:dyDescent="0.25"/>
  <cols>
    <col min="1" max="1" width="18" customWidth="1"/>
    <col min="2" max="2" width="25.140625" bestFit="1" customWidth="1"/>
    <col min="3" max="3" width="11.7109375" customWidth="1"/>
    <col min="4" max="4" width="24.85546875" customWidth="1"/>
    <col min="5" max="5" width="15.7109375" customWidth="1"/>
    <col min="6" max="6" width="23.7109375" customWidth="1"/>
    <col min="7" max="7" width="13.140625" bestFit="1" customWidth="1"/>
    <col min="8" max="8" width="26.85546875" bestFit="1" customWidth="1"/>
    <col min="9" max="9" width="5" bestFit="1" customWidth="1"/>
    <col min="10" max="10" width="10.85546875" customWidth="1"/>
    <col min="11" max="11" width="13.140625" bestFit="1" customWidth="1"/>
    <col min="12" max="12" width="34.28515625" bestFit="1" customWidth="1"/>
    <col min="13" max="13" width="4.28515625" bestFit="1" customWidth="1"/>
    <col min="14" max="14" width="11.28515625" bestFit="1" customWidth="1"/>
    <col min="15" max="15" width="6.7109375" bestFit="1" customWidth="1"/>
    <col min="16" max="16" width="5.85546875" bestFit="1" customWidth="1"/>
    <col min="17" max="17" width="6.7109375" bestFit="1" customWidth="1"/>
    <col min="18" max="18" width="6.28515625" bestFit="1" customWidth="1"/>
    <col min="19" max="19" width="6.140625" bestFit="1" customWidth="1"/>
    <col min="20" max="20" width="6.7109375" bestFit="1" customWidth="1"/>
    <col min="21" max="21" width="11.28515625" bestFit="1" customWidth="1"/>
    <col min="22" max="580" width="10.42578125" bestFit="1" customWidth="1"/>
    <col min="581" max="581" width="11.28515625" bestFit="1" customWidth="1"/>
    <col min="582" max="731" width="16.28515625" bestFit="1" customWidth="1"/>
    <col min="732" max="732" width="11.28515625" bestFit="1" customWidth="1"/>
  </cols>
  <sheetData>
    <row r="3" spans="1:7" x14ac:dyDescent="0.25">
      <c r="A3" t="s">
        <v>1</v>
      </c>
    </row>
    <row r="4" spans="1:7" x14ac:dyDescent="0.25">
      <c r="A4" t="s">
        <v>0</v>
      </c>
    </row>
    <row r="5" spans="1:7" x14ac:dyDescent="0.25">
      <c r="A5" s="13">
        <v>479</v>
      </c>
    </row>
    <row r="7" spans="1:7" x14ac:dyDescent="0.25">
      <c r="A7" t="s">
        <v>3</v>
      </c>
    </row>
    <row r="8" spans="1:7" x14ac:dyDescent="0.25">
      <c r="A8" t="s">
        <v>2</v>
      </c>
      <c r="C8" t="s">
        <v>2</v>
      </c>
    </row>
    <row r="9" spans="1:7" x14ac:dyDescent="0.25">
      <c r="A9" s="1">
        <v>34.90187891440501</v>
      </c>
      <c r="C9" s="1">
        <v>34.90187891440501</v>
      </c>
    </row>
    <row r="11" spans="1:7" x14ac:dyDescent="0.25">
      <c r="A11" t="s">
        <v>4</v>
      </c>
    </row>
    <row r="12" spans="1:7" x14ac:dyDescent="0.25">
      <c r="A12" t="s">
        <v>5</v>
      </c>
    </row>
    <row r="13" spans="1:7" x14ac:dyDescent="0.25">
      <c r="A13" s="1">
        <v>5.3034482758620687</v>
      </c>
    </row>
    <row r="15" spans="1:7" x14ac:dyDescent="0.25">
      <c r="A15" t="s">
        <v>8</v>
      </c>
    </row>
    <row r="16" spans="1:7" x14ac:dyDescent="0.25">
      <c r="A16" s="3" t="s">
        <v>7</v>
      </c>
      <c r="B16" t="s">
        <v>0</v>
      </c>
      <c r="G16" t="s">
        <v>9</v>
      </c>
    </row>
    <row r="17" spans="1:12" x14ac:dyDescent="0.25">
      <c r="A17" s="4" t="s">
        <v>28</v>
      </c>
      <c r="B17" s="13">
        <v>19</v>
      </c>
      <c r="G17" s="3" t="s">
        <v>7</v>
      </c>
      <c r="H17" t="s">
        <v>2</v>
      </c>
      <c r="K17" t="s">
        <v>12</v>
      </c>
    </row>
    <row r="18" spans="1:12" x14ac:dyDescent="0.25">
      <c r="A18" s="4" t="s">
        <v>29</v>
      </c>
      <c r="B18" s="13">
        <v>13</v>
      </c>
      <c r="G18" s="4" t="s">
        <v>28</v>
      </c>
      <c r="H18" s="1">
        <v>40.473684210526315</v>
      </c>
      <c r="K18" s="3" t="s">
        <v>7</v>
      </c>
      <c r="L18" t="s">
        <v>5</v>
      </c>
    </row>
    <row r="19" spans="1:12" x14ac:dyDescent="0.25">
      <c r="A19" s="4" t="s">
        <v>30</v>
      </c>
      <c r="B19" s="13">
        <v>14</v>
      </c>
      <c r="G19" s="4" t="s">
        <v>29</v>
      </c>
      <c r="H19" s="1">
        <v>29.46153846153846</v>
      </c>
      <c r="K19" s="4" t="s">
        <v>28</v>
      </c>
      <c r="L19" s="1">
        <v>3.8</v>
      </c>
    </row>
    <row r="20" spans="1:12" x14ac:dyDescent="0.25">
      <c r="A20" s="4" t="s">
        <v>31</v>
      </c>
      <c r="B20" s="13">
        <v>9</v>
      </c>
      <c r="G20" s="4" t="s">
        <v>30</v>
      </c>
      <c r="H20" s="1">
        <v>33.928571428571431</v>
      </c>
      <c r="K20" s="4" t="s">
        <v>29</v>
      </c>
      <c r="L20" s="1">
        <v>7.75</v>
      </c>
    </row>
    <row r="21" spans="1:12" x14ac:dyDescent="0.25">
      <c r="A21" s="4" t="s">
        <v>32</v>
      </c>
      <c r="B21" s="13">
        <v>19</v>
      </c>
      <c r="G21" s="4" t="s">
        <v>31</v>
      </c>
      <c r="H21" s="1">
        <v>32.222222222222221</v>
      </c>
      <c r="K21" s="4" t="s">
        <v>30</v>
      </c>
      <c r="L21" s="1">
        <v>4.5999999999999996</v>
      </c>
    </row>
    <row r="22" spans="1:12" x14ac:dyDescent="0.25">
      <c r="A22" s="4" t="s">
        <v>33</v>
      </c>
      <c r="B22" s="13">
        <v>14</v>
      </c>
      <c r="G22" s="4" t="s">
        <v>32</v>
      </c>
      <c r="H22" s="1">
        <v>35.736842105263158</v>
      </c>
      <c r="K22" s="4" t="s">
        <v>31</v>
      </c>
      <c r="L22" s="1">
        <v>6</v>
      </c>
    </row>
    <row r="23" spans="1:12" x14ac:dyDescent="0.25">
      <c r="A23" s="4" t="s">
        <v>34</v>
      </c>
      <c r="B23" s="13">
        <v>11</v>
      </c>
      <c r="G23" s="4" t="s">
        <v>33</v>
      </c>
      <c r="H23" s="1">
        <v>30.142857142857142</v>
      </c>
      <c r="K23" s="4" t="s">
        <v>32</v>
      </c>
      <c r="L23" s="1">
        <v>5.5714285714285712</v>
      </c>
    </row>
    <row r="24" spans="1:12" x14ac:dyDescent="0.25">
      <c r="A24" s="4" t="s">
        <v>35</v>
      </c>
      <c r="B24" s="13">
        <v>22</v>
      </c>
      <c r="G24" s="4" t="s">
        <v>34</v>
      </c>
      <c r="H24" s="1">
        <v>33.81818181818182</v>
      </c>
      <c r="K24" s="4" t="s">
        <v>33</v>
      </c>
      <c r="L24" s="1">
        <v>2</v>
      </c>
    </row>
    <row r="25" spans="1:12" x14ac:dyDescent="0.25">
      <c r="A25" s="4" t="s">
        <v>36</v>
      </c>
      <c r="B25" s="13">
        <v>12</v>
      </c>
      <c r="G25" s="4" t="s">
        <v>35</v>
      </c>
      <c r="H25" s="1">
        <v>31.681818181818183</v>
      </c>
      <c r="K25" s="4" t="s">
        <v>34</v>
      </c>
      <c r="L25" s="1">
        <v>8</v>
      </c>
    </row>
    <row r="26" spans="1:12" x14ac:dyDescent="0.25">
      <c r="A26" s="4" t="s">
        <v>37</v>
      </c>
      <c r="B26" s="13">
        <v>13</v>
      </c>
      <c r="G26" s="4" t="s">
        <v>36</v>
      </c>
      <c r="H26" s="1">
        <v>36.416666666666664</v>
      </c>
      <c r="K26" s="4" t="s">
        <v>35</v>
      </c>
      <c r="L26" s="1">
        <v>8</v>
      </c>
    </row>
    <row r="27" spans="1:12" x14ac:dyDescent="0.25">
      <c r="A27" s="4" t="s">
        <v>38</v>
      </c>
      <c r="B27" s="13">
        <v>17</v>
      </c>
      <c r="G27" s="4" t="s">
        <v>37</v>
      </c>
      <c r="H27" s="1">
        <v>33.692307692307693</v>
      </c>
      <c r="K27" s="4" t="s">
        <v>36</v>
      </c>
      <c r="L27" s="1">
        <v>5.25</v>
      </c>
    </row>
    <row r="28" spans="1:12" x14ac:dyDescent="0.25">
      <c r="A28" s="4" t="s">
        <v>39</v>
      </c>
      <c r="B28" s="13">
        <v>30</v>
      </c>
      <c r="G28" s="4" t="s">
        <v>38</v>
      </c>
      <c r="H28" s="1">
        <v>39.117647058823529</v>
      </c>
      <c r="K28" s="4" t="s">
        <v>37</v>
      </c>
      <c r="L28" s="1">
        <v>6</v>
      </c>
    </row>
    <row r="29" spans="1:12" x14ac:dyDescent="0.25">
      <c r="A29" s="4" t="s">
        <v>40</v>
      </c>
      <c r="B29" s="13">
        <v>13</v>
      </c>
      <c r="G29" s="4" t="s">
        <v>39</v>
      </c>
      <c r="H29" s="1">
        <v>36.93333333333333</v>
      </c>
      <c r="K29" s="4" t="s">
        <v>38</v>
      </c>
      <c r="L29" s="1">
        <v>6.5</v>
      </c>
    </row>
    <row r="30" spans="1:12" x14ac:dyDescent="0.25">
      <c r="A30" s="4" t="s">
        <v>41</v>
      </c>
      <c r="B30" s="13">
        <v>21</v>
      </c>
      <c r="G30" s="4" t="s">
        <v>40</v>
      </c>
      <c r="H30" s="1">
        <v>29.923076923076923</v>
      </c>
      <c r="K30" s="4" t="s">
        <v>39</v>
      </c>
      <c r="L30" s="1">
        <v>5.75</v>
      </c>
    </row>
    <row r="31" spans="1:12" x14ac:dyDescent="0.25">
      <c r="A31" s="4" t="s">
        <v>42</v>
      </c>
      <c r="B31" s="13">
        <v>12</v>
      </c>
      <c r="G31" s="4" t="s">
        <v>41</v>
      </c>
      <c r="H31" s="1">
        <v>31.666666666666668</v>
      </c>
      <c r="K31" s="4" t="s">
        <v>40</v>
      </c>
      <c r="L31" s="1">
        <v>5.6</v>
      </c>
    </row>
    <row r="32" spans="1:12" x14ac:dyDescent="0.25">
      <c r="A32" s="4" t="s">
        <v>43</v>
      </c>
      <c r="B32" s="13">
        <v>17</v>
      </c>
      <c r="G32" s="4" t="s">
        <v>42</v>
      </c>
      <c r="H32" s="1">
        <v>40.25</v>
      </c>
      <c r="K32" s="4" t="s">
        <v>41</v>
      </c>
      <c r="L32" s="1">
        <v>6.5</v>
      </c>
    </row>
    <row r="33" spans="1:12" x14ac:dyDescent="0.25">
      <c r="A33" s="4" t="s">
        <v>44</v>
      </c>
      <c r="B33" s="13">
        <v>16</v>
      </c>
      <c r="G33" s="4" t="s">
        <v>43</v>
      </c>
      <c r="H33" s="1">
        <v>30</v>
      </c>
      <c r="K33" s="4" t="s">
        <v>42</v>
      </c>
      <c r="L33" s="1">
        <v>5.666666666666667</v>
      </c>
    </row>
    <row r="34" spans="1:12" x14ac:dyDescent="0.25">
      <c r="A34" s="4" t="s">
        <v>45</v>
      </c>
      <c r="B34" s="13">
        <v>20</v>
      </c>
      <c r="G34" s="4" t="s">
        <v>44</v>
      </c>
      <c r="H34" s="1">
        <v>35</v>
      </c>
      <c r="K34" s="4" t="s">
        <v>43</v>
      </c>
      <c r="L34" s="1">
        <v>5.666666666666667</v>
      </c>
    </row>
    <row r="35" spans="1:12" x14ac:dyDescent="0.25">
      <c r="A35" s="4" t="s">
        <v>46</v>
      </c>
      <c r="B35" s="13">
        <v>18</v>
      </c>
      <c r="G35" s="4" t="s">
        <v>45</v>
      </c>
      <c r="H35" s="1">
        <v>41.85</v>
      </c>
      <c r="K35" s="4" t="s">
        <v>44</v>
      </c>
      <c r="L35" s="1">
        <v>5.8</v>
      </c>
    </row>
    <row r="36" spans="1:12" x14ac:dyDescent="0.25">
      <c r="A36" s="4" t="s">
        <v>47</v>
      </c>
      <c r="B36" s="13">
        <v>16</v>
      </c>
      <c r="G36" s="4" t="s">
        <v>46</v>
      </c>
      <c r="H36" s="1">
        <v>33.277777777777779</v>
      </c>
      <c r="K36" s="4" t="s">
        <v>45</v>
      </c>
      <c r="L36" s="1">
        <v>4.666666666666667</v>
      </c>
    </row>
    <row r="37" spans="1:12" x14ac:dyDescent="0.25">
      <c r="A37" s="4" t="s">
        <v>48</v>
      </c>
      <c r="B37" s="13">
        <v>15</v>
      </c>
      <c r="G37" s="4" t="s">
        <v>47</v>
      </c>
      <c r="H37" s="1">
        <v>32.9375</v>
      </c>
      <c r="K37" s="4" t="s">
        <v>46</v>
      </c>
      <c r="L37" s="1">
        <v>4.833333333333333</v>
      </c>
    </row>
    <row r="38" spans="1:12" x14ac:dyDescent="0.25">
      <c r="A38" s="4" t="s">
        <v>49</v>
      </c>
      <c r="B38" s="13">
        <v>18</v>
      </c>
      <c r="G38" s="4" t="s">
        <v>48</v>
      </c>
      <c r="H38" s="1">
        <v>33.266666666666666</v>
      </c>
      <c r="K38" s="4" t="s">
        <v>47</v>
      </c>
      <c r="L38" s="1">
        <v>2.3333333333333335</v>
      </c>
    </row>
    <row r="39" spans="1:12" x14ac:dyDescent="0.25">
      <c r="A39" s="4" t="s">
        <v>50</v>
      </c>
      <c r="B39" s="13">
        <v>12</v>
      </c>
      <c r="G39" s="4" t="s">
        <v>49</v>
      </c>
      <c r="H39" s="1">
        <v>34.444444444444443</v>
      </c>
      <c r="K39" s="4" t="s">
        <v>48</v>
      </c>
      <c r="L39" s="1">
        <v>4.5</v>
      </c>
    </row>
    <row r="40" spans="1:12" x14ac:dyDescent="0.25">
      <c r="A40" s="4" t="s">
        <v>51</v>
      </c>
      <c r="B40" s="13">
        <v>14</v>
      </c>
      <c r="G40" s="4" t="s">
        <v>50</v>
      </c>
      <c r="H40" s="1">
        <v>43.416666666666664</v>
      </c>
      <c r="K40" s="4" t="s">
        <v>49</v>
      </c>
      <c r="L40" s="1">
        <v>6.666666666666667</v>
      </c>
    </row>
    <row r="41" spans="1:12" x14ac:dyDescent="0.25">
      <c r="A41" s="4" t="s">
        <v>52</v>
      </c>
      <c r="B41" s="13">
        <v>18</v>
      </c>
      <c r="G41" s="4" t="s">
        <v>51</v>
      </c>
      <c r="H41" s="1">
        <v>36.357142857142854</v>
      </c>
      <c r="K41" s="4" t="s">
        <v>50</v>
      </c>
      <c r="L41" s="1">
        <v>7.5</v>
      </c>
    </row>
    <row r="42" spans="1:12" x14ac:dyDescent="0.25">
      <c r="A42" s="4" t="s">
        <v>53</v>
      </c>
      <c r="B42" s="13">
        <v>16</v>
      </c>
      <c r="G42" s="4" t="s">
        <v>52</v>
      </c>
      <c r="H42" s="1">
        <v>40.611111111111114</v>
      </c>
      <c r="K42" s="4" t="s">
        <v>51</v>
      </c>
      <c r="L42" s="1">
        <v>5.2857142857142856</v>
      </c>
    </row>
    <row r="43" spans="1:12" x14ac:dyDescent="0.25">
      <c r="A43" s="4" t="s">
        <v>54</v>
      </c>
      <c r="B43" s="13">
        <v>16</v>
      </c>
      <c r="G43" s="4" t="s">
        <v>53</v>
      </c>
      <c r="H43" s="1">
        <v>29.875</v>
      </c>
      <c r="K43" s="4" t="s">
        <v>52</v>
      </c>
      <c r="L43" s="1">
        <v>2.875</v>
      </c>
    </row>
    <row r="44" spans="1:12" x14ac:dyDescent="0.25">
      <c r="A44" s="4" t="s">
        <v>55</v>
      </c>
      <c r="B44" s="13">
        <v>16</v>
      </c>
      <c r="G44" s="4" t="s">
        <v>54</v>
      </c>
      <c r="H44" s="1">
        <v>33.5</v>
      </c>
      <c r="K44" s="4" t="s">
        <v>53</v>
      </c>
      <c r="L44" s="1">
        <v>6.25</v>
      </c>
    </row>
    <row r="45" spans="1:12" x14ac:dyDescent="0.25">
      <c r="A45" s="4" t="s">
        <v>56</v>
      </c>
      <c r="B45" s="13">
        <v>14</v>
      </c>
      <c r="G45" s="4" t="s">
        <v>55</v>
      </c>
      <c r="H45" s="1">
        <v>32.5625</v>
      </c>
      <c r="K45" s="4" t="s">
        <v>54</v>
      </c>
      <c r="L45" s="1">
        <v>6.125</v>
      </c>
    </row>
    <row r="46" spans="1:12" x14ac:dyDescent="0.25">
      <c r="A46" s="4" t="s">
        <v>57</v>
      </c>
      <c r="B46" s="13">
        <v>14</v>
      </c>
      <c r="G46" s="4" t="s">
        <v>56</v>
      </c>
      <c r="H46" s="1">
        <v>38.571428571428569</v>
      </c>
      <c r="K46" s="4" t="s">
        <v>55</v>
      </c>
      <c r="L46" s="1">
        <v>5.75</v>
      </c>
    </row>
    <row r="47" spans="1:12" x14ac:dyDescent="0.25">
      <c r="A47" s="4" t="s">
        <v>6</v>
      </c>
      <c r="B47" s="13">
        <v>479</v>
      </c>
      <c r="G47" s="4" t="s">
        <v>57</v>
      </c>
      <c r="H47" s="1">
        <v>32.714285714285715</v>
      </c>
      <c r="K47" s="4" t="s">
        <v>56</v>
      </c>
      <c r="L47" s="1">
        <v>5.375</v>
      </c>
    </row>
    <row r="48" spans="1:12" x14ac:dyDescent="0.25">
      <c r="G48" s="4" t="s">
        <v>6</v>
      </c>
      <c r="H48" s="1">
        <v>34.90187891440501</v>
      </c>
      <c r="K48" s="4" t="s">
        <v>57</v>
      </c>
      <c r="L48" s="1">
        <v>5.6</v>
      </c>
    </row>
    <row r="49" spans="1:12" x14ac:dyDescent="0.25">
      <c r="K49" s="4" t="s">
        <v>6</v>
      </c>
      <c r="L49" s="1">
        <v>5.3034482758620687</v>
      </c>
    </row>
    <row r="50" spans="1:12" x14ac:dyDescent="0.25">
      <c r="A50" s="3" t="s">
        <v>7</v>
      </c>
      <c r="B50" t="s">
        <v>22</v>
      </c>
      <c r="C50" t="s">
        <v>23</v>
      </c>
    </row>
    <row r="51" spans="1:12" x14ac:dyDescent="0.25">
      <c r="A51" s="4" t="s">
        <v>13</v>
      </c>
      <c r="B51" s="1">
        <v>237</v>
      </c>
      <c r="C51" s="7">
        <v>0.49478079331941544</v>
      </c>
    </row>
    <row r="52" spans="1:12" x14ac:dyDescent="0.25">
      <c r="A52" s="4" t="s">
        <v>21</v>
      </c>
      <c r="B52" s="1">
        <v>242</v>
      </c>
      <c r="C52" s="7">
        <v>0.50521920668058451</v>
      </c>
    </row>
    <row r="53" spans="1:12" x14ac:dyDescent="0.25">
      <c r="A53" s="4" t="s">
        <v>6</v>
      </c>
      <c r="B53" s="1">
        <v>479</v>
      </c>
      <c r="C53" s="7">
        <v>1</v>
      </c>
    </row>
    <row r="55" spans="1:12" x14ac:dyDescent="0.25">
      <c r="D55" t="s">
        <v>69</v>
      </c>
    </row>
    <row r="56" spans="1:12" x14ac:dyDescent="0.25">
      <c r="A56" s="3" t="s">
        <v>7</v>
      </c>
      <c r="B56" t="s">
        <v>27</v>
      </c>
      <c r="D56" s="3" t="s">
        <v>7</v>
      </c>
      <c r="E56" t="s">
        <v>68</v>
      </c>
      <c r="G56" s="3" t="s">
        <v>7</v>
      </c>
    </row>
    <row r="57" spans="1:12" x14ac:dyDescent="0.25">
      <c r="A57" s="4" t="s">
        <v>19</v>
      </c>
      <c r="B57" s="11">
        <v>70</v>
      </c>
      <c r="D57" s="4" t="s">
        <v>66</v>
      </c>
      <c r="E57" s="11">
        <v>273</v>
      </c>
      <c r="G57" s="15" t="s">
        <v>74</v>
      </c>
    </row>
    <row r="58" spans="1:12" x14ac:dyDescent="0.25">
      <c r="A58" s="4" t="s">
        <v>14</v>
      </c>
      <c r="B58" s="11">
        <v>131</v>
      </c>
      <c r="D58" s="4" t="s">
        <v>67</v>
      </c>
      <c r="E58" s="11">
        <v>206</v>
      </c>
      <c r="G58" s="4" t="s">
        <v>6</v>
      </c>
    </row>
    <row r="59" spans="1:12" x14ac:dyDescent="0.25">
      <c r="A59" s="4" t="s">
        <v>18</v>
      </c>
      <c r="B59" s="11">
        <v>60</v>
      </c>
      <c r="D59" s="4" t="s">
        <v>6</v>
      </c>
      <c r="E59" s="11">
        <v>479</v>
      </c>
    </row>
    <row r="60" spans="1:12" x14ac:dyDescent="0.25">
      <c r="A60" s="4" t="s">
        <v>20</v>
      </c>
      <c r="B60" s="11">
        <v>42</v>
      </c>
    </row>
    <row r="61" spans="1:12" x14ac:dyDescent="0.25">
      <c r="A61" s="4" t="s">
        <v>16</v>
      </c>
      <c r="B61" s="11">
        <v>53</v>
      </c>
    </row>
    <row r="62" spans="1:12" x14ac:dyDescent="0.25">
      <c r="A62" s="4" t="s">
        <v>17</v>
      </c>
      <c r="B62" s="11">
        <v>71</v>
      </c>
      <c r="D62" s="3" t="s">
        <v>7</v>
      </c>
      <c r="E62" t="s">
        <v>72</v>
      </c>
    </row>
    <row r="63" spans="1:12" x14ac:dyDescent="0.25">
      <c r="A63" s="4" t="s">
        <v>15</v>
      </c>
      <c r="B63" s="11">
        <v>52</v>
      </c>
      <c r="D63" s="4" t="s">
        <v>70</v>
      </c>
      <c r="E63" s="1">
        <v>235</v>
      </c>
    </row>
    <row r="64" spans="1:12" x14ac:dyDescent="0.25">
      <c r="A64" s="4" t="s">
        <v>6</v>
      </c>
      <c r="B64" s="1">
        <v>479</v>
      </c>
      <c r="D64" s="4" t="s">
        <v>71</v>
      </c>
      <c r="E64" s="1">
        <v>244</v>
      </c>
    </row>
    <row r="65" spans="1:6" x14ac:dyDescent="0.25">
      <c r="D65" s="4" t="s">
        <v>6</v>
      </c>
      <c r="E65" s="11">
        <v>479</v>
      </c>
    </row>
    <row r="70" spans="1:6" x14ac:dyDescent="0.25">
      <c r="E70" s="3" t="s">
        <v>7</v>
      </c>
      <c r="F70" t="s">
        <v>73</v>
      </c>
    </row>
    <row r="71" spans="1:6" x14ac:dyDescent="0.25">
      <c r="E71" s="4" t="s">
        <v>65</v>
      </c>
      <c r="F71" s="11">
        <v>4</v>
      </c>
    </row>
    <row r="72" spans="1:6" x14ac:dyDescent="0.25">
      <c r="E72" s="4" t="s">
        <v>61</v>
      </c>
      <c r="F72" s="11">
        <v>11</v>
      </c>
    </row>
    <row r="73" spans="1:6" x14ac:dyDescent="0.25">
      <c r="E73" s="4" t="s">
        <v>64</v>
      </c>
      <c r="F73" s="11">
        <v>11</v>
      </c>
    </row>
    <row r="74" spans="1:6" x14ac:dyDescent="0.25">
      <c r="E74" s="4" t="s">
        <v>59</v>
      </c>
      <c r="F74" s="11">
        <v>12</v>
      </c>
    </row>
    <row r="75" spans="1:6" x14ac:dyDescent="0.25">
      <c r="A75" s="12" t="s">
        <v>24</v>
      </c>
      <c r="B75" s="12" t="s">
        <v>25</v>
      </c>
      <c r="C75" s="12" t="s">
        <v>26</v>
      </c>
      <c r="E75" s="4" t="s">
        <v>58</v>
      </c>
      <c r="F75" s="11">
        <v>18</v>
      </c>
    </row>
    <row r="76" spans="1:6" x14ac:dyDescent="0.25">
      <c r="A76" s="9" t="str">
        <f>A52</f>
        <v>Not Admitted</v>
      </c>
      <c r="B76" s="9">
        <f>B52</f>
        <v>242</v>
      </c>
      <c r="C76" s="10">
        <f>C52</f>
        <v>0.50521920668058451</v>
      </c>
      <c r="E76" s="4" t="s">
        <v>63</v>
      </c>
      <c r="F76" s="11">
        <v>45</v>
      </c>
    </row>
    <row r="77" spans="1:6" x14ac:dyDescent="0.25">
      <c r="A77" s="9" t="str">
        <f>A51</f>
        <v>Admitted</v>
      </c>
      <c r="B77" s="9">
        <f>B51</f>
        <v>237</v>
      </c>
      <c r="C77" s="14">
        <f>C51</f>
        <v>0.49478079331941544</v>
      </c>
      <c r="E77" s="4" t="s">
        <v>60</v>
      </c>
      <c r="F77" s="11">
        <v>115</v>
      </c>
    </row>
    <row r="78" spans="1:6" x14ac:dyDescent="0.25">
      <c r="C78" s="8"/>
      <c r="E78" s="4" t="s">
        <v>62</v>
      </c>
      <c r="F78" s="11">
        <v>263</v>
      </c>
    </row>
    <row r="79" spans="1:6" x14ac:dyDescent="0.25">
      <c r="E79" s="4" t="s">
        <v>6</v>
      </c>
      <c r="F79" s="11">
        <v>479</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3A4C6-8EEF-4E15-AED9-1CAC316E2FCA}">
  <dimension ref="H18"/>
  <sheetViews>
    <sheetView tabSelected="1" zoomScale="235" zoomScaleNormal="235" workbookViewId="0">
      <selection activeCell="H18" sqref="H18:I18"/>
    </sheetView>
  </sheetViews>
  <sheetFormatPr defaultRowHeight="15" x14ac:dyDescent="0.25"/>
  <cols>
    <col min="1" max="6" width="9.140625" style="2"/>
    <col min="7" max="7" width="9.7109375" style="2" customWidth="1"/>
    <col min="8" max="16384" width="9.140625" style="2"/>
  </cols>
  <sheetData>
    <row r="18" spans="8:8" x14ac:dyDescent="0.25">
      <c r="H18" s="2" t="s">
        <v>75</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2848B-99B7-4644-AC06-028141B4D7F8}">
  <dimension ref="E34:O34"/>
  <sheetViews>
    <sheetView workbookViewId="0"/>
  </sheetViews>
  <sheetFormatPr defaultRowHeight="15" x14ac:dyDescent="0.25"/>
  <cols>
    <col min="1" max="16384" width="9.140625" style="5"/>
  </cols>
  <sheetData>
    <row r="34" spans="5:15" ht="18.75" x14ac:dyDescent="0.3">
      <c r="E34" s="6" t="s">
        <v>10</v>
      </c>
      <c r="F34" s="6"/>
      <c r="G34" s="6"/>
      <c r="H34" s="6"/>
      <c r="I34" s="6"/>
      <c r="J34" s="6"/>
      <c r="K34" s="6"/>
      <c r="L34" s="6"/>
      <c r="M34" s="6"/>
      <c r="N34" s="6"/>
      <c r="O34"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7F1D-B419-465F-900D-989857A7CC85}">
  <dimension ref="A1"/>
  <sheetViews>
    <sheetView showGridLines="0" workbookViewId="0"/>
  </sheetViews>
  <sheetFormatPr defaultRowHeight="15" x14ac:dyDescent="0.25"/>
  <cols>
    <col min="1" max="16384" width="9.140625" style="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0179C-5A51-476D-9BD9-489B4968CD0B}">
  <dimension ref="E34:O34"/>
  <sheetViews>
    <sheetView workbookViewId="0"/>
  </sheetViews>
  <sheetFormatPr defaultRowHeight="15" x14ac:dyDescent="0.25"/>
  <cols>
    <col min="1" max="16384" width="9.140625" style="5"/>
  </cols>
  <sheetData>
    <row r="34" spans="5:15" ht="18.75" x14ac:dyDescent="0.3">
      <c r="E34" s="6" t="s">
        <v>11</v>
      </c>
      <c r="F34" s="6"/>
      <c r="G34" s="6"/>
      <c r="H34" s="6"/>
      <c r="I34" s="6"/>
      <c r="J34" s="6"/>
      <c r="K34" s="6"/>
      <c r="L34" s="6"/>
      <c r="M34" s="6"/>
      <c r="N34" s="6"/>
      <c r="O34"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t a b l e _ b 5 a 1 3 8 1 3 - b 7 f 4 - 4 4 4 f - a 6 f 3 - e e e 7 3 e 0 6 2 5 2 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 1 6 0 < / i n t > < / v a l u e > < / i t e m > < i t e m > < k e y > < s t r i n g > D a t e   ( D a y   I n d e x ) < / s t r i n g > < / k e y > < v a l u e > < i n t > 1 3 9 < / i n t > < / v a l u e > < / i t e m > < i t e m > < k e y > < s t r i n g > D a t e   ( D a y ) < / s t r i n g > < / k e y > < v a l u e > < i n t > 1 0 1 < / i n t > < / v a l u e > < / i t e m > < i t e m > < k e y > < s t r i n g > D a t e   ( M o n t h ) < / s t r i n g > < / k e y > < v a l u e > < i n t > 1 1 9 < / i n t > < / v a l u e > < / i t e m > < i t e m > < k e y > < s t r i n g > D a t e   ( M o n t h   I n d e x ) < / s t r i n g > < / k e y > < v a l u e > < i n t > 1 5 7 < / i n t > < / v a l u e > < / i t e m > < / C o l u m n W i d t h s > < C o l u m n D i s p l a y I n d e x > < i t e m > < k e y > < s t r i n g > D a t e < / s t r i n g > < / k e y > < v a l u e > < i n t > 0 < / i n t > < / v a l u e > < / i t e m > < i t e m > < k e y > < s t r i n g > D a t e   ( D a y   I n d e x ) < / s t r i n g > < / k e y > < v a l u e > < i n t > 3 < / i n t > < / v a l u e > < / i t e m > < i t e m > < k e y > < s t r i n g > D a t e   ( D a y ) < / s t r i n g > < / k e y > < v a l u e > < i n t > 4 < / i n t > < / v a l u e > < / i t e m > < i t e m > < k e y > < s t r i n g > D a t e   ( M o n t h ) < / s t r i n g > < / k e y > < v a l u e > < i n t > 2 < / i n t > < / v a l u e > < / i t e m > < i t e m > < k e y > < s t r i n g > D a t e   ( M o n t h   I n d e x ) < / 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H o s p i t a l   E m e r g e n c y   R o o m   D a t a _ 5 e e b 5 a 8 e - a a 7 a - 4 f 3 f - 8 d 5 7 - c 9 4 f 7 c 4 f a 2 a 5 , c a l e n d e r _ t a b l e _ b 5 a 1 3 8 1 3 - b 7 f 4 - 4 4 4 f - a 6 f 3 - e e e 7 3 e 0 6 2 5 2 a ] ] > < / C u s t o m C o n t e n t > < / G e m i n i > 
</file>

<file path=customXml/item11.xml>��< ? x m l   v e r s i o n = " 1 . 0 "   e n c o d i n g = " U T F - 1 6 " ? > < G e m i n i   x m l n s = " h t t p : / / g e m i n i / p i v o t c u s t o m i z a t i o n / T a b l e X M L _ H o s p i t a l   E m e r g e n c y   R o o m   D a t a _ 5 e e b 5 a 8 e - a a 7 a - 4 f 3 f - 8 d 5 7 - c 9 4 f 7 c 4 f a 2 a 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 D a t e   T i m e < / s t r i n g > < / k e y > < v a l u e > < i n t > 2 1 4 < / 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 A g e   G r o u p < / s t r i n g > < / k e y > < v a l u e > < i n t > 1 6 2 < / i n t > < / v a l u e > < / i t e m > < / C o l u m n W i d t h s > < C o l u m n D i s p l a y I n d e x > < i t e m > < k e y > < s t r i n g > P a t i e n t   I d < / s t r i n g > < / k e y > < v a l u e > < i n t > 0 < / i n t > < / v a l u e > < / i t e m > < i t e m > < k e y > < s t r i n g > P a t i e n t   A d m i s s i o n   D a t e < / s t r i n g > < / k e y > < v a l u e > < i n t > 1 < / i n t > < / v a l u e > < / i t e m > < i t e m > < k e y > < s t r i n g > P a t i e n t   A d m i s s i o n   D a t e 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 D a t e 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 D a t a \ C o l u m n s \ C a l c u l a t e d   C o l u m n   1 < / 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 3 4 0 < / H e i g h t > < I s E x p a n d e d > t r u e < / I s E x p a n d e d > < L a y e d O u t > t r u e < / L a y e d O u t > < L e f t > 1 1 8 < / L e f t > < T o p > 1 2 < / T o p > < W i d t h > 2 6 9 < / 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 D a t e 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 5 9 1 . 9 0 3 8 1 0 5 6 7 6 6 5 8 < / L e f t > < T a b I n d e x > 1 < / T a b I n d e x > < T o p > 6 5 < / 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 ( 4 0 3 , 1 8 2 ) .   E n d   p o i n t   2 :   ( 5 7 5 . 9 0 3 8 1 0 5 6 7 6 6 6 , 1 4 0 )   < / A u t o m a t i o n P r o p e r t y H e l p e r T e x t > < I s F o c u s e d > t r u e < / I s F o c u s e d > < L a y e d O u t > t r u e < / L a y e d O u t > < P o i n t s   x m l n s : b = " h t t p : / / s c h e m a s . d a t a c o n t r a c t . o r g / 2 0 0 4 / 0 7 / S y s t e m . W i n d o w s " > < b : P o i n t > < b : _ x > 4 0 3 < / b : _ x > < b : _ y > 1 8 2 . 0 0 0 0 0 0 0 0 0 0 0 0 0 3 < / b : _ y > < / b : P o i n t > < b : P o i n t > < b : _ x > 4 8 7 . 4 5 1 9 0 5 5 < / b : _ x > < b : _ y > 1 8 2 < / b : _ y > < / b : P o i n t > < b : P o i n t > < b : _ x > 4 8 9 . 4 5 1 9 0 5 5 < / b : _ x > < b : _ y > 1 8 0 < / b : _ y > < / b : P o i n t > < b : P o i n t > < b : _ x > 4 8 9 . 4 5 1 9 0 5 5 < / b : _ x > < b : _ y > 1 4 2 < / b : _ y > < / b : P o i n t > < b : P o i n t > < b : _ x > 4 9 1 . 4 5 1 9 0 5 5 < / b : _ x > < b : _ y > 1 4 0 < / b : _ y > < / b : P o i n t > < b : P o i n t > < b : _ x > 5 7 5 . 9 0 3 8 1 0 5 6 7 6 6 5 6 9 < / b : _ x > < b : _ y > 1 4 0 < / 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 3 8 7 < / b : _ x > < b : _ y > 1 7 4 . 0 0 0 0 0 0 0 0 0 0 0 0 0 3 < / b : _ y > < / L a b e l L o c a t i o n > < L o c a t i o n   x m l n s : b = " h t t p : / / s c h e m a s . d a t a c o n t r a c t . o r g / 2 0 0 4 / 0 7 / S y s t e m . W i n d o w s " > < b : _ x > 3 8 7 < / b : _ x > < b : _ y > 1 8 2 < / b : _ y > < / L o c a t i o n > < S h a p e R o t a t e A n g l e > 1 . 1 3 6 8 6 8 3 7 7 2 1 6 1 6 0 3 E - 1 3 < / 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 5 7 5 . 9 0 3 8 1 0 5 6 7 6 6 5 6 9 < / b : _ x > < b : _ y > 1 3 2 < / b : _ y > < / L a b e l L o c a t i o n > < L o c a t i o n   x m l n s : b = " h t t p : / / s c h e m a s . d a t a c o n t r a c t . o r g / 2 0 0 4 / 0 7 / S y s t e m . W i n d o w s " > < b : _ x > 5 9 1 . 9 0 3 8 1 0 5 6 7 6 6 5 6 9 < / b : _ x > < b : _ y > 1 4 0 < / 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 4 0 3 < / b : _ x > < b : _ y > 1 8 2 . 0 0 0 0 0 0 0 0 0 0 0 0 0 3 < / b : _ y > < / b : P o i n t > < b : P o i n t > < b : _ x > 4 8 7 . 4 5 1 9 0 5 5 < / b : _ x > < b : _ y > 1 8 2 < / b : _ y > < / b : P o i n t > < b : P o i n t > < b : _ x > 4 8 9 . 4 5 1 9 0 5 5 < / b : _ x > < b : _ y > 1 8 0 < / b : _ y > < / b : P o i n t > < b : P o i n t > < b : _ x > 4 8 9 . 4 5 1 9 0 5 5 < / b : _ x > < b : _ y > 1 4 2 < / b : _ y > < / b : P o i n t > < b : P o i n t > < b : _ x > 4 9 1 . 4 5 1 9 0 5 5 < / b : _ x > < b : _ y > 1 4 0 < / b : _ y > < / b : P o i n t > < b : P o i n t > < b : _ x > 5 7 5 . 9 0 3 8 1 0 5 6 7 6 6 5 6 9 < / b : _ x > < b : _ y > 1 4 0 < / 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 A g e < / K e y > < / D i a g r a m O b j e c t K e y > < D i a g r a m O b j e c t K e y > < K e y > M e a s u r e s \ C o u n t   o f   P a t i e n t   A g e \ T a g I n f o \ F o r m u l a < / K e y > < / D i a g r a m O b j e c t K e y > < D i a g r a m O b j e c t K e y > < K e y > M e a s u r e s \ C o u n t   o f   P a t i e n t   A g e \ T a g I n f o \ V a l u e < / K e y > < / D i a g r a m O b j e c t K e y > < D i a g r a m O b j e c t K e y > < K e y > M e a s u r e s \ C o u n t   o f   P a t i e n t   W a i t t i m e < / K e y > < / D i a g r a m O b j e c t K e y > < D i a g r a m O b j e c t K e y > < K e y > M e a s u r e s \ C o u n t   o f   P a t i e n t   W a i t t i m e \ T a g I n f o \ F o r m u l a < / K e y > < / D i a g r a m O b j e c t K e y > < D i a g r a m O b j e c t K e y > < K e y > M e a s u r e s \ C o u n t   o f   P a t i e n t   W a i t t i m e \ T a g I n f o \ V a l u e < / K e y > < / D i a g r a m O b j e c t K e y > < D i a g r a m O b j e c t K e y > < K e y > C o l u m n s \ P a t i e n t   I d < / K e y > < / D i a g r a m O b j e c t K e y > < D i a g r a m O b j e c t K e y > < K e y > C o l u m n s \ P a t i e n t   A d m i s s i o n   D a t e < / K e y > < / D i a g r a m O b j e c t K e y > < D i a g r a m O b j e c t K e y > < K e y > C o l u m n s \ P a t i e n t   A d m i s s i o n   D a t e 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 A g e & g t ; - & l t ; M e a s u r e s \ P a t i e n t   A g e & g t ; < / K e y > < / D i a g r a m O b j e c t K e y > < D i a g r a m O b j e c t K e y > < K e y > L i n k s \ & l t ; C o l u m n s \ C o u n t   o f   P a t i e n t   A g e & g t ; - & l t ; M e a s u r e s \ P a t i e n t   A g e & g t ; \ C O L U M N < / K e y > < / D i a g r a m O b j e c t K e y > < D i a g r a m O b j e c t K e y > < K e y > L i n k s \ & l t ; C o l u m n s \ C o u n t   o f   P a t i e n t   A g e & g t ; - & l t ; M e a s u r e s \ P a t i e n t   A g e & g t ; \ M E A S U R E < / K e y > < / D i a g r a m O b j e c t K e y > < D i a g r a m O b j e c t K e y > < K e y > L i n k s \ & l t ; C o l u m n s \ C o u n t   o f   P a t i e n t   W a i t t i m e & g t ; - & l t ; M e a s u r e s \ P a t i e n t   W a i t t i m e & g t ; < / K e y > < / D i a g r a m O b j e c t K e y > < D i a g r a m O b j e c t K e y > < K e y > L i n k s \ & l t ; C o l u m n s \ C o u n t   o f   P a t i e n t   W a i t t i m e & g t ; - & l t ; M e a s u r e s \ P a t i e n t   W a i t t i m e & g t ; \ C O L U M N < / K e y > < / D i a g r a m O b j e c t K e y > < D i a g r a m O b j e c t K e y > < K e y > L i n k s \ & l t ; C o l u m n s \ C o u n t   o f   P a t i e n t   W a i t t i m e & g t ; - & l t ; M e a s u r e s \ P a t i e n t   W a i t t i m e & g t ; \ M E A S U R E 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 A g e < / K e y > < / a : K e y > < a : V a l u e   i : t y p e = " M e a s u r e G r i d N o d e V i e w S t a t e " > < C o l u m n > 5 < / C o l u m n > < L a y e d O u t > t r u e < / L a y e d O u t > < R o w > 1 < / R o w > < W a s U I I n v i s i b l e > t r u e < / W a s U I I n v i s i b l e > < / a : V a l u e > < / a : K e y V a l u e O f D i a g r a m O b j e c t K e y a n y T y p e z b w N T n L X > < a : K e y V a l u e O f D i a g r a m O b j e c t K e y a n y T y p e z b w N T n L X > < a : K e y > < K e y > M e a s u r e s \ C o u n t   o f   P a t i e n t   A g e \ T a g I n f o \ F o r m u l a < / K e y > < / a : K e y > < a : V a l u e   i : t y p e = " M e a s u r e G r i d V i e w S t a t e I D i a g r a m T a g A d d i t i o n a l I n f o " / > < / a : K e y V a l u e O f D i a g r a m O b j e c t K e y a n y T y p e z b w N T n L X > < a : K e y V a l u e O f D i a g r a m O b j e c t K e y a n y T y p e z b w N T n L X > < a : K e y > < K e y > M e a s u r e s \ C o u n t   o f   P a t i e n t   A g e \ T a g I n f o \ V a l u e < / K e y > < / a : K e y > < a : V a l u e   i : t y p e = " M e a s u r e G r i d V i e w S t a t e I D i a g r a m T a g A d d i t i o n a l I n f o " / > < / a : K e y V a l u e O f D i a g r a m O b j e c t K e y a n y T y p e z b w N T n L X > < a : K e y V a l u e O f D i a g r a m O b j e c t K e y a n y T y p e z b w N T n L X > < a : K e y > < K e y > M e a s u r e s \ C o u n t   o f   P a t i e n t   W a i t t i m e < / K e y > < / a : K e y > < a : V a l u e   i : t y p e = " M e a s u r e G r i d N o d e V i e w S t a t e " > < C o l u m n > 1 0 < / C o l u m n > < L a y e d O u t > t r u e < / L a y e d O u t > < W a s U I I n v i s i b l e > t r u e < / W a s U I I n v i s i b l e > < / a : V a l u e > < / a : K e y V a l u e O f D i a g r a m O b j e c t K e y a n y T y p e z b w N T n L X > < a : K e y V a l u e O f D i a g r a m O b j e c t K e y a n y T y p e z b w N T n L X > < a : K e y > < K e y > M e a s u r e s \ C o u n t   o f   P a t i e n t   W a i t t i m e \ T a g I n f o \ F o r m u l a < / K e y > < / a : K e y > < a : V a l u e   i : t y p e = " M e a s u r e G r i d V i e w S t a t e I D i a g r a m T a g A d d i t i o n a l I n f o " / > < / a : K e y V a l u e O f D i a g r a m O b j e c t K e y a n y T y p e z b w N T n L X > < a : K e y V a l u e O f D i a g r a m O b j e c t K e y a n y T y p e z b w N T n L X > < a : K e y > < K e y > M e a s u r e s \ C o u n t   o f   P a t i e n t   W a i t t i m e \ T a g I n f o \ V a l u e 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 D a t e 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 A g e & g t ; - & l t ; M e a s u r e s \ P a t i e n t   A g e & g t ; < / K e y > < / a : K e y > < a : V a l u e   i : t y p e = " M e a s u r e G r i d V i e w S t a t e I D i a g r a m L i n k " / > < / a : K e y V a l u e O f D i a g r a m O b j e c t K e y a n y T y p e z b w N T n L X > < a : K e y V a l u e O f D i a g r a m O b j e c t K e y a n y T y p e z b w N T n L X > < a : K e y > < K e y > L i n k s \ & l t ; C o l u m n s \ C o u n t   o f   P a t i e n t   A g e & g t ; - & l t ; M e a s u r e s \ P a t i e n t   A g e & g t ; \ C O L U M N < / K e y > < / a : K e y > < a : V a l u e   i : t y p e = " M e a s u r e G r i d V i e w S t a t e I D i a g r a m L i n k E n d p o i n t " / > < / a : K e y V a l u e O f D i a g r a m O b j e c t K e y a n y T y p e z b w N T n L X > < a : K e y V a l u e O f D i a g r a m O b j e c t K e y a n y T y p e z b w N T n L X > < a : K e y > < K e y > L i n k s \ & l t ; C o l u m n s \ C o u n t   o f   P a t i e n t   A g e & g t ; - & l t ; M e a s u r e s \ P a t i e n t   A g e & g t ; \ M E A S U R E < / K e y > < / a : K e y > < a : V a l u e   i : t y p e = " M e a s u r e G r i d V i e w S t a t e I D i a g r a m L i n k E n d p o i n t " / > < / a : K e y V a l u e O f D i a g r a m O b j e c t K e y a n y T y p e z b w N T n L X > < a : K e y V a l u e O f D i a g r a m O b j e c t K e y a n y T y p e z b w N T n L X > < a : K e y > < K e y > L i n k s \ & l t ; C o l u m n s \ C o u n t   o f   P a t i e n t   W a i t t i m e & g t ; - & l t ; M e a s u r e s \ P a t i e n t   W a i t t i m e & g t ; < / K e y > < / a : K e y > < a : V a l u e   i : t y p e = " M e a s u r e G r i d V i e w S t a t e I D i a g r a m L i n k " / > < / a : K e y V a l u e O f D i a g r a m O b j e c t K e y a n y T y p e z b w N T n L X > < a : K e y V a l u e O f D i a g r a m O b j e c t K e y a n y T y p e z b w N T n L X > < a : K e y > < K e y > L i n k s \ & l t ; C o l u m n s \ C o u n t   o f   P a t i e n t   W a i t t i m e & g t ; - & l t ; M e a s u r e s \ P a t i e n t   W a i t t i m e & g t ; \ C O L U M N < / K e y > < / a : K e y > < a : V a l u e   i : t y p e = " M e a s u r e G r i d V i e w S t a t e I D i a g r a m L i n k E n d p o i n t " / > < / a : K e y V a l u e O f D i a g r a m O b j e c t K e y a n y T y p e z b w N T n L X > < a : K e y V a l u e O f D i a g r a m O b j e c t K e y a n y T y p e z b w N T n L X > < a : K e y > < K e y > L i n k s \ & l t ; C o l u m n s \ C o u n t   o f   P a t i e n t   W a i t t i m e & g t ; - & l t ; M e a s u r e s \ P a t i e n t   W a i t t i m e & g t ; \ M E A S U R E 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 2 0 2 5 - 0 2 - 0 9 T 1 4 : 4 5 : 0 6 . 8 5 0 8 3 9 4 + 0 5 : 3 0 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 D a t e 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  s t a n d a l o n e = " n o " ? > < D a t a M a s h u p   x m l n s = " h t t p : / / s c h e m a s . m i c r o s o f t . c o m / D a t a M a s h u p " > A A A A A G w 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r c S o 1 3 o D A A C o C w A A E w A A A E Z v c m 1 1 b G F z L 1 N l Y 3 R p b 2 4 x L m 2 k V l F P 2 z A Q f k f i P 1 j h J Z W 8 i J S N S U N 9 g J Y O J M Y Y r b Y H m J B J j t a T Y 1 e 2 2 1 G h / v e d m 5 Q k b d w i V l T a 3 l 3 u v r v 7 7 m w D i e V K k k H + G Z / s 7 Z k x 0 5 C S g + B C m Q m 3 T J D z D P Q I Z D I n t 0 p l p M c s C 0 i H C L D 7 e w R f A z X V C a C k a 2 Z R T y X T D K Q N + 1 x A 1 F X S 4 g 8 T B r 0 v 9 / C c g C B m D G D v J 1 r 9 w Z j o z I w f F d M p C Q 2 z 3 I y J 4 b p 1 v y 1 2 l J h Z 0 K J 3 P R A 8 4 x Z 0 J 6 A B J V 0 l p p k 0 n b h N y b l M V M r l q H P 8 6 f A w p u T H V F k Y 2 L m A T v k 1 u l Y S f r d o n s R B c K N V h r q U X A B L Q R u X 4 5 A 9 o m G h K e R h n i 8 l d 4 X 8 V I h B w g T T p m P 1 t O q y O 2 Z y h B 6 H 8 w m U 7 o a a S f O k d J Z D d k o T N s S n L y / B D R Y F C 0 g u U 0 z R o i W x 8 G w X l J S q 0 z T j x r g u Y n V g Z Z b i d 8 s z q J n 2 u T b o S 7 r S e v 1 d M b S 5 Z h l 4 L b 6 C R I B + Q C P 3 6 K W 0 x x 8 j l 1 x N e c u S T c c 9 m D B t s 6 U e n k D r L f D K d P u C j V Z m Q o 0 4 9 q B m O X C E e m I F w x O l t 8 D 6 x b h 1 5 f J b 1 O M + x O u R F 2 X b v z n O p i t G l o 3 v q u y R S y j k 4 R o / q L d P D a 1 Z 0 M K Z X n k d Y q H O 5 q 9 D E Q Y R C a r M X 9 K 9 R Q t w Q Y n 2 F i Y C m 5 K S n 0 x M K z Q t 5 E t p u J E U O n J v J h B 4 Y a l r j 9 A N v i x 8 M W N v 0 D V s N O i 7 N 2 T v D I s 7 C U u D 7 m 7 V 3 0 p f B i B w F z l Z u A m N E m D J m L j J r u L P 1 K y p x b m i 7 H A 9 I t 1 C p 0 X z 2 o h 3 7 o 1 1 L N W 1 0 T w s y 5 n y d q P t 7 U Y d F w 1 c T f D D B b G 4 u H Z 3 Z A 2 O F 8 L R G w n R x u h P T B i H 4 l r l / p u R u O l 4 E 5 D B R H B b 1 J I 8 z s n r Q F X o 4 k x y i 3 B H Z + p J 4 T r Z t b b z 1 u D I g / x w e Y 1 T S v w P L H E g s h z Q x v y v j T 8 e z i 3 / s R H F g T d U 1 P a R s 7 2 T n P 5 y 0 p e t W F 4 P s S 1 n H Q J b l c 2 d d D U 6 S d y S j f P p F M 0 b u L 0 L k 6 8 V u y B 6 d G T o D p w q 7 I H S d n M 7 o T D c T I l u 4 9 J 3 j Z s v O j U J r k C 8 B 2 G M / T 0 u m 8 K U N z 4 8 x J Y L 8 8 G 6 s I 0 X v C t u b O R C Y O l c b 8 L 2 Y f u I 4 g 3 r M G 7 R z 0 c x P U i n m r n z N k S Z + 2 t V i K P k D J a B r c p T K 3 P s 4 9 3 H O X + 9 W 9 W 5 f T b H 6 R 5 j I i F S W E 6 F W P 0 / f 7 a a L a f L R O d a K / 3 O u 1 c D N l f f 3 K h O x / 9 l 2 Z r j I G d Q v U H r j k / + A Q A A / / 8 D A F B L A Q I t A B Q A B g A I A A A A I Q A q 3 a p A 0 g A A A D c B A A A T A A A A A A A A A A A A A A A A A A A A A A B b Q 2 9 u d G V u d F 9 U e X B l c 1 0 u e G 1 s U E s B A i 0 A F A A C A A g A A A A h A E I + z T i u A A A A + A A A A B I A A A A A A A A A A A A A A A A A C w M A A E N v b m Z p Z y 9 Q Y W N r Y W d l L n h t b F B L A Q I t A B Q A A g A I A A A A I Q C t x K j X e g M A A K g L A A A T A A A A A A A A A A A A A A A A A O k D A A B G b 3 J t d W x h c y 9 T Z W N 0 a W 9 u M S 5 t U E s F B g A A A A A D A A M A w g A A A J Q 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I Q A A A A A A A K s 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I t M D Z U M T M 6 M z U 6 M z U u O T c y M z U 2 O V o i L z 4 8 R W 5 0 c n k g V H l w Z T 0 i R m l s b E N v b H V t b l R 5 c G V z I i B W Y W x 1 Z T 0 i c 0 J n a 0 t C Z 1 l E Q m d Z R 0 F 3 T T 0 i L z 4 8 R W 5 0 c n k g V H l w Z T 0 i R m l s b E N v b H V t b k 5 h b W V z I i B W Y W x 1 Z T 0 i c 1 s m c X V v d D t Q Y X R p Z W 5 0 I E l k J n F 1 b 3 Q 7 L C Z x d W 9 0 O 1 B h d G l l b n Q g Q W R t a X N z a W 9 u I E R h d G U m c X V v d D s s J n F 1 b 3 Q 7 U G F 0 a W V u d C B B Z G 1 p c 3 N p b 2 4 g R G F 0 Z S 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J m Z j I 0 M z J k L W Y 5 Y m M t N G J l M y 1 h M D Q 3 L W M 3 Y T A w M m V h N T V h Y 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y Z X B v c n Q h U G l 2 b 3 R U Y W J s Z T I i L z 4 8 L 1 N 0 Y W J s Z U V u d H J p Z X M + P C 9 J d G V t P j x J d G V t P j x J d G V t T G 9 j Y X R p b 2 4 + P E l 0 Z W 1 U e X B l P k Z v c m 1 1 b G E 8 L 0 l 0 Z W 1 U e X B l P j x J d G V t U G F 0 a D 5 T Z W N 0 a W 9 u M S 9 j Y W x l b m R l c l 9 0 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i 0 w N l Q x M z o z N T o z N i 4 w M D I 0 M D U 0 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0 M D I 3 Z D h h L T J h O D U t N G J i M C 0 4 Z T c y L T k 1 O W F k N z F j M z A 2 N C I v P j x F b n R y e S B U e X B l P S J S Z W x h d G l v b n N o a X B J b m Z v Q 2 9 u d G F p b m V y I i B W Y W x 1 Z T 0 i c 3 s m c X V v d D t j b 2 x 1 b W 5 D b 3 V u d C Z x d W 9 0 O z o x L C Z x d W 9 0 O 2 t l e U N v b H V t b k 5 h b W V z J n F 1 b 3 Q 7 O l t d L C Z x d W 9 0 O 3 F 1 Z X J 5 U m V s Y X R p b 2 5 z a G l w c y Z x d W 9 0 O z p b X S w m c X V v d D t j b 2 x 1 b W 5 J Z G V u d G l 0 a W V z J n F 1 b 3 Q 7 O l s m c X V v d D t T Z W N 0 a W 9 u M S 9 j Y W x l b m R l c l 9 0 Y W J s Z S 9 D a G F u Z 2 V k I F R 5 c G U u e 0 N v b H V t b j E s M H 0 m c X V v d D t d L C Z x d W 9 0 O 0 N v b H V t b k N v d W 5 0 J n F 1 b 3 Q 7 O j E s J n F 1 b 3 Q 7 S 2 V 5 Q 2 9 s d W 1 u T m F t Z X M m c X V v d D s 6 W 1 0 s J n F 1 b 3 Q 7 Q 2 9 s d W 1 u S W R l b n R p d G l l c y Z x d W 9 0 O z p b J n F 1 b 3 Q 7 U 2 V j d G l v b j E v Y 2 F s Z W 5 k Z X J f d 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c m V w b 3 J 0 I V B p d m 9 0 V G F i b G U 2 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G a W x 0 Z X J l Z C U y M F J v d 3 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2 N h b G V u Z G V y X 3 R h Y m x l L 1 N v d X J j Z T w v S X R l b V B h d G g + P C 9 J d G V t T G 9 j Y X R p b 2 4 + P F N 0 Y W J s Z U V u d H J p Z X M v P j w v S X R l b T 4 8 S X R l b T 4 8 S X R l b U x v Y 2 F 0 a W 9 u P j x J d G V t V H l w Z T 5 G b 3 J t d W x h P C 9 J d G V t V H l w Z T 4 8 S X R l b V B h d G g + U 2 V j d G l v b j E v Y 2 F s Z W 5 k Z X J f d G F i b G U v Q 2 9 u d m V y d G V k J T I w d G 8 l M j B U Y W J s Z T w v S X R l b V B h d G g + P C 9 J d G V t T G 9 j Y X R p b 2 4 + P F N 0 Y W J s Z U V u d H J p Z X M v P j w v S X R l b T 4 8 S X R l b T 4 8 S X R l b U x v Y 2 F 0 a W 9 u P j x J d G V t V H l w Z T 5 G b 3 J t d W x h P C 9 J d G V t V H l w Z T 4 8 S X R l b V B h d G g + U 2 V j d G l v b j E v Y 2 F s Z W 5 k Z X J f d G F i b G U v Q 2 h h b m d l Z C U y M F R 5 c G U 8 L 0 l 0 Z W 1 Q Y X R o P j w v S X R l b U x v Y 2 F 0 a W 9 u P j x T d G F i b G V F b n R y a W V z L z 4 8 L 0 l 0 Z W 0 + P E l 0 Z W 0 + P E l 0 Z W 1 M b 2 N h d G l v b j 4 8 S X R l b V R 5 c G U + R m 9 y b X V s Y T w v S X R l b V R 5 c G U + P E l 0 Z W 1 Q Y X R o P l N l Y 3 R p b 2 4 x L 2 N h b G V u Z G V y X 3 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L N i e 7 6 m B S I H e u E I x Z 6 v K A A A A A A I A A A A A A B B m A A A A A Q A A I A A A A H 2 u O k x D L Y 1 j T E l y C H b c m L H h N p C x F i A f d Y I D j L A Q X y R t A A A A A A 6 A A A A A A g A A I A A A A M B e C / 6 p h Y 4 1 U w l 4 R R / x Z W D m u 0 H F 4 9 c B d V P W Z 3 / c u b i m U A A A A D u W A u P Z h X A 6 e J 5 u J F f c I / 8 L l J l 6 i 1 w + O v 9 w H 5 U N / n u D o V 3 5 L A X c F f q f p t Q q u 2 K y L 1 B / H 9 o Y 0 0 Y l l 4 J 8 d M i 4 6 S f M 6 3 u f G z 4 c B M 4 y F q L 8 y b 2 O Q A A A A P v 0 L g 6 8 f 7 V e H X 3 y m 0 G o w 3 w Q x S t p E W T G q p M s o 2 r J k 4 J d 2 R H B 7 b q 2 s y o a s 1 K P t 9 j V 3 b r 6 L a D N h 6 m S n y m 8 Z j o D 9 K 4 = < / D a t a M a s h u p > 
</file>

<file path=customXml/item6.xml>��< ? x m l   v e r s i o n = " 1 . 0 "   e n c o d i n g = " U T F - 1 6 " ? > < G e m i n i   x m l n s = " h t t p : / / g e m i n i / p i v o t c u s t o m i z a t i o n / C l i e n t W i n d o w X M L " > < C u s t o m C o n t e n t > < ! [ C D A T A [ H o s p i t a l   E m e r g e n c y   R o o m   D a t a _ 5 e e b 5 a 8 e - a a 7 a - 4 f 3 f - 8 d 5 7 - c 9 4 f 7 c 4 f a 2 a 5 ] ] > < / 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 D a t a _ 5 e e b 5 a 8 e - a a 7 a - 4 f 3 f - 8 d 5 7 - c 9 4 f 7 c 4 f a 2 a 5 < / K e y > < V a l u e   x m l n s : a = " h t t p : / / s c h e m a s . d a t a c o n t r a c t . o r g / 2 0 0 4 / 0 7 / M i c r o s o f t . A n a l y s i s S e r v i c e s . C o m m o n " > < a : H a s F o c u s > t r u e < / a : H a s F o c u s > < a : S i z e A t D p i 9 6 > 1 1 3 < / a : S i z e A t D p i 9 6 > < a : V i s i b l e > t r u e < / a : V i s i b l e > < / V a l u e > < / K e y V a l u e O f s t r i n g S a n d b o x E d i t o r . M e a s u r e G r i d S t a t e S c d E 3 5 R y > < K e y V a l u e O f s t r i n g S a n d b o x E d i t o r . M e a s u r e G r i d S t a t e S c d E 3 5 R y > < K e y > c a l e n d e r _ t a b l e _ b 5 a 1 3 8 1 3 - b 7 f 4 - 4 4 4 f - a 6 f 3 - e e e 7 3 e 0 6 2 5 2 a 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ED7F57EE-F417-4FEA-A64F-91AEF6E4A1BE}">
  <ds:schemaRefs/>
</ds:datastoreItem>
</file>

<file path=customXml/itemProps10.xml><?xml version="1.0" encoding="utf-8"?>
<ds:datastoreItem xmlns:ds="http://schemas.openxmlformats.org/officeDocument/2006/customXml" ds:itemID="{67675E25-62EB-432D-A47C-BA9812837060}">
  <ds:schemaRefs/>
</ds:datastoreItem>
</file>

<file path=customXml/itemProps11.xml><?xml version="1.0" encoding="utf-8"?>
<ds:datastoreItem xmlns:ds="http://schemas.openxmlformats.org/officeDocument/2006/customXml" ds:itemID="{F57BAA3D-BE60-4EE8-AB71-8F93277B6B85}">
  <ds:schemaRefs/>
</ds:datastoreItem>
</file>

<file path=customXml/itemProps12.xml><?xml version="1.0" encoding="utf-8"?>
<ds:datastoreItem xmlns:ds="http://schemas.openxmlformats.org/officeDocument/2006/customXml" ds:itemID="{F9440F71-7339-4BD6-ABD3-781899FC47CB}">
  <ds:schemaRefs/>
</ds:datastoreItem>
</file>

<file path=customXml/itemProps13.xml><?xml version="1.0" encoding="utf-8"?>
<ds:datastoreItem xmlns:ds="http://schemas.openxmlformats.org/officeDocument/2006/customXml" ds:itemID="{4DA51D99-5A70-4E12-A7EB-EF4907499B29}">
  <ds:schemaRefs/>
</ds:datastoreItem>
</file>

<file path=customXml/itemProps14.xml><?xml version="1.0" encoding="utf-8"?>
<ds:datastoreItem xmlns:ds="http://schemas.openxmlformats.org/officeDocument/2006/customXml" ds:itemID="{BB9D3663-EE95-4C66-8E18-CE21498D43B1}">
  <ds:schemaRefs/>
</ds:datastoreItem>
</file>

<file path=customXml/itemProps15.xml><?xml version="1.0" encoding="utf-8"?>
<ds:datastoreItem xmlns:ds="http://schemas.openxmlformats.org/officeDocument/2006/customXml" ds:itemID="{B85F9CDB-BDBB-487B-A7AC-779B1A1BC11A}">
  <ds:schemaRefs/>
</ds:datastoreItem>
</file>

<file path=customXml/itemProps16.xml><?xml version="1.0" encoding="utf-8"?>
<ds:datastoreItem xmlns:ds="http://schemas.openxmlformats.org/officeDocument/2006/customXml" ds:itemID="{0A899CDF-2ABA-4AAF-ABC0-0C16967282EF}">
  <ds:schemaRefs/>
</ds:datastoreItem>
</file>

<file path=customXml/itemProps17.xml><?xml version="1.0" encoding="utf-8"?>
<ds:datastoreItem xmlns:ds="http://schemas.openxmlformats.org/officeDocument/2006/customXml" ds:itemID="{52705512-725A-4567-8A2F-46147418D579}">
  <ds:schemaRefs/>
</ds:datastoreItem>
</file>

<file path=customXml/itemProps18.xml><?xml version="1.0" encoding="utf-8"?>
<ds:datastoreItem xmlns:ds="http://schemas.openxmlformats.org/officeDocument/2006/customXml" ds:itemID="{0DCCB52B-20CE-40A7-9FB2-42CF258FF9A7}">
  <ds:schemaRefs/>
</ds:datastoreItem>
</file>

<file path=customXml/itemProps2.xml><?xml version="1.0" encoding="utf-8"?>
<ds:datastoreItem xmlns:ds="http://schemas.openxmlformats.org/officeDocument/2006/customXml" ds:itemID="{51DE3C97-0039-4575-8785-0940A73525D4}">
  <ds:schemaRefs/>
</ds:datastoreItem>
</file>

<file path=customXml/itemProps3.xml><?xml version="1.0" encoding="utf-8"?>
<ds:datastoreItem xmlns:ds="http://schemas.openxmlformats.org/officeDocument/2006/customXml" ds:itemID="{9539FCDF-15BA-4191-9D29-8D9E2ED3F5D6}">
  <ds:schemaRefs/>
</ds:datastoreItem>
</file>

<file path=customXml/itemProps4.xml><?xml version="1.0" encoding="utf-8"?>
<ds:datastoreItem xmlns:ds="http://schemas.openxmlformats.org/officeDocument/2006/customXml" ds:itemID="{1D239F13-8949-4481-9248-B68375346530}">
  <ds:schemaRefs/>
</ds:datastoreItem>
</file>

<file path=customXml/itemProps5.xml><?xml version="1.0" encoding="utf-8"?>
<ds:datastoreItem xmlns:ds="http://schemas.openxmlformats.org/officeDocument/2006/customXml" ds:itemID="{5E2A1DDF-CECB-4E7C-A326-7BCA490663D7}">
  <ds:schemaRefs>
    <ds:schemaRef ds:uri="http://schemas.microsoft.com/DataMashup"/>
  </ds:schemaRefs>
</ds:datastoreItem>
</file>

<file path=customXml/itemProps6.xml><?xml version="1.0" encoding="utf-8"?>
<ds:datastoreItem xmlns:ds="http://schemas.openxmlformats.org/officeDocument/2006/customXml" ds:itemID="{69F101C6-5E00-46E4-B075-444908403AA3}">
  <ds:schemaRefs/>
</ds:datastoreItem>
</file>

<file path=customXml/itemProps7.xml><?xml version="1.0" encoding="utf-8"?>
<ds:datastoreItem xmlns:ds="http://schemas.openxmlformats.org/officeDocument/2006/customXml" ds:itemID="{2E43BCF5-643A-4485-8F20-476A0323BB34}">
  <ds:schemaRefs/>
</ds:datastoreItem>
</file>

<file path=customXml/itemProps8.xml><?xml version="1.0" encoding="utf-8"?>
<ds:datastoreItem xmlns:ds="http://schemas.openxmlformats.org/officeDocument/2006/customXml" ds:itemID="{89CBAF25-7E52-4CE2-919B-DB355DBC0718}">
  <ds:schemaRefs/>
</ds:datastoreItem>
</file>

<file path=customXml/itemProps9.xml><?xml version="1.0" encoding="utf-8"?>
<ds:datastoreItem xmlns:ds="http://schemas.openxmlformats.org/officeDocument/2006/customXml" ds:itemID="{29936047-9131-4490-8CD0-0C44469692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avg wait time</vt:lpstr>
      <vt:lpstr>Daily ER of patients</vt:lpstr>
      <vt:lpstr>Satisfaction daily ttrends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Suhaib Haider</dc:creator>
  <cp:lastModifiedBy>Suhaib Haider</cp:lastModifiedBy>
  <dcterms:created xsi:type="dcterms:W3CDTF">2025-02-06T12:17:34Z</dcterms:created>
  <dcterms:modified xsi:type="dcterms:W3CDTF">2025-02-09T09:15:07Z</dcterms:modified>
</cp:coreProperties>
</file>