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rain\OneDrive\Documents\"/>
    </mc:Choice>
  </mc:AlternateContent>
  <xr:revisionPtr revIDLastSave="0" documentId="8_{32BF6F91-7369-4583-B5AB-090D02C7DD81}" xr6:coauthVersionLast="47" xr6:coauthVersionMax="47" xr10:uidLastSave="{00000000-0000-0000-0000-000000000000}"/>
  <bookViews>
    <workbookView xWindow="-98" yWindow="-98" windowWidth="19396" windowHeight="10395" firstSheet="2" activeTab="7" xr2:uid="{00000000-000D-0000-FFFF-FFFF00000000}"/>
  </bookViews>
  <sheets>
    <sheet name="Data" sheetId="1" r:id="rId1"/>
    <sheet name="combochart" sheetId="3" r:id="rId2"/>
    <sheet name="waterfall chart" sheetId="4" r:id="rId3"/>
    <sheet name="pi chart" sheetId="5" r:id="rId4"/>
    <sheet name="map " sheetId="6" r:id="rId5"/>
    <sheet name="top 5 categories" sheetId="7" r:id="rId6"/>
    <sheet name="KPI" sheetId="8" r:id="rId7"/>
    <sheet name="layout" sheetId="2" r:id="rId8"/>
    <sheet name="Sheet7" sheetId="9" state="hidden" r:id="rId9"/>
    <sheet name="Slicers" sheetId="10" r:id="rId10"/>
  </sheets>
  <definedNames>
    <definedName name="_xlchart.v1.0" hidden="1">'waterfall chart'!$D$5:$D$8</definedName>
    <definedName name="_xlchart.v1.1" hidden="1">'waterfall chart'!$E$4</definedName>
    <definedName name="_xlchart.v1.12" hidden="1">'waterfall chart'!$D$5:$D$8</definedName>
    <definedName name="_xlchart.v1.13" hidden="1">'waterfall chart'!$E$4</definedName>
    <definedName name="_xlchart.v1.14" hidden="1">'waterfall chart'!$E$5:$E$8</definedName>
    <definedName name="_xlchart.v1.2" hidden="1">'waterfall chart'!$E$5:$E$8</definedName>
    <definedName name="_xlchart.v5.10" hidden="1">'map '!$F$4</definedName>
    <definedName name="_xlchart.v5.11" hidden="1">'map '!$F$5:$F$54</definedName>
    <definedName name="_xlchart.v5.15" hidden="1">'map '!$E$4</definedName>
    <definedName name="_xlchart.v5.16" hidden="1">'map '!$E$5:$E$54</definedName>
    <definedName name="_xlchart.v5.17" hidden="1">'map '!$F$4</definedName>
    <definedName name="_xlchart.v5.18" hidden="1">'map '!$F$5:$F$54</definedName>
    <definedName name="_xlchart.v5.3" hidden="1">'map '!$E$4</definedName>
    <definedName name="_xlchart.v5.4" hidden="1">'map '!$E$5:$E$54</definedName>
    <definedName name="_xlchart.v5.5" hidden="1">'map '!$F$3</definedName>
    <definedName name="_xlchart.v5.6" hidden="1">'map '!$F$4</definedName>
    <definedName name="_xlchart.v5.7" hidden="1">'map '!$F$5:$F$54</definedName>
    <definedName name="_xlchart.v5.8" hidden="1">'map '!$E$4</definedName>
    <definedName name="_xlchart.v5.9" hidden="1">'map '!$E$5:$E$54</definedName>
    <definedName name="Slicer_Region">#N/A</definedName>
    <definedName name="Slicer_Segment">#N/A</definedName>
    <definedName name="Slicer_Year">#N/A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8"/>
  <c r="J17" i="8"/>
  <c r="F17" i="8"/>
  <c r="P17" i="8"/>
  <c r="M17" i="8"/>
  <c r="F54" i="6"/>
  <c r="F6" i="6"/>
  <c r="F14" i="6"/>
  <c r="F22" i="6"/>
  <c r="F30" i="6"/>
  <c r="F38" i="6"/>
  <c r="F46" i="6"/>
  <c r="F35" i="6"/>
  <c r="F44" i="6"/>
  <c r="F7" i="6"/>
  <c r="F15" i="6"/>
  <c r="F23" i="6"/>
  <c r="F31" i="6"/>
  <c r="F39" i="6"/>
  <c r="F47" i="6"/>
  <c r="F43" i="6"/>
  <c r="F20" i="6"/>
  <c r="F21" i="6"/>
  <c r="F8" i="6"/>
  <c r="F16" i="6"/>
  <c r="F24" i="6"/>
  <c r="F32" i="6"/>
  <c r="F40" i="6"/>
  <c r="F48" i="6"/>
  <c r="F27" i="6"/>
  <c r="F28" i="6"/>
  <c r="F13" i="6"/>
  <c r="F9" i="6"/>
  <c r="F17" i="6"/>
  <c r="F25" i="6"/>
  <c r="F33" i="6"/>
  <c r="F41" i="6"/>
  <c r="F49" i="6"/>
  <c r="F19" i="6"/>
  <c r="F36" i="6"/>
  <c r="F37" i="6"/>
  <c r="F10" i="6"/>
  <c r="F18" i="6"/>
  <c r="F26" i="6"/>
  <c r="F34" i="6"/>
  <c r="F42" i="6"/>
  <c r="F50" i="6"/>
  <c r="F11" i="6"/>
  <c r="F51" i="6"/>
  <c r="F12" i="6"/>
  <c r="F52" i="6"/>
  <c r="F29" i="6"/>
  <c r="F45" i="6"/>
  <c r="F53" i="6"/>
  <c r="F5" i="6"/>
  <c r="E8" i="4"/>
  <c r="E6" i="4"/>
  <c r="E7" i="4"/>
  <c r="E5" i="4"/>
</calcChain>
</file>

<file path=xl/sharedStrings.xml><?xml version="1.0" encoding="utf-8"?>
<sst xmlns="http://schemas.openxmlformats.org/spreadsheetml/2006/main" count="130177" uniqueCount="10953">
  <si>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</si>
  <si>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</si>
  <si>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</si>
  <si>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</si>
  <si>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</si>
  <si>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</si>
  <si>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</si>
  <si>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</si>
  <si>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</si>
  <si>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</si>
  <si>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</si>
  <si>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</si>
  <si>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</si>
  <si>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</si>
  <si>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</si>
  <si>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</si>
  <si>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</si>
  <si>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</si>
  <si>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</si>
  <si>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</si>
  <si>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</si>
  <si>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</si>
  <si>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</si>
  <si>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</si>
  <si>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</si>
  <si>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</si>
  <si>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</si>
  <si>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</si>
  <si>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</si>
  <si>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</si>
  <si>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</si>
  <si>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</si>
  <si>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</si>
  <si>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</si>
  <si>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</si>
  <si>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</si>
  <si>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</si>
  <si>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</si>
  <si>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</si>
  <si>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</si>
  <si>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</si>
  <si>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</si>
  <si>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</si>
  <si>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</si>
  <si>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</si>
  <si>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</si>
  <si>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</si>
  <si>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</si>
  <si>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</si>
  <si>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</si>
  <si>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</si>
  <si>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</si>
  <si>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</si>
  <si>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</si>
  <si>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</si>
  <si>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</si>
  <si>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</si>
  <si>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</si>
  <si>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</si>
  <si>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</si>
  <si>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</si>
  <si>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</si>
  <si>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</si>
  <si>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</si>
  <si>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</si>
  <si>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</si>
  <si>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</si>
  <si>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</si>
  <si>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</si>
  <si>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</si>
  <si>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</si>
  <si>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</si>
  <si>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</si>
  <si>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</si>
  <si>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</si>
  <si>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</si>
  <si>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</si>
  <si>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</si>
  <si>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</si>
  <si>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</si>
  <si>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</si>
  <si>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</si>
  <si>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</si>
  <si>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</si>
  <si>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</si>
  <si>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</si>
  <si>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</si>
  <si>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</si>
  <si>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</si>
  <si>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</si>
  <si>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</si>
  <si>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</si>
  <si>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</si>
  <si>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</si>
  <si>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</si>
  <si>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</si>
  <si>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</si>
  <si>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</si>
  <si>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</si>
  <si>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</si>
  <si>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</si>
  <si>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</si>
  <si>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</si>
  <si>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</si>
  <si>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</si>
  <si>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</si>
  <si>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</si>
  <si>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</si>
  <si>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</si>
  <si>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</si>
  <si>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</si>
  <si>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</si>
  <si>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</si>
  <si>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</si>
  <si>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</si>
  <si>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</si>
  <si>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</si>
  <si>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</si>
  <si>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</si>
  <si>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</si>
  <si>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</si>
  <si>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</si>
  <si>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</si>
  <si>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</si>
  <si>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</si>
  <si>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</si>
  <si>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</si>
  <si>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</si>
  <si>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</si>
  <si>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</si>
  <si>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</si>
  <si>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</si>
  <si>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</si>
  <si>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</si>
  <si>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</si>
  <si>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</si>
  <si>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</si>
  <si>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</si>
  <si>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</si>
  <si>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</si>
  <si>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</si>
  <si>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</si>
  <si>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</si>
  <si>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</si>
  <si>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</si>
  <si>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</si>
  <si>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</si>
  <si>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</si>
  <si>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</si>
  <si>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</si>
  <si>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</si>
  <si>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</si>
  <si>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</si>
  <si>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</si>
  <si>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</si>
  <si>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</si>
  <si>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</si>
  <si>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</si>
  <si>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</si>
  <si>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</si>
  <si>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</si>
  <si>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</si>
  <si>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</si>
  <si>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</si>
  <si>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</si>
  <si>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</si>
  <si>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</si>
  <si>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</si>
  <si>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</si>
  <si>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</si>
  <si>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</si>
  <si>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</si>
  <si>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</si>
  <si>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</si>
  <si>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</si>
  <si>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</si>
  <si>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</si>
  <si>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</si>
  <si>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</si>
  <si>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</si>
  <si>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</si>
  <si>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</si>
  <si>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</si>
  <si>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</si>
  <si>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</si>
  <si>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</si>
  <si>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</si>
  <si>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</si>
  <si>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</si>
  <si>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</si>
  <si>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</si>
  <si>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</si>
  <si>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</si>
  <si>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</si>
  <si>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</si>
  <si>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</si>
  <si>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</si>
  <si>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</si>
  <si>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</si>
  <si>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</si>
  <si>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</si>
  <si>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</si>
  <si>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</si>
  <si>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</si>
  <si>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</si>
  <si>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</si>
  <si>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</si>
  <si>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</si>
  <si>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</si>
  <si>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</si>
  <si>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</si>
  <si>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</si>
  <si>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</si>
  <si>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</si>
  <si>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</si>
  <si>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</si>
  <si>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</si>
  <si>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</si>
  <si>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</si>
  <si>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</si>
  <si>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</si>
  <si>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</si>
  <si>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</si>
  <si>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</si>
  <si>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</si>
  <si>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</si>
  <si>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</si>
  <si>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</si>
  <si>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</si>
  <si>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</si>
  <si>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</si>
  <si>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</si>
  <si>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</si>
  <si>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</si>
  <si>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</si>
  <si>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</si>
  <si>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</si>
  <si>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</si>
  <si>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</si>
  <si>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</si>
  <si>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</si>
  <si>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</si>
  <si>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</si>
  <si>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</si>
  <si>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</si>
  <si>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</si>
  <si>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</si>
  <si>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</si>
  <si>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</si>
  <si>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</si>
  <si>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</si>
  <si>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</si>
  <si>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</si>
  <si>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</si>
  <si>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</si>
  <si>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</si>
  <si>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</si>
  <si>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</si>
  <si>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</si>
  <si>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</si>
  <si>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</si>
  <si>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</si>
  <si>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</si>
  <si>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</si>
  <si>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</si>
  <si>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</si>
  <si>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</si>
  <si>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</si>
  <si>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</si>
  <si>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</si>
  <si>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</si>
  <si>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</si>
  <si>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</si>
  <si>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</si>
  <si>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</si>
  <si>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</si>
  <si>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</si>
  <si>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</si>
  <si>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</si>
  <si>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</si>
  <si>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</si>
  <si>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</si>
  <si>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</si>
  <si>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</si>
  <si>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</si>
  <si>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</si>
  <si>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</si>
  <si>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</si>
  <si>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</si>
  <si>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</si>
  <si>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</si>
  <si>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</si>
  <si>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</si>
  <si>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</si>
  <si>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</si>
  <si>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</si>
  <si>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</si>
  <si>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</si>
  <si>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</si>
  <si>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</si>
  <si>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</si>
  <si>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</si>
  <si>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</si>
  <si>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</si>
  <si>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</si>
  <si>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</si>
  <si>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</si>
  <si>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</si>
  <si>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</si>
  <si>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</si>
  <si>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</si>
  <si>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</si>
  <si>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</si>
  <si>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</si>
  <si>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</si>
  <si>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</si>
  <si>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</si>
  <si>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</si>
  <si>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</si>
  <si>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</si>
  <si>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</si>
  <si>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</si>
  <si>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</si>
  <si>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</si>
  <si>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</si>
  <si>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</si>
  <si>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</si>
  <si>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</si>
  <si>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</si>
  <si>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</si>
  <si>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</si>
  <si>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</si>
  <si>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</si>
  <si>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</si>
  <si>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</si>
  <si>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</si>
  <si>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</si>
  <si>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</si>
  <si>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</si>
  <si>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</si>
  <si>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</si>
  <si>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</si>
  <si>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</si>
  <si>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</si>
  <si>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</si>
  <si>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</si>
  <si>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</si>
  <si>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</si>
  <si>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</si>
  <si>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</si>
  <si>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</si>
  <si>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</si>
  <si>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</si>
  <si>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</si>
  <si>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</si>
  <si>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</si>
  <si>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</si>
  <si>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</si>
  <si>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</si>
  <si>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</si>
  <si>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</si>
  <si>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</si>
  <si>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</si>
  <si>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</si>
  <si>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</si>
  <si>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</si>
  <si>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</si>
  <si>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</si>
  <si>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</si>
  <si>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</si>
  <si>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</si>
  <si>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</si>
  <si>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</si>
  <si>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</si>
  <si>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</si>
  <si>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</si>
  <si>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</si>
  <si>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</si>
  <si>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</si>
  <si>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</si>
  <si>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</si>
  <si>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</si>
  <si>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</si>
  <si>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</si>
  <si>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</si>
  <si>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</si>
  <si>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</si>
  <si>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</si>
  <si>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</si>
  <si>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</si>
  <si>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</si>
  <si>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</si>
  <si>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</si>
  <si>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</si>
  <si>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</si>
  <si>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</si>
  <si>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</si>
  <si>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</si>
  <si>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</si>
  <si>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</si>
  <si>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</si>
  <si>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</si>
  <si>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</si>
  <si>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</si>
  <si>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</si>
  <si>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</si>
  <si>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</si>
  <si>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</si>
  <si>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</si>
  <si>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</si>
  <si>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</si>
  <si>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</si>
  <si>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</si>
  <si>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</si>
  <si>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</si>
  <si>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</si>
  <si>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</si>
  <si>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</si>
  <si>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</si>
  <si>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</si>
  <si>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</si>
  <si>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</si>
  <si>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</si>
  <si>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</si>
  <si>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</si>
  <si>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</si>
  <si>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</si>
  <si>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</si>
  <si>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</si>
  <si>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</si>
  <si>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</si>
  <si>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</si>
  <si>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</si>
  <si>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</si>
  <si>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</si>
  <si>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</si>
  <si>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</si>
  <si>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</si>
  <si>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</si>
  <si>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</si>
  <si>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</si>
  <si>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</si>
  <si>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</si>
  <si>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</si>
  <si>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</si>
  <si>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</si>
  <si>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</si>
  <si>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</si>
  <si>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</si>
  <si>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</si>
  <si>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</si>
  <si>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</si>
  <si>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</si>
  <si>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</si>
  <si>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</si>
  <si>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</si>
  <si>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</si>
  <si>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</si>
  <si>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</si>
  <si>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</si>
  <si>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</si>
  <si>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</si>
  <si>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</si>
  <si>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</si>
  <si>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</si>
  <si>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</si>
  <si>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</si>
  <si>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</si>
  <si>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</si>
  <si>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</si>
  <si>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</si>
  <si>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</si>
  <si>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</si>
  <si>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</si>
  <si>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</si>
  <si>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</si>
  <si>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</si>
  <si>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</si>
  <si>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</si>
  <si>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</si>
  <si>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</si>
  <si>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</si>
  <si>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</si>
  <si>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</si>
  <si>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</si>
  <si>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</si>
  <si>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</si>
  <si>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</si>
  <si>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</si>
  <si>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</si>
  <si>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</si>
  <si>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</si>
  <si>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</si>
  <si>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</si>
  <si>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</si>
  <si>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</si>
  <si>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</si>
  <si>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</si>
  <si>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</si>
  <si>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</si>
  <si>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</si>
  <si>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</si>
  <si>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</si>
  <si>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</si>
  <si>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</si>
  <si>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</si>
  <si>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</si>
  <si>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</si>
  <si>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</si>
  <si>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</si>
  <si>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</si>
  <si>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</si>
  <si>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</si>
  <si>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</si>
  <si>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</si>
  <si>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</si>
  <si>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</si>
  <si>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</si>
  <si>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</si>
  <si>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</si>
  <si>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</si>
  <si>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</si>
  <si>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</si>
  <si>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</si>
  <si>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</si>
  <si>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</si>
  <si>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</si>
  <si>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</si>
  <si>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</si>
  <si>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</si>
  <si>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</si>
  <si>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</si>
  <si>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</si>
  <si>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</si>
  <si>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</si>
  <si>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</si>
  <si>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</si>
  <si>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</si>
  <si>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</si>
  <si>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</si>
  <si>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</si>
  <si>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</si>
  <si>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</si>
  <si>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</si>
  <si>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</si>
  <si>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</si>
  <si>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</si>
  <si>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</si>
  <si>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</si>
  <si>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</si>
  <si>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</si>
  <si>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</si>
  <si>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</si>
  <si>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</si>
  <si>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</si>
  <si>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</si>
  <si>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</si>
  <si>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</si>
  <si>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</si>
  <si>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</si>
  <si>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</si>
  <si>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</si>
  <si>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</si>
  <si>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</si>
  <si>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</si>
  <si>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</si>
  <si>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</si>
  <si>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</si>
  <si>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</si>
  <si>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</si>
  <si>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</si>
  <si>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</si>
  <si>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</si>
  <si>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</si>
  <si>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</si>
  <si>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</si>
  <si>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</si>
  <si>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</si>
  <si>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</si>
  <si>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</si>
  <si>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</si>
  <si>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</si>
  <si>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</si>
  <si>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</si>
  <si>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</si>
  <si>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</si>
  <si>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</si>
  <si>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</si>
  <si>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</si>
  <si>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</si>
  <si>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</si>
  <si>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</si>
  <si>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</si>
  <si>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</si>
  <si>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</si>
  <si>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</si>
  <si>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</si>
  <si>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</si>
  <si>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</si>
  <si>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</si>
  <si>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</si>
  <si>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</si>
  <si>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</si>
  <si>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</si>
  <si>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</si>
  <si>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</si>
  <si>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</si>
  <si>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</si>
  <si>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</si>
  <si>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</si>
  <si>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</si>
  <si>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</si>
  <si>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</si>
  <si>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</si>
  <si>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</si>
  <si>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</si>
  <si>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</si>
  <si>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</si>
  <si>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</si>
  <si>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</si>
  <si>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</si>
  <si>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</si>
  <si>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</si>
  <si>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</si>
  <si>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</si>
  <si>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</si>
  <si>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</si>
  <si>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</si>
  <si>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</si>
  <si>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</si>
  <si>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</si>
  <si>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</si>
  <si>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</si>
  <si>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</si>
  <si>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</si>
  <si>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</si>
  <si>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</si>
  <si>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</si>
  <si>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</si>
  <si>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</si>
  <si>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</si>
  <si>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</si>
  <si>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</si>
  <si>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</si>
  <si>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</si>
  <si>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</si>
  <si>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</si>
  <si>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</si>
  <si>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</si>
  <si>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</si>
  <si>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</si>
  <si>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</si>
  <si>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</si>
  <si>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</si>
  <si>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</si>
  <si>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</si>
  <si>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</si>
  <si>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</si>
  <si>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</si>
  <si>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</si>
  <si>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</si>
  <si>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</si>
  <si>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</si>
  <si>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</si>
  <si>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</si>
  <si>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</si>
  <si>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</si>
  <si>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</si>
  <si>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</si>
  <si>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</si>
  <si>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</si>
  <si>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</si>
  <si>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</si>
  <si>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</si>
  <si>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</si>
  <si>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</si>
  <si>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</si>
  <si>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</si>
  <si>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</si>
  <si>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</si>
  <si>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</si>
  <si>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</si>
  <si>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</si>
  <si>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</si>
  <si>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</si>
  <si>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</si>
  <si>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</si>
  <si>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</si>
  <si>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</si>
  <si>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</si>
  <si>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</si>
  <si>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</si>
  <si>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</si>
  <si>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</si>
  <si>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</si>
  <si>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</si>
  <si>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</si>
  <si>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</si>
  <si>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</si>
  <si>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</si>
  <si>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</si>
  <si>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</si>
  <si>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</si>
  <si>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</si>
  <si>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</si>
  <si>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</si>
  <si>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</si>
  <si>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</si>
  <si>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</si>
  <si>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</si>
  <si>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</si>
  <si>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</si>
  <si>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</si>
  <si>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</si>
  <si>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</si>
  <si>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</si>
  <si>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</si>
  <si>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</si>
  <si>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</si>
  <si>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</si>
  <si>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</si>
  <si>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</si>
  <si>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</si>
  <si>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</si>
  <si>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</si>
  <si>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</si>
  <si>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</si>
  <si>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</si>
  <si>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</si>
  <si>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</si>
  <si>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</si>
  <si>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</si>
  <si>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</si>
  <si>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</si>
  <si>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</si>
  <si>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</si>
  <si>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</si>
  <si>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</si>
  <si>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</si>
  <si>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</si>
  <si>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</si>
  <si>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</si>
  <si>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</si>
  <si>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</si>
  <si>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</si>
  <si>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</si>
  <si>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</si>
  <si>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</si>
  <si>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</si>
  <si>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</si>
  <si>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</si>
  <si>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</si>
  <si>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</si>
  <si>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</si>
  <si>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</si>
  <si>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</si>
  <si>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</si>
  <si>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</si>
  <si>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</si>
  <si>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</si>
  <si>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</si>
  <si>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</si>
  <si>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</si>
  <si>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</si>
  <si>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</si>
  <si>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</si>
  <si>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</si>
  <si>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</si>
  <si>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</si>
  <si>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</si>
  <si>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</si>
  <si>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</si>
  <si>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</si>
  <si>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</si>
  <si>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</si>
  <si>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</si>
  <si>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</si>
  <si>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</si>
  <si>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</si>
  <si>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</si>
  <si>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</si>
  <si>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</si>
  <si>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</si>
  <si>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</si>
  <si>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</si>
  <si>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</si>
  <si>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</si>
  <si>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</si>
  <si>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</si>
  <si>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</si>
  <si>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</si>
  <si>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</si>
  <si>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</si>
  <si>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</si>
  <si>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</si>
  <si>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</si>
  <si>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</si>
  <si>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</si>
  <si>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</si>
  <si>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</si>
  <si>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</si>
  <si>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</si>
  <si>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</si>
  <si>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</si>
  <si>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</si>
  <si>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</si>
  <si>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</si>
  <si>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</si>
  <si>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</si>
  <si>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</si>
  <si>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</si>
  <si>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</si>
  <si>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</si>
  <si>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</si>
  <si>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</si>
  <si>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</si>
  <si>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</si>
  <si>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</si>
  <si>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</si>
  <si>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</si>
  <si>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</si>
  <si>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</si>
  <si>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</si>
  <si>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</si>
  <si>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</si>
  <si>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</si>
  <si>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</si>
  <si>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</si>
  <si>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</si>
  <si>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</si>
  <si>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</si>
  <si>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</si>
  <si>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</si>
  <si>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</si>
  <si>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</si>
  <si>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</si>
  <si>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</si>
  <si>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</si>
  <si>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</si>
  <si>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</si>
  <si>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</si>
  <si>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</si>
  <si>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</si>
  <si>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</si>
  <si>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</si>
  <si>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</si>
  <si>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</si>
  <si>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</si>
  <si>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</si>
  <si>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</si>
  <si>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</si>
  <si>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</si>
  <si>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</si>
  <si>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</si>
  <si>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</si>
  <si>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</si>
  <si>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</si>
  <si>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</si>
  <si>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</si>
  <si>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</si>
  <si>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</si>
  <si>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</si>
  <si>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</si>
  <si>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</si>
  <si>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</si>
  <si>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</si>
  <si>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</si>
  <si>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</si>
  <si>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</si>
  <si>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</si>
  <si>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</si>
  <si>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</si>
  <si>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</si>
  <si>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</si>
  <si>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</si>
  <si>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</si>
  <si>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</si>
  <si>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</si>
  <si>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</si>
  <si>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</si>
  <si>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</si>
  <si>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</si>
  <si>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</si>
  <si>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</si>
  <si>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</si>
  <si>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</si>
  <si>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</si>
  <si>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</si>
  <si>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</si>
  <si>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</si>
  <si>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</si>
  <si>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</si>
  <si>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</si>
  <si>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</si>
  <si>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</si>
  <si>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</si>
  <si>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</si>
  <si>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</si>
  <si>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</si>
  <si>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</si>
  <si>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</si>
  <si>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</si>
  <si>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</si>
  <si>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</si>
  <si>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</si>
  <si>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</si>
  <si>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</si>
  <si>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</si>
  <si>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</si>
  <si>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</si>
  <si>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</si>
  <si>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</si>
  <si>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</si>
  <si>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</si>
  <si>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</si>
  <si>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</si>
  <si>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</si>
  <si>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</si>
  <si>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</si>
  <si>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</si>
  <si>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</si>
  <si>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</si>
  <si>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</si>
  <si>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</si>
  <si>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</si>
  <si>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</si>
  <si>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</si>
  <si>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</si>
  <si>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</si>
  <si>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</si>
  <si>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</si>
  <si>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</si>
  <si>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</si>
  <si>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</si>
  <si>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</si>
  <si>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</si>
  <si>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</si>
  <si>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</si>
  <si>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</si>
  <si>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</si>
  <si>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</si>
  <si>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</si>
  <si>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</si>
  <si>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</si>
  <si>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</si>
  <si>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</si>
  <si>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</si>
  <si>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</si>
  <si>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</si>
  <si>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</si>
  <si>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</si>
  <si>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</si>
  <si>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</si>
  <si>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</si>
  <si>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</si>
  <si>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</si>
  <si>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</si>
  <si>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</si>
  <si>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</si>
  <si>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</si>
  <si>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</si>
  <si>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</si>
  <si>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</si>
  <si>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</si>
  <si>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</si>
  <si>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</si>
  <si>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</si>
  <si>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</si>
  <si>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</si>
  <si>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</si>
  <si>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</si>
  <si>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</si>
  <si>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</si>
  <si>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</si>
  <si>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</si>
  <si>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</si>
  <si>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</si>
  <si>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</si>
  <si>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</si>
  <si>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</si>
  <si>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</si>
  <si>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</si>
  <si>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</si>
  <si>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</si>
  <si>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</si>
  <si>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</si>
  <si>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</si>
  <si>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</si>
  <si>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</si>
  <si>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</si>
  <si>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</si>
  <si>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</si>
  <si>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</si>
  <si>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</si>
  <si>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</si>
  <si>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</si>
  <si>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</si>
  <si>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</si>
  <si>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</si>
  <si>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</si>
  <si>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</si>
  <si>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</si>
  <si>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</si>
  <si>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</si>
  <si>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</si>
  <si>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</si>
  <si>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</si>
  <si>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</si>
  <si>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</si>
  <si>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</si>
  <si>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</si>
  <si>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</si>
  <si>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</si>
  <si>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</si>
  <si>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</si>
  <si>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</si>
  <si>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</si>
  <si>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</si>
  <si>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</si>
  <si>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</si>
  <si>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</si>
  <si>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</si>
  <si>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</si>
  <si>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</si>
  <si>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</si>
  <si>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</si>
  <si>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</si>
  <si>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</si>
  <si>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</si>
  <si>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</si>
  <si>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</si>
  <si>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</si>
  <si>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</si>
  <si>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</si>
  <si>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</si>
  <si>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</si>
  <si>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</si>
  <si>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</si>
  <si>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</si>
  <si>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</si>
  <si>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</si>
  <si>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</si>
  <si>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</si>
  <si>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</si>
  <si>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</si>
  <si>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</si>
  <si>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</si>
  <si>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</si>
  <si>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</si>
  <si>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</si>
  <si>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</si>
  <si>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</si>
  <si>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</si>
  <si>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</si>
  <si>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</si>
  <si>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</si>
  <si>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</si>
  <si>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</si>
  <si>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</si>
  <si>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</si>
  <si>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</si>
  <si>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</si>
  <si>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</si>
  <si>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</si>
  <si>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</si>
  <si>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</si>
  <si>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</si>
  <si>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</si>
  <si>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</si>
  <si>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</si>
  <si>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</si>
  <si>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</si>
  <si>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</si>
  <si>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</si>
  <si>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</si>
  <si>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</si>
  <si>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</si>
  <si>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</si>
  <si>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</si>
  <si>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</si>
  <si>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</si>
  <si>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</si>
  <si>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</si>
  <si>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</si>
  <si>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</si>
  <si>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</si>
  <si>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</si>
  <si>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</si>
  <si>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</si>
  <si>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</si>
  <si>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</si>
  <si>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</si>
  <si>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</si>
  <si>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</si>
  <si>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</si>
  <si>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</si>
  <si>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</si>
  <si>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</si>
  <si>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</si>
  <si>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</si>
  <si>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</si>
  <si>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</si>
  <si>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</si>
  <si>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</si>
  <si>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</si>
  <si>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</si>
  <si>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</si>
  <si>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</si>
  <si>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</si>
  <si>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</si>
  <si>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</si>
  <si>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</si>
  <si>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</si>
  <si>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</si>
  <si>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</si>
  <si>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</si>
  <si>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</si>
  <si>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</si>
  <si>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</si>
  <si>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</si>
  <si>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</si>
  <si>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</si>
  <si>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</si>
  <si>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</si>
  <si>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</si>
  <si>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</si>
  <si>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</si>
  <si>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</si>
  <si>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</si>
  <si>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</si>
  <si>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</si>
  <si>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</si>
  <si>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</si>
  <si>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</si>
  <si>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</si>
  <si>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</si>
  <si>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</si>
  <si>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</si>
  <si>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</si>
  <si>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</si>
  <si>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</si>
  <si>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</si>
  <si>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</si>
  <si>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</si>
  <si>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</si>
  <si>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</si>
  <si>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</si>
  <si>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</si>
  <si>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</si>
  <si>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</si>
  <si>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</si>
  <si>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</si>
  <si>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</si>
  <si>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</si>
  <si>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</si>
  <si>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</si>
  <si>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</si>
  <si>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</si>
  <si>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</si>
  <si>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</si>
  <si>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</si>
  <si>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</si>
  <si>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</si>
  <si>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</si>
  <si>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</si>
  <si>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</si>
  <si>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</si>
  <si>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</si>
  <si>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</si>
  <si>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</si>
  <si>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</si>
  <si>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</si>
  <si>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</si>
  <si>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</si>
  <si>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</si>
  <si>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</si>
  <si>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</si>
  <si>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</si>
  <si>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</si>
  <si>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</si>
  <si>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</si>
  <si>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</si>
  <si>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</si>
  <si>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</si>
  <si>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</si>
  <si>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</si>
  <si>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</si>
  <si>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</si>
  <si>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</si>
  <si>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</si>
  <si>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</si>
  <si>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</si>
  <si>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</si>
  <si>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</si>
  <si>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</si>
  <si>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</si>
  <si>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</si>
  <si>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</si>
  <si>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</si>
  <si>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</si>
  <si>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</si>
  <si>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</si>
  <si>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</si>
  <si>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</si>
  <si>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</si>
  <si>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</si>
  <si>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</si>
  <si>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</si>
  <si>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</si>
  <si>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</si>
  <si>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</si>
  <si>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</si>
  <si>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</si>
  <si>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</si>
  <si>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</si>
  <si>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</si>
  <si>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</si>
  <si>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</si>
  <si>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</si>
  <si>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</si>
  <si>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</si>
  <si>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</si>
  <si>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</si>
  <si>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</si>
  <si>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</si>
  <si>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</si>
  <si>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</si>
  <si>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</si>
  <si>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</si>
  <si>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</si>
  <si>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</si>
  <si>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</si>
  <si>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</si>
  <si>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</si>
  <si>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</si>
  <si>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</si>
  <si>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</si>
  <si>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</si>
  <si>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</si>
  <si>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</si>
  <si>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</si>
  <si>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</si>
  <si>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</si>
  <si>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</si>
  <si>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</si>
  <si>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</si>
  <si>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</si>
  <si>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</si>
  <si>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</si>
  <si>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</si>
  <si>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</si>
  <si>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</si>
  <si>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</si>
  <si>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</si>
  <si>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</si>
  <si>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</si>
  <si>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</si>
  <si>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</si>
  <si>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</si>
  <si>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</si>
  <si>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</si>
  <si>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</si>
  <si>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</si>
  <si>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</si>
  <si>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</si>
  <si>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</si>
  <si>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</si>
  <si>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</si>
  <si>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</si>
  <si>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</si>
  <si>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</si>
  <si>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</si>
  <si>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</si>
  <si>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</si>
  <si>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</si>
  <si>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</si>
  <si>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</si>
  <si>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</si>
  <si>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</si>
  <si>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</si>
  <si>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</si>
  <si>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</si>
  <si>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</si>
  <si>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</si>
  <si>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</si>
  <si>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</si>
  <si>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</si>
  <si>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</si>
  <si>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</si>
  <si>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</si>
  <si>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</si>
  <si>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</si>
  <si>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</si>
  <si>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</si>
  <si>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</si>
  <si>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</si>
  <si>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</si>
  <si>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</si>
  <si>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</si>
  <si>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</si>
  <si>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</si>
  <si>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</si>
  <si>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</si>
  <si>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</si>
  <si>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</si>
  <si>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</si>
  <si>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</si>
  <si>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</si>
  <si>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</si>
  <si>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</si>
  <si>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</si>
  <si>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</si>
  <si>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</si>
  <si>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</si>
  <si>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</si>
  <si>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</si>
  <si>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</si>
  <si>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</si>
  <si>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</si>
  <si>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</si>
  <si>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</si>
  <si>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</si>
  <si>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</si>
  <si>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</si>
  <si>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</si>
  <si>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</si>
  <si>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</si>
  <si>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</si>
  <si>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</si>
  <si>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</si>
  <si>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</si>
  <si>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</si>
  <si>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</si>
  <si>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</si>
  <si>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</si>
  <si>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</si>
  <si>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</si>
  <si>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</si>
  <si>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</si>
  <si>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</si>
  <si>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</si>
  <si>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</si>
  <si>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</si>
  <si>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</si>
  <si>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</si>
  <si>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</si>
  <si>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</si>
  <si>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</si>
  <si>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</si>
  <si>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</si>
  <si>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</si>
  <si>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</si>
  <si>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</si>
  <si>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</si>
  <si>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</si>
  <si>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</si>
  <si>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</si>
  <si>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</si>
  <si>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</si>
  <si>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</si>
  <si>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</si>
  <si>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</si>
  <si>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</si>
  <si>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</si>
  <si>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</si>
  <si>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</si>
  <si>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</si>
  <si>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</si>
  <si>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</si>
  <si>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</si>
  <si>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</si>
  <si>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</si>
  <si>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</si>
  <si>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</si>
  <si>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</si>
  <si>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</si>
  <si>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</si>
  <si>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</si>
  <si>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</si>
  <si>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</si>
  <si>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</si>
  <si>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</si>
  <si>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</si>
  <si>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</si>
  <si>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</si>
  <si>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</si>
  <si>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</si>
  <si>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</si>
  <si>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</si>
  <si>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</si>
  <si>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</si>
  <si>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</si>
  <si>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</si>
  <si>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</si>
  <si>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</si>
  <si>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</si>
  <si>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</si>
  <si>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</si>
  <si>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</si>
  <si>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</si>
  <si>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</si>
  <si>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</si>
  <si>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</si>
  <si>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</si>
  <si>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</si>
  <si>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</si>
  <si>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</si>
  <si>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</si>
  <si>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</si>
  <si>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</si>
  <si>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</si>
  <si>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</si>
  <si>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</si>
  <si>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</si>
  <si>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</si>
  <si>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</si>
  <si>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</si>
  <si>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</si>
  <si>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</si>
  <si>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</si>
  <si>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</si>
  <si>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</si>
  <si>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</si>
  <si>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</si>
  <si>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</si>
  <si>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</si>
  <si>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</si>
  <si>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</si>
  <si>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</si>
  <si>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</si>
  <si>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</si>
  <si>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</si>
  <si>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</si>
  <si>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</si>
  <si>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</si>
  <si>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</si>
  <si>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</si>
  <si>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</si>
  <si>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</si>
  <si>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</si>
  <si>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</si>
  <si>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</si>
  <si>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</si>
  <si>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</si>
  <si>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</si>
  <si>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</si>
  <si>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</si>
  <si>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</si>
  <si>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</si>
  <si>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</si>
  <si>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</si>
  <si>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</si>
  <si>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</si>
  <si>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</si>
  <si>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</si>
  <si>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</si>
  <si>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</si>
  <si>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</si>
  <si>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</si>
  <si>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</si>
  <si>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</si>
  <si>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</si>
  <si>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</si>
  <si>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</si>
  <si>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</si>
  <si>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</si>
  <si>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</si>
  <si>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</si>
  <si>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</si>
  <si>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</si>
  <si>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</si>
  <si>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</si>
  <si>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</si>
  <si>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</si>
  <si>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</si>
  <si>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</si>
  <si>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</si>
  <si>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</si>
  <si>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</si>
  <si>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</si>
  <si>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</si>
  <si>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</si>
  <si>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</si>
  <si>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</si>
  <si>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</si>
  <si>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</si>
  <si>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</si>
  <si>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</si>
  <si>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</si>
  <si>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</si>
  <si>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</si>
  <si>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</si>
  <si>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</si>
  <si>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</si>
  <si>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</si>
  <si>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</si>
  <si>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</si>
  <si>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</si>
  <si>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</si>
  <si>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</si>
  <si>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</si>
  <si>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</si>
  <si>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</si>
  <si>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</si>
  <si>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</si>
  <si>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</si>
  <si>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</si>
  <si>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</si>
  <si>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</si>
  <si>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</si>
  <si>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</si>
  <si>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</si>
  <si>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</si>
  <si>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</si>
  <si>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</si>
  <si>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</si>
  <si>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</si>
  <si>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</si>
  <si>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</si>
  <si>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</si>
  <si>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</si>
  <si>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</si>
  <si>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</si>
  <si>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</si>
  <si>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</si>
  <si>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</si>
  <si>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</si>
  <si>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</si>
  <si>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</si>
  <si>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</si>
  <si>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</si>
  <si>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</si>
  <si>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</si>
  <si>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</si>
  <si>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</si>
  <si>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</si>
  <si>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</si>
  <si>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</si>
  <si>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</si>
  <si>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</si>
  <si>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</si>
  <si>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</si>
  <si>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</si>
  <si>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</si>
  <si>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</si>
  <si>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</si>
  <si>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</si>
  <si>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</si>
  <si>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</si>
  <si>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</si>
  <si>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</si>
  <si>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</si>
  <si>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</si>
  <si>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</si>
  <si>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</si>
  <si>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</si>
  <si>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</si>
  <si>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</si>
  <si>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</si>
  <si>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</si>
  <si>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</si>
  <si>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</si>
  <si>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</si>
  <si>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</si>
  <si>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</si>
  <si>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</si>
  <si>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</si>
  <si>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</si>
  <si>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</si>
  <si>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</si>
  <si>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</si>
  <si>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</si>
  <si>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</si>
  <si>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</si>
  <si>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</si>
  <si>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</si>
  <si>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</si>
  <si>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</si>
  <si>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</si>
  <si>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</si>
  <si>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</si>
  <si>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</si>
  <si>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</si>
  <si>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</si>
  <si>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</si>
  <si>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</si>
  <si>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</si>
  <si>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</si>
  <si>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</si>
  <si>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</si>
  <si>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</si>
  <si>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</si>
  <si>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</si>
  <si>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</si>
  <si>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</si>
  <si>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</si>
  <si>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</si>
  <si>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</si>
  <si>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</si>
  <si>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</si>
  <si>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</si>
  <si>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</si>
  <si>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</si>
  <si>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</si>
  <si>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</si>
  <si>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</si>
  <si>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</si>
  <si>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</si>
  <si>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</si>
  <si>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</si>
  <si>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</si>
  <si>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</si>
  <si>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</si>
  <si>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</si>
  <si>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</si>
  <si>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</si>
  <si>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</si>
  <si>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</si>
  <si>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</si>
  <si>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</si>
  <si>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</si>
  <si>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</si>
  <si>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</si>
  <si>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</si>
  <si>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</si>
  <si>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</si>
  <si>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</si>
  <si>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</si>
  <si>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</si>
  <si>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</si>
  <si>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</si>
  <si>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</si>
  <si>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</si>
  <si>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</si>
  <si>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</si>
  <si>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</si>
  <si>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</si>
  <si>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</si>
  <si>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</si>
  <si>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</si>
  <si>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</si>
  <si>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</si>
  <si>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</si>
  <si>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</si>
  <si>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</si>
  <si>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</si>
  <si>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</si>
  <si>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</si>
  <si>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</si>
  <si>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</si>
  <si>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</si>
  <si>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</si>
  <si>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</si>
  <si>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</si>
  <si>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</si>
  <si>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</si>
  <si>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</si>
  <si>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</si>
  <si>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</si>
  <si>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</si>
  <si>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</si>
  <si>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</si>
  <si>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</si>
  <si>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</si>
  <si>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</si>
  <si>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</si>
  <si>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</si>
  <si>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</si>
  <si>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</si>
  <si>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</si>
  <si>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</si>
  <si>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</si>
  <si>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</si>
  <si>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</si>
  <si>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</si>
  <si>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</si>
  <si>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</si>
  <si>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</si>
  <si>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</si>
  <si>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</si>
  <si>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</si>
  <si>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</si>
  <si>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</si>
  <si>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</si>
  <si>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</si>
  <si>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</si>
  <si>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</si>
  <si>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</si>
  <si>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</si>
  <si>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</si>
  <si>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</si>
  <si>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</si>
  <si>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</si>
  <si>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</si>
  <si>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</si>
  <si>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</si>
  <si>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</si>
  <si>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</si>
  <si>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</si>
  <si>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</si>
  <si>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</si>
  <si>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</si>
  <si>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</si>
  <si>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</si>
  <si>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</si>
  <si>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</si>
  <si>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</si>
  <si>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</si>
  <si>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</si>
  <si>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</si>
  <si>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</si>
  <si>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</si>
  <si>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</si>
  <si>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</si>
  <si>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</si>
  <si>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</si>
  <si>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</si>
  <si>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</si>
  <si>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</si>
  <si>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</si>
  <si>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</si>
  <si>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</si>
  <si>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</si>
  <si>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</si>
  <si>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</si>
  <si>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</si>
  <si>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</si>
  <si>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</si>
  <si>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</si>
  <si>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</si>
  <si>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</si>
  <si>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</si>
  <si>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</si>
  <si>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</si>
  <si>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</si>
  <si>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</si>
  <si>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</si>
  <si>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</si>
  <si>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</si>
  <si>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</si>
  <si>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</si>
  <si>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</si>
  <si>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</si>
  <si>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</si>
  <si>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</si>
  <si>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</si>
  <si>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</si>
  <si>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</si>
  <si>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</si>
  <si>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</si>
  <si>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</si>
  <si>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</si>
  <si>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</si>
  <si>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</si>
  <si>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</si>
  <si>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</si>
  <si>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</si>
  <si>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</si>
  <si>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</si>
  <si>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</si>
  <si>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</si>
  <si>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</si>
  <si>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</si>
  <si>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</si>
  <si>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</si>
  <si>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</si>
  <si>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</si>
  <si>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</si>
  <si>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</si>
  <si>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</si>
  <si>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</si>
  <si>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</si>
  <si>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</si>
  <si>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</si>
  <si>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</si>
  <si>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</si>
  <si>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</si>
  <si>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</si>
  <si>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</si>
  <si>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</si>
  <si>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</si>
  <si>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</si>
  <si>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</si>
  <si>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</si>
  <si>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</si>
  <si>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</si>
  <si>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</si>
  <si>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</si>
  <si>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</si>
  <si>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</si>
  <si>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</si>
  <si>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</si>
  <si>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</si>
  <si>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</si>
  <si>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</si>
  <si>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</si>
  <si>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</si>
  <si>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</si>
  <si>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</si>
  <si>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</si>
  <si>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</si>
  <si>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</si>
  <si>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</si>
  <si>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</si>
  <si>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</si>
  <si>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</si>
  <si>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</si>
  <si>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</si>
  <si>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</si>
  <si>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</si>
  <si>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</si>
  <si>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</si>
  <si>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</si>
  <si>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</si>
  <si>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</si>
  <si>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</si>
  <si>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</si>
  <si>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</si>
  <si>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</si>
  <si>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</si>
  <si>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</si>
  <si>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</si>
  <si>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</si>
  <si>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</si>
  <si>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</si>
  <si>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</si>
  <si>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</si>
  <si>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</si>
  <si>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</si>
  <si>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</si>
  <si>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</si>
  <si>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</si>
  <si>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</si>
  <si>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</si>
  <si>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</si>
  <si>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</si>
  <si>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</si>
  <si>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</si>
  <si>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</si>
  <si>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</si>
  <si>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</si>
  <si>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</si>
  <si>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</si>
  <si>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</si>
  <si>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</si>
  <si>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</si>
  <si>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</si>
  <si>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</si>
  <si>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</si>
  <si>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</si>
  <si>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</si>
  <si>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</si>
  <si>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</si>
  <si>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</si>
  <si>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</si>
  <si>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</si>
  <si>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</si>
  <si>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</si>
  <si>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</si>
  <si>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</si>
  <si>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</si>
  <si>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</si>
  <si>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</si>
  <si>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</si>
  <si>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</si>
  <si>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</si>
  <si>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</si>
  <si>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</si>
  <si>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</si>
  <si>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</si>
  <si>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</si>
  <si>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</si>
  <si>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</si>
  <si>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</si>
  <si>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</si>
  <si>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</si>
  <si>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</si>
  <si>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</si>
  <si>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</si>
  <si>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</si>
  <si>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</si>
  <si>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</si>
  <si>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</si>
  <si>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</si>
  <si>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</si>
  <si>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</si>
  <si>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</si>
  <si>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</si>
  <si>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</si>
  <si>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</si>
  <si>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</si>
  <si>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</si>
  <si>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</si>
  <si>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</si>
  <si>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</si>
  <si>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</si>
  <si>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</si>
  <si>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</si>
  <si>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</si>
  <si>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</si>
  <si>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</si>
  <si>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</si>
  <si>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</si>
  <si>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</si>
  <si>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</si>
  <si>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</si>
  <si>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</si>
  <si>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</si>
  <si>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</si>
  <si>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</si>
  <si>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</si>
  <si>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</si>
  <si>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</si>
  <si>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</si>
  <si>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</si>
  <si>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</si>
  <si>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</si>
  <si>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</si>
  <si>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</si>
  <si>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</si>
  <si>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</si>
  <si>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</si>
  <si>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</si>
  <si>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</si>
  <si>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</si>
  <si>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</si>
  <si>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</si>
  <si>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</si>
  <si>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</si>
  <si>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</si>
  <si>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</si>
  <si>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</si>
  <si>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</si>
  <si>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</si>
  <si>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</si>
  <si>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</si>
  <si>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</si>
  <si>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</si>
  <si>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</si>
  <si>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</si>
  <si>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</si>
  <si>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</si>
  <si>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</si>
  <si>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</si>
  <si>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</si>
  <si>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</si>
  <si>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</si>
  <si>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</si>
  <si>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</si>
  <si>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</si>
  <si>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</si>
  <si>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</si>
  <si>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</si>
  <si>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</si>
  <si>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</si>
  <si>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</si>
  <si>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</si>
  <si>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</si>
  <si>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</si>
  <si>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</si>
  <si>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</si>
  <si>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</si>
  <si>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</si>
  <si>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</si>
  <si>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</si>
  <si>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</si>
  <si>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</si>
  <si>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</si>
  <si>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</si>
  <si>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</si>
  <si>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</si>
  <si>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</si>
  <si>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</si>
  <si>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</si>
  <si>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</si>
  <si>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</si>
  <si>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</si>
  <si>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</si>
  <si>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</si>
  <si>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</si>
  <si>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</si>
  <si>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</si>
  <si>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</si>
  <si>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</si>
  <si>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</si>
  <si>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</si>
  <si>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</si>
  <si>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</si>
  <si>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</si>
  <si>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</si>
  <si>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</si>
  <si>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</si>
  <si>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</si>
  <si>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</si>
  <si>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</si>
  <si>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</si>
  <si>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</si>
  <si>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</si>
  <si>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</si>
  <si>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</si>
  <si>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</si>
  <si>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</si>
  <si>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</si>
  <si>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</si>
  <si>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</si>
  <si>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</si>
  <si>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</si>
  <si>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</si>
  <si>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</si>
  <si>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</si>
  <si>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</si>
  <si>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</si>
  <si>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</si>
  <si>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</si>
  <si>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</si>
  <si>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</si>
  <si>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</si>
  <si>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</si>
  <si>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</si>
  <si>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</si>
  <si>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</si>
  <si>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</si>
  <si>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</si>
  <si>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</si>
  <si>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</si>
  <si>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</si>
  <si>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</si>
  <si>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</si>
  <si>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</si>
  <si>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</si>
  <si>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</si>
  <si>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</si>
  <si>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</si>
  <si>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</si>
  <si>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</si>
  <si>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</si>
  <si>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</si>
  <si>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</si>
  <si>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</si>
  <si>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</si>
  <si>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</si>
  <si>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</si>
  <si>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</si>
  <si>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</si>
  <si>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</si>
  <si>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</si>
  <si>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</si>
  <si>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</si>
  <si>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</si>
  <si>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</si>
  <si>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</si>
  <si>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</si>
  <si>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</si>
  <si>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</si>
  <si>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</si>
  <si>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</si>
  <si>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</si>
  <si>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</si>
  <si>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</si>
  <si>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</si>
  <si>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</si>
  <si>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</si>
  <si>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</si>
  <si>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</si>
  <si>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</si>
  <si>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</si>
  <si>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</si>
  <si>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</si>
  <si>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</si>
  <si>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</si>
  <si>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</si>
  <si>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</si>
  <si>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</si>
  <si>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</si>
  <si>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</si>
  <si>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</si>
  <si>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</si>
  <si>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</si>
  <si>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</si>
  <si>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</si>
  <si>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</si>
  <si>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</si>
  <si>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</si>
  <si>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</si>
  <si>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</si>
  <si>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</si>
  <si>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</si>
  <si>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</si>
  <si>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</si>
  <si>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</si>
  <si>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</si>
  <si>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</si>
  <si>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</si>
  <si>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</si>
  <si>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</si>
  <si>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</si>
  <si>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</si>
  <si>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</si>
  <si>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</si>
  <si>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</si>
  <si>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</si>
  <si>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</si>
  <si>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</si>
  <si>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</si>
  <si>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</si>
  <si>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</si>
  <si>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</si>
  <si>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</si>
  <si>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</si>
  <si>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</si>
  <si>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</si>
  <si>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</si>
  <si>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</si>
  <si>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</si>
  <si>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</si>
  <si>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</si>
  <si>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</si>
  <si>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</si>
  <si>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</si>
  <si>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</si>
  <si>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</si>
  <si>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</si>
  <si>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</si>
  <si>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</si>
  <si>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</si>
  <si>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</si>
  <si>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</si>
  <si>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</si>
  <si>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</si>
  <si>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</si>
  <si>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</si>
  <si>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</si>
  <si>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</si>
  <si>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</si>
  <si>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</si>
  <si>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</si>
  <si>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</si>
  <si>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</si>
  <si>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</si>
  <si>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</si>
  <si>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</si>
  <si>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</si>
  <si>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</si>
  <si>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</si>
  <si>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</si>
  <si>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</si>
  <si>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</si>
  <si>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</si>
  <si>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</si>
  <si>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</si>
  <si>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</si>
  <si>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</si>
  <si>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</si>
  <si>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</si>
  <si>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</si>
  <si>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</si>
  <si>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</si>
  <si>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</si>
  <si>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</si>
  <si>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</si>
  <si>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</si>
  <si>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</si>
  <si>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</si>
  <si>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</si>
  <si>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</si>
  <si>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</si>
  <si>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</si>
  <si>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</si>
  <si>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</si>
  <si>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</si>
  <si>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</si>
  <si>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</si>
  <si>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</si>
  <si>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</si>
  <si>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</si>
  <si>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</si>
  <si>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</si>
  <si>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</si>
  <si>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</si>
  <si>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</si>
  <si>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</si>
  <si>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</si>
  <si>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</si>
  <si>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</si>
  <si>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</si>
  <si>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</si>
  <si>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</si>
  <si>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</si>
  <si>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</si>
  <si>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</si>
  <si>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</si>
  <si>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</si>
  <si>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</si>
  <si>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</si>
  <si>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</si>
  <si>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</si>
  <si>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</si>
  <si>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</si>
  <si>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</si>
  <si>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</si>
  <si>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</si>
  <si>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</si>
  <si>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</si>
  <si>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</si>
  <si>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</si>
  <si>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</si>
  <si>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</si>
  <si>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</si>
  <si>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</si>
  <si>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</si>
  <si>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</si>
  <si>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</si>
  <si>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</si>
  <si>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</si>
  <si>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</si>
  <si>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</si>
  <si>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</si>
  <si>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</si>
  <si>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</si>
  <si>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</si>
  <si>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</si>
  <si>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</si>
  <si>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</si>
  <si>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</si>
  <si>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</si>
  <si>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</si>
  <si>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</si>
  <si>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</si>
  <si>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</si>
  <si>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</si>
  <si>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</si>
  <si>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</si>
  <si>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</si>
  <si>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</si>
  <si>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</si>
  <si>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</si>
  <si>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</si>
  <si>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</si>
  <si>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</si>
  <si>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</si>
  <si>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</si>
  <si>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</si>
  <si>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</si>
  <si>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</si>
  <si>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</si>
  <si>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</si>
  <si>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</si>
  <si>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</si>
  <si>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</si>
  <si>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</si>
  <si>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</si>
  <si>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</si>
  <si>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</si>
  <si>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</si>
  <si>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</si>
  <si>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</si>
  <si>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</si>
  <si>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</si>
  <si>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</si>
  <si>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</si>
  <si>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</si>
  <si>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</si>
  <si>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</si>
  <si>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</si>
  <si>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</si>
  <si>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</si>
  <si>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</si>
  <si>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</si>
  <si>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</si>
  <si>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</si>
  <si>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</si>
  <si>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</si>
  <si>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</si>
  <si>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</si>
  <si>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</si>
  <si>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</si>
  <si>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</si>
  <si>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</si>
  <si>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</si>
  <si>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</si>
  <si>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</si>
  <si>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</si>
  <si>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</si>
  <si>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</si>
  <si>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</si>
  <si>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</si>
  <si>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</si>
  <si>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</si>
  <si>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</si>
  <si>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</si>
  <si>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</si>
  <si>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</si>
  <si>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</si>
  <si>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</si>
  <si>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</si>
  <si>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</si>
  <si>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</si>
  <si>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</si>
  <si>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</si>
  <si>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</si>
  <si>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</si>
  <si>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</si>
  <si>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</si>
  <si>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</si>
  <si>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</si>
  <si>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</si>
  <si>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</si>
  <si>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</si>
  <si>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</si>
  <si>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</si>
  <si>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</si>
  <si>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</si>
  <si>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</si>
  <si>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</si>
  <si>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</si>
  <si>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</si>
  <si>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</si>
  <si>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</si>
  <si>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</si>
  <si>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</si>
  <si>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</si>
  <si>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</si>
  <si>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</si>
  <si>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</si>
  <si>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</si>
  <si>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</si>
  <si>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</si>
  <si>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</si>
  <si>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</si>
  <si>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</si>
  <si>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</si>
  <si>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</si>
  <si>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</si>
  <si>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</si>
  <si>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</si>
  <si>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</si>
  <si>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</si>
  <si>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</si>
  <si>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</si>
  <si>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</si>
  <si>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</si>
  <si>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</si>
  <si>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</si>
  <si>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</si>
  <si>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</si>
  <si>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</si>
  <si>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</si>
  <si>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</si>
  <si>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</si>
  <si>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</si>
  <si>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</si>
  <si>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</si>
  <si>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</si>
  <si>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</si>
  <si>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</si>
  <si>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</si>
  <si>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</si>
  <si>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</si>
  <si>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</si>
  <si>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</si>
  <si>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</si>
  <si>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</si>
  <si>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</si>
  <si>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</si>
  <si>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</si>
  <si>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</si>
  <si>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</si>
  <si>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</si>
  <si>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</si>
  <si>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</si>
  <si>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</si>
  <si>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</si>
  <si>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</si>
  <si>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</si>
  <si>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</si>
  <si>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</si>
  <si>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</si>
  <si>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</si>
  <si>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</si>
  <si>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</si>
  <si>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</si>
  <si>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</si>
  <si>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</si>
  <si>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</si>
  <si>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</si>
  <si>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</si>
  <si>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</si>
  <si>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</si>
  <si>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</si>
  <si>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</si>
  <si>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</si>
  <si>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</si>
  <si>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</si>
  <si>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</si>
  <si>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</si>
  <si>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</si>
  <si>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</si>
  <si>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</si>
  <si>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</si>
  <si>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</si>
  <si>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</si>
  <si>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</si>
  <si>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</si>
  <si>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</si>
  <si>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</si>
  <si>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</si>
  <si>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</si>
  <si>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</si>
  <si>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</si>
  <si>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</si>
  <si>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</si>
  <si>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</si>
  <si>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</si>
  <si>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</si>
  <si>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</si>
  <si>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</si>
  <si>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</si>
  <si>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</si>
  <si>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</si>
  <si>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</si>
  <si>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</si>
  <si>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</si>
  <si>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</si>
  <si>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</si>
  <si>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</si>
  <si>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</si>
  <si>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</si>
  <si>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</si>
  <si>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</si>
  <si>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</si>
  <si>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</si>
  <si>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</si>
  <si>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</si>
  <si>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</si>
  <si>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</si>
  <si>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</si>
  <si>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</si>
  <si>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</si>
  <si>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</si>
  <si>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</si>
  <si>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</si>
  <si>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</si>
  <si>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</si>
  <si>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</si>
  <si>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</si>
  <si>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</si>
  <si>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</si>
  <si>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</si>
  <si>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</si>
  <si>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</si>
  <si>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</si>
  <si>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</si>
  <si>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</si>
  <si>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</si>
  <si>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</si>
  <si>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</si>
  <si>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</si>
  <si>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</si>
  <si>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</si>
  <si>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</si>
  <si>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</si>
  <si>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</si>
  <si>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</si>
  <si>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</si>
  <si>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</si>
  <si>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</si>
  <si>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</si>
  <si>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</si>
  <si>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</si>
  <si>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</si>
  <si>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</si>
  <si>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</si>
  <si>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</si>
  <si>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</si>
  <si>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</si>
  <si>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</si>
  <si>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</si>
  <si>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</si>
  <si>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</si>
  <si>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</si>
  <si>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</si>
  <si>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</si>
  <si>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</si>
  <si>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</si>
  <si>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</si>
  <si>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</si>
  <si>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</si>
  <si>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</si>
  <si>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</si>
  <si>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</si>
  <si>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</si>
  <si>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</si>
  <si>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</si>
  <si>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</si>
  <si>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</si>
  <si>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</si>
  <si>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</si>
  <si>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</si>
  <si>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</si>
  <si>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</si>
  <si>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</si>
  <si>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</si>
  <si>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</si>
  <si>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</si>
  <si>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</si>
  <si>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</si>
  <si>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</si>
  <si>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</si>
  <si>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</si>
  <si>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</si>
  <si>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</si>
  <si>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</si>
  <si>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</si>
  <si>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</si>
  <si>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</si>
  <si>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</si>
  <si>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</si>
  <si>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</si>
  <si>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</si>
  <si>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</si>
  <si>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</si>
  <si>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</si>
  <si>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</si>
  <si>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</si>
  <si>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</si>
  <si>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</si>
  <si>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</si>
  <si>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</si>
  <si>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</si>
  <si>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</si>
  <si>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</si>
  <si>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</si>
  <si>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</si>
  <si>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</si>
  <si>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</si>
  <si>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</si>
  <si>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</si>
  <si>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</si>
  <si>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</si>
  <si>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</si>
  <si>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</si>
  <si>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</si>
  <si>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</si>
  <si>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</si>
  <si>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</si>
  <si>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</si>
  <si>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</si>
  <si>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</si>
  <si>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</si>
  <si>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</si>
  <si>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</si>
  <si>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</si>
  <si>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</si>
  <si>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</si>
  <si>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</si>
  <si>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</si>
  <si>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</si>
  <si>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</si>
  <si>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</si>
  <si>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</si>
  <si>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</si>
  <si>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</si>
  <si>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</si>
  <si>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</si>
  <si>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</si>
  <si>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</si>
  <si>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</si>
  <si>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</si>
  <si>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</si>
  <si>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</si>
  <si>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</si>
  <si>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</si>
  <si>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</si>
  <si>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</si>
  <si>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</si>
  <si>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</si>
  <si>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</si>
  <si>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</si>
  <si>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</si>
  <si>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</si>
  <si>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</si>
  <si>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</si>
  <si>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</si>
  <si>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</si>
  <si>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</si>
  <si>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</si>
  <si>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</si>
  <si>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</si>
  <si>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</si>
  <si>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</si>
  <si>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</si>
  <si>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</si>
  <si>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</si>
  <si>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</si>
  <si>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</si>
  <si>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</si>
  <si>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</si>
  <si>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</si>
  <si>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</si>
  <si>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</si>
  <si>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</si>
  <si>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</si>
  <si>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</si>
  <si>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</si>
  <si>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</si>
  <si>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</si>
  <si>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</si>
  <si>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</si>
  <si>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</si>
  <si>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</si>
  <si>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</si>
  <si>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</si>
  <si>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</si>
  <si>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</si>
  <si>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</si>
  <si>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</si>
  <si>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</si>
  <si>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</si>
  <si>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</si>
  <si>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</si>
  <si>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</si>
  <si>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</si>
  <si>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</si>
  <si>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</si>
  <si>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</si>
  <si>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</si>
  <si>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</si>
  <si>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</si>
  <si>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</si>
  <si>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</si>
  <si>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</si>
  <si>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</si>
  <si>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</si>
  <si>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</si>
  <si>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</si>
  <si>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</si>
  <si>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</si>
  <si>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</si>
  <si>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</si>
  <si>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</si>
  <si>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</si>
  <si>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</si>
  <si>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</si>
  <si>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</si>
  <si>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</si>
  <si>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</si>
  <si>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</si>
  <si>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</si>
  <si>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</si>
  <si>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</si>
  <si>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</si>
  <si>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</si>
  <si>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</si>
  <si>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</si>
  <si>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</si>
  <si>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</si>
  <si>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</si>
  <si>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</si>
  <si>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</si>
  <si>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</si>
  <si>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</si>
  <si>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</si>
  <si>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</si>
  <si>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</si>
  <si>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</si>
  <si>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</si>
  <si>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</si>
  <si>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</si>
  <si>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</si>
  <si>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</si>
  <si>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</si>
  <si>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</si>
  <si>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</si>
  <si>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</si>
  <si>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</si>
  <si>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</si>
  <si>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</si>
  <si>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</si>
  <si>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</si>
  <si>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</si>
  <si>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</si>
  <si>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</si>
  <si>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</si>
  <si>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</si>
  <si>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</si>
  <si>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</si>
  <si>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</si>
  <si>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</si>
  <si>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</si>
  <si>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</si>
  <si>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</si>
  <si>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</si>
  <si>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</si>
  <si>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</si>
  <si>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</si>
  <si>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</si>
  <si>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</si>
  <si>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</si>
  <si>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</si>
  <si>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</si>
  <si>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</si>
  <si>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</si>
  <si>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</si>
  <si>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</si>
  <si>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</si>
  <si>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</si>
  <si>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</si>
  <si>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</si>
  <si>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</si>
  <si>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</si>
  <si>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</si>
  <si>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</si>
  <si>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</si>
  <si>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</si>
  <si>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</si>
  <si>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</si>
  <si>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</si>
  <si>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</si>
  <si>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</si>
  <si>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</si>
  <si>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</si>
  <si>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</si>
  <si>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</si>
  <si>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</si>
  <si>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</si>
  <si>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</si>
  <si>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</si>
  <si>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</si>
  <si>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</si>
  <si>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</si>
  <si>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</si>
  <si>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</si>
  <si>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</si>
  <si>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</si>
  <si>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</si>
  <si>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</si>
  <si>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</si>
  <si>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</si>
  <si>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</si>
  <si>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</si>
  <si>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</si>
  <si>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</si>
  <si>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</si>
  <si>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</si>
  <si>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</si>
  <si>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</si>
  <si>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</si>
  <si>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</si>
  <si>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</si>
  <si>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</si>
  <si>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</si>
  <si>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</si>
  <si>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</si>
  <si>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</si>
  <si>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</si>
  <si>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</si>
  <si>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</si>
  <si>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</si>
  <si>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</si>
  <si>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</si>
  <si>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</si>
  <si>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</si>
  <si>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</si>
  <si>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</si>
  <si>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</si>
  <si>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</si>
  <si>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</si>
  <si>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</si>
  <si>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</si>
  <si>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</si>
  <si>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</si>
  <si>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</si>
  <si>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</si>
  <si>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</si>
  <si>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</si>
  <si>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</si>
  <si>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</si>
  <si>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</si>
  <si>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</si>
  <si>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</si>
  <si>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</si>
  <si>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</si>
  <si>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</si>
  <si>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</si>
  <si>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</si>
  <si>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</si>
  <si>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</si>
  <si>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</si>
  <si>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</si>
  <si>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</si>
  <si>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</si>
  <si>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</si>
  <si>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</si>
  <si>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</si>
  <si>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</si>
  <si>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</si>
  <si>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</si>
  <si>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</si>
  <si>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</si>
  <si>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</si>
  <si>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</si>
  <si>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</si>
  <si>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</si>
  <si>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</si>
  <si>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</si>
  <si>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</si>
  <si>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</si>
  <si>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</si>
  <si>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</si>
  <si>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</si>
  <si>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</si>
  <si>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</si>
  <si>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</si>
  <si>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</si>
  <si>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</si>
  <si>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</si>
  <si>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</si>
  <si>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</si>
  <si>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</si>
  <si>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</si>
  <si>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</si>
  <si>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</si>
  <si>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</si>
  <si>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</si>
  <si>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</si>
  <si>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</si>
  <si>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</si>
  <si>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</si>
  <si>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</si>
  <si>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</si>
  <si>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</si>
  <si>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</si>
  <si>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</si>
  <si>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</si>
  <si>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</si>
  <si>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</si>
  <si>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</si>
  <si>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</si>
  <si>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</si>
  <si>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</si>
  <si>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</si>
  <si>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</si>
  <si>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</si>
  <si>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</si>
  <si>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</si>
  <si>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</si>
  <si>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</si>
  <si>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</si>
  <si>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</si>
  <si>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</si>
  <si>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</si>
  <si>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</si>
  <si>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</si>
  <si>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</si>
  <si>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</si>
  <si>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</si>
  <si>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</si>
  <si>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</si>
  <si>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</si>
  <si>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</si>
  <si>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</si>
  <si>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</si>
  <si>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</si>
  <si>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</si>
  <si>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</si>
  <si>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</si>
  <si>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</si>
  <si>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</si>
  <si>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</si>
  <si>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</si>
  <si>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</si>
  <si>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</si>
  <si>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</si>
  <si>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</si>
  <si>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</si>
  <si>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</si>
  <si>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</si>
  <si>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</si>
  <si>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</si>
  <si>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</si>
  <si>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</si>
  <si>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</si>
  <si>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</si>
  <si>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</si>
  <si>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</si>
  <si>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</si>
  <si>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</si>
  <si>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</si>
  <si>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</si>
  <si>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</si>
  <si>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</si>
  <si>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</si>
  <si>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</si>
  <si>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</si>
  <si>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</si>
  <si>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</si>
  <si>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</si>
  <si>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</si>
  <si>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</si>
  <si>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</si>
  <si>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</si>
  <si>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</si>
  <si>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</si>
  <si>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</si>
  <si>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</si>
  <si>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</si>
  <si>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</si>
  <si>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</si>
  <si>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</si>
  <si>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</si>
  <si>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</si>
  <si>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</si>
  <si>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</si>
  <si>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</si>
  <si>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</si>
  <si>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</si>
  <si>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</si>
  <si>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</si>
  <si>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</si>
  <si>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</si>
  <si>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</si>
  <si>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</si>
  <si>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</si>
  <si>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</si>
  <si>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</si>
  <si>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</si>
  <si>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</si>
  <si>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</si>
  <si>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</si>
  <si>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</si>
  <si>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</si>
  <si>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</si>
  <si>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</si>
  <si>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</si>
  <si>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</si>
  <si>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</si>
  <si>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</si>
  <si>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</si>
  <si>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</si>
  <si>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</si>
  <si>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</si>
  <si>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</si>
  <si>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</si>
  <si>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</si>
  <si>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</si>
  <si>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</si>
  <si>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</si>
  <si>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</si>
  <si>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</si>
  <si>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</si>
  <si>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</si>
  <si>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</si>
  <si>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</si>
  <si>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</si>
  <si>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</si>
  <si>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</si>
  <si>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</si>
  <si>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</si>
  <si>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</si>
  <si>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</si>
  <si>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</si>
  <si>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</si>
  <si>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</si>
  <si>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</si>
  <si>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</si>
  <si>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</si>
  <si>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</si>
  <si>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</si>
  <si>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</si>
  <si>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</si>
  <si>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</si>
  <si>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</si>
  <si>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</si>
  <si>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</si>
  <si>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</si>
  <si>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</si>
  <si>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</si>
  <si>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</si>
  <si>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</si>
  <si>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</si>
  <si>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</si>
  <si>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</si>
  <si>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</si>
  <si>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</si>
  <si>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</si>
  <si>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</si>
  <si>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</si>
  <si>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</si>
  <si>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</si>
  <si>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</si>
  <si>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</si>
  <si>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</si>
  <si>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</si>
  <si>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</si>
  <si>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</si>
  <si>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</si>
  <si>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</si>
  <si>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</si>
  <si>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</si>
  <si>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</si>
  <si>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</si>
  <si>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</si>
  <si>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</si>
  <si>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</si>
  <si>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</si>
  <si>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</si>
  <si>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</si>
  <si>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</si>
  <si>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</si>
  <si>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</si>
  <si>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</si>
  <si>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</si>
  <si>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</si>
  <si>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</si>
  <si>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</si>
  <si>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</si>
  <si>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</si>
  <si>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</si>
  <si>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</si>
  <si>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</si>
  <si>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</si>
  <si>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</si>
  <si>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</si>
  <si>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</si>
  <si>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</si>
  <si>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</si>
  <si>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</si>
  <si>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</si>
  <si>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</si>
  <si>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</si>
  <si>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</si>
  <si>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</si>
  <si>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</si>
  <si>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</si>
  <si>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</si>
  <si>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</si>
  <si>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</si>
  <si>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</si>
  <si>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</si>
  <si>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</si>
  <si>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</si>
  <si>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</si>
  <si>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</si>
  <si>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</si>
  <si>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</si>
  <si>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</si>
  <si>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</si>
  <si>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</si>
  <si>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</si>
  <si>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</si>
  <si>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</si>
  <si>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</si>
  <si>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</si>
  <si>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</si>
  <si>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</si>
  <si>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</si>
  <si>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</si>
  <si>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</si>
  <si>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</si>
  <si>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</si>
  <si>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</si>
  <si>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</si>
  <si>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</si>
  <si>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</si>
  <si>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</si>
  <si>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</si>
  <si>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</si>
  <si>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</si>
  <si>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</si>
  <si>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</si>
  <si>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</si>
  <si>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</si>
  <si>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</si>
  <si>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</si>
  <si>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</si>
  <si>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</si>
  <si>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</si>
  <si>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</si>
  <si>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</si>
  <si>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</si>
  <si>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</si>
  <si>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</si>
  <si>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</si>
  <si>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</si>
  <si>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</si>
  <si>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</si>
  <si>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</si>
  <si>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</si>
  <si>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</si>
  <si>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</si>
  <si>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</si>
  <si>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</si>
  <si>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</si>
  <si>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</si>
  <si>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</si>
  <si>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</si>
  <si>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</si>
  <si>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</si>
  <si>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</si>
  <si>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</si>
  <si>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</si>
  <si>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</si>
  <si>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</si>
  <si>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</si>
  <si>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</si>
  <si>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</si>
  <si>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</si>
  <si>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</si>
  <si>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</si>
  <si>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</si>
  <si>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</si>
  <si>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</si>
  <si>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</si>
  <si>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</si>
  <si>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</si>
  <si>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</si>
  <si>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</si>
  <si>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</si>
  <si>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</si>
  <si>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</si>
  <si>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</si>
  <si>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</si>
  <si>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</si>
  <si>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</si>
  <si>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</si>
  <si>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</si>
  <si>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</si>
  <si>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</si>
  <si>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</si>
  <si>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</si>
  <si>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</si>
  <si>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</si>
  <si>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</si>
  <si>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</si>
  <si>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</si>
  <si>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</si>
  <si>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</si>
  <si>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</si>
  <si>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</si>
  <si>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</si>
  <si>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</si>
  <si>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</si>
  <si>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</si>
  <si>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</si>
  <si>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</si>
  <si>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</si>
  <si>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</si>
  <si>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</si>
  <si>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</si>
  <si>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</si>
  <si>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</si>
  <si>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</si>
  <si>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</si>
  <si>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</si>
  <si>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</si>
  <si>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</si>
  <si>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</si>
  <si>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</si>
  <si>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</si>
  <si>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</si>
  <si>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</si>
  <si>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</si>
  <si>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</si>
  <si>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</si>
  <si>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</si>
  <si>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</si>
  <si>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</si>
  <si>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</si>
  <si>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</si>
  <si>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</si>
  <si>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</si>
  <si>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</si>
  <si>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</si>
  <si>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</si>
  <si>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</si>
  <si>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</si>
  <si>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</si>
  <si>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</si>
  <si>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</si>
  <si>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</si>
  <si>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</si>
  <si>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</si>
  <si>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</si>
  <si>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</si>
  <si>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</si>
  <si>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</si>
  <si>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</si>
  <si>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</si>
  <si>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</si>
  <si>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</si>
  <si>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</si>
  <si>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</si>
  <si>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</si>
  <si>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</si>
  <si>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</si>
  <si>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</si>
  <si>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</si>
  <si>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</si>
  <si>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</si>
  <si>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</si>
  <si>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</si>
  <si>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</si>
  <si>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</si>
  <si>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</si>
  <si>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</si>
  <si>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</si>
  <si>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</si>
  <si>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</si>
  <si>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</si>
  <si>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</si>
  <si>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</si>
  <si>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</si>
  <si>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</si>
  <si>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</si>
  <si>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</si>
  <si>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</si>
  <si>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</si>
  <si>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</si>
  <si>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</si>
  <si>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</si>
  <si>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</si>
  <si>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</si>
  <si>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</si>
  <si>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</si>
  <si>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</si>
  <si>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</si>
  <si>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</si>
  <si>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</si>
  <si>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</si>
  <si>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</si>
  <si>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</si>
  <si>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</si>
  <si>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</si>
  <si>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</si>
  <si>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</si>
  <si>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</si>
  <si>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</si>
  <si>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</si>
  <si>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</si>
  <si>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</si>
  <si>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</si>
  <si>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</si>
  <si>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</si>
  <si>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</si>
  <si>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</si>
  <si>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</si>
  <si>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</si>
  <si>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</si>
  <si>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</si>
  <si>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</si>
  <si>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</si>
  <si>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</si>
  <si>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</si>
  <si>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</si>
  <si>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</si>
  <si>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</si>
  <si>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</si>
  <si>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</si>
  <si>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</si>
  <si>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</si>
  <si>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</si>
  <si>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</si>
  <si>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</si>
  <si>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</si>
  <si>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</si>
  <si>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</si>
  <si>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</si>
  <si>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</si>
  <si>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</si>
  <si>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</si>
  <si>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</si>
  <si>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</si>
  <si>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</si>
  <si>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</si>
  <si>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</si>
  <si>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</si>
  <si>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</si>
  <si>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</si>
  <si>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</si>
  <si>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</si>
  <si>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</si>
  <si>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</si>
  <si>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</si>
  <si>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</si>
  <si>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</si>
  <si>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</si>
  <si>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</si>
  <si>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</si>
  <si>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</si>
  <si>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</si>
  <si>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</si>
  <si>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</si>
  <si>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</si>
  <si>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</si>
  <si>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</si>
  <si>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</si>
  <si>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</si>
  <si>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</si>
  <si>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</si>
  <si>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</si>
  <si>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</si>
  <si>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</si>
  <si>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</si>
  <si>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</si>
  <si>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</si>
  <si>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</si>
  <si>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</si>
  <si>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</si>
  <si>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</si>
  <si>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</si>
  <si>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</si>
  <si>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</si>
  <si>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</si>
  <si>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</si>
  <si>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</si>
  <si>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</si>
  <si>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</si>
  <si>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</si>
  <si>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</si>
  <si>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</si>
  <si>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</si>
  <si>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</si>
  <si>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</si>
  <si>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</si>
  <si>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</si>
  <si>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</si>
  <si>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</si>
  <si>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</si>
  <si>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</si>
  <si>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</si>
  <si>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</si>
  <si>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</si>
  <si>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</si>
  <si>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</si>
  <si>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</si>
  <si>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</si>
  <si>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</si>
  <si>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</si>
  <si>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</si>
  <si>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</si>
  <si>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</si>
  <si>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</si>
  <si>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</si>
  <si>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</si>
  <si>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</si>
  <si>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</si>
  <si>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</si>
  <si>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</si>
  <si>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</si>
  <si>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</si>
  <si>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</si>
  <si>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</si>
  <si>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</si>
  <si>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</si>
  <si>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</si>
  <si>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</si>
  <si>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</si>
  <si>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</si>
  <si>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</si>
  <si>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</si>
  <si>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</si>
  <si>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</si>
  <si>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</si>
  <si>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</si>
  <si>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</si>
  <si>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</si>
  <si>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</si>
  <si>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</si>
  <si>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</si>
  <si>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</si>
  <si>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</si>
  <si>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</si>
  <si>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</si>
  <si>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</si>
  <si>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</si>
  <si>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</si>
  <si>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</si>
  <si>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</si>
  <si>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</si>
  <si>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</si>
  <si>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</si>
  <si>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</si>
  <si>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</si>
  <si>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</si>
  <si>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</si>
  <si>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</si>
  <si>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</si>
  <si>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</si>
  <si>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</si>
  <si>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</si>
  <si>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</si>
  <si>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</si>
  <si>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</si>
  <si>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</si>
  <si>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</si>
  <si>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</si>
  <si>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</si>
  <si>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</si>
  <si>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</si>
  <si>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</si>
  <si>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</si>
  <si>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</si>
  <si>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</si>
  <si>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</si>
  <si>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</si>
  <si>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</si>
  <si>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</si>
  <si>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</si>
  <si>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</si>
  <si>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</si>
  <si>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</si>
  <si>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</si>
  <si>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</si>
  <si>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</si>
  <si>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</si>
  <si>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</si>
  <si>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</si>
  <si>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</si>
  <si>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</si>
  <si>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</si>
  <si>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</si>
  <si>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</si>
  <si>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</si>
  <si>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</si>
  <si>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</si>
  <si>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</si>
  <si>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</si>
  <si>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</si>
  <si>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</si>
  <si>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</si>
  <si>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</si>
  <si>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</si>
  <si>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</si>
  <si>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</si>
  <si>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</si>
  <si>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</si>
  <si>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</si>
  <si>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</si>
  <si>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</si>
  <si>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</si>
  <si>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</si>
  <si>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</si>
  <si>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</si>
  <si>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</si>
  <si>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</si>
  <si>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</si>
  <si>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</si>
  <si>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</si>
  <si>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</si>
  <si>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</si>
  <si>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</si>
  <si>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</si>
  <si>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</si>
  <si>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</si>
  <si>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</si>
  <si>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</si>
  <si>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</si>
  <si>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</si>
  <si>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</si>
  <si>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</si>
  <si>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</si>
  <si>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</si>
  <si>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</si>
  <si>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</si>
  <si>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</si>
  <si>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</si>
  <si>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</si>
  <si>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</si>
  <si>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</si>
  <si>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</si>
  <si>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</si>
  <si>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</si>
  <si>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</si>
  <si>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</si>
  <si>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</si>
  <si>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</si>
  <si>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</si>
  <si>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</si>
  <si>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</si>
  <si>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</si>
  <si>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</si>
  <si>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</si>
  <si>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</si>
  <si>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</si>
  <si>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</si>
  <si>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</si>
  <si>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</si>
  <si>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</si>
  <si>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</si>
  <si>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</si>
  <si>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</si>
  <si>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</si>
  <si>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</si>
  <si>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</si>
  <si>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</si>
  <si>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</si>
  <si>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</si>
  <si>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</si>
  <si>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</si>
  <si>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</si>
  <si>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</si>
  <si>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</si>
  <si>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</si>
  <si>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</si>
  <si>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</si>
  <si>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</si>
  <si>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</si>
  <si>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</si>
  <si>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</si>
  <si>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</si>
  <si>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</si>
  <si>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</si>
  <si>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</si>
  <si>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</si>
  <si>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</si>
  <si>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</si>
  <si>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</si>
  <si>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</si>
  <si>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</si>
  <si>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</si>
  <si>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</si>
  <si>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</si>
  <si>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</si>
  <si>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</si>
  <si>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</si>
  <si>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</si>
  <si>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</si>
  <si>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</si>
  <si>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</si>
  <si>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</si>
  <si>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</si>
  <si>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</si>
  <si>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</si>
  <si>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</si>
  <si>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</si>
  <si>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</si>
  <si>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</si>
  <si>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</si>
  <si>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</si>
  <si>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</si>
  <si>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</si>
  <si>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</si>
  <si>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</si>
  <si>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</si>
  <si>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</si>
  <si>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</si>
  <si>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</si>
  <si>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</si>
  <si>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</si>
  <si>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</si>
  <si>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</si>
  <si>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</si>
  <si>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</si>
  <si>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</si>
  <si>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</si>
  <si>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</si>
  <si>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</si>
  <si>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</si>
  <si>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</si>
  <si>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</si>
  <si>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</si>
  <si>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</si>
  <si>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</si>
  <si>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</si>
  <si>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</si>
  <si>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</si>
  <si>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</si>
  <si>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</si>
  <si>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</si>
  <si>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</si>
  <si>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</si>
  <si>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</si>
  <si>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</si>
  <si>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</si>
  <si>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</si>
  <si>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</si>
  <si>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</si>
  <si>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</si>
  <si>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</si>
  <si>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</si>
  <si>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</si>
  <si>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</si>
  <si>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</si>
  <si>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</si>
  <si>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</si>
  <si>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</si>
  <si>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</si>
  <si>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</si>
  <si>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</si>
  <si>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</si>
  <si>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</si>
  <si>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</si>
  <si>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</si>
  <si>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</si>
  <si>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</si>
  <si>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</si>
  <si>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</si>
  <si>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</si>
  <si>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</si>
  <si>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</si>
  <si>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</si>
  <si>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</si>
  <si>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</si>
  <si>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</si>
  <si>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</si>
  <si>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</si>
  <si>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</si>
  <si>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</si>
  <si>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</si>
  <si>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</si>
  <si>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</si>
  <si>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</si>
  <si>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</si>
  <si>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</si>
  <si>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</si>
  <si>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</si>
  <si>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</si>
  <si>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</si>
  <si>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</si>
  <si>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</si>
  <si>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</si>
  <si>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</si>
  <si>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</si>
  <si>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</si>
  <si>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</si>
  <si>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</si>
  <si>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</si>
  <si>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</si>
  <si>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</si>
  <si>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</si>
  <si>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</si>
  <si>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</si>
  <si>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</si>
  <si>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</si>
  <si>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</si>
  <si>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</si>
  <si>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</si>
  <si>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</si>
  <si>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</si>
  <si>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</si>
  <si>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</si>
  <si>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</si>
  <si>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</si>
  <si>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</si>
  <si>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</si>
  <si>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</si>
  <si>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</si>
  <si>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</si>
  <si>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</si>
  <si>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</si>
  <si>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</si>
  <si>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</si>
  <si>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</si>
  <si>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</si>
  <si>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</si>
  <si>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</si>
  <si>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</si>
  <si>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</si>
  <si>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</si>
  <si>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</si>
  <si>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</si>
  <si>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</si>
  <si>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</si>
  <si>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</si>
  <si>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</si>
  <si>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</si>
  <si>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</si>
  <si>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</si>
  <si>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</si>
  <si>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</si>
  <si>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</si>
  <si>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</si>
  <si>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</si>
  <si>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</si>
  <si>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</si>
  <si>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</si>
  <si>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</si>
  <si>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</si>
  <si>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</si>
  <si>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</si>
  <si>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</si>
  <si>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</si>
  <si>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</si>
  <si>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</si>
  <si>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</si>
  <si>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</si>
  <si>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</si>
  <si>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</si>
  <si>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</si>
  <si>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</si>
  <si>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</si>
  <si>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</si>
  <si>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</si>
  <si>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</si>
  <si>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</si>
  <si>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</si>
  <si>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</si>
  <si>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</si>
  <si>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</si>
  <si>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</si>
  <si>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</si>
  <si>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</si>
  <si>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</si>
  <si>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</si>
  <si>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</si>
  <si>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</si>
  <si>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</si>
  <si>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</si>
  <si>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</si>
  <si>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</si>
  <si>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</si>
  <si>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</si>
  <si>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</si>
  <si>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</si>
  <si>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</si>
  <si>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</si>
  <si>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</si>
  <si>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</si>
  <si>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</si>
  <si>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</si>
  <si>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</si>
  <si>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</si>
  <si>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</si>
  <si>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</si>
  <si>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</si>
  <si>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</si>
  <si>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</si>
  <si>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</si>
  <si>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</si>
  <si>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</si>
  <si>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</si>
  <si>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</si>
  <si>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</si>
  <si>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</si>
  <si>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</si>
  <si>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</si>
  <si>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</si>
  <si>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</si>
  <si>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</si>
  <si>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</si>
  <si>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</si>
  <si>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</si>
  <si>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</si>
  <si>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</si>
  <si>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</si>
  <si>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</si>
  <si>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</si>
  <si>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</si>
  <si>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</si>
  <si>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</si>
  <si>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</si>
  <si>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</si>
  <si>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</si>
  <si>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</si>
  <si>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</si>
  <si>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</si>
  <si>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</si>
  <si>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</si>
  <si>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</si>
  <si>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</si>
  <si>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</si>
  <si>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</si>
  <si>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</si>
  <si>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</si>
  <si>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</si>
  <si>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</si>
  <si>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</si>
  <si>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</si>
  <si>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</si>
  <si>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</si>
  <si>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</si>
  <si>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</si>
  <si>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</si>
  <si>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</si>
  <si>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</si>
  <si>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</si>
  <si>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</si>
  <si>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</si>
  <si>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</si>
  <si>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</si>
  <si>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</si>
  <si>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</si>
  <si>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</si>
  <si>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</si>
  <si>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</si>
  <si>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</si>
  <si>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</si>
  <si>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</si>
  <si>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</si>
  <si>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</si>
  <si>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</si>
  <si>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</si>
  <si>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</si>
  <si>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</si>
  <si>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</si>
  <si>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</si>
  <si>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</si>
  <si>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</si>
  <si>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</si>
  <si>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</si>
  <si>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</si>
  <si>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</si>
  <si>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</si>
  <si>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</si>
  <si>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</si>
  <si>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</si>
  <si>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</si>
  <si>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</si>
  <si>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</si>
  <si>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</si>
  <si>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</si>
  <si>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</si>
  <si>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</si>
  <si>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</si>
  <si>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</si>
  <si>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</si>
  <si>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</si>
  <si>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</si>
  <si>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</si>
  <si>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</si>
  <si>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</si>
  <si>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</si>
  <si>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</si>
  <si>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</si>
  <si>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</si>
  <si>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</si>
  <si>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</si>
  <si>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</si>
  <si>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</si>
  <si>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</si>
  <si>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</si>
  <si>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</si>
  <si>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</si>
  <si>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</si>
  <si>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</si>
  <si>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</si>
  <si>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</si>
  <si>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</si>
  <si>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</si>
  <si>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</si>
  <si>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</si>
  <si>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</si>
  <si>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</si>
  <si>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</si>
  <si>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</si>
  <si>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</si>
  <si>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</si>
  <si>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</si>
  <si>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</si>
  <si>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</si>
  <si>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</si>
  <si>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</si>
  <si>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</si>
  <si>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</si>
  <si>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</si>
  <si>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</si>
  <si>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</si>
  <si>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</si>
  <si>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</si>
  <si>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</si>
  <si>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</si>
  <si>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</si>
  <si>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</si>
  <si>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</si>
  <si>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</si>
  <si>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</si>
  <si>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</si>
  <si>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</si>
  <si>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</si>
  <si>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</si>
  <si>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</si>
  <si>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</si>
  <si>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</si>
  <si>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</si>
  <si>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</si>
  <si>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</si>
  <si>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</si>
  <si>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</si>
  <si>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</si>
  <si>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</si>
  <si>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</si>
  <si>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</si>
  <si>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</si>
  <si>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</si>
  <si>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</si>
  <si>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</si>
  <si>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</si>
  <si>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</si>
  <si>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</si>
  <si>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</si>
  <si>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</si>
  <si>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</si>
  <si>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</si>
  <si>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</si>
  <si>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</si>
  <si>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</si>
  <si>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</si>
  <si>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</si>
  <si>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</si>
  <si>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</si>
  <si>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</si>
  <si>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</si>
  <si>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</si>
  <si>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</si>
  <si>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</si>
  <si>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</si>
  <si>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</si>
  <si>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</si>
  <si>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</si>
  <si>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</si>
  <si>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</si>
  <si>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</si>
  <si>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</si>
  <si>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</si>
  <si>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</si>
  <si>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</si>
  <si>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</si>
  <si>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</si>
  <si>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</si>
  <si>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</si>
  <si>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</si>
  <si>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</si>
  <si>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</si>
  <si>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</si>
  <si>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</si>
  <si>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</si>
  <si>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</si>
  <si>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</si>
  <si>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</si>
  <si>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</si>
  <si>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</si>
  <si>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</si>
  <si>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</si>
  <si>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</si>
  <si>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</si>
  <si>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</si>
  <si>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</si>
  <si>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</si>
  <si>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</si>
  <si>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</si>
  <si>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</si>
  <si>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</si>
  <si>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</si>
  <si>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</si>
  <si>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</si>
  <si>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</si>
  <si>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</si>
  <si>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</si>
  <si>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</si>
  <si>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</si>
  <si>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</si>
  <si>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</si>
  <si>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</si>
  <si>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</si>
  <si>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</si>
  <si>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</si>
  <si>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</si>
  <si>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</si>
  <si>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</si>
  <si>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</si>
  <si>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</si>
  <si>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</si>
  <si>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</si>
  <si>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</si>
  <si>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</si>
  <si>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</si>
  <si>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</si>
  <si>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</si>
  <si>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</si>
  <si>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</si>
  <si>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</si>
  <si>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</si>
  <si>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</si>
  <si>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</si>
  <si>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</si>
  <si>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</si>
  <si>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</si>
  <si>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</si>
  <si>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</si>
  <si>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</si>
  <si>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</si>
  <si>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</si>
  <si>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</si>
  <si>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</si>
  <si>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</si>
  <si>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</si>
  <si>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</si>
  <si>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</si>
  <si>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</si>
  <si>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</si>
  <si>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</si>
  <si>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</si>
  <si>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</si>
  <si>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</si>
  <si>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</si>
  <si>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</si>
  <si>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</si>
  <si>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</si>
  <si>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</si>
  <si>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</si>
  <si>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</si>
  <si>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</si>
  <si>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</si>
  <si>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</si>
  <si>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</si>
  <si>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</si>
  <si>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</si>
  <si>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</si>
  <si>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</si>
  <si>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</si>
  <si>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</si>
  <si>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</si>
  <si>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</si>
  <si>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</si>
  <si>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</si>
  <si>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</si>
  <si>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</si>
  <si>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</si>
  <si>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</si>
  <si>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</si>
  <si>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</si>
  <si>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</si>
  <si>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</si>
  <si>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</si>
  <si>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</si>
  <si>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</si>
  <si>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</si>
  <si>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</si>
  <si>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</si>
  <si>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</si>
  <si>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</si>
  <si>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</si>
  <si>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</si>
  <si>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</si>
  <si>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</si>
  <si>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</si>
  <si>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</si>
  <si>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</si>
  <si>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</si>
  <si>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</si>
  <si>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</si>
  <si>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</si>
  <si>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</si>
  <si>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</si>
  <si>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</si>
  <si>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</si>
  <si>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</si>
  <si>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</si>
  <si>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</si>
  <si>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</si>
  <si>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</si>
  <si>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</si>
  <si>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</si>
  <si>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</si>
  <si>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</si>
  <si>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</si>
  <si>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</si>
  <si>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</si>
  <si>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</si>
  <si>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</si>
  <si>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</si>
  <si>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</si>
  <si>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</si>
  <si>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</si>
  <si>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</si>
  <si>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</si>
  <si>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</si>
  <si>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</si>
  <si>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</si>
  <si>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</si>
  <si>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</si>
  <si>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</si>
  <si>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</si>
  <si>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</si>
  <si>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</si>
  <si>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</si>
  <si>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</si>
  <si>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</si>
  <si>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</si>
  <si>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</si>
  <si>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</si>
  <si>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</si>
  <si>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</si>
  <si>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</si>
  <si>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</si>
  <si>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</si>
  <si>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</si>
  <si>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</si>
  <si>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</si>
  <si>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</si>
  <si>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</si>
  <si>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</si>
  <si>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</si>
  <si>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</si>
  <si>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</si>
  <si>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</si>
  <si>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</si>
  <si>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</si>
  <si>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</si>
  <si>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</si>
  <si>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</si>
  <si>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</si>
  <si>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</si>
  <si>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</si>
  <si>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</si>
  <si>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</si>
  <si>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</si>
  <si>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</si>
  <si>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</si>
  <si>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</si>
  <si>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</si>
  <si>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</si>
  <si>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</si>
  <si>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</si>
  <si>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</si>
  <si>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</si>
  <si>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</si>
  <si>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</si>
  <si>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</si>
  <si>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</si>
  <si>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</si>
  <si>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</si>
  <si>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</si>
  <si>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</si>
  <si>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</si>
  <si>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</si>
  <si>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</si>
  <si>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</si>
  <si>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</si>
  <si>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</si>
  <si>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</si>
  <si>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</si>
  <si>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</si>
  <si>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</si>
  <si>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</si>
  <si>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</si>
  <si>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</si>
  <si>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</si>
  <si>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</si>
  <si>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</si>
  <si>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</si>
  <si>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</si>
  <si>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</si>
  <si>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</si>
  <si>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</si>
  <si>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</si>
  <si>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</si>
  <si>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</si>
  <si>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</si>
  <si>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</si>
  <si>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</si>
  <si>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</si>
  <si>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</si>
  <si>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</si>
  <si>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</si>
  <si>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</si>
  <si>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</si>
  <si>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</si>
  <si>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</si>
  <si>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</si>
  <si>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</si>
  <si>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</si>
  <si>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</si>
  <si>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</si>
  <si>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</si>
  <si>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</si>
  <si>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</si>
  <si>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</si>
  <si>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</si>
  <si>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</si>
  <si>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</si>
  <si>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</si>
  <si>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</si>
  <si>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</si>
  <si>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</si>
  <si>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</si>
  <si>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</si>
  <si>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</si>
  <si>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</si>
  <si>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</si>
  <si>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</si>
  <si>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</si>
  <si>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</si>
  <si>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</si>
  <si>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</si>
  <si>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</si>
  <si>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</si>
  <si>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</si>
  <si>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</si>
  <si>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</si>
  <si>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</si>
  <si>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</si>
  <si>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</si>
  <si>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</si>
  <si>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</si>
  <si>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</si>
  <si>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</si>
  <si>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</si>
  <si>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</si>
  <si>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</si>
  <si>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</si>
  <si>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</si>
  <si>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</si>
  <si>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</si>
  <si>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</si>
  <si>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</si>
  <si>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</si>
  <si>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</si>
  <si>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</si>
  <si>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</si>
  <si>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</si>
  <si>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</si>
  <si>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</si>
  <si>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</si>
  <si>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</si>
  <si>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</si>
  <si>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</si>
  <si>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</si>
  <si>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</si>
  <si>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</si>
  <si>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</si>
  <si>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</si>
  <si>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</si>
  <si>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</si>
  <si>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</si>
  <si>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</si>
  <si>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</si>
  <si>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</si>
  <si>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</si>
  <si>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</si>
  <si>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</si>
  <si>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</si>
  <si>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</si>
  <si>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</si>
  <si>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</si>
  <si>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</si>
  <si>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</si>
  <si>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</si>
  <si>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</si>
  <si>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</si>
  <si>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</si>
  <si>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</si>
  <si>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</si>
  <si>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</si>
  <si>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</si>
  <si>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</si>
  <si>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</si>
  <si>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</si>
  <si>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</si>
  <si>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</si>
  <si>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</si>
  <si>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</si>
  <si>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</si>
  <si>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</si>
  <si>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</si>
  <si>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</si>
  <si>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</si>
  <si>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</si>
  <si>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</si>
  <si>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</si>
  <si>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</si>
  <si>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</si>
  <si>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</si>
  <si>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</si>
  <si>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</si>
  <si>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</si>
  <si>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</si>
  <si>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</si>
  <si>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</si>
  <si>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</si>
  <si>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</si>
  <si>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</si>
  <si>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</si>
  <si>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</si>
  <si>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</si>
  <si>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</si>
  <si>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</si>
  <si>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</si>
  <si>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</si>
  <si>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</si>
  <si>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</si>
  <si>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</si>
  <si>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</si>
  <si>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</si>
  <si>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</si>
  <si>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</si>
  <si>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</si>
  <si>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</si>
  <si>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</si>
  <si>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</si>
  <si>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</si>
  <si>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</si>
  <si>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</si>
  <si>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</si>
  <si>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</si>
  <si>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</si>
  <si>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</si>
  <si>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</si>
  <si>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</si>
  <si>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</si>
  <si>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</si>
  <si>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</si>
  <si>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</si>
  <si>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</si>
  <si>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</si>
  <si>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</si>
  <si>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</si>
  <si>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</si>
  <si>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</si>
  <si>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</si>
  <si>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</si>
  <si>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</si>
  <si>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</si>
  <si>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</si>
  <si>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</si>
  <si>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</si>
  <si>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</si>
  <si>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</si>
  <si>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</si>
  <si>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</si>
  <si>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</si>
  <si>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</si>
  <si>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</si>
  <si>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</si>
  <si>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</si>
  <si>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</si>
  <si>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</si>
  <si>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</si>
  <si>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</si>
  <si>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</si>
  <si>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</si>
  <si>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</si>
  <si>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</si>
  <si>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</si>
  <si>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</si>
  <si>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</si>
  <si>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</si>
  <si>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</si>
  <si>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</si>
  <si>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</si>
  <si>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</si>
  <si>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</si>
  <si>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</si>
  <si>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</si>
  <si>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</si>
  <si>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</si>
  <si>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</si>
  <si>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</si>
  <si>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</si>
  <si>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</si>
  <si>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</si>
  <si>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</si>
  <si>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</si>
  <si>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</si>
  <si>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</si>
  <si>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</si>
  <si>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</si>
  <si>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</si>
  <si>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</si>
  <si>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</si>
  <si>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</si>
  <si>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</si>
  <si>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</si>
  <si>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</si>
  <si>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</si>
  <si>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</si>
  <si>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</si>
  <si>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</si>
  <si>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</si>
  <si>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</si>
  <si>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</si>
  <si>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</si>
  <si>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</si>
  <si>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</si>
  <si>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</si>
  <si>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</si>
  <si>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</si>
  <si>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</si>
  <si>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</si>
  <si>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</si>
  <si>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</si>
  <si>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</si>
  <si>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</si>
  <si>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</si>
  <si>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</si>
  <si>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</si>
  <si>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</si>
  <si>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</si>
  <si>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</si>
  <si>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</si>
  <si>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</si>
  <si>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</si>
  <si>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</si>
  <si>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</si>
  <si>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</si>
  <si>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</si>
  <si>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</si>
  <si>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</si>
  <si>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</si>
  <si>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</si>
  <si>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</si>
  <si>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</si>
  <si>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</si>
  <si>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</si>
  <si>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</si>
  <si>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</si>
  <si>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</si>
  <si>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</si>
  <si>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</si>
  <si>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</si>
  <si>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</si>
  <si>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</si>
  <si>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</si>
  <si>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</si>
  <si>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</si>
  <si>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</si>
  <si>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</si>
  <si>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</si>
  <si>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</si>
  <si>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</si>
  <si>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</si>
  <si>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</si>
  <si>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</si>
  <si>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</si>
  <si>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</si>
  <si>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</si>
  <si>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</si>
  <si>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</si>
  <si>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</si>
  <si>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</si>
  <si>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</si>
  <si>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</si>
  <si>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</si>
  <si>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</si>
  <si>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</si>
  <si>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</si>
  <si>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</si>
  <si>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</si>
  <si>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</si>
  <si>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</si>
  <si>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</si>
  <si>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</si>
  <si>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</si>
  <si>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</si>
  <si>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</si>
  <si>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</si>
  <si>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</si>
  <si>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</si>
  <si>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</si>
  <si>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</si>
  <si>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</si>
  <si>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</si>
  <si>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</si>
  <si>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</si>
  <si>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</si>
  <si>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</si>
  <si>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</si>
  <si>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</si>
  <si>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</si>
  <si>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</si>
  <si>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</si>
  <si>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</si>
  <si>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</si>
  <si>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</si>
  <si>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</si>
  <si>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</si>
  <si>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</si>
  <si>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</si>
  <si>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</si>
  <si>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</si>
  <si>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</si>
  <si>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</si>
  <si>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</si>
  <si>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</si>
  <si>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</si>
  <si>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</si>
  <si>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</si>
  <si>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</si>
  <si>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</si>
  <si>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</si>
  <si>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</si>
  <si>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</si>
  <si>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</si>
  <si>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</si>
  <si>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</si>
  <si>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</si>
  <si>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</si>
  <si>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</si>
  <si>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</si>
  <si>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</si>
  <si>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</si>
  <si>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</si>
  <si>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</si>
  <si>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</si>
  <si>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</si>
  <si>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</si>
  <si>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</si>
  <si>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</si>
  <si>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</si>
  <si>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</si>
  <si>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</si>
  <si>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</si>
  <si>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</si>
  <si>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</si>
  <si>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</si>
  <si>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</si>
  <si>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</si>
  <si>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</si>
  <si>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</si>
  <si>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</si>
  <si>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</si>
  <si>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</si>
  <si>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</si>
  <si>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</si>
  <si>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</si>
  <si>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</si>
  <si>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</si>
  <si>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</si>
  <si>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</si>
  <si>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</si>
  <si>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</si>
  <si>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</si>
  <si>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</si>
  <si>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</si>
  <si>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</si>
  <si>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</si>
  <si>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</si>
  <si>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</si>
  <si>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</si>
  <si>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</si>
  <si>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</si>
  <si>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</si>
  <si>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</si>
  <si>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</si>
  <si>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</si>
  <si>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</si>
  <si>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</si>
  <si>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</si>
  <si>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</si>
  <si>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</si>
  <si>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</si>
  <si>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</si>
  <si>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</si>
  <si>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</si>
  <si>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</si>
  <si>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</si>
  <si>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</si>
  <si>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</si>
  <si>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</si>
  <si>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</si>
  <si>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</si>
  <si>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</si>
  <si>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</si>
  <si>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</si>
  <si>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</si>
  <si>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</si>
  <si>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</si>
  <si>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</si>
  <si>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</si>
  <si>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</si>
  <si>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</si>
  <si>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</si>
  <si>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</si>
  <si>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</si>
  <si>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</si>
  <si>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</si>
  <si>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</si>
  <si>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</si>
  <si>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</si>
  <si>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</si>
  <si>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</si>
  <si>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</si>
  <si>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</si>
  <si>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</si>
  <si>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</si>
  <si>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</si>
  <si>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</si>
  <si>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</si>
  <si>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</si>
  <si>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</si>
  <si>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</si>
  <si>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</si>
  <si>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</si>
  <si>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</si>
  <si>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</si>
  <si>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</si>
  <si>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</si>
  <si>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</si>
  <si>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</si>
  <si>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</si>
  <si>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</si>
  <si>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</si>
  <si>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</si>
  <si>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</si>
  <si>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</si>
  <si>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</si>
  <si>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</si>
  <si>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</si>
  <si>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</si>
  <si>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</si>
  <si>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</si>
  <si>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</si>
  <si>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</si>
  <si>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</si>
  <si>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</si>
  <si>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</si>
  <si>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</si>
  <si>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</si>
  <si>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</si>
  <si>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</si>
  <si>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</si>
  <si>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</si>
  <si>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</si>
  <si>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</si>
  <si>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</si>
  <si>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</si>
  <si>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</si>
  <si>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</si>
  <si>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</si>
  <si>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</si>
  <si>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</si>
  <si>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</si>
  <si>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</si>
  <si>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</si>
  <si>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</si>
  <si>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</si>
  <si>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</si>
  <si>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</si>
  <si>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</si>
  <si>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</si>
  <si>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</si>
  <si>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</si>
  <si>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</si>
  <si>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</si>
  <si>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</si>
  <si>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</si>
  <si>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</si>
  <si>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</si>
  <si>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</si>
  <si>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</si>
  <si>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</si>
  <si>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</si>
  <si>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</si>
  <si>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</si>
  <si>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</si>
  <si>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</si>
  <si>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</si>
  <si>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</si>
  <si>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</si>
  <si>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</si>
  <si>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</si>
  <si>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</si>
  <si>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</si>
  <si>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</si>
  <si>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</si>
  <si>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</si>
  <si>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</si>
  <si>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</si>
  <si>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</si>
  <si>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</si>
  <si>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</si>
  <si>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</si>
  <si>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</si>
  <si>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</si>
  <si>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</si>
  <si>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</si>
  <si>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</si>
  <si>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</si>
  <si>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</si>
  <si>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</si>
  <si>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</si>
  <si>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</si>
  <si>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</si>
  <si>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</si>
  <si>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</si>
  <si>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</si>
  <si>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</si>
  <si>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</si>
  <si>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</si>
  <si>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</si>
  <si>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</si>
  <si>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</si>
  <si>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</si>
  <si>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</si>
  <si>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</si>
  <si>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</si>
  <si>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</si>
  <si>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</si>
  <si>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</si>
  <si>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</si>
  <si>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</si>
  <si>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</si>
  <si>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</si>
  <si>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</si>
  <si>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</si>
  <si>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</si>
  <si>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</si>
  <si>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</si>
  <si>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</si>
  <si>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</si>
  <si>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</si>
  <si>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</si>
  <si>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</si>
  <si>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</si>
  <si>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</si>
  <si>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</si>
  <si>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</si>
  <si>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</si>
  <si>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</si>
  <si>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</si>
  <si>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</si>
  <si>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</si>
  <si>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</si>
  <si>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</si>
  <si>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</si>
  <si>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</si>
  <si>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</si>
  <si>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</si>
  <si>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</si>
  <si>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</si>
  <si>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</si>
  <si>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</si>
  <si>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</si>
  <si>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</si>
  <si>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</si>
  <si>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</si>
  <si>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</si>
  <si>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</si>
  <si>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</si>
  <si>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</si>
  <si>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</si>
  <si>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</si>
  <si>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</si>
  <si>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</si>
  <si>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</si>
  <si>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</si>
  <si>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</si>
  <si>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</si>
  <si>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</si>
  <si>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</si>
  <si>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</si>
  <si>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</si>
  <si>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</si>
  <si>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</si>
  <si>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</si>
  <si>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</si>
  <si>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</si>
  <si>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</si>
  <si>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</si>
  <si>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</si>
  <si>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</si>
  <si>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</si>
  <si>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</si>
  <si>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</si>
  <si>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</si>
  <si>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</si>
  <si>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</si>
  <si>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</si>
  <si>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</si>
  <si>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</si>
  <si>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</si>
  <si>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</si>
  <si>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</si>
  <si>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</si>
  <si>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</si>
  <si>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</si>
  <si>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</si>
  <si>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</si>
  <si>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</si>
  <si>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</si>
  <si>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</si>
  <si>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</si>
  <si>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</si>
  <si>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</si>
  <si>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</si>
  <si>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</si>
  <si>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</si>
  <si>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</si>
  <si>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</si>
  <si>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</si>
  <si>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</si>
  <si>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</si>
  <si>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</si>
  <si>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</si>
  <si>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</si>
  <si>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</si>
  <si>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</si>
  <si>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</si>
  <si>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</si>
  <si>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</si>
  <si>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</si>
  <si>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</si>
  <si>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</si>
  <si>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</si>
  <si>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</si>
  <si>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</si>
  <si>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</si>
  <si>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</si>
  <si>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</si>
  <si>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</si>
  <si>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</si>
  <si>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</si>
  <si>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</si>
  <si>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</si>
  <si>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</si>
  <si>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</si>
  <si>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</si>
  <si>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</si>
  <si>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</si>
  <si>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</si>
  <si>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</si>
  <si>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</si>
  <si>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</si>
  <si>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</si>
  <si>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</si>
  <si>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</si>
  <si>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</si>
  <si>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</si>
  <si>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</si>
  <si>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</si>
  <si>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</si>
  <si>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</si>
  <si>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</si>
  <si>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</si>
  <si>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</si>
  <si>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</si>
  <si>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</si>
  <si>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</si>
  <si>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</si>
  <si>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</si>
  <si>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</si>
  <si>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</si>
  <si>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</si>
  <si>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</si>
  <si>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</si>
  <si>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</si>
  <si>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</si>
  <si>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</si>
  <si>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</si>
  <si>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</si>
  <si>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</si>
  <si>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</si>
  <si>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</si>
  <si>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</si>
  <si>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</si>
  <si>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</si>
  <si>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</si>
  <si>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</si>
  <si>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</si>
  <si>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</si>
  <si>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</si>
  <si>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</si>
  <si>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</si>
  <si>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</si>
  <si>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</si>
  <si>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</si>
  <si>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</si>
  <si>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</si>
  <si>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</si>
  <si>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</si>
  <si>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</si>
  <si>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</si>
  <si>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</si>
  <si>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</si>
  <si>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</si>
  <si>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</si>
  <si>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</si>
  <si>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</si>
  <si>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</si>
  <si>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</si>
  <si>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</si>
  <si>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</si>
  <si>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</si>
  <si>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</si>
  <si>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</si>
  <si>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</si>
  <si>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</si>
  <si>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</si>
  <si>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</si>
  <si>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</si>
  <si>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</si>
  <si>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</si>
  <si>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</si>
  <si>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</si>
  <si>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</si>
  <si>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</si>
  <si>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</si>
  <si>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</si>
  <si>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</si>
  <si>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</si>
  <si>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</si>
  <si>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</si>
  <si>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</si>
  <si>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</si>
  <si>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</si>
  <si>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</si>
  <si>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</si>
  <si>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</si>
  <si>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</si>
  <si>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</si>
  <si>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</si>
  <si>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</si>
  <si>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</si>
  <si>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</si>
  <si>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</si>
  <si>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</si>
  <si>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</si>
  <si>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</si>
  <si>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</si>
  <si>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</si>
  <si>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</si>
  <si>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</si>
  <si>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</si>
  <si>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</si>
  <si>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</si>
  <si>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</si>
  <si>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</si>
  <si>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</si>
  <si>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</si>
  <si>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</si>
  <si>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</si>
  <si>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</si>
  <si>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</si>
  <si>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</si>
  <si>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</si>
  <si>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</si>
  <si>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</si>
  <si>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</si>
  <si>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</si>
  <si>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</si>
  <si>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</si>
  <si>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</si>
  <si>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</si>
  <si>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</si>
  <si>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</si>
  <si>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</si>
  <si>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</si>
  <si>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</si>
  <si>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</si>
  <si>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</si>
  <si>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</si>
  <si>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</si>
  <si>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</si>
  <si>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</si>
  <si>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</si>
  <si>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</si>
  <si>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</si>
  <si>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</si>
  <si>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</si>
  <si>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</si>
  <si>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</si>
  <si>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</si>
  <si>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</si>
  <si>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</si>
  <si>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</si>
  <si>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</si>
  <si>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</si>
  <si>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</si>
  <si>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</si>
  <si>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</si>
  <si>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</si>
  <si>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</si>
  <si>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</si>
  <si>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</si>
  <si>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</si>
  <si>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</si>
  <si>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</si>
  <si>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</si>
  <si>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</si>
  <si>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</si>
  <si>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</si>
  <si>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</si>
  <si>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</si>
  <si>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</si>
  <si>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</si>
  <si>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</si>
  <si>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</si>
  <si>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</si>
  <si>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</si>
  <si>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</si>
  <si>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</si>
  <si>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</si>
  <si>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</si>
  <si>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</si>
  <si>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</si>
  <si>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</si>
  <si>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</si>
  <si>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</si>
  <si>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</si>
  <si>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</si>
  <si>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</si>
  <si>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</si>
  <si>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</si>
  <si>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</si>
  <si>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</si>
  <si>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</si>
  <si>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</si>
  <si>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</si>
  <si>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</si>
  <si>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</si>
  <si>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</si>
  <si>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</si>
  <si>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</si>
  <si>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</si>
  <si>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</si>
  <si>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</si>
  <si>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</si>
  <si>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</si>
  <si>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</si>
  <si>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</si>
  <si>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</si>
  <si>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</si>
  <si>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</si>
  <si>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</si>
  <si>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</si>
  <si>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</si>
  <si>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</si>
  <si>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</si>
  <si>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</si>
  <si>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</si>
  <si>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</si>
  <si>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</si>
  <si>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</si>
  <si>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</si>
  <si>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</si>
  <si>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</si>
  <si>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</si>
  <si>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</si>
  <si>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</si>
  <si>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</si>
  <si>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</si>
  <si>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</si>
  <si>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</si>
  <si>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</si>
  <si>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</si>
  <si>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</si>
  <si>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</si>
  <si>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</si>
  <si>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</si>
  <si>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</si>
  <si>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</si>
  <si>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</si>
  <si>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</si>
  <si>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</si>
  <si>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</si>
  <si>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</si>
  <si>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</si>
  <si>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</si>
  <si>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</si>
  <si>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</si>
  <si>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</si>
  <si>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</si>
  <si>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</si>
  <si>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</si>
  <si>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</si>
  <si>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</si>
  <si>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</si>
  <si>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</si>
  <si>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</si>
  <si>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</si>
  <si>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</si>
  <si>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</si>
  <si>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</si>
  <si>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</si>
  <si>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</si>
  <si>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</si>
  <si>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</si>
  <si>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</si>
  <si>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</si>
  <si>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</si>
  <si>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</si>
  <si>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</si>
  <si>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</si>
  <si>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</si>
  <si>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</si>
  <si>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</si>
  <si>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</si>
  <si>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</si>
  <si>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</si>
  <si>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</si>
  <si>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</si>
  <si>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</si>
  <si>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</si>
  <si>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</si>
  <si>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</si>
  <si>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</si>
  <si>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</si>
  <si>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</si>
  <si>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</si>
  <si>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</si>
  <si>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</si>
  <si>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</si>
  <si>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</si>
  <si>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</si>
  <si>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</si>
  <si>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</si>
  <si>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</si>
  <si>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</si>
  <si>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</si>
  <si>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</si>
  <si>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</si>
  <si>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</si>
  <si>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</si>
  <si>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</si>
  <si>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</si>
  <si>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</si>
  <si>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</si>
  <si>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</si>
  <si>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</si>
  <si>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</si>
  <si>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</si>
  <si>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</si>
  <si>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</si>
  <si>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</si>
  <si>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</si>
  <si>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</si>
  <si>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</si>
  <si>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</si>
  <si>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</si>
  <si>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</si>
  <si>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</si>
  <si>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</si>
  <si>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</si>
  <si>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</si>
  <si>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</si>
  <si>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</si>
  <si>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</si>
  <si>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</si>
  <si>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</si>
  <si>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</si>
  <si>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</si>
  <si>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</si>
  <si>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</si>
  <si>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</si>
  <si>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</si>
  <si>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</si>
  <si>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</si>
  <si>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</si>
  <si>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</si>
  <si>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</si>
  <si>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</si>
  <si>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</si>
  <si>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</si>
  <si>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</si>
  <si>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</si>
  <si>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</si>
  <si>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</si>
  <si>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</si>
  <si>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</si>
  <si>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</si>
  <si>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</si>
  <si>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</si>
  <si>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</si>
  <si>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</si>
  <si>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</si>
  <si>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</si>
  <si>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</si>
  <si>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</si>
  <si>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</si>
  <si>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</si>
  <si>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</si>
  <si>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</si>
  <si>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</si>
  <si>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</si>
  <si>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</si>
  <si>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</si>
  <si>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</si>
  <si>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</si>
  <si>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</si>
  <si>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</si>
  <si>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</si>
  <si>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</si>
  <si>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</si>
  <si>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</si>
  <si>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</si>
  <si>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</si>
  <si>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</si>
  <si>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</si>
  <si>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</si>
  <si>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</si>
  <si>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</si>
  <si>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</si>
  <si>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</si>
  <si>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</si>
  <si>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</si>
  <si>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</si>
  <si>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</si>
  <si>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</si>
  <si>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</si>
  <si>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</si>
  <si>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</si>
  <si>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</si>
  <si>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</si>
  <si>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</si>
  <si>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</si>
  <si>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</si>
  <si>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</si>
  <si>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</si>
  <si>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</si>
  <si>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</si>
  <si>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</si>
  <si>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</si>
  <si>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</si>
  <si>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</si>
  <si>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</si>
  <si>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</si>
  <si>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</si>
  <si>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</si>
  <si>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</si>
  <si>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</si>
  <si>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</si>
  <si>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</si>
  <si>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</si>
  <si>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</si>
  <si>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</si>
  <si>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</si>
  <si>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</si>
  <si>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</si>
  <si>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</si>
  <si>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</si>
  <si>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</si>
  <si>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</si>
  <si>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</si>
  <si>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</si>
  <si>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</si>
  <si>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</si>
  <si>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</si>
  <si>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</si>
  <si>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</si>
  <si>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</si>
  <si>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</si>
  <si>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</si>
  <si>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</si>
  <si>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</si>
  <si>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</si>
  <si>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</si>
  <si>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</si>
  <si>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</si>
  <si>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</si>
  <si>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</si>
  <si>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</si>
  <si>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</si>
  <si>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</si>
  <si>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</si>
  <si>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</si>
  <si>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</si>
  <si>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</si>
  <si>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</si>
  <si>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</si>
  <si>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</si>
  <si>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</si>
  <si>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</si>
  <si>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</si>
  <si>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</si>
  <si>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</si>
  <si>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</si>
  <si>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</si>
  <si>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</si>
  <si>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</si>
  <si>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</si>
  <si>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</si>
  <si>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</si>
  <si>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</si>
  <si>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</si>
  <si>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</si>
  <si>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</si>
  <si>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</si>
  <si>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</si>
  <si>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</si>
  <si>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</si>
  <si>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</si>
  <si>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</si>
  <si>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</si>
  <si>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</si>
  <si>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</si>
  <si>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</si>
  <si>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</si>
  <si>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</si>
  <si>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</si>
  <si>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</si>
  <si>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</si>
  <si>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</si>
  <si>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</si>
  <si>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</si>
  <si>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</si>
  <si>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</si>
  <si>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</si>
  <si>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</si>
  <si>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</si>
  <si>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</si>
  <si>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</si>
  <si>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</si>
  <si>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</si>
  <si>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</si>
  <si>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</si>
  <si>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</si>
  <si>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</si>
  <si>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</si>
  <si>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</si>
  <si>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</si>
  <si>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</si>
  <si>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</si>
  <si>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</si>
  <si>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</si>
  <si>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</si>
  <si>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</si>
  <si>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</si>
  <si>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</si>
  <si>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</si>
  <si>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</si>
  <si>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</si>
  <si>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</si>
  <si>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</si>
  <si>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</si>
  <si>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</si>
  <si>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</si>
  <si>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</si>
  <si>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</si>
  <si>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</si>
  <si>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</si>
  <si>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</si>
  <si>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</si>
  <si>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</si>
  <si>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</si>
  <si>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</si>
  <si>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</si>
  <si>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</si>
  <si>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</si>
  <si>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</si>
  <si>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</si>
  <si>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</si>
  <si>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</si>
  <si>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</si>
  <si>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</si>
  <si>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</si>
  <si>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</si>
  <si>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</si>
  <si>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</si>
  <si>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</si>
  <si>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</si>
  <si>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</si>
  <si>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</si>
  <si>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</si>
  <si>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</si>
  <si>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</si>
  <si>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</si>
  <si>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</si>
  <si>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</si>
  <si>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</si>
  <si>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</si>
  <si>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</si>
  <si>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</si>
  <si>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</si>
  <si>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</si>
  <si>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</si>
  <si>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</si>
  <si>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</si>
  <si>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</si>
  <si>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</si>
  <si>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</si>
  <si>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</si>
  <si>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</si>
  <si>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</si>
  <si>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</si>
  <si>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</si>
  <si>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</si>
  <si>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</si>
  <si>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</si>
  <si>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</si>
  <si>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</si>
  <si>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</si>
  <si>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</si>
  <si>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</si>
  <si>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</si>
  <si>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</si>
  <si>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</si>
  <si>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</si>
  <si>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</si>
  <si>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</si>
  <si>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</si>
  <si>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</si>
  <si>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</si>
  <si>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</si>
  <si>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</si>
  <si>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</si>
  <si>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</si>
  <si>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</si>
  <si>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</si>
  <si>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</si>
  <si>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</si>
  <si>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</si>
  <si>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</si>
  <si>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</si>
  <si>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</si>
  <si>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</si>
  <si>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</si>
  <si>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</si>
  <si>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</si>
  <si>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</si>
  <si>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</si>
  <si>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</si>
  <si>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</si>
  <si>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</si>
  <si>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</si>
  <si>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</si>
  <si>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</si>
  <si>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</si>
  <si>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</si>
  <si>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</si>
  <si>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</si>
  <si>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</si>
  <si>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</si>
  <si>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</si>
  <si>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</si>
  <si>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</si>
  <si>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</si>
  <si>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</si>
  <si>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</si>
  <si>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</si>
  <si>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</si>
  <si>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</si>
  <si>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</si>
  <si>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</si>
  <si>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</si>
  <si>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</si>
  <si>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</si>
  <si>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</si>
  <si>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</si>
  <si>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</si>
  <si>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</si>
  <si>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</si>
  <si>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</si>
  <si>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</si>
  <si>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</si>
  <si>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</si>
  <si>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</si>
  <si>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</si>
  <si>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</si>
  <si>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</si>
  <si>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</si>
  <si>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</si>
  <si>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</si>
  <si>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</si>
  <si>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</si>
  <si>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</si>
  <si>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</si>
  <si>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</si>
  <si>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</si>
  <si>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</si>
  <si>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</si>
  <si>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</si>
  <si>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</si>
  <si>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</si>
  <si>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</si>
  <si>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</si>
  <si>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</si>
  <si>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</si>
  <si>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</si>
  <si>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</si>
  <si>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</si>
  <si>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</si>
  <si>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</si>
  <si>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</si>
  <si>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</si>
  <si>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</si>
  <si>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</si>
  <si>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</si>
  <si>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</si>
  <si>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</si>
  <si>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</si>
  <si>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</si>
  <si>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</si>
  <si>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</si>
  <si>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</si>
  <si>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</si>
  <si>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</si>
  <si>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</si>
  <si>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</si>
  <si>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</si>
  <si>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</si>
  <si>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</si>
  <si>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</si>
  <si>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</si>
  <si>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</si>
  <si>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</si>
  <si>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</si>
  <si>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</si>
  <si>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</si>
  <si>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</si>
  <si>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</si>
  <si>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</si>
  <si>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</si>
  <si>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</si>
  <si>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</si>
  <si>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</si>
  <si>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</si>
  <si>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</si>
  <si>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</si>
  <si>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</si>
  <si>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</si>
  <si>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</si>
  <si>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</si>
  <si>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</si>
  <si>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</si>
  <si>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</si>
  <si>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</si>
  <si>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</si>
  <si>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</si>
  <si>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</si>
  <si>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</si>
  <si>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</si>
  <si>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</si>
  <si>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</si>
  <si>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</si>
  <si>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</si>
  <si>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</si>
  <si>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</si>
  <si>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</si>
  <si>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</si>
  <si>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</si>
  <si>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</si>
  <si>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</si>
  <si>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</si>
  <si>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</si>
  <si>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</si>
  <si>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</si>
  <si>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</si>
  <si>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</si>
  <si>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</si>
  <si>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</si>
  <si>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</si>
  <si>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</si>
  <si>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</si>
  <si>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</si>
  <si>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</si>
  <si>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</si>
  <si>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</si>
  <si>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</si>
  <si>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</si>
  <si>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</si>
  <si>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</si>
  <si>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</si>
  <si>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</si>
  <si>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</si>
  <si>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</si>
  <si>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</si>
  <si>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</si>
  <si>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</si>
  <si>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</si>
  <si>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</si>
  <si>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</si>
  <si>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</si>
  <si>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</si>
  <si>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</si>
  <si>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</si>
  <si>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</si>
  <si>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</si>
  <si>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</si>
  <si>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</si>
  <si>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</si>
  <si>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</si>
  <si>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</si>
  <si>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</si>
  <si>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</si>
  <si>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</si>
  <si>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</si>
  <si>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</si>
  <si>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</si>
  <si>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</si>
  <si>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</si>
  <si>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</si>
  <si>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</si>
  <si>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</si>
  <si>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</si>
  <si>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</si>
  <si>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</si>
  <si>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</si>
  <si>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</si>
  <si>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</si>
  <si>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</si>
  <si>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</si>
  <si>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</si>
  <si>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</si>
  <si>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</si>
  <si>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</si>
  <si>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</si>
  <si>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</si>
  <si>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</si>
  <si>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</si>
  <si>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</si>
  <si>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</si>
  <si>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</si>
  <si>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</si>
  <si>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</si>
  <si>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</si>
  <si>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</si>
  <si>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</si>
  <si>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</si>
  <si>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</si>
  <si>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</si>
  <si>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</si>
  <si>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</si>
  <si>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</si>
  <si>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</si>
  <si>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</si>
  <si>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</si>
  <si>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</si>
  <si>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</si>
  <si>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</si>
  <si>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</si>
  <si>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</si>
  <si>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</si>
  <si>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</si>
  <si>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</si>
  <si>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</si>
  <si>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</si>
  <si>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</si>
  <si>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</si>
  <si>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</si>
  <si>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</si>
  <si>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</si>
  <si>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</si>
  <si>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</si>
  <si>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</si>
  <si>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</si>
  <si>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</si>
  <si>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</si>
  <si>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</si>
  <si>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</si>
  <si>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</si>
  <si>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</si>
  <si>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</si>
  <si>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</si>
  <si>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</si>
  <si>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</si>
  <si>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</si>
  <si>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</si>
  <si>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</si>
  <si>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</si>
  <si>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</si>
  <si>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</si>
  <si>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</si>
  <si>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</si>
  <si>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</si>
  <si>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</si>
  <si>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</si>
  <si>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</si>
  <si>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</si>
  <si>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</si>
  <si>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</si>
  <si>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</si>
  <si>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</si>
  <si>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</si>
  <si>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</si>
  <si>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</si>
  <si>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</si>
  <si>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</si>
  <si>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</si>
  <si>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</si>
  <si>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</si>
  <si>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</si>
  <si>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</si>
  <si>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</si>
  <si>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</si>
  <si>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</si>
  <si>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</si>
  <si>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</si>
  <si>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</si>
  <si>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</si>
  <si>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</si>
  <si>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</si>
  <si>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</si>
  <si>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</si>
  <si>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</si>
  <si>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</si>
  <si>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</si>
  <si>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</si>
  <si>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</si>
  <si>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</si>
  <si>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</si>
  <si>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</si>
  <si>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</si>
  <si>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</si>
  <si>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</si>
  <si>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</si>
  <si>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</si>
  <si>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</si>
  <si>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</si>
  <si>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</si>
  <si>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</si>
  <si>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</si>
  <si>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</si>
  <si>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</si>
  <si>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</si>
  <si>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</si>
  <si>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</si>
  <si>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</si>
  <si>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</si>
  <si>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</si>
  <si>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</si>
  <si>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</si>
  <si>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</si>
  <si>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</si>
  <si>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</si>
  <si>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</si>
  <si>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</si>
  <si>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</si>
  <si>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</si>
  <si>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</si>
  <si>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</si>
  <si>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</si>
  <si>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</si>
  <si>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</si>
  <si>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</si>
  <si>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</si>
  <si>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</si>
  <si>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</si>
  <si>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</si>
  <si>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</si>
  <si>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</si>
  <si>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</si>
  <si>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</si>
  <si>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</si>
  <si>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</si>
  <si>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</si>
  <si>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</si>
  <si>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</si>
  <si>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</si>
  <si>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</si>
  <si>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</si>
  <si>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</si>
  <si>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</si>
  <si>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</si>
  <si>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</si>
  <si>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</si>
  <si>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</si>
  <si>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</si>
  <si>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</si>
  <si>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</si>
  <si>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</si>
  <si>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</si>
  <si>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</si>
  <si>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</si>
  <si>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</si>
  <si>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</si>
  <si>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</si>
  <si>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</si>
  <si>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</si>
  <si>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</si>
  <si>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</si>
  <si>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</si>
  <si>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</si>
  <si>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</si>
  <si>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</si>
  <si>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</si>
  <si>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</si>
  <si>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</si>
  <si>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</si>
  <si>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</si>
  <si>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</si>
  <si>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</si>
  <si>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</si>
  <si>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</si>
  <si>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</si>
  <si>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</si>
  <si>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</si>
  <si>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</si>
  <si>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</si>
  <si>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</si>
  <si>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</si>
  <si>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</si>
  <si>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</si>
  <si>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</si>
  <si>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</si>
  <si>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</si>
  <si>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</si>
  <si>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</si>
  <si>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</si>
  <si>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</si>
  <si>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</si>
  <si>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</si>
  <si>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</si>
  <si>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</si>
  <si>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</si>
  <si>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</si>
  <si>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</si>
  <si>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</si>
  <si>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</si>
  <si>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</si>
  <si>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</si>
  <si>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</si>
  <si>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</si>
  <si>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</si>
  <si>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</si>
  <si>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</si>
  <si>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</si>
  <si>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</si>
  <si>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</si>
  <si>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</si>
  <si>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</si>
  <si>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</si>
  <si>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</si>
  <si>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</si>
  <si>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</si>
  <si>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</si>
  <si>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</si>
  <si>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</si>
  <si>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</si>
  <si>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</si>
  <si>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</si>
  <si>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</si>
  <si>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</si>
  <si>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</si>
  <si>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</si>
  <si>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</si>
  <si>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</si>
  <si>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</si>
  <si>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</si>
  <si>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</si>
  <si>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</si>
  <si>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</si>
  <si>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</si>
  <si>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</si>
  <si>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</si>
  <si>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</si>
  <si>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</si>
  <si>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</si>
  <si>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</si>
  <si>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</si>
  <si>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</si>
  <si>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</si>
  <si>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</si>
  <si>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</si>
  <si>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</si>
  <si>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</si>
  <si>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</si>
  <si>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</si>
  <si>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</si>
  <si>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</si>
  <si>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</si>
  <si>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</si>
  <si>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</si>
  <si>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</si>
  <si>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</si>
  <si>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</si>
  <si>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</si>
  <si>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</si>
  <si>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</si>
  <si>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</si>
  <si>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</si>
  <si>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</si>
  <si>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</si>
  <si>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</si>
  <si>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</si>
  <si>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</si>
  <si>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</si>
  <si>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</si>
  <si>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</si>
  <si>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</si>
  <si>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</si>
  <si>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</si>
  <si>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</si>
  <si>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</si>
  <si>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</si>
  <si>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</si>
  <si>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</si>
  <si>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</si>
  <si>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</si>
  <si>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</si>
  <si>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</si>
  <si>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</si>
  <si>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</si>
  <si>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</si>
  <si>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</si>
  <si>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</si>
  <si>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</si>
  <si>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</si>
  <si>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</si>
  <si>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</si>
  <si>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</si>
  <si>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</si>
  <si>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</si>
  <si>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</si>
  <si>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</si>
  <si>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</si>
  <si>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</si>
  <si>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</si>
  <si>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</si>
  <si>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</si>
  <si>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</si>
  <si>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</si>
  <si>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</si>
  <si>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</si>
  <si>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</si>
  <si>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</si>
  <si>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</si>
  <si>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</si>
  <si>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</si>
  <si>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</si>
  <si>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</si>
  <si>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</si>
  <si>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</si>
  <si>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</si>
  <si>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</si>
  <si>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</si>
  <si>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</si>
  <si>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</si>
  <si>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</si>
  <si>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</si>
  <si>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</si>
  <si>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</si>
  <si>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</si>
  <si>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</si>
  <si>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</si>
  <si>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</si>
  <si>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</si>
  <si>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</si>
  <si>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</si>
  <si>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</si>
  <si>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</si>
  <si>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</si>
  <si>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</si>
  <si>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</si>
  <si>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</si>
  <si>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</si>
  <si>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</si>
  <si>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</si>
  <si>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</si>
  <si>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</si>
  <si>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</si>
  <si>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</si>
  <si>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</si>
  <si>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</si>
  <si>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</si>
  <si>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</si>
  <si>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</si>
  <si>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</si>
  <si>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</si>
  <si>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</si>
  <si>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</si>
  <si>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</si>
  <si>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</si>
  <si>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</si>
  <si>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</si>
  <si>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</si>
  <si>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</si>
  <si>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</si>
  <si>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</si>
  <si>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</si>
  <si>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</si>
  <si>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</si>
  <si>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</si>
  <si>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</si>
  <si>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</si>
  <si>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</si>
  <si>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</si>
  <si>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</si>
  <si>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</si>
  <si>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</si>
  <si>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</si>
  <si>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</si>
  <si>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</si>
  <si>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</si>
  <si>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</si>
  <si>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</si>
  <si>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</si>
  <si>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</si>
  <si>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</si>
  <si>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</si>
  <si>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</si>
  <si>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</si>
  <si>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</si>
  <si>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</si>
  <si>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</si>
  <si>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</si>
  <si>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</si>
  <si>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</si>
  <si>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</si>
  <si>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</si>
  <si>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</si>
  <si>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</si>
  <si>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</si>
  <si>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</si>
  <si>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</si>
  <si>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</si>
  <si>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</si>
  <si>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</si>
  <si>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</si>
  <si>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</si>
  <si>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</si>
  <si>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</si>
  <si>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</si>
  <si>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</si>
  <si>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</si>
  <si>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</si>
  <si>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</si>
  <si>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</si>
  <si>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</si>
  <si>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</si>
  <si>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</si>
  <si>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</si>
  <si>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</si>
  <si>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</si>
  <si>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</si>
  <si>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</si>
  <si>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</si>
  <si>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</si>
  <si>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</si>
  <si>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</si>
  <si>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</si>
  <si>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</si>
  <si>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</si>
  <si>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</si>
  <si>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</si>
  <si>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</si>
  <si>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</si>
  <si>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</si>
  <si>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</si>
  <si>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</si>
  <si>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</si>
  <si>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</si>
  <si>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</si>
  <si>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</si>
  <si>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</si>
  <si>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</si>
  <si>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</si>
  <si>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</si>
  <si>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</si>
  <si>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</si>
  <si>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</si>
  <si>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</si>
  <si>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</si>
  <si>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</si>
  <si>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</si>
  <si>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</si>
  <si>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</si>
  <si>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</si>
  <si>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</si>
  <si>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</si>
  <si>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</si>
  <si>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</si>
  <si>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</si>
  <si>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</si>
  <si>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</si>
  <si>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</si>
  <si>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</si>
  <si>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</si>
  <si>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</si>
  <si>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</si>
  <si>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</si>
  <si>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</si>
  <si>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</si>
  <si>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</si>
  <si>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</si>
  <si>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</si>
  <si>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</si>
  <si>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</si>
  <si>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</si>
  <si>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</si>
  <si>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</si>
  <si>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</si>
  <si>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</si>
  <si>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</si>
  <si>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</si>
  <si>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</si>
  <si>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</si>
  <si>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</si>
  <si>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</si>
  <si>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</si>
  <si>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</si>
  <si>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</si>
  <si>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</si>
  <si>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</si>
  <si>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</si>
  <si>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</si>
  <si>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</si>
  <si>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</si>
  <si>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</si>
  <si>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</si>
  <si>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</si>
  <si>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</si>
  <si>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</si>
  <si>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</si>
  <si>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</si>
  <si>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</si>
  <si>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</si>
  <si>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</si>
  <si>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</si>
  <si>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</si>
  <si>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</si>
  <si>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</si>
  <si>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</si>
  <si>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</si>
  <si>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</si>
  <si>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</si>
  <si>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</si>
  <si>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</si>
  <si>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</si>
  <si>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</si>
  <si>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</si>
  <si>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</si>
  <si>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</si>
  <si>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</si>
  <si>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</si>
  <si>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</si>
  <si>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</si>
  <si>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</si>
  <si>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</si>
  <si>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</si>
  <si>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</si>
  <si>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</si>
  <si>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</si>
  <si>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</si>
  <si>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</si>
  <si>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</si>
  <si>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</si>
  <si>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</si>
  <si>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</si>
  <si>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</si>
  <si>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</si>
  <si>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</si>
  <si>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</si>
  <si>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</si>
  <si>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</si>
  <si>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</si>
  <si>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</si>
  <si>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</si>
  <si>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</si>
  <si>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</si>
  <si>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</si>
  <si>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</si>
  <si>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</si>
  <si>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</si>
  <si>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</si>
  <si>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</si>
  <si>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</si>
  <si>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</si>
  <si>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</si>
  <si>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</si>
  <si>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</si>
  <si>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</si>
  <si>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</si>
  <si>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</si>
  <si>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</si>
  <si>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</si>
  <si>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</si>
  <si>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</si>
  <si>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</si>
  <si>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</si>
  <si>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</si>
  <si>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</si>
  <si>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</si>
  <si>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</si>
  <si>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</si>
  <si>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</si>
  <si>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</si>
  <si>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</si>
  <si>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</si>
  <si>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</si>
  <si>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</si>
  <si>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</si>
  <si>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</si>
  <si>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</si>
  <si>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</si>
  <si>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</si>
  <si>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</si>
  <si>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</si>
  <si>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</si>
  <si>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</si>
  <si>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</si>
  <si>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</si>
  <si>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</si>
  <si>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</si>
  <si>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</si>
  <si>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</si>
  <si>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</si>
  <si>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</si>
  <si>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</si>
  <si>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</si>
  <si>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</si>
  <si>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</si>
  <si>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</si>
  <si>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</si>
  <si>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</si>
  <si>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</si>
  <si>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</si>
  <si>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</si>
  <si>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</si>
  <si>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</si>
  <si>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</si>
  <si>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</si>
  <si>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</si>
  <si>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</si>
  <si>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</si>
  <si>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</si>
  <si>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</si>
  <si>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</si>
  <si>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</si>
  <si>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</si>
  <si>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</si>
  <si>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</si>
  <si>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</si>
  <si>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</si>
  <si>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</si>
  <si>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</si>
  <si>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</si>
  <si>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</si>
  <si>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</si>
  <si>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</si>
  <si>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</si>
  <si>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</si>
  <si>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</si>
  <si>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</si>
  <si>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</si>
  <si>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</si>
  <si>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</si>
  <si>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</si>
  <si>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</si>
  <si>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</si>
  <si>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</si>
  <si>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</si>
  <si>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</si>
  <si>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</si>
  <si>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</si>
  <si>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</si>
  <si>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</si>
  <si>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</si>
  <si>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</si>
  <si>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</si>
  <si>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</si>
  <si>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</si>
  <si>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</si>
  <si>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</si>
  <si>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</si>
  <si>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</si>
  <si>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</si>
  <si>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</si>
  <si>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</si>
  <si>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</si>
  <si>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</si>
  <si>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</si>
  <si>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</si>
  <si>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</si>
  <si>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</si>
  <si>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</si>
  <si>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</si>
  <si>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</si>
  <si>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</si>
  <si>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</si>
  <si>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</si>
  <si>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</si>
  <si>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</si>
  <si>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</si>
  <si>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</si>
  <si>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</si>
  <si>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</si>
  <si>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</si>
  <si>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</si>
  <si>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</si>
  <si>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</si>
  <si>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</si>
  <si>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</si>
  <si>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</si>
  <si>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</si>
  <si>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</si>
  <si>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</si>
  <si>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</si>
  <si>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</si>
  <si>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</si>
  <si>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</si>
  <si>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</si>
  <si>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</si>
  <si>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</si>
  <si>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</si>
  <si>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</si>
  <si>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</si>
  <si>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</si>
  <si>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</si>
  <si>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</si>
  <si>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</si>
  <si>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</si>
  <si>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</si>
  <si>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</si>
  <si>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</si>
  <si>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</si>
  <si>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</si>
  <si>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</si>
  <si>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</si>
  <si>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</si>
  <si>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</si>
  <si>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</si>
  <si>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</si>
  <si>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</si>
  <si>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</si>
  <si>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</si>
  <si>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</si>
  <si>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</si>
  <si>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</si>
  <si>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</si>
  <si>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</si>
  <si>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</si>
  <si>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</si>
  <si>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</si>
  <si>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</si>
  <si>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</si>
  <si>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</si>
  <si>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</si>
  <si>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</si>
  <si>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</si>
  <si>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</si>
  <si>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</si>
  <si>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</si>
  <si>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</si>
  <si>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</si>
  <si>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</si>
  <si>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</si>
  <si>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</si>
  <si>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</si>
  <si>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</si>
  <si>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</si>
  <si>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</si>
  <si>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</si>
  <si>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</si>
  <si>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</si>
  <si>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</si>
  <si>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</si>
  <si>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</si>
  <si>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</si>
  <si>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</si>
  <si>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</si>
  <si>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</si>
  <si>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</si>
  <si>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</si>
  <si>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</si>
  <si>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</si>
  <si>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</si>
  <si>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</si>
  <si>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</si>
  <si>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</si>
  <si>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</si>
  <si>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</si>
  <si>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</si>
  <si>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</si>
  <si>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</si>
  <si>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</si>
  <si>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</si>
  <si>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</si>
  <si>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</si>
  <si>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</si>
  <si>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</si>
  <si>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</si>
  <si>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</si>
  <si>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</si>
  <si>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</si>
  <si>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</si>
  <si>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</si>
  <si>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</si>
  <si>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</si>
  <si>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</si>
  <si>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</si>
  <si>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</si>
  <si>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</si>
  <si>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</si>
  <si>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</si>
  <si>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</si>
  <si>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</si>
  <si>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</si>
  <si>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</si>
  <si>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</si>
  <si>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</si>
  <si>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</si>
  <si>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</si>
  <si>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</si>
  <si>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</si>
  <si>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</si>
  <si>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</si>
  <si>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</si>
  <si>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</si>
  <si>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</si>
  <si>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</si>
  <si>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</si>
  <si>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</si>
  <si>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</si>
  <si>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</si>
  <si>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</si>
  <si>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</si>
  <si>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</si>
  <si>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</si>
  <si>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</si>
  <si>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</si>
  <si>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</si>
  <si>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</si>
  <si>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</si>
  <si>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</si>
  <si>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</si>
  <si>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</si>
  <si>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</si>
  <si>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</si>
  <si>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</si>
  <si>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</si>
  <si>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</si>
  <si>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</si>
  <si>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</si>
  <si>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</si>
  <si>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</si>
  <si>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</si>
  <si>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</si>
  <si>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</si>
  <si>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</si>
  <si>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</si>
  <si>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</si>
  <si>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</si>
  <si>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</si>
  <si>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</si>
  <si>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</si>
  <si>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</si>
  <si>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</si>
  <si>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</si>
  <si>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</si>
  <si>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</si>
  <si>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</si>
  <si>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</si>
  <si>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</si>
  <si>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</si>
  <si>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</si>
  <si>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</si>
  <si>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</si>
  <si>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</si>
  <si>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</si>
  <si>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</si>
  <si>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</si>
  <si>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</si>
  <si>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</si>
  <si>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</si>
  <si>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</si>
  <si>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</si>
  <si>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</si>
  <si>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</si>
  <si>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</si>
  <si>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</si>
  <si>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</si>
  <si>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</si>
  <si>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</si>
  <si>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</si>
  <si>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</si>
  <si>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</si>
  <si>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</si>
  <si>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</si>
  <si>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</si>
  <si>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</si>
  <si>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</si>
  <si>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</si>
  <si>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</si>
  <si>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</si>
  <si>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</si>
  <si>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</si>
  <si>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</si>
  <si>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</si>
  <si>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</si>
  <si>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</si>
  <si>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</si>
  <si>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</si>
  <si>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</si>
  <si>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</si>
  <si>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</si>
  <si>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</si>
  <si>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</si>
  <si>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</si>
  <si>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</si>
  <si>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</si>
  <si>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</si>
  <si>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</si>
  <si>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</si>
  <si>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</si>
  <si>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</si>
  <si>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</si>
  <si>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</si>
  <si>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</si>
  <si>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</si>
  <si>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</si>
  <si>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</si>
  <si>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</si>
  <si>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</si>
  <si>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</si>
  <si>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</si>
  <si>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</si>
  <si>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</si>
  <si>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</si>
  <si>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</si>
  <si>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</si>
  <si>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</si>
  <si>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</si>
  <si>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</si>
  <si>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</si>
  <si>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</si>
  <si>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</si>
  <si>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</si>
  <si>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</si>
  <si>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</si>
  <si>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</si>
  <si>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</si>
  <si>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</si>
  <si>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</si>
  <si>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</si>
  <si>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</si>
  <si>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</si>
  <si>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</si>
  <si>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</si>
  <si>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</si>
  <si>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</si>
  <si>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</si>
  <si>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</si>
  <si>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</si>
  <si>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</si>
  <si>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</si>
  <si>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</si>
  <si>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</si>
  <si>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</si>
  <si>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</si>
  <si>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</si>
  <si>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</si>
  <si>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</si>
  <si>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</si>
  <si>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</si>
  <si>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</si>
  <si>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</si>
  <si>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</si>
  <si>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</si>
  <si>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</si>
  <si>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</si>
  <si>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</si>
  <si>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</si>
  <si>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</si>
  <si>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</si>
  <si>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</si>
  <si>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</si>
  <si>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</si>
  <si>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</si>
  <si>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</si>
  <si>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</si>
  <si>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</si>
  <si>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</si>
  <si>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</si>
  <si>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</si>
  <si>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</si>
  <si>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</si>
  <si>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</si>
  <si>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</si>
  <si>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</si>
  <si>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</si>
  <si>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</si>
  <si>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</si>
  <si>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</si>
  <si>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</si>
  <si>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</si>
  <si>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</si>
  <si>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</si>
  <si>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</si>
  <si>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</si>
  <si>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</si>
  <si>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</si>
  <si>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</si>
  <si>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</si>
  <si>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</si>
  <si>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</si>
  <si>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</si>
  <si>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</si>
  <si>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</si>
  <si>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</si>
  <si>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</si>
  <si>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</si>
  <si>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</si>
  <si>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</si>
  <si>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</si>
  <si>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</si>
  <si>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</si>
  <si>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</si>
  <si>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</si>
  <si>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</si>
  <si>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</si>
  <si>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</si>
  <si>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</si>
  <si>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</si>
  <si>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</si>
  <si>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</si>
  <si>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</si>
  <si>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</si>
  <si>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</si>
  <si>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</si>
  <si>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</si>
  <si>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</si>
  <si>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</si>
  <si>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</si>
  <si>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</si>
  <si>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</si>
  <si>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</si>
  <si>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</si>
  <si>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</si>
  <si>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</si>
  <si>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</si>
  <si>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</si>
  <si>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</si>
  <si>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</si>
  <si>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</si>
  <si>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</si>
  <si>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</si>
  <si>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</si>
  <si>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</si>
  <si>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</si>
  <si>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</si>
  <si>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</si>
  <si>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</si>
  <si>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</si>
  <si>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</si>
  <si>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</si>
  <si>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</si>
  <si>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</si>
  <si>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</si>
  <si>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</si>
  <si>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</si>
  <si>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</si>
  <si>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</si>
  <si>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</si>
  <si>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</si>
  <si>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</si>
  <si>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</si>
  <si>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</si>
  <si>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</si>
  <si>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</si>
  <si>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</si>
  <si>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</si>
  <si>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</si>
  <si>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</si>
  <si>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</si>
  <si>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</si>
  <si>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</si>
  <si>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</si>
  <si>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</si>
  <si>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</si>
  <si>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</si>
  <si>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</si>
  <si>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</si>
  <si>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</si>
  <si>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</si>
  <si>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</si>
  <si>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</si>
  <si>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</si>
  <si>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</si>
  <si>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</si>
  <si>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</si>
  <si>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</si>
  <si>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</si>
  <si>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</si>
  <si>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</si>
  <si>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</si>
  <si>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</si>
  <si>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</si>
  <si>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</si>
  <si>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</si>
  <si>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</si>
  <si>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</si>
  <si>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</si>
  <si>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</si>
  <si>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</si>
  <si>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</si>
  <si>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</si>
  <si>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</si>
  <si>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</si>
  <si>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</si>
  <si>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</si>
  <si>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</si>
  <si>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</si>
  <si>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</si>
  <si>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</si>
  <si>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</si>
  <si>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</si>
  <si>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</si>
  <si>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</si>
  <si>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</si>
  <si>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</si>
  <si>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</si>
  <si>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</si>
  <si>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</si>
  <si>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</si>
  <si>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</si>
  <si>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</si>
  <si>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</si>
  <si>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</si>
  <si>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</si>
  <si>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</si>
  <si>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</si>
  <si>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</si>
  <si>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</si>
  <si>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</si>
  <si>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</si>
  <si>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</si>
  <si>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</si>
  <si>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</si>
  <si>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</si>
  <si>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</si>
  <si>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</si>
  <si>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</si>
  <si>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</si>
  <si>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</si>
  <si>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</si>
  <si>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</si>
  <si>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</si>
  <si>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</si>
  <si>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</si>
  <si>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</si>
  <si>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</si>
  <si>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</si>
  <si>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</si>
  <si>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</si>
  <si>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</si>
  <si>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</si>
  <si>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</si>
  <si>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</si>
  <si>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</si>
  <si>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</si>
  <si>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</si>
  <si>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</si>
  <si>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</si>
  <si>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</si>
  <si>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</si>
  <si>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</si>
  <si>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</si>
  <si>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</si>
  <si>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</si>
  <si>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</si>
  <si>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</si>
  <si>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</si>
  <si>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</si>
  <si>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</si>
  <si>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</si>
  <si>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</si>
  <si>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</si>
  <si>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</si>
  <si>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</si>
  <si>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</si>
  <si>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</si>
  <si>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</si>
  <si>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</si>
  <si>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</si>
  <si>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</si>
  <si>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</si>
  <si>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</si>
  <si>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</si>
  <si>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</si>
  <si>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</si>
  <si>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</si>
  <si>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</si>
  <si>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</si>
  <si>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</si>
  <si>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</si>
  <si>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</si>
  <si>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</si>
  <si>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</si>
  <si>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</si>
  <si>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</si>
  <si>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</si>
  <si>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</si>
  <si>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</si>
  <si>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</si>
  <si>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</si>
  <si>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</si>
  <si>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</si>
  <si>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</si>
  <si>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</si>
  <si>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</si>
  <si>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</si>
  <si>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</si>
  <si>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</si>
  <si>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</si>
  <si>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</si>
  <si>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</si>
  <si>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</si>
  <si>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</si>
  <si>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</si>
  <si>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</si>
  <si>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</si>
  <si>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</si>
  <si>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</si>
  <si>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</si>
  <si>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</si>
  <si>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</si>
  <si>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</si>
  <si>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</si>
  <si>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</si>
  <si>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</si>
  <si>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</si>
  <si>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</si>
  <si>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</si>
  <si>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</si>
  <si>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</si>
  <si>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</si>
  <si>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</si>
  <si>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</si>
  <si>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</si>
  <si>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</si>
  <si>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</si>
  <si>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</si>
  <si>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</si>
  <si>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</si>
  <si>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</si>
  <si>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</si>
  <si>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</si>
  <si>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</si>
  <si>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</si>
  <si>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</si>
  <si>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</si>
  <si>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</si>
  <si>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</si>
  <si>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</si>
  <si>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</si>
  <si>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</si>
  <si>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</si>
  <si>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</si>
  <si>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</si>
  <si>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</si>
  <si>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</si>
  <si>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</si>
  <si>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</si>
  <si>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</si>
  <si>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</si>
  <si>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</si>
  <si>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</si>
  <si>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</si>
  <si>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</si>
  <si>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</si>
  <si>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</si>
  <si>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</si>
  <si>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</si>
  <si>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</si>
  <si>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</si>
  <si>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</si>
  <si>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</si>
  <si>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</si>
  <si>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</si>
  <si>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</si>
  <si>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</si>
  <si>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</si>
  <si>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</si>
  <si>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</si>
  <si>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</si>
  <si>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</si>
  <si>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</si>
  <si>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</si>
  <si>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</si>
  <si>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</si>
  <si>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</si>
  <si>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</si>
  <si>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</si>
  <si>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</si>
  <si>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</si>
  <si>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</si>
  <si>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</si>
  <si>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</si>
  <si>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</si>
  <si>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</si>
  <si>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</si>
  <si>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</si>
  <si>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</si>
  <si>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</si>
  <si>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</si>
  <si>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</si>
  <si>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</si>
  <si>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</si>
  <si>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</si>
  <si>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</si>
  <si>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</si>
  <si>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</si>
  <si>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</si>
  <si>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</si>
  <si>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</si>
  <si>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</si>
  <si>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</si>
  <si>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</si>
  <si>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</si>
  <si>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</si>
  <si>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</si>
  <si>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</si>
  <si>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</si>
  <si>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</si>
  <si>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</si>
  <si>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</si>
  <si>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</si>
  <si>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</si>
  <si>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</si>
  <si>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</si>
  <si>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</si>
  <si>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</si>
  <si>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</si>
  <si>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</si>
  <si>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</si>
  <si>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</si>
  <si>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</si>
  <si>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</si>
  <si>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</si>
  <si>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</si>
  <si>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</si>
  <si>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</si>
  <si>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</si>
  <si>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</si>
  <si>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</si>
  <si>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</si>
  <si>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</si>
  <si>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</si>
  <si>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</si>
  <si>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</si>
  <si>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</si>
  <si>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</si>
  <si>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</si>
  <si>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</si>
  <si>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</si>
  <si>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</si>
  <si>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</si>
  <si>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</si>
  <si>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</si>
  <si>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</si>
  <si>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</si>
  <si>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</si>
  <si>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</si>
  <si>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</si>
  <si>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</si>
  <si>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</si>
  <si>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</si>
  <si>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</si>
  <si>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</si>
  <si>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</si>
  <si>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</si>
  <si>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</si>
  <si>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</si>
  <si>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</si>
  <si>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</si>
  <si>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</si>
  <si>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</si>
  <si>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</si>
  <si>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</si>
  <si>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</si>
  <si>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</si>
  <si>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</si>
  <si>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</si>
  <si>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</si>
  <si>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</si>
  <si>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</si>
  <si>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</si>
  <si>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</si>
  <si>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</si>
  <si>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</si>
  <si>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</si>
  <si>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</si>
  <si>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</si>
  <si>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</si>
  <si>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</si>
  <si>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</si>
  <si>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</si>
  <si>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</si>
  <si>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</si>
  <si>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</si>
  <si>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</si>
  <si>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</si>
  <si>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</si>
  <si>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</si>
  <si>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</si>
  <si>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</si>
  <si>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</si>
  <si>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</si>
  <si>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</si>
  <si>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</si>
  <si>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</si>
  <si>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</si>
  <si>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</si>
  <si>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</si>
  <si>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</si>
  <si>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</si>
  <si>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</si>
  <si>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</si>
  <si>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</si>
  <si>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</si>
  <si>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</si>
  <si>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</si>
  <si>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</si>
  <si>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</si>
  <si>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</si>
  <si>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</si>
  <si>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</si>
  <si>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</si>
  <si>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</si>
  <si>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</si>
  <si>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</si>
  <si>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</si>
  <si>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</si>
  <si>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</si>
  <si>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</si>
  <si>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</si>
  <si>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</si>
  <si>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</si>
  <si>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</si>
  <si>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</si>
  <si>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</si>
  <si>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</si>
  <si>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</si>
  <si>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</si>
  <si>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</si>
  <si>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</si>
  <si>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</si>
  <si>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</si>
  <si>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</si>
  <si>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</si>
  <si>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</si>
  <si>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</si>
  <si>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</si>
  <si>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</si>
  <si>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</si>
  <si>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</si>
  <si>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</si>
  <si>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</si>
  <si>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</si>
  <si>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</si>
  <si>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</si>
  <si>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</si>
  <si>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</si>
  <si>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</si>
  <si>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</si>
  <si>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</si>
  <si>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</si>
  <si>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</si>
  <si>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</si>
  <si>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</si>
  <si>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</si>
  <si>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</si>
  <si>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</si>
  <si>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</si>
  <si>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</si>
  <si>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</si>
  <si>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</si>
  <si>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</si>
  <si>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</si>
  <si>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</si>
  <si>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</si>
  <si>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</si>
  <si>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</si>
  <si>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</si>
  <si>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</si>
  <si>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</si>
  <si>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</si>
  <si>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</si>
  <si>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</si>
  <si>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</si>
  <si>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</si>
  <si>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</si>
  <si>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</si>
  <si>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</si>
  <si>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</si>
  <si>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</si>
  <si>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</si>
  <si>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</si>
  <si>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</si>
  <si>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</si>
  <si>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</si>
  <si>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</si>
  <si>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</si>
  <si>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</si>
  <si>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</si>
  <si>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</si>
  <si>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</si>
  <si>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</si>
  <si>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</si>
  <si>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</si>
  <si>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</si>
  <si>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</si>
  <si>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</si>
  <si>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</si>
  <si>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</si>
  <si>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</si>
  <si>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</si>
  <si>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</si>
  <si>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</si>
  <si>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</si>
  <si>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</si>
  <si>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</si>
  <si>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</si>
  <si>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</si>
  <si>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</si>
  <si>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</si>
  <si>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</si>
  <si>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</si>
  <si>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</si>
  <si>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</si>
  <si>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</si>
  <si>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</si>
  <si>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</si>
  <si>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</si>
  <si>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</si>
  <si>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</si>
  <si>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</si>
  <si>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</si>
  <si>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</si>
  <si>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</si>
  <si>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</si>
  <si>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</si>
  <si>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</si>
  <si>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</si>
  <si>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</si>
  <si>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</si>
  <si>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</si>
  <si>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</si>
  <si>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</si>
  <si>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</si>
  <si>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</si>
  <si>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</si>
  <si>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</si>
  <si>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</si>
  <si>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</si>
  <si>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</si>
  <si>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</si>
  <si>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</si>
  <si>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</si>
  <si>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</si>
  <si>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</si>
  <si>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</si>
  <si>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</si>
  <si>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</si>
  <si>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</si>
  <si>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</si>
  <si>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</si>
  <si>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</si>
  <si>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</si>
  <si>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</si>
  <si>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</si>
  <si>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</si>
  <si>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</si>
  <si>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</si>
  <si>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</si>
  <si>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</si>
  <si>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</si>
  <si>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</si>
  <si>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</si>
  <si>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</si>
  <si>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</si>
  <si>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</si>
  <si>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</si>
  <si>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</si>
  <si>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</si>
  <si>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</si>
  <si>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</si>
  <si>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</si>
  <si>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</si>
  <si>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</si>
  <si>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</si>
  <si>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</si>
  <si>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</si>
  <si>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</si>
  <si>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</si>
  <si>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</si>
  <si>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</si>
  <si>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</si>
  <si>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</si>
  <si>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</si>
  <si>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</si>
  <si>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</si>
  <si>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</si>
  <si>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</si>
  <si>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</si>
  <si>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</si>
  <si>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</si>
  <si>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</si>
  <si>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</si>
  <si>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</si>
  <si>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</si>
  <si>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</si>
  <si>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</si>
  <si>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</si>
  <si>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</si>
  <si>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</si>
  <si>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</si>
  <si>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</si>
  <si>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</si>
  <si>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</si>
  <si>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</si>
  <si>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</si>
  <si>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</si>
  <si>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</si>
  <si>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</si>
  <si>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</si>
  <si>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</si>
  <si>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</si>
  <si>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</si>
  <si>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</si>
  <si>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</si>
  <si>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</si>
  <si>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</si>
  <si>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</si>
  <si>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</si>
  <si>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</si>
  <si>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</si>
  <si>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</si>
  <si>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</si>
  <si>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</si>
  <si>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</si>
  <si>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</si>
  <si>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</si>
  <si>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</si>
  <si>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</si>
  <si>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</si>
  <si>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</si>
  <si>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</si>
  <si>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</si>
  <si>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</si>
  <si>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</si>
  <si>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</si>
  <si>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</si>
  <si>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</si>
  <si>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</si>
  <si>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</si>
  <si>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</si>
  <si>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</si>
  <si>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</si>
  <si>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</si>
  <si>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</si>
  <si>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</si>
  <si>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</si>
  <si>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</si>
  <si>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</si>
  <si>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</si>
  <si>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</si>
  <si>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</si>
  <si>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</si>
  <si>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</si>
  <si>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</si>
  <si>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</si>
  <si>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</si>
  <si>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</si>
  <si>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</si>
  <si>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</si>
  <si>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</si>
  <si>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</si>
  <si>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</si>
  <si>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</si>
  <si>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</si>
  <si>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</si>
  <si>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</si>
  <si>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</si>
  <si>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</si>
  <si>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</si>
  <si>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</si>
  <si>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</si>
  <si>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</si>
  <si>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</si>
  <si>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</si>
  <si>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</si>
  <si>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</si>
  <si>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</si>
  <si>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</si>
  <si>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</si>
  <si>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</si>
  <si>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</si>
  <si>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</si>
  <si>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</si>
  <si>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</si>
  <si>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</si>
  <si>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</si>
  <si>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</si>
  <si>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</si>
  <si>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</si>
  <si>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</si>
  <si>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</si>
  <si>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</si>
  <si>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</si>
  <si>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</si>
  <si>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</si>
  <si>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</si>
  <si>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</si>
  <si>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</si>
  <si>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</si>
  <si>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</si>
  <si>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</si>
  <si>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</si>
  <si>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</si>
  <si>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</si>
  <si>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</si>
  <si>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</si>
  <si>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</si>
  <si>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</si>
  <si>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</si>
  <si>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</si>
  <si>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</si>
  <si>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</si>
  <si>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</si>
  <si>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</si>
  <si>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</si>
  <si>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</si>
  <si>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</si>
  <si>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</si>
  <si>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</si>
  <si>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</si>
  <si>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</si>
  <si>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</si>
  <si>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</si>
  <si>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</si>
  <si>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</si>
  <si>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</si>
  <si>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</si>
  <si>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</si>
  <si>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</si>
  <si>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</si>
  <si>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</si>
  <si>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</si>
  <si>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</si>
  <si>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</si>
  <si>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</si>
  <si>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</si>
  <si>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</si>
  <si>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</si>
  <si>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</si>
  <si>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</si>
  <si>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</si>
  <si>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</si>
  <si>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</si>
  <si>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</si>
  <si>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</si>
  <si>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</si>
  <si>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</si>
  <si>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</si>
  <si>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</si>
  <si>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</si>
  <si>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</si>
  <si>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</si>
  <si>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</si>
  <si>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</si>
  <si>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</si>
  <si>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</si>
  <si>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</si>
  <si>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</si>
  <si>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</si>
  <si>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</si>
  <si>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</si>
  <si>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</si>
  <si>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</si>
  <si>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</si>
  <si>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</si>
  <si>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</si>
  <si>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</si>
  <si>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</si>
  <si>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</si>
  <si>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</si>
  <si>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</si>
  <si>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</si>
  <si>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</si>
  <si>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</si>
  <si>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</si>
  <si>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</si>
  <si>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</si>
  <si>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</si>
  <si>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</si>
  <si>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</si>
  <si>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</si>
  <si>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</si>
  <si>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</si>
  <si>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</si>
  <si>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</si>
  <si>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</si>
  <si>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</si>
  <si>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</si>
  <si>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</si>
  <si>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</si>
  <si>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</si>
  <si>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</si>
  <si>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</si>
  <si>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</si>
  <si>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</si>
  <si>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</si>
  <si>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</si>
  <si>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</si>
  <si>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</si>
  <si>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</si>
  <si>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</si>
  <si>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</si>
  <si>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</si>
  <si>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</si>
  <si>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</si>
  <si>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</si>
  <si>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</si>
  <si>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</si>
  <si>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</si>
  <si>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</si>
  <si>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</si>
  <si>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</si>
  <si>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</si>
  <si>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</si>
  <si>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</si>
  <si>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</si>
  <si>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</si>
  <si>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</si>
  <si>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</si>
  <si>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</si>
  <si>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</si>
  <si>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</si>
  <si>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</si>
  <si>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</si>
  <si>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</si>
  <si>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</si>
  <si>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</si>
  <si>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</si>
  <si>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</si>
  <si>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</si>
  <si>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</si>
  <si>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</si>
  <si>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</si>
  <si>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</si>
  <si>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</si>
  <si>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</si>
  <si>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</si>
  <si>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</si>
  <si>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</si>
  <si>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</si>
  <si>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</si>
  <si>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</si>
  <si>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</si>
  <si>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</si>
  <si>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</si>
  <si>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</si>
  <si>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</si>
  <si>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</si>
  <si>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</si>
  <si>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</si>
  <si>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</si>
  <si>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</si>
  <si>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</si>
  <si>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</si>
  <si>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</si>
  <si>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</si>
  <si>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</si>
  <si>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</si>
  <si>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</si>
  <si>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</si>
  <si>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</si>
  <si>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</si>
  <si>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</si>
  <si>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</si>
  <si>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</si>
  <si>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</si>
  <si>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</si>
  <si>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</si>
  <si>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</si>
  <si>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</si>
  <si>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</si>
  <si>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</si>
  <si>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</si>
  <si>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</si>
  <si>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</si>
  <si>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</si>
  <si>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</si>
  <si>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</si>
  <si>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</si>
  <si>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</si>
  <si>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</si>
  <si>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</si>
  <si>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</si>
  <si>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</si>
  <si>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</si>
  <si>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</si>
  <si>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</si>
  <si>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</si>
  <si>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</si>
  <si>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</si>
  <si>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</si>
  <si>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</si>
  <si>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</si>
  <si>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</si>
  <si>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</si>
  <si>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</si>
  <si>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</si>
  <si>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</si>
  <si>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</si>
  <si>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</si>
  <si>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</si>
  <si>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</si>
  <si>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</si>
  <si>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</si>
  <si>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</si>
  <si>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</si>
  <si>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</si>
  <si>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</si>
  <si>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</si>
  <si>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</si>
  <si>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</si>
  <si>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</si>
  <si>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</si>
  <si>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</si>
  <si>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</si>
  <si>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</si>
  <si>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</si>
  <si>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</si>
  <si>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</si>
  <si>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</si>
  <si>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</si>
  <si>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</si>
  <si>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</si>
  <si>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</si>
  <si>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</si>
  <si>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</si>
  <si>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</si>
  <si>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</si>
  <si>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</si>
  <si>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</si>
  <si>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</si>
  <si>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</si>
  <si>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</si>
  <si>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</si>
  <si>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</si>
  <si>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</si>
  <si>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</si>
  <si>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</si>
  <si>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</si>
  <si>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</si>
  <si>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</si>
  <si>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</si>
  <si>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</si>
  <si>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</si>
  <si>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</si>
  <si>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</si>
  <si>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</si>
  <si>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</si>
  <si>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</si>
  <si>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</si>
  <si>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</si>
  <si>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</si>
  <si>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</si>
  <si>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</si>
  <si>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</si>
  <si>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</si>
  <si>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</si>
  <si>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</si>
  <si>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</si>
  <si>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</si>
  <si>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</si>
  <si>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</si>
  <si>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</si>
  <si>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</si>
  <si>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</si>
  <si>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</si>
  <si>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</si>
  <si>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</si>
  <si>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</si>
  <si>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</si>
  <si>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</si>
  <si>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</si>
  <si>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</si>
  <si>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</si>
  <si>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</si>
  <si>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</si>
  <si>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</si>
  <si>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</si>
  <si>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</si>
  <si>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</si>
  <si>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</si>
  <si>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</si>
  <si>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</si>
  <si>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</si>
  <si>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</si>
  <si>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</si>
  <si>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</si>
  <si>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</si>
  <si>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</si>
  <si>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</si>
  <si>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</si>
  <si>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</si>
  <si>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</si>
  <si>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</si>
  <si>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</si>
  <si>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</si>
  <si>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</si>
  <si>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</si>
  <si>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</si>
  <si>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</si>
  <si>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</si>
  <si>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</si>
  <si>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</si>
  <si>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</si>
  <si>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</si>
  <si>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</si>
  <si>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</si>
  <si>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</si>
  <si>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</si>
  <si>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</si>
  <si>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</si>
  <si>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</si>
  <si>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</si>
  <si>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</si>
  <si>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</si>
  <si>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</si>
  <si>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</si>
  <si>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</si>
  <si>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</si>
  <si>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</si>
  <si>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</si>
  <si>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</si>
  <si>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</si>
  <si>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</si>
  <si>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</si>
  <si>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</si>
  <si>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</si>
  <si>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</si>
  <si>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</si>
  <si>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</si>
  <si>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</si>
  <si>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</si>
  <si>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</si>
  <si>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</si>
  <si>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</si>
  <si>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</si>
  <si>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</si>
  <si>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</si>
  <si>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</si>
  <si>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</si>
  <si>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</si>
  <si>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</si>
  <si>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</si>
  <si>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</si>
  <si>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</si>
  <si>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</si>
  <si>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</si>
  <si>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</si>
  <si>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</si>
  <si>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</si>
  <si>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</si>
  <si>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</si>
  <si>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</si>
  <si>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</si>
  <si>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</si>
  <si>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</si>
  <si>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</si>
  <si>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</si>
  <si>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</si>
  <si>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</si>
  <si>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</si>
  <si>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</si>
  <si>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</si>
  <si>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</si>
  <si>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</si>
  <si>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</si>
  <si>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</si>
  <si>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</si>
  <si>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</si>
  <si>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</si>
  <si>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</si>
  <si>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</si>
  <si>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</si>
  <si>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</si>
  <si>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</si>
  <si>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</si>
  <si>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</si>
  <si>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</si>
  <si>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</si>
  <si>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</si>
  <si>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</si>
  <si>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</si>
  <si>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</si>
  <si>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</si>
  <si>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</si>
  <si>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</si>
  <si>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</si>
  <si>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</si>
  <si>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</si>
  <si>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</si>
  <si>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</si>
  <si>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</si>
  <si>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</si>
  <si>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</si>
  <si>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</si>
  <si>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</si>
  <si>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</si>
  <si>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</si>
  <si>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</si>
  <si>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</si>
  <si>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</si>
  <si>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</si>
  <si>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</si>
  <si>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</si>
  <si>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</si>
  <si>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</si>
  <si>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</si>
  <si>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</si>
  <si>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</si>
  <si>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</si>
  <si>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</si>
  <si>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</si>
  <si>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</si>
  <si>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</si>
  <si>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</si>
  <si>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</si>
  <si>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</si>
  <si>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</si>
  <si>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</si>
  <si>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</si>
  <si>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</si>
  <si>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</si>
  <si>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</si>
  <si>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</si>
  <si>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</si>
  <si>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</si>
  <si>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</si>
  <si>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</si>
  <si>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</si>
  <si>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</si>
  <si>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</si>
  <si>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</si>
  <si>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</si>
  <si>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</si>
  <si>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</si>
  <si>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</si>
  <si>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</si>
  <si>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</si>
  <si>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</si>
  <si>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</si>
  <si>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</si>
  <si>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</si>
  <si>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</si>
  <si>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</si>
  <si>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</si>
  <si>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</si>
  <si>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</si>
  <si>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</si>
  <si>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</si>
  <si>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</si>
  <si>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</si>
  <si>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</si>
  <si>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</si>
  <si>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</si>
  <si>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</si>
  <si>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</si>
  <si>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</si>
  <si>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</si>
  <si>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</si>
  <si>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</si>
  <si>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</si>
  <si>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</si>
  <si>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</si>
  <si>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</si>
  <si>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</si>
  <si>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</si>
  <si>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</si>
  <si>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</si>
  <si>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</si>
  <si>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</si>
  <si>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</si>
  <si>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</si>
  <si>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</si>
  <si>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</si>
  <si>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</si>
  <si>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</si>
  <si>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</si>
  <si>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</si>
  <si>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</si>
  <si>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</si>
  <si>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</si>
  <si>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</si>
  <si>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</si>
  <si>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</si>
  <si>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</si>
  <si>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</si>
  <si>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</si>
  <si>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</si>
  <si>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</si>
  <si>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</si>
  <si>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</si>
  <si>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</si>
  <si>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</si>
  <si>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</si>
  <si>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</si>
  <si>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</si>
  <si>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</si>
  <si>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</si>
  <si>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</si>
  <si>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</si>
  <si>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</si>
  <si>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</si>
  <si>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</si>
  <si>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</si>
  <si>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</si>
  <si>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</si>
  <si>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</si>
  <si>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</si>
  <si>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</si>
  <si>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</si>
  <si>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</si>
  <si>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</si>
  <si>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</si>
  <si>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</si>
  <si>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</si>
  <si>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</si>
  <si>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</si>
  <si>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</si>
  <si>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</si>
  <si>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</si>
  <si>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</si>
  <si>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</si>
  <si>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</si>
  <si>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</si>
  <si>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</si>
  <si>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</si>
  <si>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</si>
  <si>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</si>
  <si>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</si>
  <si>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</si>
  <si>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</si>
  <si>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</si>
  <si>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</si>
  <si>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</si>
  <si>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</si>
  <si>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</si>
  <si>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</si>
  <si>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</si>
  <si>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</si>
  <si>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</si>
  <si>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</si>
  <si>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</si>
  <si>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</si>
  <si>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</si>
  <si>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</si>
  <si>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</si>
  <si>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</si>
  <si>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</si>
  <si>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</si>
  <si>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</si>
  <si>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</si>
  <si>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</si>
  <si>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</si>
  <si>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</si>
  <si>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</si>
  <si>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</si>
  <si>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</si>
  <si>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</si>
  <si>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</si>
  <si>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</si>
  <si>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</si>
  <si>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</si>
  <si>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</si>
  <si>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</si>
  <si>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</si>
  <si>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</si>
  <si>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</si>
  <si>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</si>
  <si>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</si>
  <si>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</si>
  <si>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</si>
  <si>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</si>
  <si>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</si>
  <si>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</si>
  <si>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</si>
  <si>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</si>
  <si>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</si>
  <si>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</si>
  <si>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</si>
  <si>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</si>
  <si>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</si>
  <si>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</si>
  <si>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</si>
  <si>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</si>
  <si>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</si>
  <si>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</si>
  <si>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</si>
  <si>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</si>
  <si>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</si>
  <si>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</si>
  <si>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</si>
  <si>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</si>
  <si>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</si>
  <si>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</si>
  <si>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</si>
  <si>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</si>
  <si>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</si>
  <si>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</si>
  <si>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</si>
  <si>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</si>
  <si>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</si>
  <si>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</si>
  <si>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</si>
  <si>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</si>
  <si>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</si>
  <si>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</si>
  <si>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</si>
  <si>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</si>
  <si>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</si>
  <si>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</si>
  <si>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</si>
  <si>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</si>
  <si>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</si>
  <si>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</si>
  <si>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</si>
  <si>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</si>
  <si>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</si>
  <si>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</si>
  <si>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</si>
  <si>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</si>
  <si>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</si>
  <si>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</si>
  <si>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</si>
  <si>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</si>
  <si>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</si>
  <si>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</si>
  <si>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</si>
  <si>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</si>
  <si>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</si>
  <si>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</si>
  <si>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</si>
  <si>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</si>
  <si>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</si>
  <si>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</si>
  <si>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</si>
  <si>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</si>
  <si>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</si>
  <si>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</si>
  <si>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</si>
  <si>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</si>
  <si>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</si>
  <si>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</si>
  <si>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</si>
  <si>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</si>
  <si>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</si>
  <si>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</si>
  <si>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</si>
  <si>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</si>
  <si>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</si>
  <si>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</si>
  <si>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</si>
  <si>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</si>
  <si>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</si>
  <si>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</si>
  <si>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</si>
  <si>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</si>
  <si>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</si>
  <si>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</si>
  <si>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</si>
  <si>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</si>
  <si>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</si>
  <si>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</si>
  <si>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</si>
  <si>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</si>
  <si>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</si>
  <si>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</si>
  <si>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</si>
  <si>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</si>
  <si>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</si>
  <si>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</si>
  <si>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</si>
  <si>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</si>
  <si>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</si>
  <si>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</si>
  <si>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</si>
  <si>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</si>
  <si>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</si>
  <si>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</si>
  <si>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</si>
  <si>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</si>
  <si>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</si>
  <si>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</si>
  <si>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</si>
  <si>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</si>
  <si>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</si>
  <si>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</si>
  <si>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</si>
  <si>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</si>
  <si>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</si>
  <si>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</si>
  <si>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</si>
  <si>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</si>
  <si>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</si>
  <si>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</si>
  <si>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</si>
  <si>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</si>
  <si>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</si>
  <si>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</si>
  <si>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</si>
  <si>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</si>
  <si>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</si>
  <si>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</si>
  <si>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</si>
  <si>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</si>
  <si>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</si>
  <si>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</si>
  <si>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</si>
  <si>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</si>
  <si>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</si>
  <si>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</si>
  <si>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</si>
  <si>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</si>
  <si>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</si>
  <si>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</si>
  <si>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</si>
  <si>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</si>
  <si>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</si>
  <si>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</si>
  <si>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</si>
  <si>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</si>
  <si>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</si>
  <si>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</si>
  <si>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</si>
  <si>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</si>
  <si>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</si>
  <si>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</si>
  <si>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</si>
  <si>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</si>
  <si>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</si>
  <si>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</si>
  <si>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</si>
  <si>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</si>
  <si>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</si>
  <si>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</si>
  <si>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</si>
  <si>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</si>
  <si>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</si>
  <si>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</si>
  <si>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</si>
  <si>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</si>
  <si>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</si>
  <si>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</si>
  <si>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</si>
  <si>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</si>
  <si>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</si>
  <si>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</si>
  <si>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</si>
  <si>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</si>
  <si>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</si>
  <si>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</si>
  <si>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</si>
  <si>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</si>
  <si>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</si>
  <si>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</si>
  <si>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</si>
  <si>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</si>
  <si>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</si>
  <si>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</si>
  <si>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</si>
  <si>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</si>
  <si>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</si>
  <si>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</si>
  <si>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</si>
  <si>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</si>
  <si>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</si>
  <si>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</si>
  <si>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</si>
  <si>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</si>
  <si>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</si>
  <si>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</si>
  <si>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</si>
  <si>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</si>
  <si>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</si>
  <si>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</si>
  <si>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</si>
  <si>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</si>
  <si>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</si>
  <si>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</si>
  <si>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</si>
  <si>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</si>
  <si>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</si>
  <si>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</si>
  <si>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</si>
  <si>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</si>
  <si>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</si>
  <si>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</si>
  <si>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</si>
  <si>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</si>
  <si>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</si>
  <si>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</si>
  <si>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</si>
  <si>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</si>
  <si>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</si>
  <si>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</si>
  <si>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</si>
  <si>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</si>
  <si>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</si>
  <si>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</si>
  <si>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</si>
  <si>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</si>
  <si>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</si>
  <si>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</si>
  <si>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</si>
  <si>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</si>
  <si>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</si>
  <si>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</si>
  <si>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</si>
  <si>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</si>
  <si>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</si>
  <si>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</si>
  <si>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</si>
  <si>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</si>
  <si>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</si>
  <si>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</si>
  <si>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</si>
  <si>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</si>
  <si>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</si>
  <si>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</si>
  <si>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</si>
  <si>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</si>
  <si>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</si>
  <si>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</si>
  <si>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</si>
  <si>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</si>
  <si>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</si>
  <si>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</si>
  <si>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</si>
  <si>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</si>
  <si>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</si>
  <si>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</si>
  <si>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</si>
  <si>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</si>
  <si>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</si>
  <si>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</si>
  <si>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</si>
  <si>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</si>
  <si>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</si>
  <si>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</si>
  <si>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</si>
  <si>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</si>
  <si>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</si>
  <si>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</si>
  <si>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</si>
  <si>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</si>
  <si>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</si>
  <si>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</si>
  <si>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</si>
  <si>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</si>
  <si>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</si>
  <si>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</si>
  <si>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</si>
  <si>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</si>
  <si>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</si>
  <si>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</si>
  <si>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</si>
  <si>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</si>
  <si>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</si>
  <si>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</si>
  <si>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</si>
  <si>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</si>
  <si>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</si>
  <si>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</si>
  <si>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</si>
  <si>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</si>
  <si>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</si>
  <si>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</si>
  <si>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</si>
  <si>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</si>
  <si>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</si>
  <si>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</si>
  <si>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</si>
  <si>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</si>
  <si>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</si>
  <si>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</si>
  <si>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</si>
  <si>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</si>
  <si>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</si>
  <si>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</si>
  <si>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</si>
  <si>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</si>
  <si>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</si>
  <si>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</si>
  <si>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</si>
  <si>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</si>
  <si>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</si>
  <si>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</si>
  <si>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</si>
  <si>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</si>
  <si>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</si>
  <si>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</si>
  <si>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</si>
  <si>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</si>
  <si>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</si>
  <si>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</si>
  <si>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</si>
  <si>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</si>
  <si>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</si>
  <si>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</si>
  <si>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</si>
  <si>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</si>
  <si>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</si>
  <si>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</si>
  <si>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</si>
  <si>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</si>
  <si>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</si>
  <si>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</si>
  <si>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</si>
  <si>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</si>
  <si>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</si>
  <si>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</si>
  <si>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</si>
  <si>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</si>
  <si>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</si>
  <si>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</si>
  <si>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</si>
  <si>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</si>
  <si>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</si>
  <si>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</si>
  <si>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</si>
  <si>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</si>
  <si>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</si>
  <si>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</si>
  <si>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</si>
  <si>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</si>
  <si>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</si>
  <si>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</si>
  <si>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</si>
  <si>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</si>
  <si>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</si>
  <si>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</si>
  <si>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</si>
  <si>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</si>
  <si>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</si>
  <si>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</si>
  <si>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</si>
  <si>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</si>
  <si>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</si>
  <si>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</si>
  <si>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</si>
  <si>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</si>
  <si>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</si>
  <si>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</si>
  <si>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</si>
  <si>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</si>
  <si>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</si>
  <si>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</si>
  <si>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</si>
  <si>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</si>
  <si>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</si>
  <si>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</si>
  <si>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</si>
  <si>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</si>
  <si>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</si>
  <si>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</si>
  <si>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</si>
  <si>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</si>
  <si>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</si>
  <si>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</si>
  <si>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</si>
  <si>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</si>
  <si>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</si>
  <si>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</si>
  <si>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</si>
  <si>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</si>
  <si>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</si>
  <si>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</si>
  <si>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</si>
  <si>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</si>
  <si>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</si>
  <si>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</si>
  <si>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</si>
  <si>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</si>
  <si>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</si>
  <si>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</si>
  <si>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</si>
  <si>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</si>
  <si>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</si>
  <si>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</si>
  <si>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</si>
  <si>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</si>
  <si>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</si>
  <si>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</si>
  <si>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</si>
  <si>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</si>
  <si>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</si>
  <si>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</si>
  <si>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</si>
  <si>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</si>
  <si>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</si>
  <si>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</si>
  <si>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</si>
  <si>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</si>
  <si>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</si>
  <si>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</si>
  <si>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</si>
  <si>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</si>
  <si>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</si>
  <si>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</si>
  <si>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</si>
  <si>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</si>
  <si>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</si>
  <si>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</si>
  <si>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</si>
  <si>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</si>
  <si>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</si>
  <si>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</si>
  <si>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</si>
  <si>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</si>
  <si>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</si>
  <si>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</si>
  <si>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</si>
  <si>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</si>
  <si>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</si>
  <si>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</si>
  <si>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</si>
  <si>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</si>
  <si>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</si>
  <si>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</si>
  <si>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</si>
  <si>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</si>
  <si>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</si>
  <si>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</si>
  <si>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</si>
  <si>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</si>
  <si>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</si>
  <si>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</si>
  <si>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</si>
  <si>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</si>
  <si>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</si>
  <si>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</si>
  <si>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</si>
  <si>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</si>
  <si>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</si>
  <si>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</si>
  <si>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</si>
  <si>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</si>
  <si>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</si>
  <si>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</si>
  <si>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</si>
  <si>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</si>
  <si>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</si>
  <si>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</si>
  <si>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</si>
  <si>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</si>
  <si>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</si>
  <si>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</si>
  <si>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</si>
  <si>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</si>
  <si>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</si>
  <si>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</si>
  <si>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</si>
  <si>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</si>
  <si>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</si>
  <si>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</si>
  <si>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</si>
  <si>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</si>
  <si>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</si>
  <si>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</si>
  <si>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</si>
  <si>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</si>
  <si>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</si>
  <si>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</si>
  <si>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</si>
  <si>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</si>
  <si>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</si>
  <si>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</si>
  <si>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</si>
  <si>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</si>
  <si>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</si>
  <si>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</si>
  <si>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</si>
  <si>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</si>
  <si>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</si>
  <si>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</si>
  <si>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</si>
  <si>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</si>
  <si>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</si>
  <si>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</si>
  <si>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</si>
  <si>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</si>
  <si>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</si>
  <si>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</si>
  <si>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</si>
  <si>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</si>
  <si>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</si>
  <si>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</si>
  <si>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</si>
  <si>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</si>
  <si>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</si>
  <si>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</si>
  <si>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</si>
  <si>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</si>
  <si>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</si>
  <si>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</si>
  <si>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</si>
  <si>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</si>
  <si>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</si>
  <si>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</si>
  <si>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</si>
  <si>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</si>
  <si>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</si>
  <si>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</si>
  <si>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</si>
  <si>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</si>
  <si>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</si>
  <si>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</si>
  <si>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</si>
  <si>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</si>
  <si>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</si>
  <si>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</si>
  <si>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</si>
  <si>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</si>
  <si>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</si>
  <si>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</si>
  <si>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</si>
  <si>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</si>
  <si>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</si>
  <si>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</si>
  <si>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</si>
  <si>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</si>
  <si>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</si>
  <si>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</si>
  <si>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</si>
  <si>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</si>
  <si>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</si>
  <si>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</si>
  <si>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</si>
  <si>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</si>
  <si>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</si>
  <si>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</si>
  <si>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</si>
  <si>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</si>
  <si>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</si>
  <si>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</si>
  <si>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</si>
  <si>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</si>
  <si>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</si>
  <si>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</si>
  <si>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</si>
  <si>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</si>
  <si>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</si>
  <si>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</si>
  <si>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</si>
  <si>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</si>
  <si>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</si>
  <si>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</si>
  <si>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</si>
  <si>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</si>
  <si>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</si>
  <si>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</si>
  <si>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</si>
  <si>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</si>
  <si>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</si>
  <si>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</si>
  <si>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</si>
  <si>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</si>
  <si>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</si>
  <si>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</si>
  <si>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</si>
  <si>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</si>
  <si>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</si>
  <si>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</si>
  <si>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</si>
  <si>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</si>
  <si>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</si>
  <si>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</si>
  <si>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</si>
  <si>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</si>
  <si>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</si>
  <si>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</si>
  <si>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</si>
  <si>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</si>
  <si>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</si>
  <si>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</si>
  <si>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</si>
  <si>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</si>
  <si>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</si>
  <si>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</si>
  <si>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</si>
  <si>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</si>
  <si>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</si>
  <si>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</si>
  <si>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</si>
  <si>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</si>
  <si>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</si>
  <si>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</si>
  <si>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</si>
  <si>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</si>
  <si>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</si>
  <si>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</si>
  <si>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</si>
  <si>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</si>
  <si>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</si>
  <si>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</si>
  <si>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</si>
  <si>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</si>
  <si>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</si>
  <si>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</si>
  <si>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</si>
  <si>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</si>
  <si>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</si>
  <si>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</si>
  <si>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</si>
  <si>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</si>
  <si>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</si>
  <si>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</si>
  <si>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</si>
  <si>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</si>
  <si>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</si>
  <si>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</si>
  <si>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</si>
  <si>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</si>
  <si>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</si>
  <si>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</si>
  <si>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</si>
  <si>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</si>
  <si>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</si>
  <si>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</si>
  <si>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</si>
  <si>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</si>
  <si>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</si>
  <si>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</si>
  <si>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</si>
  <si>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</si>
  <si>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</si>
  <si>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</si>
  <si>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</si>
  <si>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</si>
  <si>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</si>
  <si>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</si>
  <si>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</si>
  <si>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</si>
  <si>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</si>
  <si>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</si>
  <si>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</si>
  <si>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</si>
  <si>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</si>
  <si>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</si>
  <si>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</si>
  <si>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</si>
  <si>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</si>
  <si>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</si>
  <si>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</si>
  <si>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</si>
  <si>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</si>
  <si>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</si>
  <si>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</si>
  <si>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</si>
  <si>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</si>
  <si>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</si>
  <si>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</si>
  <si>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</si>
  <si>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</si>
  <si>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</si>
  <si>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</si>
  <si>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</si>
  <si>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</si>
  <si>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</si>
  <si>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</si>
  <si>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</si>
  <si>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</si>
  <si>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</si>
  <si>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</si>
  <si>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</si>
  <si>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</si>
  <si>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</si>
  <si>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</si>
  <si>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</si>
  <si>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</si>
  <si>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</si>
  <si>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</si>
  <si>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</si>
  <si>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</si>
  <si>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</si>
  <si>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</si>
  <si>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</si>
  <si>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</si>
  <si>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</si>
  <si>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</si>
  <si>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</si>
  <si>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</si>
  <si>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</si>
  <si>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</si>
  <si>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</si>
  <si>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</si>
  <si>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</si>
  <si>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</si>
  <si>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</si>
  <si>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</si>
  <si>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</si>
  <si>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</si>
  <si>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</si>
  <si>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</si>
  <si>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</si>
  <si>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</si>
  <si>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</si>
  <si>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</si>
  <si>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</si>
  <si>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</si>
  <si>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</si>
  <si>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</si>
  <si>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</si>
  <si>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</si>
  <si>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</si>
  <si>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</si>
  <si>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</si>
  <si>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</si>
  <si>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</si>
  <si>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</si>
  <si>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</si>
  <si>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</si>
  <si>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</si>
  <si>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</si>
  <si>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</si>
  <si>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</si>
  <si>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</si>
  <si>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</si>
  <si>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</si>
  <si>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</si>
  <si>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</si>
  <si>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</si>
  <si>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</si>
  <si>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</si>
  <si>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</si>
  <si>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</si>
  <si>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</si>
  <si>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</si>
  <si>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</si>
  <si>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</si>
  <si>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</si>
  <si>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</si>
  <si>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</si>
  <si>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</si>
  <si>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</si>
  <si>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</si>
  <si>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</si>
  <si>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</si>
  <si>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</si>
  <si>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</si>
  <si>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</si>
  <si>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</si>
  <si>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</si>
  <si>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</si>
  <si>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</si>
  <si>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</si>
  <si>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</si>
  <si>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</si>
  <si>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</si>
  <si>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</si>
  <si>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</si>
  <si>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</si>
  <si>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</si>
  <si>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</si>
  <si>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</si>
  <si>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</si>
  <si>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</si>
  <si>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</si>
  <si>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</si>
  <si>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</si>
  <si>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</si>
  <si>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</si>
  <si>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</si>
  <si>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</si>
  <si>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</si>
  <si>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</si>
  <si>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</si>
  <si>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</si>
  <si>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</si>
  <si>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</si>
  <si>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</si>
  <si>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</si>
  <si>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</si>
  <si>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</si>
  <si>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</si>
  <si>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</si>
  <si>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</si>
  <si>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</si>
  <si>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</si>
  <si>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</si>
  <si>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</si>
  <si>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</si>
  <si>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</si>
  <si>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</si>
  <si>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</si>
  <si>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</si>
  <si>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</si>
  <si>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</si>
  <si>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</si>
  <si>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</si>
  <si>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</si>
  <si>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</si>
  <si>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</si>
  <si>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</si>
  <si>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</si>
  <si>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</si>
  <si>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</si>
  <si>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</si>
  <si>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</si>
  <si>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</si>
  <si>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</si>
  <si>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</si>
  <si>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</si>
  <si>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</si>
  <si>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</si>
  <si>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</si>
  <si>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</si>
  <si>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</si>
  <si>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</si>
  <si>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</si>
  <si>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</si>
  <si>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</si>
  <si>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</si>
  <si>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</si>
  <si>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</si>
  <si>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</si>
  <si>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</si>
  <si>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</si>
  <si>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</si>
  <si>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</si>
  <si>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</si>
  <si>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</si>
  <si>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</si>
  <si>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</si>
  <si>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</si>
  <si>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</si>
  <si>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</si>
  <si>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</si>
  <si>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</si>
  <si>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</si>
  <si>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</si>
  <si>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</si>
  <si>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</si>
  <si>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</si>
  <si>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</si>
  <si>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</si>
  <si>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</si>
  <si>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</si>
  <si>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</si>
  <si>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</si>
  <si>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</si>
  <si>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</si>
  <si>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</si>
  <si>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</si>
  <si>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</si>
  <si>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</si>
  <si>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</si>
  <si>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</si>
  <si>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</si>
  <si>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</si>
  <si>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</si>
  <si>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</si>
  <si>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</si>
  <si>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</si>
  <si>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</si>
  <si>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</si>
  <si>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</si>
  <si>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</si>
  <si>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</si>
  <si>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</si>
  <si>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</si>
  <si>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</si>
  <si>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</si>
  <si>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</si>
  <si>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</si>
  <si>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</si>
  <si>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</si>
  <si>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</si>
  <si>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</si>
  <si>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</si>
  <si>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</si>
  <si>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</si>
  <si>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</si>
  <si>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</si>
  <si>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</si>
  <si>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</si>
  <si>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</si>
  <si>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</si>
  <si>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</si>
  <si>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</si>
  <si>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</si>
  <si>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</si>
  <si>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</si>
  <si>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</si>
  <si>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</si>
  <si>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</si>
  <si>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</si>
  <si>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</si>
  <si>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</si>
  <si>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</si>
  <si>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</si>
  <si>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</si>
  <si>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</si>
  <si>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</si>
  <si>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</si>
  <si>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</si>
  <si>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</si>
  <si>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</si>
  <si>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</si>
  <si>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</si>
  <si>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</si>
  <si>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</si>
  <si>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</si>
  <si>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</si>
  <si>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</si>
  <si>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</si>
  <si>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</si>
  <si>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</si>
  <si>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</si>
  <si>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</si>
  <si>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</si>
  <si>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</si>
  <si>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</si>
  <si>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</si>
  <si>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</si>
  <si>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</si>
  <si>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</si>
  <si>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</si>
  <si>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</si>
  <si>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</si>
  <si>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</si>
  <si>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</si>
  <si>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</si>
  <si>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</si>
  <si>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</si>
  <si>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</si>
  <si>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</si>
  <si>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</si>
  <si>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</si>
  <si>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</si>
  <si>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</si>
  <si>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</si>
  <si>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</si>
  <si>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</si>
  <si>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</si>
  <si>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</si>
  <si>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</si>
  <si>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</si>
  <si>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</si>
  <si>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</si>
  <si>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</si>
  <si>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</si>
  <si>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</si>
  <si>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</si>
  <si>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</si>
  <si>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</si>
  <si>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</si>
  <si>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</si>
  <si>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</si>
  <si>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</si>
  <si>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</si>
  <si>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</si>
  <si>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</si>
  <si>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</si>
  <si>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</si>
  <si>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</si>
  <si>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</si>
  <si>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</si>
  <si>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</si>
  <si>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</si>
  <si>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</si>
  <si>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</si>
  <si>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</si>
  <si>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</si>
  <si>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</si>
  <si>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</si>
  <si>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</si>
  <si>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</si>
  <si>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</si>
  <si>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</si>
  <si>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</si>
  <si>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</si>
  <si>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</si>
  <si>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</si>
  <si>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</si>
  <si>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</si>
  <si>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</si>
  <si>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</si>
  <si>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</si>
  <si>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</si>
  <si>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</si>
  <si>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</si>
  <si>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</si>
  <si>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</si>
  <si>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</si>
  <si>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</si>
  <si>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</si>
  <si>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</si>
  <si>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</si>
  <si>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</si>
  <si>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</si>
  <si>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</si>
  <si>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</si>
  <si>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</si>
  <si>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</si>
  <si>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</si>
  <si>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</si>
  <si>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</si>
  <si>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</si>
  <si>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</si>
  <si>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</si>
  <si>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</si>
  <si>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</si>
  <si>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</si>
  <si>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</si>
  <si>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</si>
  <si>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</si>
  <si>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</si>
  <si>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</si>
  <si>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</si>
  <si>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</si>
  <si>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</si>
  <si>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</si>
  <si>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</si>
  <si>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</si>
  <si>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</si>
  <si>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</si>
  <si>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</si>
  <si>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</si>
  <si>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</si>
  <si>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</si>
  <si>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</si>
  <si>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</si>
  <si>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</si>
  <si>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</si>
  <si>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</si>
  <si>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</si>
  <si>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</si>
  <si>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</si>
  <si>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</si>
  <si>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</si>
  <si>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</si>
  <si>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</si>
  <si>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</si>
  <si>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</si>
  <si>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</si>
  <si>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</si>
  <si>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</si>
  <si>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</si>
  <si>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</si>
  <si>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</si>
  <si>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</si>
  <si>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</si>
  <si>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</si>
  <si>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</si>
  <si>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</si>
  <si>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</si>
  <si>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</si>
  <si>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</si>
  <si>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</si>
  <si>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</si>
  <si>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</si>
  <si>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</si>
  <si>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</si>
  <si>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</si>
  <si>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</si>
  <si>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</si>
  <si>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</si>
  <si>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</si>
  <si>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</si>
  <si>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</si>
  <si>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</si>
  <si>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</si>
  <si>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</si>
  <si>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</si>
  <si>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</si>
  <si>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</si>
  <si>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</si>
  <si>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</si>
  <si>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</si>
  <si>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</si>
  <si>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</si>
  <si>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</si>
  <si>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</si>
  <si>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</si>
  <si>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</si>
  <si>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</si>
  <si>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</si>
  <si>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</si>
  <si>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</si>
  <si>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</si>
  <si>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</si>
  <si>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</si>
  <si>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</si>
  <si>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</si>
  <si>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</si>
  <si>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</si>
  <si>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</si>
  <si>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</si>
  <si>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</si>
  <si>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</si>
  <si>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</si>
  <si>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</si>
  <si>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</si>
  <si>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</si>
  <si>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</si>
  <si>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</si>
  <si>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</si>
  <si>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</si>
  <si>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</si>
  <si>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</si>
  <si>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</si>
  <si>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</si>
  <si>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</si>
  <si>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</si>
  <si>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</si>
  <si>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</si>
  <si>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</si>
  <si>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</si>
  <si>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</si>
  <si>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</si>
  <si>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</si>
  <si>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</si>
  <si>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</si>
  <si>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</si>
  <si>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</si>
  <si>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</si>
  <si>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</si>
  <si>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</si>
  <si>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</si>
  <si>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</si>
  <si>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</si>
  <si>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</si>
  <si>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</si>
  <si>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</si>
  <si>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</si>
  <si>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</si>
  <si>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</si>
  <si>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</si>
  <si>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</si>
  <si>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</si>
  <si>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</si>
  <si>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</si>
  <si>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</si>
  <si>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</si>
  <si>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</si>
  <si>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</si>
  <si>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</si>
  <si>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</si>
  <si>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</si>
  <si>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</si>
  <si>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</si>
  <si>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</si>
  <si>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</si>
  <si>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</si>
  <si>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</si>
  <si>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</si>
  <si>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</si>
  <si>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</si>
  <si>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</si>
  <si>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</si>
  <si>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</si>
  <si>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</si>
  <si>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</si>
  <si>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</si>
  <si>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</si>
  <si>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</si>
  <si>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</si>
  <si>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</si>
  <si>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</si>
  <si>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</si>
  <si>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</si>
  <si>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</si>
  <si>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</si>
  <si>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</si>
  <si>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</si>
  <si>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</si>
  <si>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</si>
  <si>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</si>
  <si>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</si>
  <si>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</si>
  <si>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</si>
  <si>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</si>
  <si>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</si>
  <si>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</si>
  <si>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</si>
  <si>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</si>
  <si>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</si>
  <si>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</si>
  <si>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</si>
  <si>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</si>
  <si>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</si>
  <si>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</si>
  <si>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</si>
  <si>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</si>
  <si>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</si>
  <si>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</si>
  <si>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</si>
  <si>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</si>
  <si>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</si>
  <si>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</si>
  <si>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</si>
  <si>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</si>
  <si>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</si>
  <si>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</si>
  <si>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</si>
  <si>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</si>
  <si>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</si>
  <si>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</si>
  <si>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</si>
  <si>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</si>
  <si>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</si>
  <si>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</si>
  <si>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</si>
  <si>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</si>
  <si>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</si>
  <si>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</si>
  <si>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</si>
  <si>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</si>
  <si>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</si>
  <si>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</si>
  <si>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</si>
  <si>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</si>
  <si>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</si>
  <si>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</si>
  <si>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</si>
  <si>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</si>
  <si>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</si>
  <si>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</si>
  <si>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</si>
  <si>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</si>
  <si>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</si>
  <si>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</si>
  <si>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</si>
  <si>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</si>
  <si>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</si>
  <si>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</si>
  <si>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</si>
  <si>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</si>
  <si>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</si>
  <si>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</si>
  <si>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</si>
  <si>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</si>
  <si>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</si>
  <si>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</si>
  <si>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</si>
  <si>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</si>
  <si>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</si>
  <si>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</si>
  <si>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</si>
  <si>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</si>
  <si>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</si>
  <si>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</si>
  <si>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</si>
  <si>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</si>
  <si>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</si>
  <si>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</si>
  <si>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</si>
  <si>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</si>
  <si>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</si>
  <si>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</si>
  <si>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</si>
  <si>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</si>
  <si>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</si>
  <si>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</si>
  <si>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</si>
  <si>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</si>
  <si>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</si>
  <si>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</si>
  <si>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</si>
  <si>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</si>
  <si>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</si>
  <si>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</si>
  <si>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</si>
  <si>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</si>
  <si>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</si>
  <si>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</si>
  <si>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</si>
  <si>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</si>
  <si>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</si>
  <si>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</si>
  <si>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</si>
  <si>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</si>
  <si>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</si>
  <si>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</si>
  <si>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</si>
  <si>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</si>
  <si>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</si>
  <si>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</si>
  <si>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</si>
  <si>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</si>
  <si>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</si>
  <si>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</si>
  <si>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</si>
  <si>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</si>
  <si>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</si>
  <si>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</si>
  <si>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</si>
  <si>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</si>
  <si>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</si>
  <si>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</si>
  <si>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</si>
  <si>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</si>
  <si>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</si>
  <si>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</si>
  <si>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</si>
  <si>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</si>
  <si>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</si>
  <si>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</si>
  <si>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</si>
  <si>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</si>
  <si>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</si>
  <si>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</si>
  <si>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</si>
  <si>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</si>
  <si>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</si>
  <si>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</si>
  <si>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</si>
  <si>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</si>
  <si>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</si>
  <si>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</si>
  <si>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</si>
  <si>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</si>
  <si>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</si>
  <si>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</si>
  <si>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</si>
  <si>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</si>
  <si>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</si>
  <si>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</si>
  <si>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</si>
  <si>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</si>
  <si>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</si>
  <si>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</si>
  <si>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</si>
  <si>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</si>
  <si>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</si>
  <si>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</si>
  <si>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</si>
  <si>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</si>
  <si>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</si>
  <si>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</si>
  <si>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</si>
  <si>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</si>
  <si>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</si>
  <si>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</si>
  <si>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</si>
  <si>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</si>
  <si>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</si>
  <si>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</si>
  <si>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</si>
  <si>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</si>
  <si>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</si>
  <si>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</si>
  <si>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</si>
  <si>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</si>
  <si>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</si>
  <si>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</si>
  <si>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</si>
  <si>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</si>
  <si>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</si>
  <si>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</si>
  <si>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</si>
  <si>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</si>
  <si>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</si>
  <si>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</si>
  <si>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</si>
  <si>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</si>
  <si>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</si>
  <si>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</si>
  <si>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</si>
  <si>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</si>
  <si>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</si>
  <si>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</si>
  <si>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</si>
  <si>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</si>
  <si>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</si>
  <si>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</si>
  <si>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</si>
  <si>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</si>
  <si>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</si>
  <si>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</si>
  <si>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</si>
  <si>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</si>
  <si>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</si>
  <si>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</si>
  <si>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</si>
  <si>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</si>
  <si>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</si>
  <si>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</si>
  <si>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</si>
  <si>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</si>
  <si>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</si>
  <si>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</si>
  <si>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</si>
  <si>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</si>
  <si>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</si>
  <si>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</si>
  <si>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</si>
  <si>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</si>
  <si>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</si>
  <si>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</si>
  <si>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</si>
  <si>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</si>
  <si>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</si>
  <si>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</si>
  <si>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</si>
  <si>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</si>
  <si>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</si>
  <si>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</si>
  <si>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</si>
  <si>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</si>
  <si>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</si>
  <si>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</si>
  <si>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</si>
  <si>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</si>
  <si>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</si>
  <si>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</si>
  <si>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</si>
  <si>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</si>
  <si>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</si>
  <si>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</si>
  <si>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</si>
  <si>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</si>
  <si>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</si>
  <si>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</si>
  <si>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</si>
  <si>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</si>
  <si>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</si>
  <si>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</si>
  <si>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</si>
  <si>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</si>
  <si>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</si>
  <si>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</si>
  <si>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</si>
  <si>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</si>
  <si>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</si>
  <si>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</si>
  <si>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</si>
  <si>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</si>
  <si>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</si>
  <si>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</si>
  <si>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</si>
  <si>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</si>
  <si>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</si>
  <si>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</si>
  <si>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</si>
  <si>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</si>
  <si>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</si>
  <si>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</si>
  <si>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</si>
  <si>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</si>
  <si>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</si>
  <si>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</si>
  <si>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</si>
  <si>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</si>
  <si>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</si>
  <si>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</si>
  <si>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</si>
  <si>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</si>
  <si>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</si>
  <si>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</si>
  <si>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</si>
  <si>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</si>
  <si>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</si>
  <si>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</si>
  <si>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</si>
  <si>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</si>
  <si>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</si>
  <si>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</si>
  <si>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</si>
  <si>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</si>
  <si>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</si>
  <si>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</si>
  <si>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</si>
  <si>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</si>
  <si>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</si>
  <si>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</si>
  <si>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</si>
  <si>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</si>
  <si>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</si>
  <si>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</si>
  <si>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</si>
  <si>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</si>
  <si>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</si>
  <si>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</si>
  <si>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</si>
  <si>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</si>
  <si>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</si>
  <si>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</si>
  <si>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</si>
  <si>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</si>
  <si>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</si>
  <si>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</si>
  <si>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</si>
  <si>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</si>
  <si>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</si>
  <si>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</si>
  <si>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</si>
  <si>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</si>
  <si>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</si>
  <si>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</si>
  <si>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</si>
  <si>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</si>
  <si>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</si>
  <si>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</si>
  <si>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</si>
  <si>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</si>
  <si>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</si>
  <si>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</si>
  <si>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</si>
  <si>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</si>
  <si>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</si>
  <si>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</si>
  <si>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</si>
  <si>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</si>
  <si>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</si>
  <si>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</si>
  <si>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</si>
  <si>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</si>
  <si>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</si>
  <si>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</si>
  <si>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</si>
  <si>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</si>
  <si>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</si>
  <si>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</si>
  <si>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</si>
  <si>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</si>
  <si>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</si>
  <si>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</si>
  <si>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</si>
  <si>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</si>
  <si>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</si>
  <si>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</si>
  <si>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</si>
  <si>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</si>
  <si>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</si>
  <si>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</si>
  <si>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</si>
  <si>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</si>
  <si>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</si>
  <si>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</si>
  <si>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</si>
  <si>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</si>
  <si>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</si>
  <si>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</si>
  <si>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</si>
  <si>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</si>
  <si>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</si>
  <si>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</si>
  <si>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</si>
  <si>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</si>
  <si>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</si>
  <si>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</si>
  <si>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</si>
  <si>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</si>
  <si>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</si>
  <si>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</si>
  <si>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</si>
  <si>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</si>
  <si>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</si>
  <si>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</si>
  <si>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</si>
  <si>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</si>
  <si>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</si>
  <si>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</si>
  <si>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</si>
  <si>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</si>
  <si>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</si>
  <si>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</si>
  <si>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</si>
  <si>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</si>
  <si>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</si>
  <si>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</si>
  <si>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</si>
  <si>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</si>
  <si>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</si>
  <si>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</si>
  <si>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</si>
  <si>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</si>
  <si>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</si>
  <si>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</si>
  <si>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</si>
  <si>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</si>
  <si>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</si>
  <si>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</si>
  <si>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</si>
  <si>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</si>
  <si>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</si>
  <si>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</si>
  <si>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</si>
  <si>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</si>
  <si>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</si>
  <si>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</si>
  <si>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</si>
  <si>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</si>
  <si>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</si>
  <si>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</si>
  <si>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</si>
  <si>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</si>
  <si>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</si>
  <si>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</si>
  <si>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</si>
  <si>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</si>
  <si>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</si>
  <si>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</si>
  <si>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</si>
  <si>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</si>
  <si>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</si>
  <si>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</si>
  <si>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</si>
  <si>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</si>
  <si>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</si>
  <si>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</si>
  <si>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</si>
  <si>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</si>
  <si>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</si>
  <si>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</si>
  <si>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</si>
  <si>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</si>
  <si>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</si>
  <si>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</si>
  <si>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</si>
  <si>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</si>
  <si>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</si>
  <si>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</si>
  <si>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</si>
  <si>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</si>
  <si>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</si>
  <si>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</si>
  <si>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</si>
  <si>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</si>
  <si>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</si>
  <si>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</si>
  <si>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</si>
  <si>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</si>
  <si>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</si>
  <si>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</si>
  <si>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</si>
  <si>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</si>
  <si>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</si>
  <si>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</si>
  <si>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</si>
  <si>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</si>
  <si>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</si>
  <si>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</si>
  <si>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</si>
  <si>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</si>
  <si>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</si>
  <si>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</si>
  <si>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</si>
  <si>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</si>
  <si>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</si>
  <si>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</si>
  <si>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</si>
  <si>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</si>
  <si>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</si>
  <si>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</si>
  <si>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</si>
  <si>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</si>
  <si>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</si>
  <si>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</si>
  <si>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</si>
  <si>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</si>
  <si>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</si>
  <si>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</si>
  <si>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</si>
  <si>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</si>
  <si>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</si>
  <si>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</si>
  <si>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</si>
  <si>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</si>
  <si>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</si>
  <si>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</si>
  <si>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</si>
  <si>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</si>
  <si>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</si>
  <si>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</si>
  <si>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</si>
  <si>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</si>
  <si>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</si>
  <si>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</si>
  <si>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</si>
  <si>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</si>
  <si>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</si>
  <si>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</si>
  <si>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</si>
  <si>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</si>
  <si>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</si>
  <si>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</si>
  <si>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</si>
  <si>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</si>
  <si>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</si>
  <si>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</si>
  <si>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</si>
  <si>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</si>
  <si>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</si>
  <si>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</si>
  <si>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</si>
  <si>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</si>
  <si>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</si>
  <si>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</si>
  <si>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</si>
  <si>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</si>
  <si>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</si>
  <si>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</si>
  <si>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</si>
  <si>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</si>
  <si>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</si>
  <si>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</si>
  <si>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</si>
  <si>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</si>
  <si>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</si>
  <si>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</si>
  <si>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</si>
  <si>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</si>
  <si>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</si>
  <si>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</si>
  <si>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</si>
  <si>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</si>
  <si>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</si>
  <si>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</si>
  <si>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</si>
  <si>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</si>
  <si>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</si>
  <si>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</si>
  <si>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</si>
  <si>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</si>
  <si>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</si>
  <si>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</si>
  <si>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</si>
  <si>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</si>
  <si>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</si>
  <si>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</si>
  <si>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</si>
  <si>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</si>
  <si>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</si>
  <si>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</si>
  <si>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</si>
  <si>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</si>
  <si>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</si>
  <si>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</si>
  <si>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</si>
  <si>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</si>
  <si>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</si>
  <si>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</si>
  <si>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</si>
  <si>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</si>
  <si>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</si>
  <si>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</si>
  <si>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</si>
  <si>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</si>
  <si>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</si>
  <si>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</si>
  <si>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</si>
  <si>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</si>
  <si>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</si>
  <si>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</si>
  <si>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</si>
  <si>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</si>
  <si>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</si>
  <si>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</si>
  <si>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</si>
  <si>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</si>
  <si>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</si>
  <si>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</si>
  <si>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</si>
  <si>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</si>
  <si>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</si>
  <si>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</si>
  <si>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</si>
  <si>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</si>
  <si>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</si>
  <si>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</si>
  <si>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</si>
  <si>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</si>
  <si>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</si>
  <si>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</si>
  <si>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</si>
  <si>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</si>
  <si>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</si>
  <si>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</si>
  <si>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</si>
  <si>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</si>
  <si>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</si>
  <si>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</si>
  <si>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</si>
  <si>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</si>
  <si>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</si>
  <si>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</si>
  <si>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</si>
  <si>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</si>
  <si>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</si>
  <si>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</si>
  <si>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</si>
  <si>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</si>
  <si>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</si>
  <si>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</si>
  <si>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</si>
  <si>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</si>
  <si>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</si>
  <si>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</si>
  <si>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</si>
  <si>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</si>
  <si>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</si>
  <si>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</si>
  <si>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</si>
  <si>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</si>
  <si>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</si>
  <si>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</si>
  <si>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</si>
  <si>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</si>
  <si>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</si>
  <si>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</si>
  <si>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</si>
  <si>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</si>
  <si>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</si>
  <si>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</si>
  <si>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</si>
  <si>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</si>
  <si>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</si>
  <si>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</si>
  <si>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</si>
  <si>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</si>
  <si>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</si>
  <si>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</si>
  <si>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</si>
  <si>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</si>
  <si>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</si>
  <si>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</si>
  <si>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</si>
  <si>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</si>
  <si>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</si>
  <si>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</si>
  <si>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</si>
  <si>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</si>
  <si>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</si>
  <si>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</si>
  <si>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</si>
  <si>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</si>
  <si>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</si>
  <si>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</si>
  <si>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</si>
  <si>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</si>
  <si>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</si>
  <si>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</si>
  <si>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</si>
  <si>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</si>
  <si>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</si>
  <si>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</si>
  <si>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</si>
  <si>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</si>
  <si>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</si>
  <si>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</si>
  <si>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</si>
  <si>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</si>
  <si>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</si>
  <si>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</si>
  <si>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</si>
  <si>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</si>
  <si>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</si>
  <si>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</si>
  <si>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</si>
  <si>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</si>
  <si>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</si>
  <si>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</si>
  <si>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</si>
  <si>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</si>
  <si>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</si>
  <si>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</si>
  <si>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</si>
  <si>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</si>
  <si>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</si>
  <si>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</si>
  <si>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</si>
  <si>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</si>
  <si>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</si>
  <si>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</si>
  <si>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</si>
  <si>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</si>
  <si>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</si>
  <si>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</si>
  <si>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</si>
  <si>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</si>
  <si>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</si>
  <si>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</si>
  <si>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</si>
  <si>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</si>
  <si>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</si>
  <si>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</si>
  <si>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</si>
  <si>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</si>
  <si>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</si>
  <si>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</si>
  <si>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</si>
  <si>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</si>
  <si>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</si>
  <si>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</si>
  <si>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</si>
  <si>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</si>
  <si>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</si>
  <si>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</si>
  <si>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</si>
  <si>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</si>
  <si>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</si>
  <si>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</si>
  <si>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</si>
  <si>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</si>
  <si>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</si>
  <si>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</si>
  <si>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</si>
  <si>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</si>
  <si>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</si>
  <si>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</si>
  <si>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</si>
  <si>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</si>
  <si>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</si>
  <si>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</si>
  <si>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</si>
  <si>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</si>
  <si>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</si>
  <si>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</si>
  <si>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</si>
  <si>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</si>
  <si>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</si>
  <si>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</si>
  <si>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</si>
  <si>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</si>
  <si>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</si>
  <si>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</si>
  <si>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</si>
  <si>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</si>
  <si>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</si>
  <si>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</si>
  <si>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</si>
  <si>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</si>
  <si>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</si>
  <si>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</si>
  <si>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</si>
  <si>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</si>
  <si>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</si>
  <si>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</si>
  <si>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</si>
  <si>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</si>
  <si>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</si>
  <si>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</si>
  <si>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</si>
  <si>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</si>
  <si>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</si>
  <si>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</si>
  <si>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</si>
  <si>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</si>
  <si>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</si>
  <si>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</si>
  <si>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</si>
  <si>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</si>
  <si>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</si>
  <si>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</si>
  <si>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</si>
  <si>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</si>
  <si>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</si>
  <si>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</si>
  <si>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</si>
  <si>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</si>
  <si>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</si>
  <si>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</si>
  <si>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</si>
  <si>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</si>
  <si>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</si>
  <si>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</si>
  <si>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</si>
  <si>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</si>
  <si>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</si>
  <si>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</si>
  <si>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</si>
  <si>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</si>
  <si>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</si>
  <si>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</si>
  <si>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</si>
  <si>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</si>
  <si>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</si>
  <si>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</si>
  <si>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</si>
  <si>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</si>
  <si>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</si>
  <si>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</si>
  <si>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</si>
  <si>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</si>
  <si>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</si>
  <si>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</si>
  <si>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</si>
  <si>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</si>
  <si>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</si>
  <si>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</si>
  <si>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</si>
  <si>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</si>
  <si>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</si>
  <si>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</si>
  <si>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</si>
  <si>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</si>
  <si>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</si>
  <si>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</si>
  <si>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</si>
  <si>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</si>
  <si>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</si>
  <si>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</si>
  <si>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</si>
  <si>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</si>
  <si>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</si>
  <si>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</si>
  <si>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</si>
  <si>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</si>
  <si>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</si>
  <si>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</si>
  <si>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</si>
  <si>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</si>
  <si>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</si>
  <si>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</si>
  <si>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</si>
  <si>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</si>
  <si>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</si>
  <si>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</si>
  <si>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</si>
  <si>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</si>
  <si>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</si>
  <si>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</si>
  <si>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</si>
  <si>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</si>
  <si>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</si>
  <si>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</si>
  <si>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</si>
  <si>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</si>
  <si>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</si>
  <si>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</si>
  <si>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</si>
  <si>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</si>
  <si>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</si>
  <si>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</si>
  <si>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</si>
  <si>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</si>
  <si>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</si>
  <si>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</si>
  <si>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</si>
  <si>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</si>
  <si>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</si>
  <si>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</si>
  <si>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</si>
  <si>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</si>
  <si>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</si>
  <si>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</si>
  <si>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</si>
  <si>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</si>
  <si>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</si>
  <si>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</si>
  <si>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</si>
  <si>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</si>
  <si>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</si>
  <si>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</si>
  <si>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</si>
  <si>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</si>
  <si>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</si>
  <si>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</si>
  <si>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</si>
  <si>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</si>
  <si>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</si>
  <si>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</si>
  <si>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</si>
  <si>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</si>
  <si>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</si>
  <si>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</si>
  <si>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</si>
  <si>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</si>
  <si>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</si>
  <si>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</si>
  <si>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</si>
  <si>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</si>
  <si>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</si>
  <si>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</si>
  <si>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</si>
  <si>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</si>
  <si>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</si>
  <si>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</si>
  <si>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</si>
  <si>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</si>
  <si>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</si>
  <si>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</si>
  <si>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</si>
  <si>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</si>
  <si>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</si>
  <si>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</si>
  <si>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</si>
  <si>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</si>
  <si>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</si>
  <si>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</si>
  <si>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</si>
  <si>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</si>
  <si>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</si>
  <si>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</si>
  <si>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</si>
  <si>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</si>
  <si>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</si>
  <si>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</si>
  <si>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</si>
  <si>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</si>
  <si>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</si>
  <si>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</si>
  <si>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</si>
  <si>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</si>
  <si>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</si>
  <si>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</si>
  <si>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</si>
  <si>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</si>
  <si>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</si>
  <si>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</si>
  <si>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</si>
  <si>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</si>
  <si>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</si>
  <si>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</si>
  <si>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</si>
  <si>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</si>
  <si>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</si>
  <si>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</si>
  <si>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</si>
  <si>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</si>
  <si>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</si>
  <si>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</si>
  <si>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</si>
  <si>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</si>
  <si>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</si>
  <si>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</si>
  <si>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</si>
  <si>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</si>
  <si>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</si>
  <si>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</si>
  <si>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</si>
  <si>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</si>
  <si>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</si>
  <si>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</si>
  <si>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</si>
  <si>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</si>
  <si>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</si>
  <si>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</si>
  <si>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</si>
  <si>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</si>
  <si>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</si>
  <si>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</si>
  <si>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</si>
  <si>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</si>
  <si>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</si>
  <si>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</si>
  <si>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</si>
  <si>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</si>
  <si>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</si>
  <si>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</si>
  <si>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</si>
  <si>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</si>
  <si>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</si>
  <si>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</si>
  <si>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</si>
  <si>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</si>
  <si>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</si>
  <si>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</si>
  <si>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</si>
  <si>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</si>
  <si>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</si>
  <si>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</si>
  <si>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</si>
  <si>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</si>
  <si>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</si>
  <si>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</si>
  <si>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</si>
  <si>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</si>
  <si>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</si>
  <si>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</si>
  <si>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</si>
  <si>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</si>
  <si>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</si>
  <si>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</si>
  <si>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</si>
  <si>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</si>
  <si>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</si>
  <si>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</si>
  <si>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</si>
  <si>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</si>
  <si>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</si>
  <si>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</si>
  <si>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</si>
  <si>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</si>
  <si>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</si>
  <si>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</si>
  <si>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</si>
  <si>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</si>
  <si>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</si>
  <si>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</si>
  <si>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</si>
  <si>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</si>
  <si>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</si>
  <si>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</si>
  <si>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</si>
  <si>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</si>
  <si>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</si>
  <si>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</si>
  <si>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</si>
  <si>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</si>
  <si>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</si>
  <si>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</si>
  <si>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</si>
  <si>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</si>
  <si>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</si>
  <si>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</si>
  <si>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</si>
  <si>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</si>
  <si>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</si>
  <si>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</si>
  <si>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</si>
  <si>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</si>
  <si>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</si>
  <si>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</si>
  <si>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</si>
  <si>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</si>
  <si>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</si>
  <si>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</si>
  <si>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</si>
  <si>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</si>
  <si>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</si>
  <si>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</si>
  <si>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</si>
  <si>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</si>
  <si>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</si>
  <si>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</si>
  <si>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</si>
  <si>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</si>
  <si>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</si>
  <si>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</si>
  <si>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</si>
  <si>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</si>
  <si>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</si>
  <si>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</si>
  <si>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</si>
  <si>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</si>
  <si>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</si>
  <si>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</si>
  <si>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</si>
  <si>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</si>
  <si>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</si>
  <si>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</si>
  <si>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</si>
  <si>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</si>
  <si>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</si>
  <si>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</si>
  <si>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</si>
  <si>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</si>
  <si>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</si>
  <si>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</si>
  <si>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</si>
  <si>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</si>
  <si>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</si>
  <si>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</si>
  <si>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</si>
  <si>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</si>
  <si>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</si>
  <si>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</si>
  <si>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</si>
  <si>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</si>
  <si>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</si>
  <si>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</si>
  <si>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</si>
  <si>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</si>
  <si>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</si>
  <si>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</si>
  <si>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</si>
  <si>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</si>
  <si>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</si>
  <si>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</si>
  <si>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</si>
  <si>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</si>
  <si>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</si>
  <si>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</si>
  <si>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</si>
  <si>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</si>
  <si>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</si>
  <si>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</si>
  <si>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</si>
  <si>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</si>
  <si>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</si>
  <si>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</si>
  <si>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</si>
  <si>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</si>
  <si>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</si>
  <si>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</si>
  <si>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</si>
  <si>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</si>
  <si>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</si>
  <si>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</si>
  <si>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</si>
  <si>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</si>
  <si>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</si>
  <si>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</si>
  <si>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</si>
  <si>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</si>
  <si>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</si>
  <si>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</si>
  <si>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</si>
  <si>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</si>
  <si>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</si>
  <si>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</si>
  <si>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</si>
  <si>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</si>
  <si>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</si>
  <si>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</si>
  <si>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</si>
  <si>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</si>
  <si>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</si>
  <si>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</si>
  <si>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</si>
  <si>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</si>
  <si>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</si>
  <si>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</si>
  <si>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</si>
  <si>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</si>
  <si>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</si>
  <si>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</si>
  <si>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</si>
  <si>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</si>
  <si>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</si>
  <si>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</si>
  <si>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</si>
  <si>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</si>
  <si>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</si>
  <si>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</si>
  <si>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</si>
  <si>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</si>
  <si>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</si>
  <si>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</si>
  <si>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</si>
  <si>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</si>
  <si>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</si>
  <si>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</si>
  <si>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</si>
  <si>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</si>
  <si>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</si>
  <si>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</si>
  <si>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</si>
  <si>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</si>
  <si>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</si>
  <si>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</si>
  <si>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</si>
  <si>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</si>
  <si>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</si>
  <si>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</si>
  <si>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</si>
  <si>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</si>
  <si>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</si>
  <si>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</si>
  <si>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</si>
  <si>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</si>
  <si>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</si>
  <si>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</si>
  <si>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</si>
  <si>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</si>
  <si>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</si>
  <si>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</si>
  <si>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</si>
  <si>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</si>
  <si>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</si>
  <si>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</si>
  <si>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</si>
  <si>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</si>
  <si>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</si>
  <si>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</si>
  <si>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</si>
  <si>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</si>
  <si>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</si>
  <si>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</si>
  <si>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</si>
  <si>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</si>
  <si>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</si>
  <si>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</si>
  <si>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</si>
  <si>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</si>
  <si>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</si>
  <si>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</si>
  <si>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</si>
  <si>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</si>
  <si>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</si>
  <si>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</si>
  <si>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</si>
  <si>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</si>
  <si>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</si>
  <si>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</si>
  <si>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</si>
  <si>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</si>
  <si>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</si>
  <si>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</si>
  <si>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</si>
  <si>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</si>
  <si>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</si>
  <si>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</si>
  <si>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</si>
  <si>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</si>
  <si>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</si>
  <si>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</si>
  <si>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</si>
  <si>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</si>
  <si>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</si>
  <si>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</si>
  <si>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</si>
  <si>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</si>
  <si>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</si>
  <si>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</si>
  <si>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</si>
  <si>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</si>
  <si>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</si>
  <si>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</si>
  <si>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</si>
  <si>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</si>
  <si>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</si>
  <si>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</si>
  <si>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</si>
  <si>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</si>
  <si>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</si>
  <si>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</si>
  <si>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</si>
  <si>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</si>
  <si>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</si>
  <si>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</si>
  <si>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</si>
  <si>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</si>
  <si>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</si>
  <si>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</si>
  <si>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</si>
  <si>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</si>
  <si>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</si>
  <si>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</si>
  <si>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</si>
  <si>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</si>
  <si>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</si>
  <si>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</si>
  <si>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</si>
  <si>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</si>
  <si>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</si>
  <si>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</si>
  <si>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</si>
  <si>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</si>
  <si>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</si>
  <si>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</si>
  <si>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</si>
  <si>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</si>
  <si>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</si>
  <si>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</si>
  <si>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</si>
  <si>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</si>
  <si>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</si>
  <si>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</si>
  <si>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</si>
  <si>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</si>
  <si>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</si>
  <si>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</si>
  <si>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</si>
  <si>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</si>
  <si>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</si>
  <si>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</si>
  <si>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</si>
  <si>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</si>
  <si>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</si>
  <si>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</si>
  <si>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</si>
  <si>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</si>
  <si>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</si>
  <si>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</si>
  <si>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</si>
  <si>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</si>
  <si>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</si>
  <si>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</si>
  <si>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</si>
  <si>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</si>
  <si>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</si>
  <si>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</si>
  <si>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</si>
  <si>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</si>
  <si>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</si>
  <si>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</si>
  <si>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</si>
  <si>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</si>
  <si>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</si>
  <si>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</si>
  <si>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</si>
  <si>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</si>
  <si>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</si>
  <si>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</si>
  <si>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</si>
  <si>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</si>
  <si>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</si>
  <si>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</si>
  <si>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</si>
  <si>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</si>
  <si>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</si>
  <si>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</si>
  <si>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</si>
  <si>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</si>
  <si>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</si>
  <si>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</si>
  <si>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</si>
  <si>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</si>
  <si>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</si>
  <si>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</si>
  <si>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</si>
  <si>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</si>
  <si>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</si>
  <si>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</si>
  <si>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</si>
  <si>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</si>
  <si>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</si>
  <si>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</si>
  <si>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</si>
  <si>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</si>
  <si>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</si>
  <si>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</si>
  <si>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</si>
  <si>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</si>
  <si>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</si>
  <si>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</si>
  <si>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</si>
  <si>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</si>
  <si>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</si>
  <si>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</si>
  <si>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</si>
  <si>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</si>
  <si>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</si>
  <si>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</si>
  <si>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</si>
  <si>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</si>
  <si>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</si>
  <si>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</si>
  <si>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</si>
  <si>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</si>
  <si>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</si>
  <si>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</si>
  <si>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</si>
  <si>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</si>
  <si>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</si>
  <si>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</si>
  <si>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</si>
  <si>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</si>
  <si>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</si>
  <si>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</si>
  <si>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</si>
  <si>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</si>
  <si>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</si>
  <si>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</si>
  <si>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</si>
  <si>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</si>
  <si>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</si>
  <si>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</si>
  <si>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</si>
  <si>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</si>
  <si>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</si>
  <si>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</si>
  <si>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</si>
  <si>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</si>
  <si>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</si>
  <si>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</si>
  <si>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</si>
  <si>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</si>
  <si>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</si>
  <si>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</si>
  <si>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</si>
  <si>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</si>
  <si>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</si>
  <si>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</si>
  <si>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</si>
  <si>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</si>
  <si>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</si>
  <si>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</si>
  <si>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</si>
  <si>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</si>
  <si>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</si>
  <si>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</si>
  <si>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</si>
  <si>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</si>
  <si>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</si>
  <si>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</si>
  <si>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</si>
  <si>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</si>
  <si>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</si>
  <si>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</si>
  <si>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</si>
  <si>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</si>
  <si>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</si>
  <si>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</si>
  <si>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</si>
  <si>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</si>
  <si>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</si>
  <si>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</si>
  <si>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</si>
  <si>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</si>
  <si>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</si>
  <si>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</si>
  <si>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</si>
  <si>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</si>
  <si>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</si>
  <si>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</si>
  <si>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</si>
  <si>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</si>
  <si>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</si>
  <si>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</si>
  <si>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</si>
  <si>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</si>
  <si>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</si>
  <si>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</si>
  <si>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</si>
  <si>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</si>
  <si>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</si>
  <si>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</si>
  <si>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</si>
  <si>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</si>
  <si>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</si>
  <si>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</si>
  <si>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</si>
  <si>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</si>
  <si>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</si>
  <si>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</si>
  <si>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</si>
  <si>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</si>
  <si>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</si>
  <si>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</si>
  <si>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</si>
  <si>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</si>
  <si>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</si>
  <si>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</si>
  <si>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</si>
  <si>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</si>
  <si>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</si>
  <si>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</si>
  <si>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</si>
  <si>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</si>
  <si>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</si>
  <si>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</si>
  <si>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</si>
  <si>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</si>
  <si>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</si>
  <si>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</si>
  <si>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</si>
  <si>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</si>
  <si>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</si>
  <si>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</si>
  <si>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</si>
  <si>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</si>
  <si>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</si>
  <si>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</si>
  <si>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</si>
  <si>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</si>
  <si>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</si>
  <si>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</si>
  <si>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</si>
  <si>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</si>
  <si>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</si>
  <si>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</si>
  <si>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</si>
  <si>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</si>
  <si>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</si>
  <si>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</si>
  <si>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</si>
  <si>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</si>
  <si>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</si>
  <si>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</si>
  <si>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</si>
  <si>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</si>
  <si>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</si>
  <si>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</si>
  <si>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</si>
  <si>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</si>
  <si>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</si>
  <si>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</si>
  <si>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</si>
  <si>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</si>
  <si>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</si>
  <si>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</si>
  <si>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</si>
  <si>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</si>
  <si>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</si>
  <si>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</si>
  <si>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</si>
  <si>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</si>
  <si>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</si>
  <si>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</si>
  <si>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</si>
  <si>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</si>
  <si>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</si>
  <si>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</si>
  <si>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</si>
  <si>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</si>
  <si>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</si>
  <si>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</si>
  <si>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</si>
  <si>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</si>
  <si>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</si>
  <si>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</si>
  <si>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</si>
  <si>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</si>
  <si>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</si>
  <si>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</si>
  <si>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</si>
  <si>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</si>
  <si>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</si>
  <si>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</si>
  <si>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</si>
  <si>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</si>
  <si>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</si>
  <si>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</si>
  <si>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</si>
  <si>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</si>
  <si>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</si>
  <si>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</si>
  <si>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</si>
  <si>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</si>
  <si>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</si>
  <si>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</si>
  <si>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</si>
  <si>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</si>
  <si>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</si>
  <si>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</si>
  <si>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</si>
  <si>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</si>
  <si>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</si>
  <si>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</si>
  <si>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</si>
  <si>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</si>
  <si>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</si>
  <si>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</si>
  <si>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</si>
  <si>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</si>
  <si>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</si>
  <si>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</si>
  <si>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</si>
  <si>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</si>
  <si>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</si>
  <si>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</si>
  <si>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</si>
  <si>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</si>
  <si>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</si>
  <si>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</si>
  <si>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</si>
  <si>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</si>
  <si>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</si>
  <si>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</si>
  <si>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</si>
  <si>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</si>
  <si>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</si>
  <si>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</si>
  <si>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</si>
  <si>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</si>
  <si>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</si>
  <si>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</si>
  <si>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</si>
  <si>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</si>
  <si>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</si>
  <si>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</si>
  <si>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</si>
  <si>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</si>
  <si>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</si>
  <si>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</si>
  <si>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</si>
  <si>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</si>
  <si>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</si>
  <si>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</si>
  <si>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</si>
  <si>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</si>
  <si>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</si>
  <si>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</si>
  <si>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</si>
  <si>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</si>
  <si>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</si>
  <si>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</si>
  <si>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</si>
  <si>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</si>
  <si>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</si>
  <si>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</si>
  <si>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</si>
  <si>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</si>
  <si>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</si>
  <si>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</si>
  <si>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</si>
  <si>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</si>
  <si>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</si>
  <si>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</si>
  <si>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</si>
  <si>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</si>
  <si>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</si>
  <si>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</si>
  <si>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</si>
  <si>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</si>
  <si>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</si>
  <si>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</si>
  <si>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</si>
  <si>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</si>
  <si>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</si>
  <si>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</si>
  <si>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</si>
  <si>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</si>
  <si>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</si>
  <si>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</si>
  <si>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</si>
  <si>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</si>
  <si>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</si>
  <si>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</si>
  <si>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</si>
  <si>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</si>
  <si>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</si>
  <si>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</si>
  <si>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</si>
  <si>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</si>
  <si>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</si>
  <si>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</si>
  <si>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</si>
  <si>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</si>
  <si>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</si>
  <si>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</si>
  <si>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</si>
  <si>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</si>
  <si>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</si>
  <si>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</si>
  <si>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</si>
  <si>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</si>
  <si>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</si>
  <si>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</si>
  <si>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</si>
  <si>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</si>
  <si>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</si>
  <si>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</si>
  <si>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</si>
  <si>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</si>
  <si>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</si>
  <si>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</si>
  <si>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</si>
  <si>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</si>
  <si>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</si>
  <si>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</si>
  <si>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</si>
  <si>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</si>
  <si>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</si>
  <si>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</si>
  <si>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</si>
  <si>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</si>
  <si>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</si>
  <si>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</si>
  <si>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</si>
  <si>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</si>
  <si>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</si>
  <si>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</si>
  <si>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</si>
  <si>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</si>
  <si>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</si>
  <si>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</si>
  <si>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</si>
  <si>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</si>
  <si>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</si>
  <si>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</si>
  <si>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</si>
  <si>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</si>
  <si>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</si>
  <si>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</si>
  <si>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</si>
  <si>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</si>
  <si>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</si>
  <si>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</si>
  <si>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</si>
  <si>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</si>
  <si>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</si>
  <si>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</si>
  <si>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</si>
  <si>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</si>
  <si>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</si>
  <si>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</si>
  <si>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</si>
  <si>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</si>
  <si>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</si>
  <si>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</si>
  <si>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</si>
  <si>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</si>
  <si>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</si>
  <si>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</si>
  <si>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</si>
  <si>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</si>
  <si>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</si>
  <si>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</si>
  <si>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</si>
  <si>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</si>
  <si>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</si>
  <si>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</si>
  <si>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</si>
  <si>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</si>
  <si>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</si>
  <si>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</si>
  <si>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</si>
  <si>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</si>
  <si>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</si>
  <si>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</si>
  <si>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</si>
  <si>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</si>
  <si>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</si>
  <si>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</si>
  <si>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</si>
  <si>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</si>
  <si>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</si>
  <si>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</si>
  <si>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</si>
  <si>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</si>
  <si>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</si>
  <si>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</si>
  <si>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</si>
  <si>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</si>
  <si>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</si>
  <si>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</si>
  <si>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</si>
  <si>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</si>
  <si>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</si>
  <si>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</si>
  <si>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</si>
  <si>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</si>
  <si>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</si>
  <si>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</si>
  <si>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</si>
  <si>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</si>
  <si>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</si>
  <si>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</si>
  <si>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</si>
  <si>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</si>
  <si>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</si>
  <si>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</si>
  <si>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</si>
  <si>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</si>
  <si>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</si>
  <si>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</si>
  <si>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</si>
  <si>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</si>
  <si>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</si>
  <si>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</si>
  <si>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</si>
  <si>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</si>
  <si>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</si>
  <si>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</si>
  <si>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</si>
  <si>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</si>
  <si>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</si>
  <si>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</si>
  <si>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</si>
  <si>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</si>
  <si>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</si>
  <si>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</si>
  <si>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</si>
  <si>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</si>
  <si>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</si>
  <si>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</si>
  <si>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</si>
  <si>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</si>
  <si>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</si>
  <si>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</si>
  <si>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</si>
  <si>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</si>
  <si>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</si>
  <si>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</si>
  <si>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</si>
  <si>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</si>
  <si>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</si>
  <si>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</si>
  <si>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</si>
  <si>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</si>
  <si>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</si>
  <si>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</si>
  <si>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</si>
  <si>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</si>
  <si>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</si>
  <si>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</si>
  <si>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</si>
  <si>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</si>
  <si>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</si>
  <si>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</si>
  <si>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</si>
  <si>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</si>
  <si>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</si>
  <si>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</si>
  <si>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</si>
  <si>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</si>
  <si>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</si>
  <si>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</si>
  <si>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</si>
  <si>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</si>
  <si>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</si>
  <si>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</si>
  <si>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</si>
  <si>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</si>
  <si>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</si>
  <si>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</si>
  <si>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</si>
  <si>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</si>
  <si>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</si>
  <si>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</si>
  <si>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</si>
  <si>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</si>
  <si>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</si>
  <si>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</si>
  <si>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</si>
  <si>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</si>
  <si>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</si>
  <si>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</si>
  <si>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</si>
  <si>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</si>
  <si>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</si>
  <si>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</si>
  <si>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</si>
  <si>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</si>
  <si>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</si>
  <si>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</si>
  <si>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</si>
  <si>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</si>
  <si>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</si>
  <si>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</si>
  <si>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</si>
  <si>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</si>
  <si>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</si>
  <si>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</si>
  <si>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</si>
  <si>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</si>
  <si>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</si>
  <si>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</si>
  <si>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</si>
  <si>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</si>
  <si>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</si>
  <si>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</si>
  <si>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</si>
  <si>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</si>
  <si>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</si>
  <si>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</si>
  <si>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</si>
  <si>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</si>
  <si>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</si>
  <si>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</si>
  <si>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</si>
  <si>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</si>
  <si>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</si>
  <si>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</si>
  <si>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</si>
  <si>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</si>
  <si>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</si>
  <si>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</si>
  <si>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</si>
  <si>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</si>
  <si>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</si>
  <si>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</si>
  <si>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</si>
  <si>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</si>
  <si>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</si>
  <si>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</si>
  <si>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</si>
  <si>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</si>
  <si>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</si>
  <si>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</si>
  <si>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</si>
  <si>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</si>
  <si>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</si>
  <si>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</si>
  <si>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</si>
  <si>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</si>
  <si>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</si>
  <si>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</si>
  <si>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</si>
  <si>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</si>
  <si>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</si>
  <si>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</si>
  <si>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</si>
  <si>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</si>
  <si>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</si>
  <si>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</si>
  <si>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</si>
  <si>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</si>
  <si>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</si>
  <si>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</si>
  <si>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</si>
  <si>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</si>
  <si>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</si>
  <si>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</si>
  <si>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</si>
  <si>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</si>
  <si>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Sm o fSales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</si>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</sst>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6" formatCode="&quot;$&quot;\ 0.00,\ &quot;k&quot;"/>
    <numFmt numFmtId="168"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2">
    <xf numFmtId="0" fontId="0" fillId="0" borderId="0"/>
    <xf numFmtId="44" fontId="3" fillId="0" borderId="0" applyFont="0" applyFill="0" applyBorder="0" applyAlignment="0" applyProtection="0"/>
  </cellStyleXfs>
  <cellXfs count="3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7" xfId="0" applyBorder="1"/>
    <xf numFmtId="166" fontId="0" fillId="0" borderId="1" xfId="0" applyNumberFormat="1" applyBorder="1"/>
    <xf numFmtId="166" fontId="0" fillId="0" borderId="6" xfId="0" applyNumberFormat="1" applyBorder="1"/>
    <xf numFmtId="166" fontId="0" fillId="0" borderId="7" xfId="0" applyNumberFormat="1" applyBorder="1"/>
    <xf numFmtId="166" fontId="0" fillId="0" borderId="8" xfId="0" applyNumberFormat="1" applyBorder="1"/>
    <xf numFmtId="0" fontId="0" fillId="0" borderId="2" xfId="0" applyBorder="1" applyAlignment="1">
      <alignment horizontal="left"/>
    </xf>
    <xf numFmtId="0" fontId="0" fillId="0" borderId="4" xfId="0" applyNumberFormat="1" applyBorder="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0" fontId="0" fillId="0" borderId="0" xfId="0" applyNumberFormat="1"/>
    <xf numFmtId="44" fontId="0" fillId="0" borderId="0" xfId="1" applyFont="1"/>
    <xf numFmtId="168" fontId="0" fillId="0" borderId="0" xfId="0" applyNumberFormat="1"/>
    <xf numFmtId="166" fontId="0" fillId="0" borderId="3" xfId="0" applyNumberFormat="1" applyBorder="1"/>
    <xf numFmtId="166" fontId="0" fillId="0" borderId="4" xfId="0" applyNumberFormat="1" applyBorder="1"/>
    <xf numFmtId="166" fontId="0" fillId="0" borderId="5" xfId="0" applyNumberFormat="1" applyBorder="1"/>
  </cellXfs>
  <cellStyles count="2">
    <cellStyle name="Currency" xfId="1" builtinId="4"/>
    <cellStyle name="Normal" xfId="0" builtinId="0"/>
  </cellStyles>
  <dxfs count="5">
    <dxf>
      <font>
        <color theme="0"/>
      </font>
      <border>
        <bottom style="thin">
          <color theme="4"/>
        </bottom>
        <vertical/>
        <horizontal/>
      </border>
    </dxf>
    <dxf>
      <font>
        <color theme="0"/>
      </font>
      <fill>
        <patternFill>
          <bgColor theme="3" tint="0.14996795556505021"/>
        </patternFill>
      </fill>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c" pivot="0" table="0" count="10" xr9:uid="{E24C7AB6-0C3A-406E-90BF-5AF0ECD3CB1A}">
      <tableStyleElement type="wholeTable" dxfId="1"/>
      <tableStyleElement type="headerRow" dxfId="0"/>
    </tableStyle>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39726071365004"/>
          <c:y val="0.17831048768921801"/>
          <c:w val="0.69997111319251748"/>
          <c:h val="0.65188277739210321"/>
        </c:manualLayout>
      </c:layout>
      <c:areaChart>
        <c:grouping val="standar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90E-4F22-B185-5A3BBF4297F8}"/>
            </c:ext>
          </c:extLst>
        </c:ser>
        <c:dLbls>
          <c:showLegendKey val="0"/>
          <c:showVal val="0"/>
          <c:showCatName val="0"/>
          <c:showSerName val="0"/>
          <c:showPercent val="0"/>
          <c:showBubbleSize val="0"/>
        </c:dLbls>
        <c:axId val="660845840"/>
        <c:axId val="660850640"/>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90E-4F22-B185-5A3BBF4297F8}"/>
            </c:ext>
          </c:extLst>
        </c:ser>
        <c:dLbls>
          <c:showLegendKey val="0"/>
          <c:showVal val="0"/>
          <c:showCatName val="0"/>
          <c:showSerName val="0"/>
          <c:showPercent val="0"/>
          <c:showBubbleSize val="0"/>
        </c:dLbls>
        <c:gapWidth val="219"/>
        <c:axId val="660848720"/>
        <c:axId val="660840560"/>
      </c:barChart>
      <c:catAx>
        <c:axId val="66084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840560"/>
        <c:crosses val="autoZero"/>
        <c:auto val="1"/>
        <c:lblAlgn val="ctr"/>
        <c:lblOffset val="100"/>
        <c:noMultiLvlLbl val="0"/>
      </c:catAx>
      <c:valAx>
        <c:axId val="660840560"/>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848720"/>
        <c:crosses val="autoZero"/>
        <c:crossBetween val="between"/>
      </c:valAx>
      <c:valAx>
        <c:axId val="66085064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845840"/>
        <c:crosses val="max"/>
        <c:crossBetween val="between"/>
      </c:valAx>
      <c:catAx>
        <c:axId val="660845840"/>
        <c:scaling>
          <c:orientation val="minMax"/>
        </c:scaling>
        <c:delete val="1"/>
        <c:axPos val="b"/>
        <c:numFmt formatCode="General" sourceLinked="1"/>
        <c:majorTickMark val="out"/>
        <c:minorTickMark val="none"/>
        <c:tickLblPos val="nextTo"/>
        <c:crossAx val="660850640"/>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 chart'!$A$4:$A$7</c:f>
              <c:strCache>
                <c:ptCount val="3"/>
                <c:pt idx="0">
                  <c:v>Furniture</c:v>
                </c:pt>
                <c:pt idx="1">
                  <c:v>Office Supplies</c:v>
                </c:pt>
                <c:pt idx="2">
                  <c:v>Technology</c:v>
                </c:pt>
              </c:strCache>
            </c:strRef>
          </c:cat>
          <c:val>
            <c:numRef>
              <c:f>'pi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283-4443-BCD5-C8BA29C79DFE}"/>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1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25"/>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611111111111111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361111111111111"/>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416666666666666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08136482939634"/>
          <c:y val="2.7777777777777776E-2"/>
          <c:w val="0.79776596675415568"/>
          <c:h val="0.8416746864975212"/>
        </c:manualLayout>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dLbl>
              <c:idx val="0"/>
              <c:layout>
                <c:manualLayout>
                  <c:x val="-0.1416666666666666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242-42E4-80B6-BA2B8B574CB2}"/>
                </c:ext>
              </c:extLst>
            </c:dLbl>
            <c:dLbl>
              <c:idx val="1"/>
              <c:layout>
                <c:manualLayout>
                  <c:x val="-0.1361111111111111"/>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42-42E4-80B6-BA2B8B574CB2}"/>
                </c:ext>
              </c:extLst>
            </c:dLbl>
            <c:dLbl>
              <c:idx val="2"/>
              <c:layout>
                <c:manualLayout>
                  <c:x val="-0.1611111111111111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242-42E4-80B6-BA2B8B574CB2}"/>
                </c:ext>
              </c:extLst>
            </c:dLbl>
            <c:dLbl>
              <c:idx val="3"/>
              <c:layout>
                <c:manualLayout>
                  <c:x val="-0.125"/>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42-42E4-80B6-BA2B8B574CB2}"/>
                </c:ext>
              </c:extLst>
            </c:dLbl>
            <c:dLbl>
              <c:idx val="4"/>
              <c:layout>
                <c:manualLayout>
                  <c:x val="-0.1166666666666666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242-42E4-80B6-BA2B8B574C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242-42E4-80B6-BA2B8B574CB2}"/>
            </c:ext>
          </c:extLst>
        </c:ser>
        <c:dLbls>
          <c:dLblPos val="outEnd"/>
          <c:showLegendKey val="0"/>
          <c:showVal val="1"/>
          <c:showCatName val="0"/>
          <c:showSerName val="0"/>
          <c:showPercent val="0"/>
          <c:showBubbleSize val="0"/>
        </c:dLbls>
        <c:gapWidth val="219"/>
        <c:axId val="794280320"/>
        <c:axId val="794280800"/>
      </c:barChart>
      <c:catAx>
        <c:axId val="79428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80800"/>
        <c:crosses val="autoZero"/>
        <c:auto val="1"/>
        <c:lblAlgn val="ctr"/>
        <c:lblOffset val="100"/>
        <c:noMultiLvlLbl val="0"/>
      </c:catAx>
      <c:valAx>
        <c:axId val="794280800"/>
        <c:scaling>
          <c:orientation val="minMax"/>
        </c:scaling>
        <c:delete val="0"/>
        <c:axPos val="b"/>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8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4D6-4B71-8FAC-ABED6AD92F22}"/>
            </c:ext>
          </c:extLst>
        </c:ser>
        <c:dLbls>
          <c:showLegendKey val="0"/>
          <c:showVal val="0"/>
          <c:showCatName val="0"/>
          <c:showSerName val="0"/>
          <c:showPercent val="0"/>
          <c:showBubbleSize val="0"/>
        </c:dLbls>
        <c:smooth val="0"/>
        <c:axId val="660838160"/>
        <c:axId val="660839600"/>
      </c:lineChart>
      <c:catAx>
        <c:axId val="660838160"/>
        <c:scaling>
          <c:orientation val="minMax"/>
        </c:scaling>
        <c:delete val="1"/>
        <c:axPos val="b"/>
        <c:numFmt formatCode="General" sourceLinked="1"/>
        <c:majorTickMark val="none"/>
        <c:minorTickMark val="none"/>
        <c:tickLblPos val="nextTo"/>
        <c:crossAx val="660839600"/>
        <c:crosses val="autoZero"/>
        <c:auto val="1"/>
        <c:lblAlgn val="ctr"/>
        <c:lblOffset val="100"/>
        <c:noMultiLvlLbl val="0"/>
      </c:catAx>
      <c:valAx>
        <c:axId val="660839600"/>
        <c:scaling>
          <c:orientation val="minMax"/>
        </c:scaling>
        <c:delete val="1"/>
        <c:axPos val="l"/>
        <c:numFmt formatCode="General" sourceLinked="1"/>
        <c:majorTickMark val="none"/>
        <c:minorTickMark val="none"/>
        <c:tickLblPos val="nextTo"/>
        <c:crossAx val="66083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AC4-46AF-95CA-00897B835B24}"/>
            </c:ext>
          </c:extLst>
        </c:ser>
        <c:dLbls>
          <c:showLegendKey val="0"/>
          <c:showVal val="0"/>
          <c:showCatName val="0"/>
          <c:showSerName val="0"/>
          <c:showPercent val="0"/>
          <c:showBubbleSize val="0"/>
        </c:dLbls>
        <c:smooth val="0"/>
        <c:axId val="794291840"/>
        <c:axId val="794288960"/>
      </c:lineChart>
      <c:catAx>
        <c:axId val="794291840"/>
        <c:scaling>
          <c:orientation val="minMax"/>
        </c:scaling>
        <c:delete val="1"/>
        <c:axPos val="b"/>
        <c:numFmt formatCode="General" sourceLinked="1"/>
        <c:majorTickMark val="none"/>
        <c:minorTickMark val="none"/>
        <c:tickLblPos val="nextTo"/>
        <c:crossAx val="794288960"/>
        <c:crosses val="autoZero"/>
        <c:auto val="1"/>
        <c:lblAlgn val="ctr"/>
        <c:lblOffset val="100"/>
        <c:noMultiLvlLbl val="0"/>
      </c:catAx>
      <c:valAx>
        <c:axId val="794288960"/>
        <c:scaling>
          <c:orientation val="minMax"/>
        </c:scaling>
        <c:delete val="1"/>
        <c:axPos val="l"/>
        <c:numFmt formatCode="General" sourceLinked="1"/>
        <c:majorTickMark val="none"/>
        <c:minorTickMark val="none"/>
        <c:tickLblPos val="nextTo"/>
        <c:crossAx val="79429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288-42A4-B083-6AE2FEADB016}"/>
            </c:ext>
          </c:extLst>
        </c:ser>
        <c:dLbls>
          <c:showLegendKey val="0"/>
          <c:showVal val="0"/>
          <c:showCatName val="0"/>
          <c:showSerName val="0"/>
          <c:showPercent val="0"/>
          <c:showBubbleSize val="0"/>
        </c:dLbls>
        <c:smooth val="0"/>
        <c:axId val="311573936"/>
        <c:axId val="317988976"/>
      </c:lineChart>
      <c:catAx>
        <c:axId val="311573936"/>
        <c:scaling>
          <c:orientation val="minMax"/>
        </c:scaling>
        <c:delete val="1"/>
        <c:axPos val="b"/>
        <c:numFmt formatCode="General" sourceLinked="1"/>
        <c:majorTickMark val="none"/>
        <c:minorTickMark val="none"/>
        <c:tickLblPos val="nextTo"/>
        <c:crossAx val="317988976"/>
        <c:crosses val="autoZero"/>
        <c:auto val="1"/>
        <c:lblAlgn val="ctr"/>
        <c:lblOffset val="100"/>
        <c:noMultiLvlLbl val="0"/>
      </c:catAx>
      <c:valAx>
        <c:axId val="317988976"/>
        <c:scaling>
          <c:orientation val="minMax"/>
        </c:scaling>
        <c:delete val="1"/>
        <c:axPos val="l"/>
        <c:numFmt formatCode="General" sourceLinked="1"/>
        <c:majorTickMark val="none"/>
        <c:minorTickMark val="none"/>
        <c:tickLblPos val="nextTo"/>
        <c:crossAx val="31157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035-43B7-855E-9C717CCE1E3F}"/>
            </c:ext>
          </c:extLst>
        </c:ser>
        <c:dLbls>
          <c:showLegendKey val="0"/>
          <c:showVal val="0"/>
          <c:showCatName val="0"/>
          <c:showSerName val="0"/>
          <c:showPercent val="0"/>
          <c:showBubbleSize val="0"/>
        </c:dLbls>
        <c:smooth val="0"/>
        <c:axId val="794287520"/>
        <c:axId val="794288000"/>
      </c:lineChart>
      <c:catAx>
        <c:axId val="794287520"/>
        <c:scaling>
          <c:orientation val="minMax"/>
        </c:scaling>
        <c:delete val="1"/>
        <c:axPos val="b"/>
        <c:numFmt formatCode="General" sourceLinked="1"/>
        <c:majorTickMark val="none"/>
        <c:minorTickMark val="none"/>
        <c:tickLblPos val="nextTo"/>
        <c:crossAx val="794288000"/>
        <c:crosses val="autoZero"/>
        <c:auto val="1"/>
        <c:lblAlgn val="ctr"/>
        <c:lblOffset val="100"/>
        <c:noMultiLvlLbl val="0"/>
      </c:catAx>
      <c:valAx>
        <c:axId val="794288000"/>
        <c:scaling>
          <c:orientation val="minMax"/>
        </c:scaling>
        <c:delete val="1"/>
        <c:axPos val="l"/>
        <c:numFmt formatCode="General" sourceLinked="1"/>
        <c:majorTickMark val="none"/>
        <c:minorTickMark val="none"/>
        <c:tickLblPos val="nextTo"/>
        <c:crossAx val="79428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467-4ABD-B1FF-3B289DBC0F36}"/>
            </c:ext>
          </c:extLst>
        </c:ser>
        <c:dLbls>
          <c:showLegendKey val="0"/>
          <c:showVal val="0"/>
          <c:showCatName val="0"/>
          <c:showSerName val="0"/>
          <c:showPercent val="0"/>
          <c:showBubbleSize val="0"/>
        </c:dLbls>
        <c:smooth val="0"/>
        <c:axId val="318001936"/>
        <c:axId val="317992816"/>
      </c:lineChart>
      <c:catAx>
        <c:axId val="318001936"/>
        <c:scaling>
          <c:orientation val="minMax"/>
        </c:scaling>
        <c:delete val="1"/>
        <c:axPos val="b"/>
        <c:numFmt formatCode="General" sourceLinked="1"/>
        <c:majorTickMark val="none"/>
        <c:minorTickMark val="none"/>
        <c:tickLblPos val="nextTo"/>
        <c:crossAx val="317992816"/>
        <c:crosses val="autoZero"/>
        <c:auto val="1"/>
        <c:lblAlgn val="ctr"/>
        <c:lblOffset val="100"/>
        <c:noMultiLvlLbl val="0"/>
      </c:catAx>
      <c:valAx>
        <c:axId val="317992816"/>
        <c:scaling>
          <c:orientation val="minMax"/>
        </c:scaling>
        <c:delete val="1"/>
        <c:axPos val="l"/>
        <c:numFmt formatCode="General" sourceLinked="1"/>
        <c:majorTickMark val="none"/>
        <c:minorTickMark val="none"/>
        <c:tickLblPos val="nextTo"/>
        <c:crossAx val="3180019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7625" cap="rnd">
            <a:solidFill>
              <a:schemeClr val="bg2"/>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dPt>
            <c:idx val="0"/>
            <c:marker>
              <c:symbol val="none"/>
            </c:marker>
            <c:bubble3D val="0"/>
            <c:spPr>
              <a:ln w="47625" cap="rnd">
                <a:solidFill>
                  <a:schemeClr val="bg2"/>
                </a:solidFill>
                <a:round/>
              </a:ln>
              <a:effectLst/>
            </c:spPr>
          </c:dPt>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A856-476F-BD23-3110B6BE9ADA}"/>
            </c:ext>
          </c:extLst>
        </c:ser>
        <c:dLbls>
          <c:showLegendKey val="0"/>
          <c:showVal val="0"/>
          <c:showCatName val="0"/>
          <c:showSerName val="0"/>
          <c:showPercent val="0"/>
          <c:showBubbleSize val="0"/>
        </c:dLbls>
        <c:smooth val="0"/>
        <c:axId val="660838160"/>
        <c:axId val="660839600"/>
      </c:lineChart>
      <c:catAx>
        <c:axId val="660838160"/>
        <c:scaling>
          <c:orientation val="minMax"/>
        </c:scaling>
        <c:delete val="1"/>
        <c:axPos val="b"/>
        <c:numFmt formatCode="General" sourceLinked="1"/>
        <c:majorTickMark val="none"/>
        <c:minorTickMark val="none"/>
        <c:tickLblPos val="nextTo"/>
        <c:crossAx val="660839600"/>
        <c:crosses val="autoZero"/>
        <c:auto val="1"/>
        <c:lblAlgn val="ctr"/>
        <c:lblOffset val="100"/>
        <c:noMultiLvlLbl val="0"/>
      </c:catAx>
      <c:valAx>
        <c:axId val="660839600"/>
        <c:scaling>
          <c:orientation val="minMax"/>
        </c:scaling>
        <c:delete val="1"/>
        <c:axPos val="l"/>
        <c:numFmt formatCode="General" sourceLinked="1"/>
        <c:majorTickMark val="none"/>
        <c:minorTickMark val="none"/>
        <c:tickLblPos val="nextTo"/>
        <c:crossAx val="66083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5574744104202"/>
          <c:y val="0.26190476190476192"/>
          <c:w val="0.82504959224156937"/>
          <c:h val="0.47619047619047616"/>
        </c:manualLayout>
      </c:layout>
      <c:lineChart>
        <c:grouping val="standard"/>
        <c:varyColors val="0"/>
        <c:ser>
          <c:idx val="0"/>
          <c:order val="0"/>
          <c:tx>
            <c:strRef>
              <c:f>KPI!$F$3</c:f>
              <c:strCache>
                <c:ptCount val="1"/>
                <c:pt idx="0">
                  <c:v>Total</c:v>
                </c:pt>
              </c:strCache>
            </c:strRef>
          </c:tx>
          <c:spPr>
            <a:ln w="28575" cap="rnd">
              <a:solidFill>
                <a:schemeClr val="bg1">
                  <a:lumMod val="9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2CB-4936-8A26-51CD5C5ED306}"/>
            </c:ext>
          </c:extLst>
        </c:ser>
        <c:dLbls>
          <c:showLegendKey val="0"/>
          <c:showVal val="0"/>
          <c:showCatName val="0"/>
          <c:showSerName val="0"/>
          <c:showPercent val="0"/>
          <c:showBubbleSize val="0"/>
        </c:dLbls>
        <c:smooth val="0"/>
        <c:axId val="794291840"/>
        <c:axId val="794288960"/>
      </c:lineChart>
      <c:catAx>
        <c:axId val="794291840"/>
        <c:scaling>
          <c:orientation val="minMax"/>
        </c:scaling>
        <c:delete val="1"/>
        <c:axPos val="b"/>
        <c:numFmt formatCode="General" sourceLinked="1"/>
        <c:majorTickMark val="none"/>
        <c:minorTickMark val="none"/>
        <c:tickLblPos val="nextTo"/>
        <c:crossAx val="794288960"/>
        <c:crosses val="autoZero"/>
        <c:auto val="1"/>
        <c:lblAlgn val="ctr"/>
        <c:lblOffset val="100"/>
        <c:noMultiLvlLbl val="0"/>
      </c:catAx>
      <c:valAx>
        <c:axId val="794288960"/>
        <c:scaling>
          <c:orientation val="minMax"/>
        </c:scaling>
        <c:delete val="1"/>
        <c:axPos val="l"/>
        <c:numFmt formatCode="General" sourceLinked="1"/>
        <c:majorTickMark val="none"/>
        <c:minorTickMark val="none"/>
        <c:tickLblPos val="nextTo"/>
        <c:crossAx val="79429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605613809289478E-2"/>
          <c:y val="0.1188120664412044"/>
          <c:w val="0.83474183291062576"/>
          <c:h val="0.56435575638225055"/>
        </c:manualLayout>
      </c:layout>
      <c:lineChart>
        <c:grouping val="standard"/>
        <c:varyColors val="0"/>
        <c:ser>
          <c:idx val="0"/>
          <c:order val="0"/>
          <c:tx>
            <c:strRef>
              <c:f>KPI!$J$3</c:f>
              <c:strCache>
                <c:ptCount val="1"/>
                <c:pt idx="0">
                  <c:v>Total</c:v>
                </c:pt>
              </c:strCache>
            </c:strRef>
          </c:tx>
          <c:spPr>
            <a:ln w="2857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B5C-42AD-8BD6-5692E6F0D706}"/>
            </c:ext>
          </c:extLst>
        </c:ser>
        <c:dLbls>
          <c:showLegendKey val="0"/>
          <c:showVal val="0"/>
          <c:showCatName val="0"/>
          <c:showSerName val="0"/>
          <c:showPercent val="0"/>
          <c:showBubbleSize val="0"/>
        </c:dLbls>
        <c:smooth val="0"/>
        <c:axId val="311573936"/>
        <c:axId val="317988976"/>
      </c:lineChart>
      <c:catAx>
        <c:axId val="311573936"/>
        <c:scaling>
          <c:orientation val="minMax"/>
        </c:scaling>
        <c:delete val="1"/>
        <c:axPos val="b"/>
        <c:numFmt formatCode="General" sourceLinked="1"/>
        <c:majorTickMark val="none"/>
        <c:minorTickMark val="none"/>
        <c:tickLblPos val="nextTo"/>
        <c:crossAx val="317988976"/>
        <c:crosses val="autoZero"/>
        <c:auto val="1"/>
        <c:lblAlgn val="ctr"/>
        <c:lblOffset val="100"/>
        <c:noMultiLvlLbl val="0"/>
      </c:catAx>
      <c:valAx>
        <c:axId val="317988976"/>
        <c:scaling>
          <c:orientation val="minMax"/>
        </c:scaling>
        <c:delete val="1"/>
        <c:axPos val="l"/>
        <c:numFmt formatCode="General" sourceLinked="1"/>
        <c:majorTickMark val="none"/>
        <c:minorTickMark val="none"/>
        <c:tickLblPos val="nextTo"/>
        <c:crossAx val="31157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5AF-4903-A68E-9CDA378F9252}"/>
            </c:ext>
          </c:extLst>
        </c:ser>
        <c:dLbls>
          <c:showLegendKey val="0"/>
          <c:showVal val="0"/>
          <c:showCatName val="0"/>
          <c:showSerName val="0"/>
          <c:showPercent val="0"/>
          <c:showBubbleSize val="0"/>
        </c:dLbls>
        <c:smooth val="0"/>
        <c:axId val="794287520"/>
        <c:axId val="794288000"/>
      </c:lineChart>
      <c:catAx>
        <c:axId val="794287520"/>
        <c:scaling>
          <c:orientation val="minMax"/>
        </c:scaling>
        <c:delete val="1"/>
        <c:axPos val="b"/>
        <c:numFmt formatCode="General" sourceLinked="1"/>
        <c:majorTickMark val="none"/>
        <c:minorTickMark val="none"/>
        <c:tickLblPos val="nextTo"/>
        <c:crossAx val="794288000"/>
        <c:crosses val="autoZero"/>
        <c:auto val="1"/>
        <c:lblAlgn val="ctr"/>
        <c:lblOffset val="100"/>
        <c:noMultiLvlLbl val="0"/>
      </c:catAx>
      <c:valAx>
        <c:axId val="794288000"/>
        <c:scaling>
          <c:orientation val="minMax"/>
        </c:scaling>
        <c:delete val="1"/>
        <c:axPos val="l"/>
        <c:numFmt formatCode="General" sourceLinked="1"/>
        <c:majorTickMark val="none"/>
        <c:minorTickMark val="none"/>
        <c:tickLblPos val="nextTo"/>
        <c:crossAx val="79428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bg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D2C-461B-BE9F-872822654AFF}"/>
            </c:ext>
          </c:extLst>
        </c:ser>
        <c:dLbls>
          <c:showLegendKey val="0"/>
          <c:showVal val="0"/>
          <c:showCatName val="0"/>
          <c:showSerName val="0"/>
          <c:showPercent val="0"/>
          <c:showBubbleSize val="0"/>
        </c:dLbls>
        <c:smooth val="0"/>
        <c:axId val="318001936"/>
        <c:axId val="317992816"/>
      </c:lineChart>
      <c:catAx>
        <c:axId val="318001936"/>
        <c:scaling>
          <c:orientation val="minMax"/>
        </c:scaling>
        <c:delete val="1"/>
        <c:axPos val="b"/>
        <c:numFmt formatCode="General" sourceLinked="1"/>
        <c:majorTickMark val="none"/>
        <c:minorTickMark val="none"/>
        <c:tickLblPos val="nextTo"/>
        <c:crossAx val="317992816"/>
        <c:crosses val="autoZero"/>
        <c:auto val="1"/>
        <c:lblAlgn val="ctr"/>
        <c:lblOffset val="100"/>
        <c:noMultiLvlLbl val="0"/>
      </c:catAx>
      <c:valAx>
        <c:axId val="317992816"/>
        <c:scaling>
          <c:orientation val="minMax"/>
        </c:scaling>
        <c:delete val="1"/>
        <c:axPos val="l"/>
        <c:numFmt formatCode="General" sourceLinked="1"/>
        <c:majorTickMark val="none"/>
        <c:minorTickMark val="none"/>
        <c:tickLblPos val="nextTo"/>
        <c:crossAx val="3180019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222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016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101600" cmpd="sng">
            <a:solidFill>
              <a:schemeClr val="bg1"/>
            </a:solidFill>
          </a:ln>
          <a:effectLst/>
        </c:spPr>
      </c:pivotFmt>
    </c:pivotFmts>
    <c:plotArea>
      <c:layout>
        <c:manualLayout>
          <c:layoutTarget val="inner"/>
          <c:xMode val="edge"/>
          <c:yMode val="edge"/>
          <c:x val="0.15639726071365004"/>
          <c:y val="0.17831048768921801"/>
          <c:w val="0.69997111319251748"/>
          <c:h val="0.65188277739210321"/>
        </c:manualLayout>
      </c:layout>
      <c:areaChart>
        <c:grouping val="standard"/>
        <c:varyColors val="0"/>
        <c:ser>
          <c:idx val="1"/>
          <c:order val="1"/>
          <c:tx>
            <c:strRef>
              <c:f>combochart!$C$3</c:f>
              <c:strCache>
                <c:ptCount val="1"/>
                <c:pt idx="0">
                  <c:v>Sum of Profit</c:v>
                </c:pt>
              </c:strCache>
            </c:strRef>
          </c:tx>
          <c:spPr>
            <a:solidFill>
              <a:schemeClr val="accent1">
                <a:lumMod val="75000"/>
              </a:schemeClr>
            </a:solidFill>
            <a:ln w="22225">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BB2-4195-B757-19E36FB81EF5}"/>
            </c:ext>
          </c:extLst>
        </c:ser>
        <c:dLbls>
          <c:showLegendKey val="0"/>
          <c:showVal val="0"/>
          <c:showCatName val="0"/>
          <c:showSerName val="0"/>
          <c:showPercent val="0"/>
          <c:showBubbleSize val="0"/>
        </c:dLbls>
        <c:axId val="660845840"/>
        <c:axId val="660850640"/>
      </c:areaChart>
      <c:barChart>
        <c:barDir val="col"/>
        <c:grouping val="clustered"/>
        <c:varyColors val="0"/>
        <c:ser>
          <c:idx val="0"/>
          <c:order val="0"/>
          <c:tx>
            <c:strRef>
              <c:f>combochart!$B$3</c:f>
              <c:strCache>
                <c:ptCount val="1"/>
                <c:pt idx="0">
                  <c:v>Sum of Sales</c:v>
                </c:pt>
              </c:strCache>
            </c:strRef>
          </c:tx>
          <c:spPr>
            <a:solidFill>
              <a:schemeClr val="bg1"/>
            </a:solidFill>
            <a:ln w="101600">
              <a:solidFill>
                <a:schemeClr val="bg1"/>
              </a:solidFill>
            </a:ln>
            <a:effectLst/>
          </c:spPr>
          <c:invertIfNegative val="0"/>
          <c:dPt>
            <c:idx val="10"/>
            <c:invertIfNegative val="0"/>
            <c:bubble3D val="0"/>
            <c:spPr>
              <a:solidFill>
                <a:schemeClr val="bg1"/>
              </a:solidFill>
              <a:ln w="101600" cmpd="sng">
                <a:solidFill>
                  <a:schemeClr val="bg1"/>
                </a:solidFill>
              </a:ln>
              <a:effectLst/>
            </c:spPr>
            <c:extLst>
              <c:ext xmlns:c16="http://schemas.microsoft.com/office/drawing/2014/chart" uri="{C3380CC4-5D6E-409C-BE32-E72D297353CC}">
                <c16:uniqueId val="{00000002-7BB2-4195-B757-19E36FB81EF5}"/>
              </c:ext>
            </c:extLst>
          </c:dPt>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BB2-4195-B757-19E36FB81EF5}"/>
            </c:ext>
          </c:extLst>
        </c:ser>
        <c:dLbls>
          <c:showLegendKey val="0"/>
          <c:showVal val="0"/>
          <c:showCatName val="0"/>
          <c:showSerName val="0"/>
          <c:showPercent val="0"/>
          <c:showBubbleSize val="0"/>
        </c:dLbls>
        <c:gapWidth val="221"/>
        <c:axId val="660848720"/>
        <c:axId val="660840560"/>
      </c:barChart>
      <c:catAx>
        <c:axId val="66084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840560"/>
        <c:crosses val="autoZero"/>
        <c:auto val="1"/>
        <c:lblAlgn val="ctr"/>
        <c:lblOffset val="100"/>
        <c:noMultiLvlLbl val="0"/>
      </c:catAx>
      <c:valAx>
        <c:axId val="660840560"/>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848720"/>
        <c:crosses val="autoZero"/>
        <c:crossBetween val="between"/>
      </c:valAx>
      <c:valAx>
        <c:axId val="66085064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845840"/>
        <c:crosses val="max"/>
        <c:crossBetween val="between"/>
      </c:valAx>
      <c:catAx>
        <c:axId val="660845840"/>
        <c:scaling>
          <c:orientation val="minMax"/>
        </c:scaling>
        <c:delete val="1"/>
        <c:axPos val="b"/>
        <c:numFmt formatCode="General" sourceLinked="1"/>
        <c:majorTickMark val="out"/>
        <c:minorTickMark val="none"/>
        <c:tickLblPos val="nextTo"/>
        <c:crossAx val="6608506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'pi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70-4CB9-9105-F14093704E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70-4CB9-9105-F14093704E75}"/>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4770-4CB9-9105-F14093704E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 chart'!$A$4:$A$7</c:f>
              <c:strCache>
                <c:ptCount val="3"/>
                <c:pt idx="0">
                  <c:v>Furniture</c:v>
                </c:pt>
                <c:pt idx="1">
                  <c:v>Office Supplies</c:v>
                </c:pt>
                <c:pt idx="2">
                  <c:v>Technology</c:v>
                </c:pt>
              </c:strCache>
            </c:strRef>
          </c:cat>
          <c:val>
            <c:numRef>
              <c:f>'pi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770-4CB9-9105-F14093704E75}"/>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1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25"/>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611111111111111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361111111111111"/>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416666666666666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416666666666666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361111111111111"/>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611111111111111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25"/>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1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solidFill>
          <a:ln w="92075">
            <a:solidFill>
              <a:schemeClr val="bg1">
                <a:alpha val="99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solidFill>
          <a:ln w="92075">
            <a:solidFill>
              <a:schemeClr val="bg1">
                <a:alpha val="99000"/>
              </a:schemeClr>
            </a:solidFill>
          </a:ln>
          <a:effectLst/>
        </c:spPr>
        <c:dLbl>
          <c:idx val="0"/>
          <c:layout>
            <c:manualLayout>
              <c:x val="-0.14166666666666666"/>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solidFill>
          <a:ln w="92075">
            <a:solidFill>
              <a:schemeClr val="bg1">
                <a:alpha val="99000"/>
              </a:schemeClr>
            </a:solidFill>
          </a:ln>
          <a:effectLst/>
        </c:spPr>
        <c:dLbl>
          <c:idx val="0"/>
          <c:layout>
            <c:manualLayout>
              <c:x val="-0.1361111111111111"/>
              <c:y val="4.6296296296295444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solidFill>
          <a:ln w="92075">
            <a:solidFill>
              <a:schemeClr val="bg1">
                <a:alpha val="99000"/>
              </a:schemeClr>
            </a:solidFill>
          </a:ln>
          <a:effectLst/>
        </c:spPr>
        <c:dLbl>
          <c:idx val="0"/>
          <c:layout>
            <c:manualLayout>
              <c:x val="-0.1611111111111111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1"/>
          </a:solidFill>
          <a:ln w="92075">
            <a:solidFill>
              <a:schemeClr val="bg1">
                <a:alpha val="99000"/>
              </a:schemeClr>
            </a:solidFill>
          </a:ln>
          <a:effectLst/>
        </c:spPr>
        <c:dLbl>
          <c:idx val="0"/>
          <c:layout>
            <c:manualLayout>
              <c:x val="-0.125"/>
              <c:y val="-4.2437781360066642E-17"/>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solidFill>
          <a:ln w="92075">
            <a:solidFill>
              <a:schemeClr val="bg1">
                <a:alpha val="99000"/>
              </a:schemeClr>
            </a:solidFill>
          </a:ln>
          <a:effectLst/>
        </c:spPr>
        <c:dLbl>
          <c:idx val="0"/>
          <c:layout>
            <c:manualLayout>
              <c:x val="-0.11666666666666667"/>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50924899498896"/>
          <c:y val="0.13823624535185519"/>
          <c:w val="0.79776596675415568"/>
          <c:h val="0.79323389166914227"/>
        </c:manualLayout>
      </c:layout>
      <c:barChart>
        <c:barDir val="bar"/>
        <c:grouping val="clustered"/>
        <c:varyColors val="0"/>
        <c:ser>
          <c:idx val="0"/>
          <c:order val="0"/>
          <c:tx>
            <c:strRef>
              <c:f>'top 5 categories'!$B$3</c:f>
              <c:strCache>
                <c:ptCount val="1"/>
                <c:pt idx="0">
                  <c:v>Total</c:v>
                </c:pt>
              </c:strCache>
            </c:strRef>
          </c:tx>
          <c:spPr>
            <a:solidFill>
              <a:schemeClr val="bg1"/>
            </a:solidFill>
            <a:ln w="92075">
              <a:solidFill>
                <a:schemeClr val="bg1">
                  <a:alpha val="99000"/>
                </a:schemeClr>
              </a:solidFill>
            </a:ln>
            <a:effectLst/>
          </c:spPr>
          <c:invertIfNegative val="0"/>
          <c:dLbls>
            <c:dLbl>
              <c:idx val="0"/>
              <c:layout>
                <c:manualLayout>
                  <c:x val="-0.1416666666666666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4AE-4842-8586-6611E53D39C8}"/>
                </c:ext>
              </c:extLst>
            </c:dLbl>
            <c:dLbl>
              <c:idx val="1"/>
              <c:layout>
                <c:manualLayout>
                  <c:x val="-0.1361111111111111"/>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AE-4842-8586-6611E53D39C8}"/>
                </c:ext>
              </c:extLst>
            </c:dLbl>
            <c:dLbl>
              <c:idx val="2"/>
              <c:layout>
                <c:manualLayout>
                  <c:x val="-0.1611111111111111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AE-4842-8586-6611E53D39C8}"/>
                </c:ext>
              </c:extLst>
            </c:dLbl>
            <c:dLbl>
              <c:idx val="3"/>
              <c:layout>
                <c:manualLayout>
                  <c:x val="-0.125"/>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AE-4842-8586-6611E53D39C8}"/>
                </c:ext>
              </c:extLst>
            </c:dLbl>
            <c:dLbl>
              <c:idx val="4"/>
              <c:layout>
                <c:manualLayout>
                  <c:x val="-0.1166666666666666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AE-4842-8586-6611E53D39C8}"/>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5-64AE-4842-8586-6611E53D39C8}"/>
            </c:ext>
          </c:extLst>
        </c:ser>
        <c:dLbls>
          <c:dLblPos val="outEnd"/>
          <c:showLegendKey val="0"/>
          <c:showVal val="1"/>
          <c:showCatName val="0"/>
          <c:showSerName val="0"/>
          <c:showPercent val="0"/>
          <c:showBubbleSize val="0"/>
        </c:dLbls>
        <c:gapWidth val="219"/>
        <c:axId val="794280320"/>
        <c:axId val="794280800"/>
      </c:barChart>
      <c:catAx>
        <c:axId val="79428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4280800"/>
        <c:crosses val="autoZero"/>
        <c:auto val="1"/>
        <c:lblAlgn val="ctr"/>
        <c:lblOffset val="100"/>
        <c:noMultiLvlLbl val="0"/>
      </c:catAx>
      <c:valAx>
        <c:axId val="794280800"/>
        <c:scaling>
          <c:orientation val="minMax"/>
        </c:scaling>
        <c:delete val="1"/>
        <c:axPos val="b"/>
        <c:numFmt formatCode="&quot;$&quot;\ 0.00,\ &quot;k&quot;" sourceLinked="1"/>
        <c:majorTickMark val="none"/>
        <c:minorTickMark val="none"/>
        <c:tickLblPos val="nextTo"/>
        <c:crossAx val="79428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6E110EA-E4E8-4EDD-8AEF-03389DBAFCC7}">
          <cx:tx>
            <cx:txData>
              <cx:f>_xlchart.v1.1</cx:f>
              <cx:v>Sum of Profit</cx:v>
            </cx:txData>
          </cx:tx>
          <cx:dataLabels pos="outEnd">
            <cx:visibility seriesName="0" categoryName="0" value="1"/>
          </cx:dataLabels>
          <cx:dataId val="0"/>
          <cx:layoutPr>
            <cx:visibility connectorLines="0"/>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B350C0E0-ACA2-45F9-BA44-4514F0707401}">
          <cx:tx>
            <cx:txData>
              <cx:f>_xlchart.v5.6</cx:f>
              <cx:v>Sm o fSales</cx:v>
            </cx:txData>
          </cx:tx>
          <cx:dataId val="0"/>
          <cx:layoutPr>
            <cx:geography cultureLanguage="en-US" cultureRegion="US" attribution="Powered by Bing">
              <cx:geoCache provider="{E9337A44-BEBE-4D9F-B70C-5C5E7DAFC167}">
                <cx:binary>7H1pb+S2svZfGcznV464kwcnB4ik3ryP7Vm/CB3bI1EbJVH7r7/VY3vGVnoyDq7PCxi4nSCBu5vd
lB5W8amnitX/vh7+dZ3dbus3Q54V9l/Xw+9v46Yp//Xbb/Y6vs239iDX17Wx5mtzcG3y38zXr/r6
9rebetvrIvoNu4j+dh1v6+Z2ePuff8OnRbfm2FxvG22Kd+1tPV7c2jZr7N+8tvelN9ubXBeBtk2t
rxv0+9s/su2f23z79s1t0ehmvBrL29/fPnnT2ze/zT/qL1/7JoOZNe0NjCX4QHBOMXeV++1B3r7J
TBHdv+xIfiCpSwh2sbp7PHz36TaH8c+Y0LfpbG9u6ltr4YK+/f/RwCezh+eP3765Nm3R7G5aBPfv
97fvC93c3ry5bLbNrX37Rlvj373BN7tLeH/57Zp/e3rb//Pv2RNwF2bPPEJmfst+9dJfgDnZ1mO2
LW4e7s4LICMPFMOCMPUUEcEPhIuwIoreAQKI3a2GO0SeM5P9kPwYOcPkJHiVmPxR68kUL2ks9ADu
O8YS3d968RQahNABGBNTnPFvxoSeQvOMCe1H5vvAGTB/fHmVwPgmM/X2xjzcnZcxFiUZcym+c2Nw
5x+7MeSyA0aFJHxmLc+Zyn5MfoycgeKfvUpQPm5tDJtZY4qXg4WKA4oQYUKKO181NxjsHjDGqXQp
2mcwz5vTfnwej50h9PGPV4mQb4ri9rrR123zghChAyYYYoSwvZYjgCAQCS4Ps4cvvdtnnjmb/eA8
GTxDx796leicmrqJ3/jb2mT615vOf5GK/FGn28JugSm9GEmkB1Ip6RLE7sxYPvWuCh9QohBjTN6t
odlSec6M9q+THyNni+SPi9e5SG77N+ttXoKrrW9fDiBKDrhkHKkHI4Zd7vH2J3ZGLjhWDywfP3z3
nS2fPnda+1GaDZ9Bdbp+lVAFt9m2374kSkQduK4EGIDT3z1mKLEDyiWnBIG17R4zM3rOjPYD9GPk
DJtg8SqxOUuzbWxeNA4GfigJpfx+F3RnBFKJA+ZK4rrinslAVPY46nrOjPZj82PkDJuzo1eJjb/N
9FdTF3r7cIdegN6LA8wo5wrdqxQzdBBSBxwJLBBFd6bz8N33XOVZc9qPz+PrmSHkv04e+aAnvTFf
30AU0+Z/vihWoFu4EGohQmfuTRy4CPYgTu7dG7z+2IT+6bT2w7X/U2bABf6rNK2N6V/QqCg+cAU4
PEHpHWubkQZFwOW5Lkfu/ev8KV6/ms1+fO5GzfDYvE5DWoKMoW9eEBIsD5hiDGEyE/0kMGwpCMW7
LWj3AKwe284zZrIfju8DZ4gsX6cMu7o1dfSi3gwfgDyBJVV3AsWcF0hyQCklgrr3oc8MmGdMaD8w
3wfOgFm9TlO5uh1eNCJFQJWJpBLth0WpAwJJCyXEfdoCItbH9vLL6ewH5X7YDJKrT69yNznR1pq2
1g935gVomjwgXIAIcK/muRBmPg5DdzqBEKDBsnsGMNtRnjOj/cD8GDnD5uR1irHHptVWb3+tIz1N
ev1tps89UBKshYNM8MCRn4CDQORBErIb7t3LM3r2rCntR+fR0Bk8x6/Tm21uIPx8Obuh9AA4sSvw
Q/Qy09cQogecKSKkO5MEfjmR/YDcD5uBsQlepR/bZCC4Gm1fEA/3AAEWFPJJd6Yww0OqA0Tlzo39
EHIe7y7PmdFPgPl+LXNsXicfuxPFg21qmhekybu0Emz/LsSYe10ZeDmgB7tM7Q9X9xif585qP0ZP
R89wOn2dNrRTcE9uB339gl6N0AOKEQFN5i4ZvotZHm84yOUHCDQ1BTg+2O4POfrXs/kJOo+uZI7N
yev0b8XNCzMBdQBCmhKQDdhrPlDzA/k+6XJ1L4bOmMDm1xPaj833gTNgNqevEpijl06zSQjyKUQs
QtwF+WAWjw1GAb2WLgDzkD+AbPpjt/br+eyH5WHcDJWjy9eJCtyS9jodH+7NC4Q1oP1DIRaG5MxT
QCQDQwGwYDO6M6SZoRw9Yyo/geT7yDkon18lKCdbXbxkvpMdEEgHUPbIEh5bClcHGHFEQd/cC8wv
p7MflfthM0hOXmcO7WRr7fY6bu1t07wkd8YHkIgBQUzcK5UzJwapaO4yqCiVM+/17Pn8DJsnlzPH
6I9XaTant3/WW5tuX86XUagEgDQZgWqAuz1mLtGoAxAJdqrZ/lKO58xoP0A/Rs6wOX2l9qOvYx1t
X7JaDspswG4U5M7uvNZftxswKuBtO/a2e/xFPvv1jPZjc/L9WmbYnGxepd2caKiUsy8bc3LYchSC
Oqd7w5j5NUUPkILsDASdD9Z6F8w8ay4/g+X7ZcxxeZ2MeSfT7v4ty5dUnaFCEUNdzXcxRs1YGtQG
MI6hNPi+NvgvZvOsSf0MokeD5yC9TgL9cTRw6CR6WMX/e/4Mieads8L8J+WDsN9AFTCiFMLNb34N
AHwc1zxjQvvB+T5wBszHz6/Tq5miedGUAOhoQMQYUpC+/Pb4i0IDpkMhHc13tRyPITn59VT2Q/J9
4AySk6tXCcnpbbd9yQIAKBEkUA8Pgc1+5RkhDs6MAXmWd9sQ7EKPcfn1fPbD8jBuhsrph1eKSv/m
8La2t+PD3XkBJwY5AZAqFSP3GecZcRaQooEtCI4C3rkwNbOYncL66zn9DJ0fY+cIHb5KhM5vi8KO
Wbd90TJB6kIKE6oE7xmaOy/WEOJAEil3+todSECwH1vPc2e1H6Wno2c4nb/WALR/89nU6cN9egE7
AjJAFKa7I6X79hzBDoCruVDMfi/dzNjazo5+NaP9+PwYOcPm9HXSgbNY/zJb8188ZvLx1jZvPmgo
t3pRGyYSKAeGosQHPzuLs6QLlb5EgCu+98PAWR7b8LOntX+RzIbPVsrH17kfvm+28cNd+t9b8I6j
gMAH5xju00OznfDbKVgBhSSYz2z3V/PYD8ndqBkS718nXzyrb6MXPWBJwJtKODRC7jMQEDo9FsLR
twOWUCVHZkTx1xPZD8bDuBkcZxevkoZcxNBB4M3GvuzJfdBYOZZYPVS5qZmOtzuNhYC/706Kf3vM
XNhzZ7UfoaejZzhdbF4lTpem/QdnK/9BTRyYjwuNFPBDGeksAIbNRioo7QWXdofUzKE9f177sZqP
n6F16b9itF686AfKSQiwQjjIeIfF/Cw5FP1g4oJGy2eh191d/vV8/g6jh9FzhIJXidAVhF/QjeX2
BVOyhEGjGEgbQZL8Dp6Z04OiEkJ3OfRH1UCPeduzprQfoUdDZ/BcvU6Z/MNtnYPA9nKUDQpMXcEw
/DNzcHC6n4MwqziUYX17sIcvvUtePGMm+zH5PnCGyIfXydv+C3EOaN4ISwUF83vtRUAcBEIGJQ/J
wDkyz4i8fgLN95FzbF6nRvFR22tTWP2ymVgOBsEItMW6ezyl1VAADPVAcFJL7T+O9awp7Ufn0dAZ
PB9fJ3db1dAW680VJGOzB9/ysxj0BdWK679tIXa38dxN48k7/2n3NAVHJKG9DRwA2ytmwTEkqNeD
Ay8PvbpmzGTW2ezn09q/VmbDn1zJ/6e2aT+H7PtZlGDbbBff2tU96qr2969+u1zooTcbei/07F0+
d/duc/P7W0wQAUniexu83Yc8kYj+Wuz8aNjt1ja/v3WQS6BZA5yOJWDiUGnmAvPvQfH69hKgunMN
FHriKAG55bdvil3zF+imBwk1yKgJJTEScNKJAt52F7vASwhUE+CmkkC6zcVwfuB7p8Bzk42gCny/
Jfd/vyna/NzoorG/v2XwQeXd23Zz3Z1LgK+H8wdwRgFBnS514fXr7QXkbeHd6P9VCc2mPiqS4xq3
etxSQ5n1CioaunBj5RTKI33dJ+NaE2NzZ2NwXLLaV0wUa9Nrd8UdO97UJGpz33FL5g/J2E1HQ8HF
bVVnItBc8Hqq1kUT8dRyL836kV46Np5kG3ldi3FpbzJR1JnnjpEUbJFOUxKrM1c7jXjXmbZDZFHy
pi7HS1LUYePzvmvczxnpMz16E3Vw69excYv8UEun9wcpHA93ORun1Ismlg7xMe+KqpSXMRaT6RN/
16EBL1BOm6n2kqLM7ZUF80MLmVCSuR91JZqpXRVlJ3HuWzcv3CONdNouJre6jh1bL0VVjucMZ4Xw
p7FPYCgfnelLWbhCQ/04rKr7Jf8EtWtTjrWO4vsWj9///M+VyeHfb2N+PLnrEPnjLyi+uWst+bfv
gvOgO0pm52/azeb7Z8ESup/dbtE/+eMvFvgTG7vrVPmTF59ngBLW+N/Z349uJD+M9m7MvfFBDgDi
OAoHPKhAwI84qFr3xgcvQTMxziT0ggCj3DWlerA9qFwj8IRQBGJE6FUEPuDB9qCwGvqQMTBkBieo
MZxEeLjAJyiCx9lje9BV56nxUbVLTyDoiwmNWuDcFp8ZX5p0cYImVa1HPsafmqQpyoCXpG+9YcqN
P4g6b5ZlNZ5nBk+9n8WdD41FlF+EbrlMOl0k3kQm9CnUbR57RZFyXyu3vx0a7gQSPtyXIUm9LGrO
C+k4Xt1mX6hTy4C0ulwWkbKrkbjRoh4UHz24iXod5oxdJk1fHA9DM51mCWt6T7butBaVDakfJnl9
CEf906A14eA5Iou9Jq4rjyheHw1VnXg8J5nnDCxZ9TA57JGalxsx6XBjnLq5KFRED2urvySicj7p
LHeuoqrgHq2GYtUqHC3KqCReKW15Ng1WBvlg33UyumFOChcZwpWiGL+jeEyXSqVxMDLieElUNCs3
Sr+WNdG956rGBIU7NQtW6mmJq6ZcVhN8e9zhd5wMrqdFc9KYinjggd5pJK/Crj1BoSq8eCgu+2pC
x0NfJl6WFp2HZb/7T35sxvyYyvJTmDfYn1AzHKZj9EXxcMMr03kZIe/SMf1SsS7xhDGXQ+JMn9Os
cIOSxHGQyrJdtu7Y+VoXPizBq4GEi1Ak4BdDvptC5XEGH62qgazEJNwzkjrOsulScxlZlX0wY0s/
oIEUK1JkpV9FIVlyJAevaJrKi938q53Kc5AMp3VIncOGjtXWUFRflarpvFiHmPikzBa9xOV51rN1
KCfpSdZUZ2MX159oKq+41WZlhlqvkB2jYx6mYjEJhdaq4nJRZ/J9NpVO5VHSv49oGB3S3Fjhi8jm
77AK22vHrerCF5VL3jU4I6e5rmIU9DgepGfialpkcXFJHDQsSF3UcYANubBZo5ZWhkVASMz9ECzH
S3SngzhzOr/Lh0qt6oqU6SYqEfIiPRovgZ3Na2THzSlGQ3sURU7TLvvaYe8F7fURzbn7hcKFB3Zs
tJ/rBOuAwb00SyTrsPbIMLpH/VixZmMSl3mMJc341SnY5KxkbUz4dVSiP8lwTWIvKmi6yIQmtYey
yC/zBF3+n6P/eX/hH06bQLsd8H0/Z1qXe3XbHYO5H/rg8KHvBXwUdCLmLoJaPfDq9/4e+itAQQx4
bkJ3TOuxv4fDFy40LpSYkG8ZQxCcHvw9dDaBnpLQ1xBWG8M7GvYP/D1TsHM8JltUCQYl61TAZ3Ig
l+7M37cap0WdaLMeOoH6hYpT0vtFodUqBnqy5AWmrV9EiXynNJnA40DK9LTngwm6LJYyqEmLrpJQ
k4/cxuO54bi47CwPvyiKhvNyIn25Fv3E1uAE89CD1Cc70k5nApEWZvD7IeV50DhDYr0YyCc5lpkT
n6bIOLBJQC3RYTtVWbWolI4mrx7HHvlpy+MhmLqk+Gpz2DU8oUa6TB1Lz2KUDOdpDJuCY4bOWbiV
Qw7rcCxyDyAoksAhMY433WBLrzMjP8FOHZZ+g0OyaXNCDvtJko0atFsshqzqPrs5TCqo8rC5hW9B
nVfTQiE/bAtLPFlWOoYPzsaFAo+/GcKC137KG5MutAOOTLtQsLEgE7hADYCvWciGc16wPlog2Hxu
Js6qyktRbz+WkyPgc2FmH2nJ7Meid9MLlbrDeTjo+Kxvw+KqtNKcNbbuRtjVhogFtMVu7IWxkNbL
8gyFvosq43pTXMp3QwrzqngJNzJBYZh7LtGwPdJkEO8mPZVfUCTleZiZ3sDeXrsoCKGYrghU1pul
kLn12CQ2Q5mXZymq1DmDxn/xcUIVW1u4f8vOVOo447paTXHcH8ewTy6HuMtzX7PCXCJUyXcOhdWS
pHHuq1GydY6i3M/DGl2FJqUbPQI6TqbpZmiFOUvrqnMuJ5qPCy4SdEht3/tVlrY00CD/2fXk5A1c
MyJLUujqz37Kq891a/DH0h0p8dVUMe6ziNkb5OSwKzRxwz3Zj+rdUEaxN45UXWKguu8GMg3RQg21
o3zWkS84HKz1YOUxHDSx02/llEo/tUgdlyUR0bIdXdhShqQANiKqZtq07YjHlQ5b5xiHTtf7PRb5
griDLGLPEpU0m5ilrPeivmwvBFIsPY7JoM5L6SDioZrz9wUa6UlsHbePfJJRx/VkkpiJ+RzVE1lF
sBGo0HOSpC9Hz4EbUa9Hpo38XHWwrzuN6is/LjkJAR8HyABVpK36xa6+bhnVaMLtOjS10xw2vGzd
TVZVo/4IoY1qDqHdJau9ApbPJxFGzuXY19bHaXgi8rw70l1jP8ZVfhoqEh1Dky2trhPmJB32MMkN
7OFR7ooiEDhz30O5n17qaYw9oDbTIqyBA7nAHb2GuNmmmqL+g25gj3NUbE5sElcLWzYXSYviQGcl
5p5IMJJeCmvoA+dhxNdg3s5VEZFwZeoagqGWkbyE+AiVAeyWVcDTIVo6DbbAvwqYw3p09dDu4rY2
GJthOHKkm2xM67JgVMWFmeRxk9hwk3TI+kqa4bDXSbsQg84WtIljrzLDqneoc8Mm8DRZWPtVOK0G
iZLVqDHyxrIRp3YcLpvJRoGI+pVsEvYB1fXoJW3betPYmrNeuhcISoO8rp4ANqviIKIVxJNZWIKr
4NEyLKxvE1YcuUVpb5NRnLoTDj9Xddqvh77KLgveybOkM9YfUzp5NLPdOWqBTlXGybxex+OK8ulU
V3JcZdRt/Di22XJEKfIGB0YhIHq+rmtTAq2bPptQMH/MxNlU1idNn4Z+iYGvp8TUqyos6mXCHfek
rsP+jNtMetCd/k8F3nZVAPlc6HAMl6ANJMDtmfUNwtV6Mkb7Wdc5h0mu0dGYjZ3XiuiL0dgGEYq1
n4qxCLBqjZc1pv7YJ1W/dvOoeZ+0dQMLo3dWUT18bWuercY4GRdN3aOrDuHwC0mZk3tDGNMNT2ie
eI7E7qblpk/XJKfsqKggRFCqdrRXRkavyjalhzJ0Mn9wHPGuLWO10hNsTUlu9aphNIdVwSdxOtqq
KLwunXSykJVuLpStwg+qYmCyLA8XsPfGp5OS1Z+FSU3qTYNOP5Uiy5eo7Wov1Fguc9uolZm68nPZ
h+5HVUfOounawjd9MZ0WEpujserrdU5y+Y7ACyeWD86ZldEHEVW56yNVtcvITvy0xiEavHZoUnTI
hiQ6VmkuFZA5VvlZo1vhp5gY7VVcTwHt89FjDTV+ByfST0kYxt6Ux0PtOWWhV8KEciVKkR46dZQF
dRm1XuW0zoemdO1HWHFFFei2L49cUl/wMDHvhqlxT0mSFoFs4E63GSwD2i/dAVt/QDFdY1yHXmep
s6khDLgllua3bV7nAY9JPvldE/YM9kE+HhaQzyR+AmQ14Eyj9yZuu4tYpfJmACVlUapKHlch/uKo
9itEF9EnyNdAgDYWrm8pe19Q5pyATaU+JmnndQj83DRW4fuopquBJF9C3l5LXLHVZGjjTeHU+USP
n8ZuVEEDAWggRL2t8iz1OuJu0nhIFzXC5W0Uis5LE8cEEDIn6w63hfHxNNLFxEN0nlleL1Lbp+8K
xE+hb3hxnE91u4AAyh09HHW68fu47suFRfl0Go1NuAA95qZN4qvRBLuW376jJ4K8nnTZWqBkCljo
4spTO+easmpHZirpN7S23gC73CIuQr3FaXrlYG4C0lfuFxB+9NpoKW5rVF+ApPQ1zCtP1rrylSM+
FxlyA4gC9GpIXXGoxnA6Lt2WeoJUn000lctJtYd9kYbgO8tyAWpSGsioI+tkGPMN6coNG13sJRy9
1/2YHmew5r1Cc7REtVUrnDSxX7rJqu6y8tA0wyWdYrtEU1x4Wcf8Nk6mmwb4p9+Q1lyGcoAI0U5w
r8OcjEE2Ft2CcdN4Y2Hz5dCa3KsdeR1G+BOCEPCzWzFyRpTI/FyydxVqYF2x6xznaKOn1i7KWJdH
ZdGZo7bCtyLvfeAFN1amVRy0MCUfFbZfyzJMPEtLuoB4LfE6yeMVMBZxgZwxgjisT5YusMczXIjw
vA7NYQ2gm6xe6dg9jUdLIaItYYkiGQVjPOCgRgk6JWXyfkhLfhEOcbsqe81aT+DCXLRxa/zEOp7o
OFxdZDwKW/qxU1keWD59aBK92pHNChVnRjSRT3t1hEvzleloXeE882LHPQt7ezZl2stAU/NrK7yk
zL/UGcTxkx2uetuel6g5a5ziBNia9uGDR7D7cPDHsU2BA7aRPyZg5kyCvBIwolnoDYKy4yKR8pjn
VeHHvPbwKEAYddJ8Osd1kULL1f9T+H72wzI/Aj8MQhso0j8P/J72SPnLwPuwT/EDiO3gODCCXjoC
qnB+6HzQdBJiOKglcDEDMgYi23ehj+7aKENzCnjZhYDAFT8CP8qgHA6ke2htcafzoX8S+MHRyyeB
H4XAAzI7nGCBIc6k39IKj1V2qmQJG5TAx5PLaDSttN35ucBg18tHe+I0VIHTE1kDRscScEyUTJ8d
nHHkY43Wtiud4xA2zsVYOfkyGivjCzPZExMV6xiiwkNZ9SKgmeJHkM9yLqvCltA6P3KOGi2RV4IQ
ctnJcnifSNUUXmsSZ4XKyni5TSqfWzuCWjUh0MkqXXiqC8kqqVQIBK4cvJhF61THJ5yA9IcVLb24
Ct/1U3U2WAgt4T56NC/RurIg20GNYeqLjB8iGgZhm6ogjqqblqE+aJPS+nlXJ35NivEkrKNo0Tdu
MHQuSOoctuDMOoswSdBydKdpxQwQuiLCK9Bjio9q7BJgs6kOpowusqE+q1PYY5wobbY1bsgyE7n0
S1bWwF84fH+OrAd3igZNIdV6tK2+EFFsghyhaV2mWPm9GUOvL8tuHTXJWT0q169sOi3ySiOQBRVo
km4J2wkkcYJIO8zr83aAUDazh6kWJzGCiAGR/EK5eb9oQrFSebsuaQ9eO8OFNypT+5REboBDd+Xo
BPksHj+wphthX99dRJk2QdOSEBw8uKGaOXyRyfbP3KqADEN+WBZIH5W1Hn2Ch4WZxNIBGr8E5lwE
bcodT0ORkweB2FqF6rAZjevLFJeenkLnw0i08YjbMmBcpfRIOwxLTCPlOV0+brCJkyuRlNPGItnB
3t5XSzsgtsTWGQM7uDQoFOPgFqPV0HLqVSCeLBRKvpRDSY8qR25G0GJ9qBSpgtbWvUeyaBWTVniq
Kqsgy5xFmlRXxvIPcpiOE9wLL+o4XTqFdhfInWJgUvl2YsmXpGroKjEQCvRJXyxclTiHFVa3dHKS
oOkUC2BNXGV28HgPS0LW0TtlErNso3T0cRRmfho1fifR5FObuR5q2KbCCfoy0gkUjNoeDU76JzCS
YTHEslwkGvJZrIDweJoK6TkZrAXQ0iuINkq6jifaLmg8Dr6bwXMpqj85tsmDVAxhwAvb+daM1QpJ
QNBAwnbJQRJfhiR5X2MenRRunC+J/BPEdfdwiETls5I7VxlFufUh2qKByLS+yDsIegvLXQ8i9nFV
alVfucUgAyRUejEJSQNrpxP4Qa9sKZO0X+Aw5sspbfMAzg6JRTGgyGuw455rSK8t3CnNF8jK2G9Z
ioO4IYlnQFbeIOCXvo5kB4wg2jSsw0cQBLeBA3m89xDswV2EHEGAaSJ8Hqk+YD0QI5fttkqWuO/H
kLpe4yAOlltNyyYuha/aCXn1lBaXqUPG8xAC3kPUWCCqcKgGwpIehPoFL2UfDE3O/TYr0gUZbbqE
qbbHwikIvNE5hl5s2cqk/NSh6Z+647GfFDLbdJWIvFZ2TiAmuJ/lZNlaxFniaeJ+hYBFBkNv2GHZ
TTu+1Vy6Um/aouOHchLaozXbMe9q0bvELGI1VN7UZzygdGg8XCn4TZTsQo+g9KD2PGuLxnMTjSD0
dG5zOo3LrJ6O6kYc6x7eb0Wx6vk4QkK0KJYicmo/r20ZjGEHpBN+7sRDVG8rE4H0IKdLa/CwFl0a
QdIAUpC9bBsfGleNC6yBPtdFBUsq4vXJiMWyzfFWgZztSZ0QkLctuwxxHPm5UIt2dCCBAQHxQKvb
zma9J6YxPGV1QlZuhtBhKLN0mWS4W6Rjab2xScugV7lcx8Q9Mxn+wrk9TiKabCwbPsgeWJHQvPGz
kfBN6+riSqnuI8TefVCW4pbHoP104Y6IR9kVRu2RoE19Wkp8qE2de8yY7CQT3Cvc+jyLQaIPSSz9
sKq+1nXrBlrREPSr1qwobXUQsjFZVH2THY9ZX6/oUEuPkVCts6QAuSb+AvKUuhrpuDZZgY4mnrTL
Do/VspFZFwwSvrGYpquqo/rcpvw4QbAJDQ7IaWkPcmCKomxZt4x5bs4uyzSPA95UGgJCu4nqCrTG
DvJBUdPiHSd0gziv+OcsHT71YduuxShuTIshFRJl8bLFTb8aisFZRhB3+yLv1FmTdeduJECpoHQ3
8f6khMyX3zBcgpx2YZLJLHqul0MFeSZwaNkGxc7HVkGuqHKGG6JLSHllbbuR3VSDr9H1YgxDUFqG
QR/GHe1XkQNerpcO8P5a5iCFYQKhNGHLSPRkiTPg0AMt0SoSyce+02wzOfJqbOyRTavaK53oK3FK
cZgVWbiEBBxoFyUEGswIuUA0dw9lCaGIobCTT+BVlzWvTdDLcSLFnxm3RfOe6ia0kBuXTqUKUEMc
TUt/aCpp+g9N2OUCTLHiNsm8ClZfLs9CVqsetN8YpzsjM0nOLAEObnSHfFFyHL4nbV8QnoLwV0MY
vmDWgPdOvWoCxp96BQ7ZBaG54PVn0w3FVBzWpLOQy0yMhKS/VySZduLMK0pQoer/S6DfUeG9lUeP
WPKubuTn5HpW9jMbd8+tOT9QAjIj8NtbcDYEPSpggfY8u9JDaLsHPxcDv6oggT/f59DhZAKBn0mD
gqX7H3y6T6gg6OlPMBwUVwiaxyj4oYV/wqvJ0/z57hvhXIqCY1xYQJdG6K4NtPtR8UqGkrpAfcpu
JQqbVi1wSUsQqNyy09MHxtoy3UK6m9llUY12BCaIBxYPkK4I3T+j4n8o+9bmOnVl219EFSBe+grz
4XccO/ZJ8oWKk2yEkNADCQS//gzs7HMS71tZ91StlVmenp4gqdXqHj1Gg+pC1MBlD0j4Wb76wwC+
i7mAIxXTrciljtZaDSHXL/ngOJCuqCgEnHVXllnyswwoxT4IFkrxrapy3X4nkpjirgNIjzhYJv2E
W0F5wUpUSmJU1A+dyO2ga7XkUt4k5Wpwy52UyXqdSjLyf0XTDOix+W1J/x8sA7DZf6s5oaFYDJEk
IrVsF7RiunYC0G9zVCay96xg1c92UYhxLpzMRHYhsnmy5QUgVtcvzdZrPItDxMDe2tPfL7+zJf68
PuhLe88zAmYweAGvNbHfrr9xUiHKKfofPBnI0DdOkRzFVErTyPCTDUtn3cEy12WsBiy86fF+yRAt
pE2SbcVCAKizEc5KoVZvkzuIZQx+9/ebRA74+z2C5EEI+rCCQwux6G6Wf85RYD3CIUuiH0Vk5zg9
dFuJwO0kqgy4ej1aVxRfhzxuHZiV/7Pd/nlt9uuCnlICi8FTUSvy/rrar6pUEal+dCtsrqjnWIvp
M8vadOzqhfe+/zC2eMCsqxlTkMnVf7/8u6wUl0clEgQy5GyofmIP/TnsLp/7KA6M/MAhUhrS5Etc
5N+wkSKUw7e+FHd9lKjklgxm9Y/DFCNor1GYEpiUv98J6rJ/LkCeojs+Hvu1l2aRMrxbAFf0MV+H
sf3e0m3M7VkZLdv1GLVIhdbzWtmAVfn7Jf9z8IADICJAl/FX6c67WiwrWSv4GtsfWbFglwPYL7Zk
OOV28RMAsKrNiq97vQtA41RAxPhVgbZh6XHuVayXfzCE5J0nK+McMAR2CTYqOjijO+O7paAbz6l2
0Que91XK6CI4tm8IGRTDU2z9wrMta3o5rcjuAk0J7irvY+YfpS742oxRYsdHKpm0I3BMZVMkGP04
vfx9znZ/+r9kQXCoULPGQz7QyQNP+sNueedL/NJWNjZbeAnWWRhB7IcYkxWHheRRHXCiR486Hcy+
adyi9pceGPn/dbLQvALPGwGdkgIHyeDa/pysyqSTW6dCvYwij+DDObzXhlhsjd2aX5M2h9+fOo/H
20kUgOBRrZY2yS+qiEczQhIGb7t7/pXhr8Z+E/N1BoRSyX9wKzvs9G6+MEllin4OKVa42Ns+/u57
A1lGTceNvExtWkTyyN2khb83m+v12CwGaI5oIkSd+B1ySqnWQzVsa/QIUKK9nKgVHBnBtsXrtWRm
dICUAXCBAenzOBIPhaTdhhSc0ACXmEZ8TcareKMC3zr07YJy99/XPwH97o8BofUOGiNQkCt2MgWM
9c8BwTJHM4+z/lrmKuc5IG10sjB123pUippkK1Hyr9v1zXsKn+F3/tWd6KSt8KuwOFKYk1/AwPqn
DZ299+LoLoNgJKcJHnuyO5J3ZjGEYZItU/qrtthF5kimocpu04SR9ZpMfsV00HYW2zMKOuta1h5V
B8MaOPyleOgMMJMLKzO+PdvIT8Vd1Rd7gBCyWQp6Hny+L49CuRkmtM5lPj9oy4fteRPFAMgnFmI/
tHrMPhZIjZThTQKy5/ZcSXDp2prkHKBfPW1x56oDeAdkOhWl39cORdYeAYZ5vTytumgF6U4Fjq9Q
CB5w53007rGB07kcvoWp2PkidLbJ/JgRtbkbawfwmYSQFoTVqGtluOgyHK5fxmpss+c5nlGmP5YV
qL7/ms2oEKL83Tbeu3DMfomHmoGlvhNsSPLONAh4H11Ctfi6AeiwXR2AUiA3XQDUiMu9Vg5H8fcr
vvdG6f7AIZSr96gUZ/f7K042ntgiyfKFbH43xsVnu/tLp3LA4V3MwMW+tpxsMMIl9W7qbl9JovYf
dvlOHfpjUwDZLdJy5xTh4eYZouQ/N8WG+qOJaCGfZTZKR2qnfB79VIYZeCM2TGNyRG1P9fczEiN4
HM1y1R27yqWzqtEWdhEzkJzOXIu2Kh4DAcFuraclKeYHV0Vx35gcddZrGBH4JzzOWrBwshbEUmx2
YJPzg5oZoovLlg9u3/kzmDwfoKovUeEjgyVhPv994t/7tQpNN2OEGxg1RgsG1rvTaihaNi5mKp9Q
eY0RxObWpghi52232wxBFlC0ZAkw2zBQgpfOvUa2UaF3kyaeL2n72IZiN+nU9Ju0F0ibye4izTbF
ycmIWaOsvOXrgF3XApOCwSZrJbE7y8RgG/19SOk7z1YhAgIBLIVXwwpCxfvOVRsyyk3xMX2qHKqJ
+uRAQt3r2hHx+9Z93cdoN7Li3loGMMI18JW7S7EalIJvEUsQxich399SZkAvTkF5mV30i9jnwayL
Ku5aE/CpnpF9iGsniwlMqtKSk67sTEBEwHmB4f7D0N5lABgaxTPU0gRbBdWFXTDwxynkwpCUwqv1
iXTz7qmcNTCtTWy9+u7iatihajBht2dU5fbzUUYqwYKEQopuPW6ySFx3oiTyyxOiVIvpWEpOYH1k
3uBNxj6iMLFsEXr3bh5u86JP9QK35hCR4IJAG2L8hBwrwVTILsNUOFeyyDW58BxbgtGU46e3+dld
4d7K9G+R9rs9WiFcQHRV7jUgPPrvP0LdZNlQQi9M9AnghoJ3eAtvU4ZC69Ags2Td+E9u4d1xtF8y
w2NUU1D98D+ipj+nPQb0khU6lJ8mn8BC3Ir2uf0ZZz/mJ+M6U/mxXcCcm+pCkBUTLuZ2RMgCp4dZ
WmwQ7r4swIjlp9ZlFZwBNuT8YNG2ASeAjLDxXQCCfPdr2ToDbsRSB1GN2CvYRftydEPYFyICxokX
unI6P8QKdN3+nA8DziYQ6PY89e+zDbLTnz4Rg98PATgJPHIEmvf3mQ3CwSnq4rB+YmwtRFs7PxDd
tEvc8rsi3TILthwDL7yqaZpSzmprTW+uYuFJyGuNaCe6tp2MslvwvUvSmEWF7nvci/gCMF5WAI0f
lfiRcbHZB6kKab8tWyKWD9mcxGE7VBzVC9CjET9OYAQveTXfWcPaoEBPj2VyQ2Kb0MM4WiCKPDgP
FoYKldl4zcbZZqHpwjBjMwDDW1YB+DHnGT9RgKPZYyHcmnVNHBK/oKJNF5a0iN/azl06ViIya8pN
LNuGtBamqC/DsLYgikyaF6eZlh055DIK26elUGn/7DPRtQeSuTRpVuSnaq2LzqEERPt0GZouF90F
GiW7A8iGy3YNhnocn5MFHPhTFwHxj496UDJ7WvO5G6InquIQPgUXiLtF3WKMHnBilP5HDhacfdrK
uRtVrZVK2PSRBlAMzgB+eTiB9VFJVdNBkZQ1pd0mU70kklfjD4ai+xwOMJXV/KTeLUvcQMYzJfzC
taPJKxSj4lwU51ZGgPNpUkbDcJ4LnU6C/WTVSBxmOSSkstntRtQMk97Ai9DsIyliV8THccwARF96
2vZM3Ix5GEx35HPnlvlmyduu709tJhefP7RjSsxOWWJddYKtFNA3oBQQI/wUU9UvYPZEWWHcgbV2
4+vl0k0R689LL3HaNANdMjjYWfc+/6wiX+TTJYxjidpmIQhbkjuvEXXR2q2kCsUHkZYlXtzbm1Hf
C/wuhnAEl9vUlJmXzRuazle8ABkovUh2blQJQkE++BLAMk/AUsizeT8X4zzqMZyO5DhUvoV2hWa0
4TmjefdhXfSiy3veRnwRp3IgUaovB7/Sav5QcJL3tDaU7phEaV3OBrCc2jbarjOw1jBTEQrCibyF
1zYsv45Ia0txk/QoY4p7MBp51R4XDkfQHVWP5nS2gcvab2mdIwEdVNyxtTeHWA8c2pDRxVE+fk47
0DzMSXJB6ZPvKmMaizwYM5tWvscJ0iSgDuJLcP8IWWpj6B7TZ2zC6BvNEqDBJ86WfcaIcIDuazUx
Fz2OstxdfjY7qL0aujgFA9hGxBtnR63E5/TbUJnLN0yf4VDIlThLphZXEyxBkom66L48ic5Ymv9X
IsI+z2NGObAk8LEsliIah4plP41BQmNOtgf3p2yWKllRkesrlvsIK5h548EzGX0/Yr4itqkz81uW
hNuKl/st91hpvT0WsCxcgeBX5qWNwm5gBQitWPl8jfCeoHKfmnmGcA9wt0M9HvcwQ22MMf4aj7WE
mBcAbgzv5UGr4nHIM9A+d2ILAKBalyzBXPyynnabKL6y5NE+uNatr5PhYTW2+RXj0nzL95/IlA+3
oIba6PHXVEdvH//3JL99DkhBOtyWqZa4gWSM2Pwy9IXuQeAZyYpBm3QLuFaXkq6PH5GAd4rW+dtC
gY3nYGrIvL3tLscEHKm8TgY2r8UH1L0VZmlOpcBHUg2MzTaAOdqZ1gNUfVjuTuYp3hRlF5sX+jaD
SmMHwa+9jYmlPXK0RquxWJKL1Vd7dh6/Le2beUCIIjA/RdbjL455KfbBB9BfYaddYvfLsIwVeHNV
Ji7Z04bChndXGCnZp/fNkDa/etwlBrl/S9LbCX8HWgmBdU0ORf1/T2i0LRt+UIKorDxGcT4O/HKD
cCzocxcD0YqPS+8V9jTl3Y58TAvWt5/L1LwkRTfCfKYcESsGb2cEux8mYNn7F6bz/pLNXYUXaIP2
7SC3fL//0RcdW5686ETXQ6GFMugjMyTpyMUwrWXirsmbrfQc7Lfy/GvKKZ8tbif0ZMCX4ARQuDjX
/YBzfk7MVsRPiNw4Cv3aRG7sm3jqWlw85wxPYAa9TwPbFAAMANlgmZi/LFW3b2eP8xXvDasveHUa
ECyG9YrQSQR1AZpkDAK6oJmQc91OEN9cJjTx+DxzZsILgsZc3Enj8e8qF4BoebwkgIoMsHxxNw8O
hUSEOhxXT1in5udibAOygHaFKs6hpglXzk+BmBQeprJM+OooJI5YeQzR2NLpEsJau4UvcRE4/E0n
lBqGi19wMneCWX7yTCDf/b5mE5oJXmjOMB1n8rpnjKogf62nFnzd7RlFTbW4J0MWthQX7m3ogXYT
pojosA0Y0dAtU34stjiBl3M226cvCXq3GuBVu4m/4afVNCyYgcSn+3hd36d4sTBwfN70gEJB3hAb
cGWaQRRCa0AWayFviQbReTwUoBnDqOfcT7CrN5BlS3Jh25MfjW3Ty641G75je4PeWqTlQA1Nng3A
S9tkQOorJXKnsXECwER+LYdi308OsiiA8N1QObhKUrQrzrxphafhJ+R6++T5nuxQQeqrAVg8F2OH
P7erwCi/LAjP2uhqaSdr+ztKUGNmtfI47m7LoSWF+wi9mVzbY2h5tLJTsehcTAdAF2i2U5cAgYqv
WQfJpalxGFIs/hZlG0ZVjHI/NmTe7uZmU5vA+N5mkjsFJJr0cU9mSEZAIS4/DptfokeLYBqowqYN
Lb7C38K+okVvmAEOyeVuRnqM4PyRXu4olegRryKyplIt+mtBV2aSlyyIQtwVBdS87SlL1eSify09
lC3tEScaEXk9CeDfUVOJpLTPQCSXwX2KO8O7DiK1lbDwsJSIbcwPOvezSb9MbQVo4mwHP0vaRCko
t8+glKSZqj1Oh4BkP0kUYsqyzKlP/F655zRtZrwZgUpbLqhMhcOvkbytpdEcAHGT52Tdh/XqbgSI
ozA3una7N0H0v2/efpL7J8ZX9L7l6f5ensQRPrF26/7BlgCdkEdk7nttowdfHlu5Q7TY3m1uTcCO
wUbddyWV+29+mSxiSngiCroRfvWGh+/uNAJrKayWlHWS2ri69wyEfVUv8Qj0PFu3lqaXixn3Xd5F
2w4HTqgT4SVDWOYgWIhh31mM+gPY+XS/86FHpfHrrwuh6owjzcBUose3jG3s+VZCYzNqn30c3hzW
8AY0GjyPAtYQCciQcI+oemfZQXbSqBaEtcJHj77PNcbsFlTx5qs+7fYwjoGfED2Ws9hvy79uuEgN
OEfqNvf7JtfpXmY8jEvYbbJst3To65xNo5RHxgV24+ltQoAD705vQJM9fG82JRG/ZikRKMv/Pb16
l9ADy4F/gAW/dg1I/gNWhtAGwemg00emIAEzddl1AbsBrBhxZ6Js30FiBvDC6rk3+73//fJ74vpb
FWC/PBoZQEu3P2G6eO2S9TuqbX1QESglgKreXCMHBoy7QB6AnfT3S70D0LGbYjTEwLUAWeHfYk/r
fyseLiAoVy1CyX/bSDwEpRqj2yz7gOdf7NZNC7YvqofKBEaS2QxL9ss5/v1e/oQQ8hiaF/yHltkF
yuGw8/TPe2lnkgK+5d0jyJ5wY32e7PH4NOFx28dNIXT+p3n+zwuiDdbeMaKiKcDF/Skdvw9+YDZO
hIzbBwijcVB0A078y3Id4OZ+7ey/D3CXXP62sPsIgd1C7Yh2Qil4s++BzCB4BhW1KB5+eYwFPRpg
RGtB1jw/hWyq5hPX7WY/+oWs/CD9uPtzYuEaommDwOAfULnkT0vHHSGV2h8mCyJujmbm78tiYGRG
S7kS8yDeNtWCuA57PHiopc2pr+YeS8AyKMbSAyU4HBBaRGy/Ea6J8dBPGGT2p1wSlcd1gGtZG7h6
g49jf7TJXb8S5JPN8lbP0m9u9u/T+n4ZsXBZTMAR3bX+CXoOvFvGghmXhmi+YxPocrueZA+E9JSP
/uMaVT7DEzv//6GuHAUQ9IOEyPS1kcwuhP3zemVANIJn8/q7X8de6JjhdazgWVUN3X33f4LWQJtO
8Iw/IItw3Niq/+EOyNICiZ57fvd2LCFI3lejHAT2xTiZ/cD4+wDfVaGQ7IHLQFG2xvUQMcMH/TnC
MXas5UHT7zEHoPvLANNi2IMqS+SeeC3VPMomlplNwX2zAjWBWiBomyCwGEP5xJcY7uIf7uuNTPG/
rhGPecVj3LBp984QcALgOv95Z3GMykrZs+lsN4hFp2Oag9yMKBrPFPEKyvwRJelGTR3QUVrLdkO+
V7u8c4m8xnkLEk3XqEEDu7lJM6AH8b1s865TFxA7oap7B3XqkIS1aVMUjb5MxkgkMpan2WiOUvgt
dU2s4mKSh8rmAMtuSEgUKe7pW0VuKJBOkA/tKBMTboeOzRSkFz8XfQJUg4NscYFUoezlQURcw5/9
CjHKCH/G6uEtMECMDZlQXbw6ordkYXidzYXJFM4Xyd1+kC9zGiEkVWmFSH9MPaYbQVLhyzsyiT0c
i96iE43yJtYt1qDv9vUApm2y1eNk6dgfCsjCuK//DVoYHHxQPr6FIq8xEGpjC+Z3M9V+DJdmBjaE
7GAo0qOuFC4pB+QF81WMekPfNSJIPIXlDERecPFEELhSclesDpz2S17E0Z7OT7MFUrq+ZVJ0WSfw
mxlotwBOgaGUqBPUnLlKtU3kQfyMJZjR4P+k99RQXS7HzmB7mk/5SudNfULFYK9JIYqL0+JOgSSr
ik+9Bl4MbSOUDBk9MWuShDcyQdj4rxXJ41Rd5UVY0q9JHlZX3QH4avXHkVI+pEc+gr6LXBbChuAa
qG5RDT+OasXaHpaQblBJxhGwhblBcAUxQrNma7vcDHRyEzTdgi898mFaWVQ2IduZzlks3PJSxHJY
2aHNEDKPtSxHaT+PwE4iX1d7ZxXAXW9BtEFFuytuKgnPy08jEwW67/yKlABd75HeOrr92HgzDfEa
z42lGJB0WQpOCwiaNi4kGMRTp0rcBpRaab0M0Uw/wQ2r6lGPNBIn2UNdDJpmtzzma5/zw9ov7bnP
ILrqY7JdShvmC2AR6qG0RdoEmrO7sncCJP5stp9aGPVF1uVqqrH72Au3Wnzu4l4dAk1aZJOCuDPS
VYBC6ZhfgzP5VQ3YjuOii5ti6fWhzBjD6sYRtJtlyI5c9f7DxoWLj4ir3bFaYzQ6GaZCfmfaP6JV
k762WdRdy3lC35EJIDKoJN0FWhhBBUGX6mOpmUFlXvc/eujDDoLprl5BLYagjRrwl1N5WtsRddxR
5xm+ulrHJuNjeVrwlZcVMqoXG5Q/g7nQ/jB0EOchJOB/rpTnJ8Zj9agzoOto+BJDFRcR1T0tYau+
CSgokIx7+QltP/pjnLr4KospA5MzishNBqDtZN2EVp+8bD8C/uvBOHKE/khQrEFGkujkYU456096
HSPwzKV7mOYMkAFcAXprBH9FJmiR61wu4AWXFCztz/2c0vUSHAL/fQK9PDkqrx0SlV6yFRLCvPpZ
ubyUh6iN7JWkIBQcssTxj2EmAzIdqa7zySWmaSumvsV80jeQZcXXU5HsFtrmexW0m5ergID0Ni6H
+RL4dXTVD+g6cKjg/X4ky0LAgd2qBAJpMAO/LNosP00UhV1Vs32bJq5ScALApaXbNsFymdBoXZMo
6w96W4ZwVfgOioM40f3dmpRwxEiKmnkhglxBmQgtnw3GnlLt0+tcyFADq33Ol/V77Nv2LkuwfebJ
uwPAwbivuyDn8pCvihzRYGu80yyzX1YdEFXFKFB3U+0HsBign+m7XNeRJ9k31Jah4kCbKTRkWUid
xtJ9DMk4fEQDCDc0g3Pdk2Gr+WzRPCCtTfChaRMLMjLH/aFmWgE1w8YLDOKIUC33NJ2YaEZ0dPjG
pd5qlGnkM6j4ptZ6TiCsyKpLndoK3OS4vQKJOPs2VUW44UDsZxQO0KECsI2rWx8Z5JQe/WGqCPpZ
kQz0m40QlhwqRFi8zvlk7oulAFM9NUXR0H4rL1yi2D2YNmBnQPT5lKpRn2cfkjPXc/HNkvZpQab7
tBm5VWejM2i+jex+rpiQM3Ol90cEcuujsxQyPZsZ1Fyh/ahjNs+XBR302SCSRHeYcqJPdHT0hQRN
PnGIFV/mbd5+ehj4YS5VepuBGnCOcVIcTDDuERFiVOfLON9Edhq+brFChx00eQC3CoAw1I1xhrMM
fSB2vUAFRCcfigs80RUy72nk5yH39gnsLIL7n9OrJB4JlL5k+gJkzdzTkdmLZBX0UUroCzqIro6h
hMtFIiv7uzGL3ZX12XI/Tq39ZKsq+w6NLpxDatb5LlslNg9QqQ8Jcf462HK5hDyBKCAv1XhuC5kd
kOCCIwnggoIsbtsbCJftxy2t2FMFv/3FbJX7hAO/u8BmK2+3JHJgIYHELmibQ+sgEtI4ScWh2lao
M2KwyU5bF6n7ASD6fReUhk5Wi/hkF26+aOezDunxtt1YmvlrUI1AJo+k+tSRjUr4bInOPuVQXSSo
2jWz3rIP1dwRYOs2+hG1KVhkN2uebT1tVhkQrR5KD1C6uhlyMpfuGONJItDCCarbmyXS3T1wEgGZ
yDo+C2e/4W86QLV98jxJRDDcl/wuUA4CZa6T/ooqnX71Uev3jllLfAuyjn/q03k2Z4ZuRFlDWVJe
Z2jXUJ0g3RrplWSVPqASizYAMyrWh4puEkLSzdG5lqQd71SEiv31GpkSc13Ei7M3hs4o1STBJsvl
mBn5gYQs+liOtNdNEdCPDuITbR94188SPZPUyq5lPyj0ZrBjDk5j2ybRuZwh8nlYq9F6dt5Dj/iA
zk9KqAGzppZugL65KqxokhKRS5NL3863wDv41KAVTPdpQTu7tVGxKG5AuGvRYylBiHjtkEq757xH
/mbhR6x2eYHAqRtBDLqYXVFe5WmIR/5pI2sLLcQaTAx9cwpnF19WGTD9s4Hm2B7YPOX+kUJkx8Gh
6QS10B23nRiaKKPhsSfgvdQpy8RHtSbRBrEM8sImLk0a3yyUh7FJLZD421LAnR5AcdsOCtjUFU/R
jqlIIKR30Rom/kGsUUE3gukf4yAPQFrksPOsdJrLD85lvHKHteCFSAGRTwr7oUKBsvHJmspjlnjB
biDMRhstOQKobTYXzFgTuaJ0U3o+XIx9lqtjh1Lf7dAD6Dzw0IcL0mVJdSiqmJUAtbhNLofOahQU
fV5Cm76gfl241N1FOQ1lI3mbTXWZDQRgGlC350RH9gfkafxArF7TM/pFoVVhN7PUpw1COBapBtV1
kMmg4GHFwxplqkRg5qu1Fw08qcMHVBz1of8OJ2Sq4si00HXemSTQ4yDLpGRHnQaV57dJNBce+s1R
thfcVNm3bp6/bhvrnjqmv3ZU57xGmiAfF7Azjm3V2nOMwyOGkygsCljldi3WVNyhPRrkNszSRhu9
QdMBoqWupczlox0hlLIWreB81Wfwr7OT313XbqdSCRTiutDeokZYob1CmBZz2HDYZPd0YuSxBAXI
HvoZaA3sAQZTg9G2/EiUHj5qqFGr41SW3c2k0KzGm8l1Rx+6GV3TRtmVdSQDvZQKart0NOI0mDZ/
HIc4OVLH1PXQonNBOoQM4m+UHVU3ofxMkRYd0rTFk6F86c9bSFM0kCxxCB9iOhtI3hN0BQMDcHGX
2i5ohjQtcWjM0PEmK6ZZ1zSRLVigoDT6y6nA4I4rYOrHrbX9jxaVa3PmqJAdLDblUm/rAEGUT3H4
98Ug0BsF8QVuoX3AqdOfPHoPNn7U7Jn3XfIV2Fk4gXaDHhYxladSl/w+4rGFzqtgn9Go8klwcLk6
JG6nMm35F7WkTkFrpNQXErf2yqcEcqfWBl41PeDNq1anGHQXA6Pu0RsAHdTJB4605Gpekv77wEj5
dWi75POQkOVmRu31kEPee0kA+j4DPk/RrYBuQdeEx+a2aFuCuBXOcTfC7Hs2SCBo6Nu0n9roTPGi
5irqj2g3hFIm4GBVXEKB26tmsn2AYlVsCnBfuUDQSgT8SF1A3JrfCj2lL4wxN9SpwD3UXJSQiQ34
3gYAFmyCrTq/lIVPS3T+ARUTbTVwfF9Jrdx/oXUSFICDJiT+ioN3sTWNqmW+iNxQHJzm0UVv8vRp
r/yjb8I8+BodjfSHHD09Xjy0zTgekHmelG/BZ1JtTm5QfLPXegUtpLYdQpqbMHn9MqQuQNsIoHCu
+1mE786t2CvYlMjTvAYO+WNG3WmuUVObjyOf0afKoMcCDtewIZgH8fNnBhJoe4JMyl1nK/K3OkI4
4g6iNVF+jIwEazfe5vzZTUJ8KfUc0N6ITAcRRya+80uZPKI+VlHwehDD1YVbmDgvCKqu4P3G5RgM
Q/sFEyhCT/AwInVH2JJEDZrTgBm0yjjXR6tnaATAKYERNRmTjGfDfOrmAsUQOTR8QJAG4RnS2Llp
V4POY01Oxnb7PE5+HD6kKlmmA7KKdoBLo4XadGMT34n1HMUpH7MPBXTJ6BSUmJ58EyB+RmMzR1Xg
e5uacQjx7cBUoWiDbBtitdpvTE6+KXHg5uuBoQJVidqDj52th3FeWzlcrxWaD6IZiUcCht6DM0RH
pA4galMPPR/ae33uuiFT3WHBVkEhBHoa9Hut52BU4U4dYrXxEj0jIrQ4NFOY8yMDg0mOx9ygWvaI
liConpw1qE5uPNgVLZ74Pfd6wDpk6NfTew4uMlD8GUR1DP+njGgZYx4nPq4HqlnIP+c2T9njG9wa
6b1k4ATdwc00aYO+RofvvfiOiv9eycA+3Mof6H8Yh+IMZvSG/WaSifZfvF5YhFaV6Ia1QQY6tHwp
cETAHbtnzwAooEcSAspwF3OKZlqN7yZvhvOG+hRWC0ceV/yFVBC1QuwrnF/Ha+IxvK3uFXgSUwPa
Cvq7PRKH5pbFsQDVtCdXsfdmVWAS9Q4xDnKHzpy0rjj8cYRmmAN4RLcp6FgI3TWFx1xpjyCqys69
K+W6auCoM7DQHg3p0Cd0yY7dGDJ0bdILODMU2MGoqpsNoV91bCNRtKhjzS3VHhpYQ7NjCX1hdkbl
Tj7ryounCPwYKG4V5GM1VKFhO4IvIn/E495sCfx1ZoejKvbGTbMF0yTUG5p0foTkx6+vPPkrNKGb
7wF3zhdAcvv/Zu88e+TG0iz9i9i4NJcGGCywZPjIjPROX4jMlETveel+/TxUVU1L1bvdU7tfBpgB
Gih0qSJTEUHyvuac51xVIjRB9djqOtXnudjWZoHcavBY5dZa/pB60+gcG0o4xzfLerb8qRyzct/2
Ah3i5NYjTCIxZF/rRYQY9FsLQJ7NOao2vbnM9x0MuYkCQcu3VKB0iGFaS7lvbQvrd1i404e2hNNc
+3o0Nvq9myWZ3IzER3+2JG23fpcOtAblog10I22qx1vKibY7KMhkw9dIw9aqBVTURhksWRztcFoN
obYrlO4ir8GYXAahsKpqa82iO+hd5bzlA6bxLnBCI6oCBoqJpEN15u5SuDYObpAWqn9FvIDwwW9r
dHIBqoxmoEDSDZRBDLcuEZ134VsNdfj1xMpsAqIDzNPJ7PykRV2FGF1J7BGo4+oC8YUxq27jltJj
qaT18R7nAV+MM0Wab6KOOzR13qSBYmD2sSA54NoIvTuliYr3CSTHxql7O/NlbywvdL1tijrim4b8
iOFhWkdXGo/h7gvN5RjfOWnRrlWXaSQHKhj71FqOTD54RJrz3hys9L4azfAaoWP0FcAan7w7LhOC
s1AxGVmWZPLrRIxP7iTV7dgCb7nUGNHY7zpFxdPUgRM7ZdK71xkfOhsvrcajztAi2YyoW15G08IJ
KLPOOpRWmiIwbOVDE0bVrjdK8Wq3ne57DkrCuM0XNPbdMvs4mOYLrkgAa4bqBmxZOWwx30sGbzhi
7EZf1pUga/0oHCf+uh5s3LGlGw7q0pmNHTseNqXCxBq4gR008OjVcCwkfl87CATNqGtWyihAEFPV
6ioy9MHdCBnVzg4pQ/04Tk6PbrgveZfs850vVhu7kV9QgN9gPabi7VzLLX1q6jnx7Sz0EJRkYBM3
HOgp2inGJbdLwQTAX+y6trfZgERuY4oi2S7NxGsiiSAO4UdRbwaz/j52cQl4oAMd2cv5zeFpMZyn
vmzrTd4M7n0n217x6yQsLQ1VzsksjOrazEPj7MZ44BH6hDOoIrC6Z02LjY85T7LTpNXdLWq7NEDF
Zbzja1ElmwLHm4EZdmkbOKOVzBs1znAq89YFCKXixM15/rZmfk51Y5a73h7lsxbG9XRhcpWZDAMq
2F15XehviYdmwQdJ0l4qNCJi64ywwIPFM/AlNKGARFbo4KUyObVjwLlJVUd9vonNtnHXz82+Gc2R
MbRpVOHFzQvztUEnsdLK8zezK6rXtq8qP06AGDloIpE6RQOXfN6+Ye0WEbXVpAUalcd1qzDodMxd
vpSRgvGVclNv2iRzbnrVV6deNrg1Wie7Yi7gHLRQuM9MjBNQGWVkf9TGYm4nS3T3Qzsbx6yrQAOn
gzuu1ZooEL+UjHicrnMP+OpLe7N4GoUTCMFpX0pjyO/xuyabluHWpuVSt4LGlMAtTE8/l3MVo+4b
9dc4nKdXL+zhxHS4+aNFZtvCzcPvCIPFxpJW/+RS7u8huugfFRryV8FLJIhnPjhE+6+4ZtzriTX9
vh567jpXvSMx7m9rJQCsuH0ldO6D5daLNNgIrW4Ve86DFg6N25kb3N9npmja1dgY7UvKsGPjTjQq
0JrKxZ9ivXrWYG08pDH+8cBiqn+sAaOwzEIrmZnm56yY/sMYq5kHtR8cUFkxbNhi40N6paOtivq+
tTrA9jc9RESe8h3RrqiL2gYHM2v+aU4LQIc1K8PqxpoRw8z70cBtYWzMSkx9fBQqLtLliBR77p/C
ZBrlpyytKjtgXi96oNhWK/qVuC0tgAfc2OhRnKJA4ZB6emKLDdI5faFsdMWcBG1mt2I6qnliiunb
xiR3llWO7he7BOLc+02d5RMEQkfGUBWp81AabLTZBpfTNBYqKQTFlPHoombczNw0CNEtiZgzrqtv
otFmp9uwkkRqBy8HGBnQxSWJMvQ+dRSuMnCuwYY1SJRGi2juBtPtaWESc7Lb9rlyx3BIN6xSXfo+
TD/JlF4gZXaq2nQjAYL6FiaO6poPlS2DPvv8lBpAzVhZlGT+Usc8GUBP0xV7ARPr9Z1YdiS8fB9H
YG+bF6VFiyH9JHQz/gw1u2NDkew7GuZzOndhbgeT8Fxn2P3z9dyve1i2hjCYbFympLGwpGMn8+tu
LpFgN2SUOF+zql4XGhBYVolEkXk5X7hWsZb6F4vKX7fX62/E8MyycnXZshxdzfg/L/AZzrm9wFnw
rfjtN4JyWKUKpixbltidE1sKudggJg1zRJKyFPwXb/lXpYbkvQqcH2gVcO5beD/+9JYpP6ek5XY+
OKXWZivfonDML3aLtOBfiRX+8Vex5OZztWk91zf+p/dahEYBw8iODr+JtgaJjpyNu9GsreWPL/Iv
xSH831IMfg4x+P/KTPgvGIegC4HN4j+kAP8QR/K/8/eP94Lt/d9BDr+95HeSg2sRQgh9DAMWK3ue
AOzN/6BjE2yA7MNkl28wdmOf/x8oB5MMBeYmRJEIJDis+rjKWUT/iCIhKA9jP/lGyAzIr/H+GiWN
u+Gn3flqfV71JzomunV//uf7M9Vrw+pMSzt4mmZB+0nn5aA8q3v86TO5/e0H/pJ48n/4NYAy6Wm5
JXG9/+meWHQWVawCtAOCFf0R5wQFkBLuTTHiwv0XD4BViPCnt4QbFZM/FlxuiTU07ecHAN8FKt3B
DA+zXhFoYrfDNXIGVkcLqOnaLgBa//M3Z+q/PuUknyKRxrYuBT4v4o3F6nP7STE1ZZ1sECqGh2Ru
Q4b0TdVfsc4CrlgxoJeUKqP3LFDTGDuhKEJpMLHB720mUOW+kZEK5ACjxlcTvNM6TdqDV00wYGev
FR8ljxMG3wAtqZS9/bi0yb6wZwNo7VSeKJGKuzzDLJuT8/Ck93Z5wqJa77DxJ5cQAv/FijBkb8yo
jPdzQwGTRB1GoL4r7gx0oN9YDy/PcWa1z04dXQs1J9vRyctAsXo4LHBLry2LJ1AQp6a6MzpVfCf+
orqBe54+GSJJARSF+U42cUlpWQyBqkqAuFWIs3ZpjL07CBQwWPG2eswsLO/N7uzofXWhAUIaSzHx
LvJIO+RgxjZLq42HBqBv5FuTF9ocZkb12bmgO+ylmFiULbHyRTNSgbeutROd0b4lmeaN2WaKW6ej
hZpH1MJvnjTk3F3FZZ3unNKh0xtDrvNAkFlT0w4U5YdqnfotxWXxknqZce9xXsbBKDrva+piG/KR
FzssPY0ZXi4DjmnXDi51JoKu+COLc1fCL7PyG5EzCAvQFlRXDtak88y84xnwD6bQMGkZl65ry3Rh
0WgxsLtB6HsfT4kIQkJ77mNUtNtOF+0bFrlhV02i3xGtAPZuwl/1tS2KGEx9/Dm3ab2JkCieI89l
m68vMi62HR8O3NX8usmL5QXUgXYHN3y5EgtyWL+b9IxZ7yC0TZakofC1Ct2nDdoIvJiFXKfstuac
ZFcijdTXqLP7j0yf03y7RItdbrU+8U58BB2uHvuz6fNgZEB4KXPBMMfJvwpzGqnbrXOo9VCisujJ
66hGm7DO91rtUv8wYaYMHwEIG5YIsBmBwq77c6q1FjOoPkIWJtz0HQVayH/sfDFDZW4YcM3s6ezm
Phxz48qOu1s5jaPuu65jcWlz90xU2fAxLIQZ+vBtKhxtJ6GAX2OqXD56EDEB36z8qNnq3tCWIDtb
+v6+wQIUoJK4R2KcbJVcXjXVmhdjiY2tMS/dRXOWZTt69vhQlp4KIt0bdnNh3ZVj8eKYYWUcEibb
g+X3bBvmz9JOkFDAMqVIsxWSl9yf3dogHYaxxCaLigzJuqHgVc95Yy9X7pjP0zH3BNyRIGbpI/xQ
oyx7zroRWwLHturGiA+igu03D136aGEeiPrcRxjtDuOjM/cxMMDOiVhnM8kJtBB5mS8bYfte75Zg
0waURK+TZmHTQrNoMPeFQwYrLNdmd9elXdJYmEJ6NPvZuET3QyZXQ1edDNHFbliH+RXCmfE2Ym7s
kgZjN1189qC/s2pGri/fjJptIrq2MtTiLW5Jz3hOEYXLHXNT6Xx1JkamiBhwHBHRAoSifcgKlE+0
MV6XvWmyzh68oUj2rSh5DFeFIw+D6PNnJ5zBvIWmEc7+qGzzhIQLyv+4DMTySA3qtezX7AIjbK70
aZIHo9CEw6hhpmctFk9/NOIqgqPbrP/aCe3wAdLs+ElWA/PUUi/rHRsk81jl6G98ZTF8zFRuHetO
lCdaC2/bF2opg6IJmVMxAq/OgMjYdTmDA03YBrmZtwlTTwJdAAgKol/QhdBFhqH3hb1jETS9Vj4s
HVZLX5aaopUfxuJuMq36m0V9fMVfJIl2GYJ0puNesWzwnOTxtsWifEQz4N3kMrHfcyiYMc6tAcNz
5xR32pg56A3ws5QBPm7+TGp98Z1dbv5sin66zbPUxnhJcNFDVMAb9jvKCFjpEP4U922++etV4H/H
UCwdWM9PRcE/VoEQJary1yrwx0t+rwJ1AfaWZgCPooN1/0dR8nsVqOtUiJSHv0mAPWEbf68C10A6
XkW81g+I7gpB+KMKXAPpEIDy45BHI9b9K0gvzL2/1kx0dlQwuocbX/D3+QcRctEwziCnZMSPVyPU
WzMl+iIviSiyK3Gu6h+JbOlv+WwZhrNCvCA3oy3NfsS4Gb9luq39mLHNW1RfxL058LpJf0tsxnVg
EBXREroK6nFi/0aIEUpRHrPzIdXGUWOKipy9GI4MwYsOziMj77Kvr8t8TktupYTjDCxueSXRoJ4o
qgZxTBN7vp6tMHxMzaZGX2eDDK2G/VgNzuoTxssr0/rqBym/SCfuCgml8zEGOV8GScxjy/eKkdkI
GABvi4usGbnJF4o2O7en+4UdxruoDZ4HhPwN14B/2O0Ycc8TqR1UsqDtikS+L6ch308D/IiN9Krk
aBdR41w88o/SoCO3YY/0ibmVXc/9vm+zQYE+xawcF1Z2qMN23KVL6yxMfkt+MFNRINnFEA43hgzL
t36c9fsRFtewr0gq28Rdx0kRsffmZI3mxe+yot2kshlesUXNz+FSOXbQRk09HacKvwIzd8kbZV+i
jFfYSw3OXj3fdwZ8eEvPhq0d1Y3ud3p7NWJPXvV3yClx18cAbbNRHm2eQ89eOk9XUBuJLktS3IO7
uGvRQw5c6uTNIAS/a+xsa/AILPZmn4eBXckJWUfaO5hj0lSjvkWFBafYgoooFIMTlsrFAZdIvGEl
rdydMY4jYOK0CpASD9FuRi7HBx3VpBvq8BC/O2Ei3hf0/7tMcjfu1uJqi+Vlfi8g3xk7XKxyr6qp
ftBJtzrjm85fK/S1figGfQwAOPaY/eMVDNw6N/i02o0y4nCLaARzKhMUnYtGn/RhG0V5s5sHdtOx
03o3k2xQOIWtChSDoFPshZPjV2aRYUk3UYzJWFEMgeI/YlQwjn2BvA6wX/iFuwHxFnZk7yMsBp1y
viNSbB/1jfEY5ok6jm3hQJ5kDOp7Zdg9MOj9FKPUNsPsLhuwT4xxuQOSYwXhvUD3NQ1eENmuflXY
uXXKYum+rU3FfuhiGxhot+j6BtgsOh3OR3PThc0jksb20rhi+cj7ItxgwpyfVVIXh3DhYA40DfAv
dEtGnuCuu5u5mspLI/Ev+32VpolvDEkYSFb6Gz0Oqyc7anp/1LzyiOYmeukpPBm692F+n1m1EXQL
ajAEDPu+QnPdOqHF8W1l4k7GjQpmNNberiotA9CODPXw/GNVpmRf37RF6GHpEfm3koyPI/0OUXyr
hn6YZo8Auv4zFYm1wS86BhKhxGG1SLNJN96ncX7BpCeDMou8aeMNhtNmG2aufI9wXxpkovbt2KGg
4dfi0VNz+/8wG/nveCqi8zf+6XDklqT6bs6RgyS/nI2/v/D3w9GxCMsGWemgh1mPIJf2+Y8RiQB2
STe/enFsZoj63w9Hy/gb/wqZEJMLsGim5Ez743Ak4FmXOL+YuNCXW+5fShDDQvzr6WjRWFi4j9A/
MSnBLfinMRuriG4pagG+2ikzdiTrcosWfqR5gG3hbeGoIOUriqQtdmNvN55vdG17tNxKF7ulQb4X
xMgQPEDnfS5RJUso4l0WqU3rfTK9D29G24Y2NpOHwUJn0rGruAgqC63raHFgaC5osNCUmdjbtmCJ
a3a8cagb2BDiZa/pRvXcdnN7mtMmvuj4u7aOtixPoaGZwJkRhGxbT9TpNkYD+sBQeioPoiG6BBOt
cN6hRdolhF/g5H5lm+imRO1lGI1Ab6u4PCTESH7TdD36HPF2XzOjd17R06Zq42medRUXOUWv7nQ8
rxmTMNBVMjK22NXkLVSt/DwQFnWTVHF/PXAb7vUwXVi7hmitq36Ytsy+Uas6UTqsz5komCYOQq21
18Cvwpt89IiCiCFpPrktH7Ou4XLxeXSLU2lHasskew10WS3wmAHosS0dw6pX3AJ8sNlYLcWdWPIK
VYLb3sQhk1RW0ll5kg5o4dRdwiAbYx7DnkHaEGTg69LRI3gAjj0CSMnqhXQgKV5IDO6vVGW9djhH
HvSuK13CCkPUmyDgIrRcOHf37PDN5ynPjF2qTHdf1FHKlmsJw2v2FslmNkUWFGjxrqUcunvHrtx0
SyKUPJlssNj80HVbhX7vDLfIQktG/1aztyJxaym1CoEqw7zoWqfeWMxGT21hTje0iZg/CnsLlASw
T5ER7BHz/MVvk5/YjYVXIJLLOyl665qG+SUZV4xLRZLozIMQRGtEp6Rks2XkUBxGgX2n0vsgy9L0
PlSNuFFa52zCyRrZtVb7DLDotrB4BsdKVBvKjSIhuaBCHYemdafsIvvujeMnu0dtV+FMYGHX5/o9
FzmH0jQ1R86owl9yz9zqrhw3GQAh+O7yruJqQ3DpnZEcsB9wG3ujxd3rgiEBvzUdfswM1ZfAqA4s
SHEbKtRBukJ5yqGuvTKPj451Hjf3Mq9rykLpnciMazbIyeZtqyPfylncXsyh4brhsoXZwwxtXyPq
91XJvm5lfGUB+hO5peKe7me2r/4QJWhj9jaJbZH+5Ia0j7vO00eTY1+HboQOdoyj2KVGw9JcBzMm
D/VgGOSiPUhOM2nRnmex/oxNIUq3QqbJmT2Uc9e7cRi/TNZS9BiU09zclV7FxA/518zvH/B5u7Px
4pk1bXCeogIPWmwea9FWafJ18kDXHsc1F5plzsJpPaVisVBeVFo7PAxJYo0PLJgU9Qn5nKl5yUwx
pG8IlNqlJFkwK6k5Y7mabmo0oJuhgzGw4TKLojcoulEepLGe8P1oVcHlSWgDoAN2q4TM6cnE20dm
wxwCuLjrblk39Fl0wDZjva3Tv/7TyTw9s9/4jDxFQOu6dUUgZEoSU8OsN/kHAvkj3glQkn4soH09
lpnCJyga07ADoydAihuLrNL/6V//M1mfpO9xqP6TLQYsrLJ7735ZY/x4zR9rDO9vjNJBBnvQH4zf
El1+P6M9jm+dk9jmdAQmKz2Oxz9SnYmI4SUwAz1OadJYfmpgSWhnIyKJYGYtsJ76f6WDhZz76xkN
PI7/YfjkgMam/Q8cSjhWBgWoso4yd7FRSKyfbdkP+wVw3CmPGkm2YgW0tRrH+Sv+JOdKZmt2navr
431FlJ6vulp7z50ckR0T/8uCgf7RpgSO6N1sONKd5VzinOf2TAj0I9kBGIHUkByLyNa/VHUIJCN1
0hO7ni2g1OaDR3N6mDTirlirjKSZIYRcPuH9aEFCCKDBADgzHvCGZicUBeU5dMx8r8wO0U9fXlfS
SAIvD1lCp0V80ocOxXtSgP4oNJvoCC1yTjA+cM7wULohayTf17nrXc1dtKYg25NxN2nKw5yViWt9
TlDkgzEggqwym53h0APqlRG96l7icaZkt/qEyCs09EfUR9VGt5HGlA3iTobttfndnGdUNcXMQF4f
SiNoi7bH4KhbzCZxnMKLRYDT0tPsZS7qryPd9M5soUQ1SUuLrKrsqbFSGzRhbqX7upjSA944WCNk
v22EM+tBrxvqpXKTEI1GPN71VbJ8evM4v65n6l2EK+uAyr292GY63VGXQlNBErRDtKzOaAGbj8JU
0wZ5prOrh3zYO3rG24gm4kCzMgcKNOLTySz1VfNMP2kl6S5efQb5fLRAC20VkDOoORWHrgyvi6wu
jpqrHZHTZBvUDAzXh7bZN80gv0eomlCe9QmKf3IFQAOFRwMI8C0k1oU+FAD/iVyuUCMWNVXn2prT
52hOvDensUEtwv5BWMyQuR7G5tELreR6Eba4Zk6LSpKJdPICeY4kCSXyB6uy6j1CD8PzR0hkBznl
Tupna+L1MhN5H0XWspsdB6E4I3fnHvIvCa4loQKbpDOH1VInbgnyc05V1NthkC5W/kkmQn0Jwaof
8JCZZ7tnYF/UNhJK10leGyhSJMbV8g45ynKYyGS5CG0wz8YoVzJFFd3AoOke08X0Aqyd+bHQ1LEu
w1XuXUr3YjS18UaErH3dRFZ2BIdVH9I0RxJXIH/ejVYsb/J6PBvxaHE5Nu1BEz1io6h/jxVaDYwR
mb416tB5x37zTTZTcYzmGlPIXMhj1YQW2a21u5md0ng2rexz5jiOAi2yjDfHLR+rwVyeu66eEdKV
4q6KbbtE0QJBBT4eAvAVBH2JB13qwQio5B33T3rrRFmDZsI0vU80EvGeaJPSj5Ykf3ITiqLB1Bg2
DFlxTiO+xNE0GfQohPsuGJ4Hx+x6pKOs3XwCDx/7qjzSa9qnCv1OiVs/YCpflGA/0uwODGZ+L8P8
YFNgnOxwKY9IZ5B5EPWINMcz3/rKS44OxJUdQmLicTq2K2E5pfcMq61vC8LcwMzSOFhivH/oJbNX
zLfTk1PW2l1tkGDPF+qAc4mJpGkQB95q7bQbc7s5Nyyw0sDzdrJPi33YYdNBlJNjO7kbwnB41aDV
A5wz9btUwD4qQVt2QT6K4VKKof00e3SJrI42aPqdPVrmaTvkutIYk5juaw9av8Yiu8bCgQ+owKHM
0c3SVdleI9Se6ccsnaAdJnuVqMAriWCNq3IhlnaplHI3pKM8ReQFrenvHlo3plg85roEuYoqlnOF
1u6a9CPoUbr2mhoZASdRxNwiyT02AXbDhqkt7SDXkhfWNKTBCkRoTIAa30izihCOGI5fFXt3Einn
sevkRCEKPuku6bUMXzDR8Ewq321sp/uUoeytwGTakzhuisvgrilPYbHkPgwle4txzXv2ODUuC37V
F1aRCQGLwxcP0OSBE3EJkNENly6yEi6lMb3qUlqsnvLwqlBWe9unYXOdirFBTZfkOCaKelvpXbTT
PaTYC2XdVnaN+ZKNhXGwe95lG7rVLp5S49viROp6BFz+bpnNerhglXulCUuegBkOuc9aytuZqRft
kYcj952jMdD0ML7VdfYHqOzXsraZHoTioy9juWzmuScIcjLcs7tKiDZTXsU3ppOOXGiMzjzNkhgV
hVr2c2QqslOn/ph5S/2UK7zBOo0lrMXlNhtMa1sP8PRBmwr6JqWV1L/RtLObarjoQ2ScPD3KvqA5
yzYjO2UCMTluE27xM7BuYrR1F1Zk1rTeW2bbyaYgI/qVxJzwwJMpPoa9sZkNW94uKtU+a2gMpxpY
7w43S3ejJ2V+lJYG1gjOzV0+j+5TNLrhTheNeIiHBEn04GA+mXE97UxGe5d2Jg4VjemnWBSPf+Jb
F5rOySJ8CyXiZgG+QCevnWUpDBTGJUYMaDXVCEjS10sifXiiJeJunfNx9qdp9EgnhaczVRi5gtL0
+rsmavJDFXNL+1PtZASvdi2iaCd0m+9A7rIjGeMGu+5Ru0owVWFKK26HocwOvVRvKOPZg1erQNVl
s/yR9ZTUSfwuQvWdBJo3YNX3pY7WEWhaze9rimOL5nUL1fORhrg+1bHjPA7Erj1nZHx9MiuZXtqQ
Fw6lrXGpJzMT6VMd8S7UicCdZuj3zL4xKV5TaiGGRB8OZHKbGFVvIXknHXsCxYZKdFLubdM3s/1K
Evp3BdHDZbo68sWxFzNQH6D2CMJK7OG+1cu+QCV3ndSNVr3VPECpvbyB4QONf5OB5D25WtbS7qYG
JjQzO+vRXJ5UmzhvcpbNF0GCc0pKeJyfnVjq7SO65zjc50uWM8rHFYXqHdqxTL+68dRpT7IJJ4nc
ALQrAgz8f8fGScxNqYl533pVuRvs7oU16ui3E4my8IVRA0fWC5Kw8WAnhG3NRa8u/JfTzoMkRJhW
fEpa64oAcIQHQqukn+G6fMb7oB2oRZ7KJc63sW04J04Q4HFaEmGczvUgIgL7wtS5ubR8m6elZ64a
J+P7igw7tQRy+Z2lqb1eTuRdAW1HmbAYCryj2Z6T5JiFO8gzsDOrsD9gnreCrHGTfYcwKCAk7K4g
0HSTNlp0XCxAqPifw1NbGMmpF1iE9ZxYFnzkVyzwcfJBzvmiTDsPUG+T7N0MCQrnziPNTzAGT3IS
lkKL1KcqzjjIQnIDJV/zQbEEQadhFHvCOMR3SyHIDOqsxkDHTsbUv9puabsvjH9Kp/tUltNk8ils
6Jv7IGnyBAjg/zRx/5kmzmSd8k+3kI/fpl9buN9f8XsP55l0Y8RUeLpnoxY0V2nkH0tIYf+NRQGB
CS7ZQj+6sZ96OMgv/BFhIchCjJ+kaIb8m7uGEDFQFL/HfP6vf0MMGH2rfteEdX/6/z9rxHT0KH9u
4gxp0Vw6hqWzYuJ38ec/6aiQ82pDU1UCfBmq5EGz8Crk8+cPZTL26WYba+RLTkWV3Tuje02RN7za
Q9o81ChbGtF2JzXjuW3wXTJxQ7M8g8cL90OVxrcg/LR35TjQdtlpNgfLDdm7SGlE3W3pwJS7sywE
HYWvkUvsHDHeu8bFQzRWPWFLNDAyadlSmXviIxkwuTVTHEy3A/YIxC8eOw+LRIYstXbLEgmMVPUI
XfkJLnTP1AO0R66zOppsuhAj9PqtEwur28W5ZdSn3ooSPLYp8FREIZMxz942Qfusn5xqNp6tGY8C
J0elIyXrrXBi8mg4szwyFOSWhBOZOOkjCgqNWQv23gF2SiWr9xTtw9fITiOHiqKbumbddYmBHq5z
EvGAGBxNUc9foYNoUeEe4NmzpiV68TlMcfvhP3CIcRpEmg7AttLZ3bhVeiiiqn5DqNYXODHMngXu
5BL858q3GSm275pRfEi65CHK8Sb6k0ohnJbVITXGZ2AeZJz2I+NiUjQO2RjFiw9qIH7hYTJG25l2
2nGna4hi53hU6qWLCoRo+epcmGJySQcPkElkf/ZTyMNbjW8A+roAIw9hDiYeiux5GohancnxO2Ho
/4iI0tuaYaYeFldR7SBJ4kQynjUTHrN06nGPINjZucjwIAzdD0vyzKT9e5Un/ZnSFc5uFl2WuMGH
rPq3quhOxVCVh6xfSSUcKdMC/qFjhMYmC7o8bMRbfPiUMEb2XOMx3uC9r/AUD9/spLSvC3sJb0ev
sn2aPdbPSsFuJ4kU0me2twYL4cbC5pd5PDtvdP4RzJTAGof4Cv9Ne+32o7F1gNQBCgXOXE6L9BF2
0wp0YKMTZQz7YsDO48bNdJraed7WjdTuo9WYVabRtxAR0w0CkgfZJxNI4Dnfi5oBLl1jciipuAC6
oSUyqxk2UCkV2YDSOvJciHdta3g7cLKkTceatx/s8VslswL0Ni63kGcHByI8X2YayUdlrlHusizY
pOL9wO3fbSoWpj4peHMgFw1kgBjyLaPsxHeN6VGnwGJ6kD1reXgkHRQwa1eTtdNrL3Jm+G8irjrF
jQTsWFvJd1iK7Re1OGRe9wR5jlbmd0MD6pJFNJ4OXKpn2+654xU2oI1JoOn3ClkkPneizSQJnaj4
Nm06kEkN1EA7UOKo+1kfRucht7L61hYG3Rob32RNY6RWJMJ8Gzqh0wU6FIDHH21BL/QlYhteGadS
RS3bWRP+MNvwMlv8kBGoyhszEOEw3JK+oAfDwGUReTRMvjtN89em5qG6jRxrPqk+KQ9s1+fR2/dc
WmSlganGNs3fliiSbuy/64gTMAqBJNrZk1Lxd9oLj3tt9BqCCBnRjBfDld1bhxdiMFYg77LTh0Kc
49Ir4HAjUIwbzdgL2B+MQUaIdin+SVCG7ynQI/zwkbYFA4Efql6ocOrG3JIKRWsYheyA3eV1ApL+
7CQ4f/JUe+eWejGwTrKeziqie3uQAo11gaiSbdrcSM+lhp+7c3GnG3XyXGDBWSUQMrk2EAKz2VKL
uWEToN82RfjUYJWGSe+Z3lVt5dVJ9/qd6TC+QGZR36OF1h4yq3PejUImmyjzGrhIHjI0FcXcxgCY
jG241mpzPgt81vSe2Hpxe+HruOQdUAh+TrmrfpR/612bEeRB6TSYu7CRE97hPN47BFDmsZVsk7k7
jLqgKg97krcad3H9ObTLu9Gc35hkyQPZNN5na3R38InikUWeiVvS7V9tLC1+IoS2NczhaOVQDjKF
UBn06L+zdx7dkRvZtv4vdw4teDO4kwSQjsykLZqaYNEU4YFAwOPX3w8stUSV+um9Hr870eqWSKZB
IHDinL2/LbqPiHFISN6CgkDUShB59lpQwd8MRU0hNcduDG1dYz9w53MKg/FqUdThRN8Ige3cO0Fa
TTrGXQQSg6P3YWfqJP96mAvBbLm+l4Hswnu1m5VYsgd3J69n1wI1MQP7h3aNWKw6dDmHPxvT3Sam
69nDPtrkbs0Z0YSKwmfz9s007QCbeweMs5FfMx+kl+iVbzNwq1BVDHQ8mqIEglDMICtrQgY8V2/v
vTTzAsNlONqQhx20XXNgNohGVxEfU+N8w1xVh4s39ih2BVm1MydkxTTBdVQTgaB9OR2VvHkf8uVE
THxPpgcdrWXE4QYMvrrSqUwuGVDQVFDnbDumnXpYLBKYFST0m0ZURAZUAJbdmNGg4vKZ+xw5pl7m
7HeNDbGBtlLlOhru5e67DnD3guxA5kdzRf/UGOeNmDPtkjXQ7trURAWc5x+9XXjbSSzfY6xBmB9p
o22yme5gVGsRQ8SMrR8iwiuWt5HU4k5eR7ke+XSW2vNoQm1M1pmtrcbPtWZ9CK/5YXZpsS0sCoZh
Mh9L9JY+LbHmoXD5U4s0iRntp+5DEuHkZ22WByab6MZpx+Qaymh24+m1OKiuvlwCceZrcPLvfRmp
AZspuCJiQR/dueaB0Rl3KbIrHwlLv0E7yr5up8WrXmFkW+XMh55o8m02OBxSSV9EGLqUl0SZkKc9
k3g2GPNri9lsMzBip2HAexhxfYcqE+OHVtU56RukMfM0ZZBNIi+qdb4wwdsfujx75rbPuxPRi+59
QxsL8yvsINmDnSgmOhGFF9/0CHquLeQyz6Ql32F0gIlQxOeVBLw3ejcmijXJ1hZIxBedpIn5zbPy
0Sd4QNJacENzieifNxzhuNLDOMOiw4aY2gOJB3Gtv1vVVFkBum2gCEKrrwZt6fYqY8S9M1nu9zFv
1edend7ganZXi2ooWTgMybDPRGdcWaU9hNoCR4WdVXQDAp/Z9/TBw7W2EjmFWt42rmfdjpiGVQz+
A51euhfQRwjC/mil4eKDbrOYawqYqcY+LO2dEJrFLVPZHU3U1ltQE+k85mmo3OHkwsPfqZfo/TLO
0x6a/7g5FmMSLUFWk0/cxMY7IbLwOexUf9PiTCFF2wSCAdC5nw5irMEhpHnCSJ6j3fSmFm4RiLpv
7zAqN8i9W+fElLTYeZV9jbabPpjTOcHA42Dag5DJWM724LxHsYM0WW+dK6+z0kdi3c2TBsA3ICGg
CK2UNBEBcx4zZeMQntYZ9a00TJnSU1HbM+MMVN9qxOnY6URPH0u6+LiHqZ2vKjctduDiiVVxxm6r
4UgJAcq2u07ayi6zsqiEIlWkj+xm+SOPuP6pGCf1Ls+6aK9mTnpQLdRofdTYx6YaFKwqChgFMKlj
8RDr+FYuyHsoN96SyKOn6NwQiTrmoaA7eNRpfCK4Qw6/QXwoAntgwA8FWd50y9Q9qu5CUocAe+G2
NQPoLOuuzDiR3wjNlDn3X43yDopikJcW81aqq+XBkx3oFI4P7XiPUJwsc85JEOcWTxgk2BdiHsI0
4364wBwEs5jRsf2NJL/FfopzJWXg6k48WQGRetyIktjrWdpTHJq5aTPjyJPnwRnpDtROf0eTY9YC
XMHKqcAM8hyVVrWlHwgVqVym4gBgQQ0yN4vx/Ju54m7aEsW6Gk3RzcCP7qeS7VWW3t1YUhu3VdO/
VmVFsmriZFuai/EFlAGbYn5A29WVQ3mvJWgfDNXRd6Nb5pcYERHElR2WZtpZSOmWot1YUljbUavG
m8KEQxNYSwSkcUjzcMi0/rKsln5jArXY9zjZr3WBM/TWdTJZX8FGnazAw/GMatCH3apTLJQi8ebW
3fS9rov2nXIzdXtMvU4zmnd1F9sg/yjwatfB3595SclEJMNTdEG/TvHtFtRdsQjoSUabsI9ObkEj
A6P7vkts61F307IPlhFX9x5Nh9BeURZFgapkUXyZoi+F8EEsZRbS3xkDVPuD8AmJYmaUAEe8HDpF
7HsG/7dQyzgLaI2yW6A7BQMt3SMudnEAx5sFfWeklyKzUmChvfNRytp8+8lekKnsiBYvxX2bY4R4
RoXb+6XpjaeO+3HjtstiBTYe2R+1K+K93ZeU4FqXKD4TNOeBCb8aonddzBCBTb5t9XZ5USmsL0bo
LpsC5y4aQZWmvNkfP5kOQqTiKZnM8nYE/n9cBImzyHRFYCUa43uNOMYwBvxJbgGIB5XwrB3ZO5ov
ZVafTbMpAyYV5reWKjLspsnzl0rLwphnHcV5g0NDlwxtCuegiGoIIBoOt12celsJc/PFMidzX+ZS
bKKcnalgPEkWep3s0tgA7lNb7qWRlvbq2U5GYjyUYVfoJjCvxINVIa8G3slGdkAkhK7P+0YrGkop
qHeklboTxhxzDFk3oDY8Gn3NnHO+YVFC/s9SfAlQGUKv4DFOrEH+vaWm39SeU+6VNDJAvPMkqUa7
cqFRdq2vqMoM79EwtkRHobf0HOXqE04BT2TfT3lxmvKe2UBcGZIKHFRFMSfJD5z85imKCKch3QHC
W61w77Zs/L3IMHxA+1tkAYMs7wYeOuN8k3Sqdx6mOIcmmtr7HB9OqBfMo9S2Rh2hateuS6JDixCb
7FERv7ROlQHxX2E1Qmvcc640BG+Uah5qRWTC+WFWFHsa5I0RLLqPr618xuT/3ACB2ySDu2Moq0Gi
EsM70RTtnkHWcgCMip+Eg2e6GSwwAlOF1GNGhbNBgWUH9lK8wEtI1sBVmFLV9CRcDhEx07aleScu
/Alvy7reUP+EfVfl9WYyjBCVHrnvqRcds7S1XnDiRySOqbZPzaypvsL0qgglzNI+NqfmsrazitXS
OjtNzR1fl0xPCjA01/QfIBlCzOhd5KjMndqOejtTByZZa/tnwpd18JoGixJWl30MFevHWHFEy7ps
2CNCh+uvNPoNumM6AkK+dcnUHZ0SkxqRa84R/WCQwEM6uFhbeAAr+VF3yuHmEw4Sp80r5zVKsbnC
VWIuWXmoekFUWTy08yMyPaCmw3gyoMA8UErdpwrxPI7snIvENka/mRYKx5oxxbg07SbpFQmEp//u
ac1p1GZjk2T6Ayp1OEGDaW6FLV1/xDb9mExIohjlVIGnuoOv95F1D9scZ8+S6yADkktyKJ8Z6rX7
uU3upK19YAqm/gMjt2FSW4Gk15+NRCPycajMd5QJMlBjaQRCKR8m4gQ/hACVs42ZRXZYsEaKb8Ak
OLTs8tZlVhNvMM9oAJ/c6PtAviwGr2GQNCjm8RZO7lJvCjeKaDt147i1WnNGLkWENmecyUIEYXi3
FRtWtxGGVdt8vMiBYCtxAXEnlKGt5vIIbQY7TxpPHHWigEslnFOeWeJqQBMek2mj1Bt9yVNtA0u1
qMKB6Ic27NVEnHUkmQf+B/8pr9wPPdZvzaxm83DT5OgJNT/OFg9XIFxvUS76ZpdDPAjRMxB+AfAE
peZ0JJoBv5SqPUgeSX6hdcCT9LUXKKrYn70e05Bmo46wQCkAsbV2ukUl/JPkAlhwGKEO9HtnaL7H
7nKcWPB+kQoVdJ1ygnZBrVMgosMhcWQA323/BL7As5k2jccgtaLUZ8Q4Ifwwm0sZDzde1r6DAWHF
Q3YIvam6aUxB6EE5O9ANMZc5f+BgnKVUrkbdfEw1s73oIkUEo7TJFCmMapeoIg7TutT2U8bhTFp9
e6i6WKVzAeBMza33P5ExWTSmflLP3/MYzI1O5BbJV0wRs854jaxBuxtdKw/saR6l/0mSsVpnuGPv
0zfYkcGEqE1/lA3NKMJYfC0iLA5aiEKfhbSVUKpkmXh2dTK7ovUj4EQgc8gc6UMn1la6o5rkx4bn
o+Yt9TZPZ/HSavDXLDKHS8Rmy/KWo2ydfG3OlRcckPLKUQtln/HAkxsCAqa9C/T/0kHL6CMryrAP
pPFR4ngLAQ/Or9RZ3FqxKF/STHOvPmk2S5f0b0pqf/wk2niJ0h4b2tA3ywRJ1ErJ/vD/pNrogF2W
s5zcWjDH/oNq43WGCJbFs7c/0TZ2DnBH6Gkl/RRB7jYVesJ5IVLOGuoSpKwr5CaNhvs5tr79ybmJ
m7nbcx/MoS2B3Yye+zC6Njt8Uul32EmED9jvytXa6KWc1pTlMnKRRa70GxQUuXIx6hQ1l58InKYb
wFuaXjdtPzk4Em1JfzRRYiwbu0Pvu/sbEicnVxI73EL2H5o+rBVoUOWDFCbigMZ1hw1mCI9JKGLl
3SyyCM9Bpj3bNXrD85haKkmOaMECF8r/Y59jTeQ2/jcQHTy4svFVMXY7gkjSy0UIIQMeWGS8YYum
YkL8QHpJh/pRdmslxC7z/IWuk/dZt8dDWm++InZipRh8kkSnO6sXHc0nNRf2hmMYwb664j0Uehu/
WwlwjKCKo3gK6KnNtzOoGeImudF+5+04LQfvSecRTQn6FbrDiOBmRiXGkNZmtIyFBKBfP+7iNGpu
sKnoj+hYqimwzFXDKi3tuiUCDtHmn1ge9rL6ugBI9fgTzYODoSdmynNPcla6x1wo6lktx3mng173
OLy2xk1rodz5t9CernUH1KQGzVDcodyldcW2uiktt9KpGZMk+Du7x5BenJ3p8ANk+xu7R4oSTGUn
Y4b8eXuNKRm5hQ3wM0RoOt2raAuOmclWWRXJ/PHJ9QFeQqG22KQnf8J9Eg/jBwCSFKiIbdXbUeGp
GwMw5mGPfITDDqxrYLs7oYyuSgpXeSFxzByGEZUPTrD8UsCSbqnsNfWyXurxG1FwSFzsCQR+ooym
T4bMJ1ANOUveiLPFJH9fJhpglWERO3RSpm+InEGsIsfu5K6kILq3kA5JGLpXqe8uZd2M276j+qed
6dClUZLbOUFg/skMmphl+LFoy1PfeW/KoGkhm1O0txOLILsVIOQN3BpGpidh2mAaTTT3uprs6TDO
1nC08QljfMZbaXacOnoqRp9+szy2idefPrlCru29Vu6khUM0q9vMnV/w/Ca+bpICFbkZbUUtAoHQ
yPlBSQ0Y+hJ02Sd3SIEltUuI4fW/wIfqvJpBZuMJSoxJC2z4J5vOqqll1QX7e2HOPkeFZT/LycZJ
prX9tYubXKfQK4rgC5NoTnjYZFBCcvpZQ36pOE0wWoxv/oQTabmLs61ezla+8O/V6KY1pvlqJL8M
L1D+4LX6kxGzWaPcDVPTWAI6JS9eJfEgxww8RvTQwSfDqHKUeqtrubkfYQ8BIbhdXMFRwbRQrPfq
sqp3rgwgeuibm0fRNtk1en5YyfqewqrbDYs5fP8Dd2SoeCnUhQr5r8yj0suam7FvbvpaL8Dw1y6P
dm09CCaFcuUa8K2AFCaHBg3HpTko76bi9CeIcEB12f83P5lIpmc+daPVY46eLgeBe04WzeP/jq3/
X8bWDs/hf9IeE8te/Xjr0re++yo//vlr/7IIab+tDljNdmiKGTiEmBz/Prp2jN8cNCdgWhzQHhBG
GBr/Lj/GIoTCHmmxjfT496n27xYhU/0N5bFtrfNrek3E3fwn8mNzHZ3/BTrigvvBIaLD/3AsLEm/
5L9Y+oxCmg7sviaQPdATEI7JUtEV6rqn2c5fXdT3cNyXLqwgcfq4thmNTnN+dLVc0Jx3793BzY8K
mZ2nqS8uB3elHis2akrJDaIik3cy3H8zhyO6RtWypWBSA0Q+nCvcxuMkrKAXtnuPski/EdFAWzhB
/5KZLgfGBtRjjI19g9ZjYG5W8Zpqw16Qt09D4aFbSnnUilqHcpm92opQg4KgbEikjIHx08qDGOST
5ibCX6zBgNJtKSGZcA/4Vm6JpX7ltABb2hJPRZ1+oPyA70AmC+WFfqMlmHf1is9jiwnMuGyebC1b
KwHoGqPCx6uosznZ0sUaFOcgpXsgEakLo5avZvCiMO5KspWz/EPPFR4UTPw3tSvbQG34o8XAV2BC
n+Aj8DWo7qFM2zaIJD81qLyHQZhIFIELb/pEZw5tAkeh21wEdkMBPeTmzej2PJr4zcyEFpB6zPoX
fdV/znwFgsiK0Oq05SauixsPt1tYtLxkES/WhWU2vP3R0MO+4Q0Zws4DdYm/kRqFVNJZVY119TFX
Tb1vKKF9K5pRvuUzFk2viN+iQtH4Hrx7T+XhaFRr+ce0nV5lxgXuXJfuzIDaOvPae+DSORgYRLyQ
N5ctRM1lP7p8ewbPVHZx5+Bqyv3nIkkbRvWz2bSBcFgHnD1vysGFgaZ6ZFFoHDFz/gHR9mZIeVNx
lpsHBK7eVssgUdbsgUfH63SO4Osq6vhZfOjntNWwVdYtI+ghyXw7sqFU6iwsLNvCLy3rzHr+mDyw
gACA3E0xpq+G6XDtF/5fFnEOGjSlCsbOha851PzOau9qNbS8uiOWE/EZni9b+fR5vcsYqOKAmtMn
Oo6za8KSgSDGpW/Qw/W2WxxVLf7gJmdVI0GiL8vqdB2WSr3eC3HTzd8K2lwb2wXsij8NvI6HBlDk
6RnU+AGn8/28cOXHhvvEccboSLdzOSUoaX3PaZ8c4Oa+7XCF3Z7F5HI3fn4ZlVi1EQo/KvLylVxD
xo/Q14+Un1aIiUj4Rd5GxxkN9C3AReHr2OFh8c2Db6AdIRmRgaXMazUopclXqg68hzhpL9xWmXY4
A7RLo4lSkBKLHuYONyUKZ/ICsmqd0bHKQEn4YFXyk6tzo1LZkv4wIEBDSleEKvcJSJr0Zkis8+ft
ZWTLsle1XodqiEu9xxcOnxwRu1pyuc3Ey49xola7CeldCEKa25CpoP95bZWSj69E1aVNmCpbCEug
EsgtCJKgQ7qucpIBl20tpLdD7ZqHROp6W+zjBZ0YlvPnAlhXOLf4TWou5DvMbGPoZTqmON6CmmRl
Z/akbHSSZcQMoVsbyNGLSC1lbyV81EXhteCrKntie9m9UDigN+QSaPkHsm0DRTd3j6pwN2NE8ny9
0qKjKvvqEpnLdLboUbhj9qrE6byhp1tdMqfLQ3R9qd8vqrKPLe7TGmv55ewk3taxWWRVaVSXClxh
+p5sX7QR8M+wOWgLOu7J3HkJLXBk1/wxbeRQ0hr2OsIxAimtFolPKw8j7dzAqaCJUtmqEJEsg5zE
mE0x1tjcRi4dVkZvF/X6TWJ47m7RqnnHBIrJiDlwgsS57BPmy7i0R/XELVLvS5cdrHTgT37uTbo3
6eHnTQsgfUACrzCMQPlgSZaEtMwbfV4xUxEzAQtZOY8dZv1zMwmc1iQm5DWoyaRRq8vJNqdz72De
M+FQkkLAK6/fNZ7cnLHHKqbQuK5mhc3fnJitK67FFrjqgp1Cia51VKgBSORi50bNR+Pwr8s+C7np
8Z+l7CemUqRbTco3V4XWXSmY7evGeShrZsC5klwrY392QBxwLHXj45xOwFyUoi2odlF1hHo+4oOr
JgXH3VIs3+EqUwnaVAR26HFaJpMVNdOrntVTgB7ZA82k6vcW4+CgdUeRnZBQ9cd0VLmEsN6xDsJt
N/twJTpy5k07ZDumDboLzSQOEgnpmi5uTugQ7nPZhqi8hUaIXaMcRdS/gHau34GMvZmpWlM0GlP+
4TaGsgDOoIfR+twY4x5ka72FCz4hWpIKahCRETVRZlShQcyjKNA1Nzp5Y70oW9o4Y3um9+HS+vHM
ttwziu2Upzk2GV3BDCsuo8QzOC7LQrN9Wt5NerYGW5/JVIbGQwOO8iFx7PsvpdjvIr2vorwVzPYV
pkZdY9ronG3bUYlE/FTsfVHk0ZrXF+J2aX2lM+LZJflIcx4uBsPdXtYGy4q7zkxZ6f/8ur9C3D5f
lxwIFRW46hjqL/WUN5v67DFE3Gvj52bHPWik+Xs1KszwRP7xz6+GivLvn9Khc4HwEJq4+8urMRfi
tL5U/b6YWSBrJeDl+Hdi/CI/P9d/hFH8/xEVYFkedfn/2YDovxTUhfIXTsDP3/r9DMC46TeN2TmO
Ql3/NBr+cQbQdPM3U6Xuhq/I2VozMTt+OQNoBPy5KpfW445ihf8LE6D/Zhn8QfRePwk7/9EZ4JeA
RGuNgNTWVjRJpUAb9VWq+1W8ikmDwJ6+n87Ug144jGCSN7VBor2fO+Nwg8F6PmYT2v5QVfMOm485
fEPWhKWg9arfD5t/Edd+vW+1v2JQP9+NidgXnS+iXVRqfCNf3w2EK5F7ST9wgKi0c5xjZ9z0Tk3a
AwpJAuaH0eyfHZgf6UaWbtf4ZNbCwomW1jFpkzjVu9d16hV/I6GFWxTaN0p+V9vNthX90Gasudsv
1/vf7DT6L0eo9fszbYdNRgcVhorll5vQTMmtIB+6OxsT6A5a0EvxbTBRmG877ESYVuZJy4IU6wQ1
hw03e85VA8GjZDguh7p7R/vfan6qCAsBUlqDyi8TlSA1aTEOiFcNcN4TOwT9vg04T3oPbdJc5AUN
kDDFe39KZTKUu3/+VH+/DI7JoJwLQdnGyXX90F/2Twc5FllKRXuuush7qGNOthxWVtu24CB4jS3U
uxORVjz988v+sqEh6nfwyjgcSVmL/GN9W19e1lKn2BRtXJ0rd9HOWp70Z9Id/RQo/MM/v9IvD4jP
V8LcC3EXCrHnrOyOr68kAPBAuEjqM1l+5kuDEqXYRR3e9U0ukpBhQbHQe52pJzPDGsv/26JZF8WX
59Oag8qp29JNHlM2u8MvL+84RgrrF9Ll6jp4KbOe6WOxvgdrKVt67JCXZpVLvxuL5tMBWjs/uoII
+5FHDGWPIVVq2YzopwyN9jdDCh0EIQqyH0IZBAIBMql8uE6m3FuGjaThn7+9X8mh6/vnuaNrBi5p
GAXmr4p3cAOVZUUKMpuImYXsWmZhSt5hnEK6V8XHMUnz19j1COJbmmRrQ3xOfXxezkcHrrD25yR2
fLPOhh+pNJz3wcLzc/znN0nk76/fMt5tFhHmb/ZW7s5fkKpMKlOVcZ5xAv4kIs8NOg/uyPSJ8+mG
viePvFERm8x00MiiweanVbtWl2JXmOii8qIpb0VhlQjhizF+HFEOHoAhMTC0GvGNEDU3iAgsBx26
IoeI0gBoEGVtdR4FTKJmpRPFqGwoCT+hRfqQlHvCtopbPYuv8QoBFCh6pzl3AI+6T/SRPXDE1tJZ
Z28w+2VBJelml0UCMQkUlnlMVorS8glUGtUExDmLLsXyuyKXxpW+pI1wmGhtvtGY7O56VcEsgH7G
gcvX9HiGdf2+SbQx30WOwggAp130yjkE4FOK0QBdHhQoIVr48aTtHbTGK97TQdjc9ys5ilH55GyG
lSclV7IULiex0zBEXDUjMW4m45Ot9gmjKmhfkeY2xm7jDyuvqmwNyFXCg2VCMycg1b7b86jRETWs
tCu3c4onVALJhS49cWcZHVQsL1N0Sv5yeXGZ94SIz+kvcMiLtwo0lxdyl8aP9hO1RZotGJfqE8E1
rTQuY+VyzfGK6JIrrQt+a7mvoHJho1hhXvYn2Au1IpAvJxqZo9Yr+ov5X8RpdwWCSc4MsblCwkYM
LviSV3RYxkpC5PuJFJsMZ7q0SZcoIjKum64sN3O6JqG9w8jQ9eW5HZVpTZbwOFzl9Zs+l0wrJUE3
fS/UM5JpamySS5plR7ZuFxFSmqZikyECu1MdxThks2Gs9C7s9BsIuOuhNSH4LqiiiOchCNoR/glm
BNWXRadFVxyJbGIn89kZk2CeCq+7tFvOZfFmRPvZjhwbLWVrK0kWXeF5NGwUejiSWXBG3pbbqkil
tw6FyOMIJ05mYCLx5ACLj+CVkUQc4eJnVjBG2HIdBuRtRFWwxW9XLr67WOyYlY5V3S8TqUBZazm8
XLepgoysjlP3A5sHB9tArfWOZFa3d88WcKvoWBmI+ixwNVg9lnnfYrGRjBXiBK1exOykgZHWViky
abuc92rbct6mcVlwIkU1WOxk2qQKPUQwMYooFy0wDDvnWJeXqnJFdpZCB6WrqkdG/155YM7U0XJI
OvuWJgryGQhouoZtI0G4AoRGT7odTTjUCTyMjSPYez3f9oJ3gHCQ5hmUk2nBCpzNYjyVLhyWUOFW
kcT2akyY6dsWQRwZQJI4Q3M5Uwc4EJrTzFh+AA32mELyBpApMVlpDhpwsD2c+Rx4SE5PIEjrNAqW
PkJGQTqD8K4ZfGcMjtImWzYlkePKBdhic6uJiHhJzv2OCLU5WepDkmpYUXJv1XavP8cUBYgsyycm
s3waUxKBuilVvkvCHGaFOKscoxB9gRSPszuYinE/F6Pen23hQVKoCD04WX3FIwnBS84veCQsoTxP
E616JiarSo4NTZNp247Wkl5oXdzdm5luvVhTRFqOS/fO2PbEZxthay9gB0mvQdRQGEi2fNhJYaql
zXMxjlQWGRClu9ayx1chE2OPhDCOQje3UOdUbsTfsYo6m7aVHLQzwWSGedN2lnavdcRPbZAbti4c
htnB162XWbqXKOuhTjj0bq5SxfEeKrVZF2eWNS2C+RY07zTTpkQ+tnIUk7HijdUtm+4FTzDvAaM9
q7tkl5QB084JQl7rRfp1JolcvdVdDrqHyczG/tRNAGQ2EayBaytX7CmsMT6Ph7peFgY+etktpIY6
64df3/rI/sT7InXkjEKaT9E32OU3CXOtxffygVtHFJhabyrpcMvLnqog5r+xp+pdlVw1mjkThGGI
ROVyg7HtTyU9phbxft+QIac6qoEXCdMXV52byecTsYGQoLXWyV1VPkS47I4umB1EZGQNsS7m2H4Z
K6RBm0nCdTa6SW0vYsrcDHwm8ex3Lk+LXVup2rnx4ubZ5OTbrEaNVD/Wbuz1FxEE2yGYJYpHCtwZ
p5nO14qBs5nf8iK3rqe+JfOnUechfxzBTLZ7svTKj3nx1j0Eq2UScA5wccTrc9IiMCq9R0WNym05
ipiOjMk2N8sxuU3rrr2gMZFZgaVLPWbbs7DaEaHoPchMGeKw0Ctuk0WJDO9gVrXW/CjZkGemFSyp
kBhU1khmkb61JY9rCHnIjM2FJnvYPSCxuoEnrTFgHZBN9l16ZEwrM2X6cfE6qb2TeTy3m1LTnIFI
VTrI4VRqa1LuSJTBQXBZkImT5rFd6mHoTtPsFHfZANrbRQFlliRe7JcRjaZPWGG7gD3J6/pU2ZN5
qXSkOYVJU5XDRTyPIvFdqy2TeyoRlDaEm+Mec9J22ORJO0IUHQcsOxVJbXcQYrT0SavxfA8brIb5
/I1OnOLxx+BDQDhAUnRUIjG+QpBUgEk5dN0PKSOrGxzH0bKTPekeYbqsYNBU7zLjGungYp1LW6wp
jnTS7ZOpJcRTz1Q3bUj/lKs2uhXDdLkgUWOe3+KJmoxJBkMB4Xe3uA2rPzcnDHwzg2QENczPm8fR
mrX7LIGYyO2Qeg+s9RIPowc4cdvrwsu2bpnYIKH653iWloJyp1ihE8Q8jgwK4s4kh7dwh9smaj3i
6mJWNEJpg6vJwQHSZwrOCZi5FIlxTWRpYR9WzB2fa5qU+JRj6hiDsmWsCpcCX9ypAFPDMRKv3LZN
3DwhE11VD3Njct/PdJZg0EWJc/qsSv+3k3I/ix///V8v72VaUQx1Mn3rvs5FNZuM6y8F/N9YxBck
UfRv+fxvfun3Toqr/eY5nkbylUMmrc7h8V+4Re83yknT5LjKUc7SLPuPPorh/bbWn2RbqDQDdYDG
f/ZR7N84hiPesWi82Or6W7/Yfv/ZBvzXwwbNCua8uNVgOq4dlV/7AMx/EwmWLz4OWtQlPh5n52bU
4mULM5iCp3G846C+gg3G+NCYgNyy2sW6WQ/dXiLm3BmN1uzUDiOW/+Vr/DcdCutXTDJvjQ9nqWtX
kk6h+muMxdSCI8DkYB8czln1lefl6hWS/p73oER49bS+vks1UzHDVEYgBdA7KWJofZJW++gdQrt2
02oWwUmhmJ3SeVyEEp9n4pE630xaFFDkeALmZaS5bJfBVtygsDJdvQI2xWwoMO1OcfdEGy6BCcIQ
Pb5GZGA+oalAw/ctgVm7JzeCfCnfs4rm1o1wTweM4PBeKjmRy67sCfFlKBDSd7hv3D6RfeiNrnG9
aHb/jQxnEpBkQ2vdQ1Ieb3qCp1/B7qi3ZmSgixqYnWawk2vsVJQVk7YdInRUR4wgiNLTYWary3oe
yBWzRwrqkVIjepiiWKG4XOSxQU2262FcvUFTlldeaU2BnbXwHuqjIJfw3oEtck2lMO8QaXUXBGoP
JJfRL4dB2UiyqTP73JjGfFnFyZb8U5TdCTjOW2JIn1UjYxKYoqYOAEMkT3oUCWej9tZ4UuJauVn6
3JvIypzZfNNhuoydBQZKXFxJwvMw3nooVAlbAjDs5or5KtsyQx6aMKfH2rH4vaGm9i0yYnE7pBW4
TwwY1xZplAljPanlJ8a3rfEtixFoTZqSXi1LE5pIdLecO8b7WVWh3iVGdZhsYe2Koqy2wumS3Nek
3futodrhAnpyPxmRgPEJCsIgKCqcVFEfTLgRvtbE9g3fenOBYFBCzCzUYwz/FKaK7R4TjRSNIKrU
4kl0WntfO3X20YyoFfy8V8QdT6flbFT6dMmDmQRNJ7G3ZtQ1mDf59BK+iV/MA4BrigOYycmAkb0Z
aU5CekhecpY9wWxy8jtWGvq4eLzF5D6e6WoMF9bY9mFhpt7ObBhDdgpDMn1MDT5QZ9wmXSm36H10
tGBpwpKGeszJhyC+2V8a036y+CO+MhXKhvjCPrS8UXvRYwhHZUYfBpBJdGrKxCSgbJJ7k9nY6HdZ
Zj+3pDYQGuAk2kEf7EwGqD1nzNCdwxxtqHUdDprV4inRm9Jh9u41uIJol80B0/8YjSSMrnvAZaip
GE91B2+S2oUnrNoKJ77Hw+Ascq1TiLmOiUG9INyAb+9/2DuzrbiRrAu/yv8CqhWSIjTc5pxJQkKC
AXOjZWyjeZ719P8nV7kaY7fp6uu+6FrVy2WEptCJc/b+NvwLSpWO4VbdBRvSnYmApriWn1NgZhaQ
p766A8eSHV0AxVy+qYzBfZLgCjLIW85GFN4uJBsEMSTS67BSJyYQ0cbtyTEXodraMdG/cBo/uEE/
PdvdNDAsrOXetRjZ4gFxaSzoxNOyEvYfCaJwsLs41igWqY9Hg6iPKoYS3We4GvO6sp8yzyavXZXk
Gi9yXXe6KzMtKLz1CQhTSuYXbnwS5NLjiCkMmdnYdfsc2CddVBaRdBl5TnJSeY73rgt941Qnsr+x
qMMBN2VBh6A7q5MTMhO0eRjAmHTnXa4xQ9NRexXVhJ+J5eAiDVzIUK2XUD03WXkOW7PJ10NimJde
2ZdHrWyYbdsmzNHQifI75t5assJ9Jtnp8ucWz6gLyXMMDt2kqsueWNXr0OjjD+wDsjsHicbSH9sU
lSK+L5ZnFl94svHnyKcNsQhliEtUMyuLrfSYaI+F6U9YCsvSPRsMHcO1LVKfm1JUVrWRInW/VpNZ
HkjG6z/6BCsuO0SGZ73pyt2QIwXWLA0/SJsHO6J7qXWbMpAXgdsRN9N3FY0XsJwLj/jVG1DFxkNO
7MXZJn1O39VV7V8jMSqoRnF3JEvDDuonCJsYLSXSHAJQ5xQWj1CRTwGYXrCn8EsvG+whWMhpTJFI
itcWTyqBICfgWuCrVFdzuMRvuhfWdxc5adBvStuqnyzN5RC+K6ajZG3e0AyJ9lVsDOsSf+2atWHY
M6TwHmfTDf/goWOd5yUnLwN/HUg8aLsTRiR8/OSowpq3j7qvMPeSrhnEC1Hr5YFxZ+jtCdxrLxrH
sr7dtp3mIE8WFaG8rclJdrq9rgPrc2QKylBHMn8uB/M+RIu/jwrbvsZ3onPU9LOBEIQHUcXmidjK
I6wslhyVHH3CjD8Pdb537TZdWIrAWISbRACKrFgXhYyuRpXbW5lrBX9hGowT7hbuKf73/kq1hHkb
Rmus0oDudEu24yJkGv2EPb+8qQxzuGCcLZNljRb7o1RMdzszqS9iE+BRlebDdq5LnhONDhRPqTKX
EgIfS0dkd86a9kVA0Dou0gWf0+rCdNg4LhSYKYjF9WTLdTtqgJz7tHLNzYhaKgce0Yp7K2qabF1a
ZfwsGyh069Gd25m+9CGgRjVyVNg7DZ1TJ7B7NAgw+UCQhB3B1J1A/FkH8T2jMG5X8IkEr+6kCRmf
R2HdxoOntlGU+ukaj6bNvh1p+WUd9nhAdAqvkxdnEqZWkD+RYNxsmlZj994I7pcnojHnZYmyJ1OV
KT8z7L4Y+jy6sjy2MDabj0unrPVjzXLGW1ST9OlPncHMhcE7TFqQ8DwgthF/YmjwsdYQjbNrgV/U
R25xIJxWm31Ljja3uQcvgPHh9UQO5TSK+0A0VzSCxxsy1cLbIemQVVi1brJRSgxtA7bs7Lt0GimK
1GWgcjwA0DINAFpEdK1cpkD1spehmS1Uii+AQNhuBbPI/txHQ/lMCmXRseXSAARLrNUUmGyC12kE
yHvEJywXFbGZeyeiBYgQtrWOTSomSe5t0mLA16ZZ3AAR5Ui4JOqGnnUkWlaZtNSS8qR6MCKGPje0
BVO5bfnoI73K0QsjrZbe2s0T69BFFV8CGdIo3sXgDIfVwLDQ49Mqqb/yxHRuB3ALKwQStNxkNFoX
DsERwyJwzWLr5FYSXVbA/wYSwOz0CgTvgK3FLc84YOynEoHxNrf8qlkQl6x9himgHRwyDkgaq6sB
WJifCkSD+sQno7SDdhui6742Qj+Aw1WE7slv7eLFzYQMl4nwxZ4460Qss7wDVmW2llgNbRmYzYXF
lAe7z/+2df+RShaw+qvtyE+7OgYQefXpS/56V2d/+zvfx+MCtas0HYIBCV6ZNbJ/b+u+pc+AxCXm
jnRKxLLMd76Px/U/BBGE8+ya0Q6TdTaD38fj1h+Me6BBWWB9TdT47j/Z1sm3kzoAUY7NAMl2OBx6
6nnG9GokKUDA4Y6h7crSUEZoDV0I1+1j1bkyqw6RSG1MuDEq3iCi+EdWoo4mja1+7aeIkuxmofIR
iPZhDrmOzctMY/RpIehqaMhEuLLJZ6q3YB9AA21xhqkwPCq/79AKUvhHHsJyuimu/CAU3FUYJ36b
tkNwxN9KTHHMqm1rKGk1Wk8dasL0YDLYpcVk9gmyMWKhOvER0bjXLHO0/sV4G5UTKYRrR/q9feME
Qxu4pzBEyUdOt5dAMDcw6dP4ZRlKWpabke8lgV1LX+UMC/6HRKOLETbjO80QVzd/2wv53kD5v/zl
/3iD2vT5xyCKP//+X2+QzQMv0I9jsfhTY/6vxoht/0E7EtmDYObx7UX5+w0yHV4TycPqmohLpG3x
Gn9/g5w/SGgyIUc5FnECBn/0Txojb+hoMLSRuEiTclHyipvzmb9+g0a+vzodcrGD1kVKzgupiadh
9PbRPMrqsx1OwkMNys/12kf8lIvIrP9UL/1bVYnLubwet3/7FWj/AK3hnOkGvXmJc1AdheP4YpdX
o7hqSXdiOMILVhdssijrIo3Znky8ywLc/dY2ZLbujY8SDfMUIByleygYqIS5s2mAVxQ2zfA5uUYq
wGVFtKL1jB+6+CxBs84GZMD8NC6ecP9hs6HqlZJ8h/FDPeV8tAg41Najcncyp/ZesEU7IqXNxsUk
GkR5WlWb5krEDFfN7H50YhqUurkbLGeRUkqQHnrht1QRYTTdyIYTcBK03442b9YQCRJTua7jI3DG
myTIWnaE/gKPWXNjuR91U1vXPsEZNb9BGpFZb1ENWoABCKAQQbBu8wTsRbpkznEeNAKqyp6o7Dpd
d03xBERSbCkmrpkHkauePU/kfzZRvCxhWWxxYDuLvsFaZ2bZ53SQgtAFByiy6D9n0l/5VlsfM2ZF
mAKgcVh4ZPNpE1Iq+2nk/+9j/B8tK7ouZqXjv5erbfgYh18+vf4Y//V3vrdYxR/8CKF09Ghy/uL+
62vs2DNq0UIQh+6D5cFmmfnra2zyNRbQC1hKhCkMtJd/ryUo3BTeF75/zJ6/heH8k7XkjaADoCPf
YFOCyqfHinVqXmpefYx9GvSYsXA0syEC0wlwmZG0NAL3KFsiXOibVNmRCEFa1C4ogXeWEU7w9SrC
uHE25VCjQI2k//y2jVqW/uTS1sAcCrJubY/El+ihkUD0DtPdq9vyq57trw5Fuh1pypK+ufVmwarM
CHsf1vSt1InNTQzwFQBCijVKovK/OCsupWvOuUM4jua189U1nfQhBrQnIegOQwhBeCpXVdPEy2aw
2/3vz2pWBb1SPX27gCbnJAV7E5N8wB8PhYKvjeFINVs39JDyjQaTztZ6GTpr5Wce0Xu5qc01C3km
DMTeaYPzDP7i4Aj356cY2cKb82xAqXtm0TSkt0sL4sYQrDMdR/vvT/HnZ0QxBzAoGqVlgDN4c5Sa
/NG6K70WYK+0Kp7NDFaJgiXWraMihXfx+8O90elxRdWsDRVkSRk8Jt/8Xa9uHgF6Bt2Hpt36I9tj
ALhfbdN4cfw8XehJemF5lJi/P+LPl5E9KalCGNQYm0D4//EeegFifMfM25k1TnYZY1Nulpuvf3+U
Nx/sb+dl8KWmjScok835Mr86L5qVVA1l3G5NuvMLU9OOiJpPI2OXJd5n9c45/eoqvj7am5uGOtcv
fZW0hD6TA+uRGut3WLyLuU+fE4lInlL8/PsTNGaF34/vgjLYW1iQMtDQ0bf48QzHILacvue10wNL
nmQuk3tfzLSxfIJdnPsxmXckKo3OsoR0+gVjvHMolLkD2phvu9bt1u1AMFzV28XnYTBhxlqSAC9a
47dTNS4Iz/KXelxO7yxM+i/uvykkWeGYEL+xdX/8vZ3at6Bq8xqFfQvBUuJbBmM/qG6taaYgNlEn
ldDJ+5XJ1YMUM8gneggDRgynuLJRG2Nh9t0T8/6/vvr/tspTv/zVWJ/nN1zxv/nPXz00kZugxlJJ
g8IvWBteoFZIY2cepdWs69KvPwyhCfu2t0i/yqFTHYYMJgOypo7UsAFiWicy5tZ1tChHyJ4mGhsm
E5jBM8MfqbqM6sqwJm0/4epYwRwnB8RWBcqKyr1vEdjcN53jLV20OssKu+7GNA1wNWblUOsMhyam
K4+5iKLJUy6JIuoikPGHtncwUEg4K6M5xZvKbDEja80J8s+0K5kfUT7imxm8xDuKYBQPWlV2W5i7
2tJT40s8mufGgbXj0oTbNVbQnPjJ2eb3T+vPL4ijFIUBbz3fYPpfP17ZocZrpKjutvTtrrQYDgEt
yD2JSnftxNgHEKL+j19Jjoh6g7HlvAVx3xzRrYbOcae42Vaet9druSbn8rObyWNlokVDZfH4+zP8
ed0mSpbVhnaCO0vF3ixrNYjTjHvTbKMxYVPQzcFhzGXWjlGNq98f6ufH1CEHyDIEutR5X/bmMfVb
1UU9wu+t63SKfIhS3+c9JJf/4ijScihTTFqBb29ZStMibXouoGZVoqJj5mo7tGDO9e8P89Y+wErN
2ZA25FAtAvRQb25UjK5MRzIGhmvQ8xUyQ9hsQ4oOvoZxKj1gSYPJg49ZBs2o84BsZ5vDE3hvWTJ5
An9cTufJO41S4LIz4evN/SvLXE5hZ9dbSdQM1kg32SCcazayb0IHO98k98DqGcSI/GuS9/YZEiWE
DCW6y3SazAMCTe+dOzBnSv78OyHldhD7u9Ssbz4rvtQ0zQvMepv5bbYXFawcwcyd6WJ55RGcsgzs
tviYoBxbJqU2nlqIikuLRvTKdeDc2VnyNWGCchU7AwiX/on0COiRYVPcjhnDz6IJ1U75QX/IxuSK
MJr3iotfn4BLO8ikpOf9n79hrxZUT6/cdHR6Lmownv3KLjZtL/0PAavYsijtaOXVYLJS22r4YlXp
AR3iJye07+rKcvctpNLl4FTdGrmae5NPdn7nyOnrREDwwXRwLCLvGnEVRxrfiibZoOMs3imP9Pm2
//RYvDqDN09n3yA08POxhi8b+QePYfmhUUM2b/hXTVixyLc046JI7KFHd8xQQKn9/gUxf/kU4M0S
ipeRsNA3r7szspYgMK+3RPrN+KbEUc+UVdd08WmxueJLnnTDg23owWesDk3b+UvozMEqNgOMxH69
MSCtrSoLpVuPxBOwqtGCReaA24HAWxhwvv51zHSdpdK+tfHCKhEhcNbcBzrg1U7vlDhqSk92E9hk
jNW31siBfPkt1dqt1TvX/OfSzbHYDUo0NQpVzVvr3Vz1xB7O720ZJQ+Zt7W7KFlpE8Q4vKrmO3Xi
L5ZtixqYnae0+cHizY4CpqCFW1Gvt4WfvYBe9Phq43mWyCLeOdL8k948SRxpdvlIWiLibWFfen4L
M0jxJFX+XcxU5yFKprlhOrKbUGOMhESgfDl4lh688wj94utrkWCAQQt/1kyG+PE1hE8Iez8StInt
8SMmlevBLs/EPr4kdvPMltd65wP1rfb86VyREeHqYcNtvV3T3U6rhzDkkWUbnp1bk7qHRILVyNh8
aXbTV8SZd3mYDCt/LChuJI7krvYrEtGmd079lw8TIwC+LDSuf+JThG3TqaDj/e2dvFmJwgZSysgS
vUzug3SPXn7/sv7i00xWIEMIWoRKsMn/8UpbbhT7tNe5yWOFpb3QveXUOsE7e8RfXl+dTgZPEpeX
HIofDxPVCId0jE5b9sjV0ukGiJxZ5MImILutxygBug8CGUDrBCqkj5aBwCEk+drFNJHW+ftz/nlT
jgOKXSGbciyF6u372oP1Jo0FjqbZ4RvGloMaspoux270l36qa0uIQ7DaZo1FHrfindfqrZNorh9Y
Fy0uNnU7Lsk3K3TjI8UyMwEBXJfBc2FXmkLL5TenGpwdphYrt6wl40zULtoIIAHib0kYMbMTpD0p
g8B42WtjDyfYxB5tNE2rA71U9ZffX6VfLDQgGSyingUWNVt/82QEmhOOKrPKrTV4yIIk6mFZly7E
dhW+c0l+cSj0txJgGcMrh6vz49MBAK4uSuTU2wY07QuqMfsGwUpagYsQ/8VpUYMqJmhzS+2nVa2A
CQE9UZZbZYTVDUpJa5OPtncRVQ1dxL8bjdd/rh6vnZ2/WMQ4Em0RSkQMY287FQbKSFCEHCk0iTFA
SlPcpn5prPm64XIaiCGReTC+s3z88lKyv2bibuloH97cNd8XGZYvVW5RwkMOUUNP3zw1VpUw6ncO
xbiS+/Jm1aTSEIwKGRai7nzzJDsx0S3+hIgTg5EoNxbxZFgXA9lPK2T+WbK0qtpYWdTkybI0u17b
sHNshzV8bzMltVDxcoWoe9y9V4/JvVGQsbWqCFdpV2ixLbKevDL4RIyXdhmbCMRhiyTgBupszkfL
OCUTbk3OUMXtVK/DchTmeKG0wN2GqPOnNWZAVE4+sb53Vmvgk0nkoIh81tPBWpMqGRiPSNjC9KsV
0SzxFwU7mAD1WEXSRxXGVUCgTK6P+ySju7bFbpLKtSYK/QDNedC2NfzN+kqlOPrBKLajd4P4Ick2
/H+tR8tf1THMFenGkCLxOviXjp3NmVwojqJNq8rkttPAxByqTMt3egUyF+RmZVSozsL7tCZ3B2U4
jsE9AVg+xJQ2z+PNCIvRX6cFrqtj1LGdhObjFswj6ronCxzN/YjMtMPBdEEquSfoO6SFsSogYlNc
hSQKfbIRyjPk9JphOTkwA26Je9DICWzqaLzuPRuKZCiBBo9a6dpnkaeOjyim89s9ReywKZ3BDSFM
+HjkmPNO07KuI5dIbT5R68Sb239CM5galeg+PkQBIOohSXNzWcsAWnBUFAo8RntDn3fTIs998Aoj
eUw0R5ybDDW8l0bDTpuFVWbpntpkDr+uNwO0lzMCuUUnA0w/uHi2UNrIPXbjdOO33cHsRsDJ5AJG
MQkjiIjIRI8Gc4OJ54sktnvNxAneAwKbrUWg4tqVobWV0C3h38iJTB/Xv6hlMTzbDep7bHCoBe3u
01RaateZOOW6YVyoMLnH3L62yKO8Vm5arXWRhWD2IbUSM6dfOGkSXGLFI5DDxiFZh6hqJ1Ntlabf
hCFuYuaC3t5zZbwcorilqKjtZcJXYlXX9nQTJ8O+bGSzAFWp+Ed8iukuDb2sDvEwGKtJxChNG9DA
UeB1+NUJuuxN6ILc2Wsi08/YY4a13jsB6UYV4YYz888zyM+Ggi3Onp8UT2BSxDELbMhDDaz0QTTV
i6WV2VJrMNI6NKy3dp4rwGo4CezMG/YIao19PdrOmibFwcBRHqpC38RqfEwx4jxmobezlbwN2/ER
MxSjROHSqGu9x9SaUy78OHX2XWuT56aVmL2Udod+wDvUnhmuLD93YOFIjfswZ6REhFyjri7OYaV1
16VfOee6ZczYm/WxGT17kQxzRqWWfa3Lvtg5ZhOSYpTidUyd7kXWsJLHsAeat4q7sCE6ps3LDMs/
g0RR4bLKQ7e5i3OHQCODh+chNYQ5rOySfQQfUxaJiGnjx4Jrf1X2PGXRCHTIifU9EuQR4VOTbyx9
ci74F1SRvBBrTxlqrI/OiI66/jgGlV1DKTc82cerCXPtR003NwLqOyBEnELF1taM/PNgT3GxM2MQ
zavUqQiiGnMm20dNs6CrxLZT+QuEvko70J4VNU3aEqNXxZUiuzRLVhMqw7uArv61kUTGnZdmcbjv
I1TpCofllY7EcwPnDJEgQaTDIQhr8WwJj3qS/u4sXBbJRcFH9jPsSt8CJePj/O5VaB6HobZuZRd7
Ly7N/RYUroVr5BupbBqd4QNzpvSlQn5JflNa609Y3qoVWzR1cjOj+IgHrweCX4/bhorlziEo9CP0
TMa7WoJfrDHKw5Sznw4HVG34xesHunCMQaKaLBxMyjwJUHbKR2DW5eeykPEmHrTy0S6NcBeh6wCe
jAltE+KzeUCigQ/YJit6ZXkqbVbtVPNyoD5DTY2+jikscq+IgmuP9YzwUFrIa3albrWJ2Telu7TA
g44Wzu/uS6+fzY4q1Im4IcEnJGxHQlBKGQ0Smxsk8zOo9QdihYNbVDIowOyqxa7L5dTuschxivbM
crjwSdzZRVbc3XfG0PaXvuf5aGXJ+s0F+KwcXthRBpKfahbhViJXv+0aOMYLKpHyYBVBcMJ5VDzR
ujPWNM7UCZFYaa2zPMVuAOp80+cA47cwJfwT4V2dvSwUYb28RCUvFXeXJnx5iNHjnGxgW89V51c3
cqr0uzrkeiPHJ3MXm9jWCbioWiXHC41H86ZQVfGs5h3mMrMmVMFxGYVgiVS4UyDxWfZAIeiVLIEn
R+5x6uriuRmL6rELuK6TbZefc90HJD9hWMBMlaXewacbsW3dpv7i9rU6yanUetKEXf80oP1Bl2el
6fgFt6iEdlUYvSmZqPe6Nx51PsvQk12m5Ro67HLhZ0GUsUK1AL4JWdbvCn1Up1Dl3ofCCvwrS7X5
k0UCwYpoatidBi50nTApikjVQmvyCX46jJXwVj7W3Is5f3EnXXv44GgR6yIJSmBI+dsEgvmn1i1h
dAaOogLPhMPEwiwT9Liz1xMNeAzhIoZEFqQN/wH0JwdMZp80q2gqEDUgyS9oY2X1A2m644tjd/UX
25dq6Xljstdh6fKUt0FBFhAW0tswDbp75BGtDZicXzJRIj47TVV8MqPAutXcidDjIuuD02ilmU4W
ZVY9JuU0XDtW3d6LYojP4Xy7DeImjgos17mUHQeKtXHj2jYOMIqM4CRrrhow5vGaHKnxRUx5uNUG
vJkLmvbeGTOp3JcigCJm9vzEfCK/TxfDB1cwkZl6TLOHCflWsNbQ5r7YBW2+pdcGHhpUpdfVgrRS
GM2WluMsloTVkKCuWd5ZBmy5FkVLHsE+7TqS/4KWJ2kClM/Sa0meNNas4JTEUa6T2jDl12haaeJi
VOFei9oJur1l5k62dOvmJXc09kydSKNlmfblCyRg/V76mN26vta/gh2EdMCrV96wWkzorKOiWlpG
NsYQ+lT71XDwhXPPbJ79ouCyEJxU1VtiSPRqgaqIbHUj0c5uI1jNbKv7OhROedN4iJfb0iiumm4k
WA+1843eOP7Js8pw27iwycArYWIHL4tZz+H9zjS/eSjRj4qbSiPMr2NDOUdj40d+oaK2L9kTe5ui
9SoWMcuw6Zs2ZstA2HSeptpprry08LddknQ7aaXcGj6bRxMWXbtQth9eW7IuNpA96g9V0eGfhfrU
EPq3KWo4ziuvK8xn9N9qg1x1WhYSlzPqaSISOtPa6lyvBRNNucLCwHsILmA862k1XFOE9ItMRt49
1iJJTnN+i1TukkxeaHZChOxliBHpgRVclfR/RIv3J0qLisPG1kn0uH1xsrNumBPjdRFqlwOgylNG
JNOt5RmowoeQxJAmTCfSeRk2lroSexU2h24ck1XIu3kp/L7CO2RnEO9QClHqUwK6jP9ooX5yFUby
2M6Gc5x35pcukYcyFDpLGtybySQ/MbN0EHWNvBiGSD5Qbwt0OUP+7PbznClvNgGd5X1Jug7TsoCC
tIvy8cEZev8sMgT59lDsrJwwC7cnIXYRgoV0+ukT/b/0Y5zaoIrtnItkgDNnoWeHs7THkRyLKI7r
fawh2+08DShPKiG44Wq+SD1C7yXZrDf8i01THkdLWxKwZ/auf25rDtIqz75uMb8uaEyjI7I9+QlD
u3UP0iDZhaF9PyC+3NIuDagDKeUWaYj4Ow/74DJ0aNzkurH3zEl/DoTXbzpHE9sG3tvKwcGx6jte
RhTzzaInIWvtj4iVKS7kQyTVNlNDvuF1YgHOI3anvlW629kW80JGn/EwFFK/clN3QrWQyruCdOvl
QA27wfM2n1qd3OvKtm/GjruEwWEoNzZ14aKCX732h6H4OjFqIiPEb8KrMuIxIALaDxdQ+dBRF8UI
kD2N6uUAdw0EA/yIiQCs1iZtygBH/CkiaP6AUWbXkP1Olo/UjvkYDTeTMB4acAsbXsUNtli4i8zY
KMjs9iqVyvuA4ZgyQ3Zk89oCrKvThGdHVNMqTk3noh7nHEQRrAOVwFk2K3VKMRXly6B3dYYWCSkc
Y95dWkrjs5MSfcwLZ2XEMA8RmAVzhp5HsDAWVZWxLU20iNeIGVp36XpN9Jga0toqnQY8rbWcL9ZU
0NJoQ224dj2zPI40s2cOZheSJ19F8cHtQ3FWtjxUEfh8D6NX59TxJbLW/KLOZh29zBOGoxDZYdA1
KGKjEW9UtNMHzX10mZmyz/lU5dkMpFDTsixADUZ2FsDS7Br9EQRAtc8N+1mfrK9elZdPVKzJU1ID
eYlQyH2wE2gZZtf66wbfxs1oUbEkI5a5Bex6fAPo/2GBimEHdaALD5qZ93LV2aImrivWwRogrs9P
Wu/P/IfRzk+0b6ABGiQe5YwBEhYhEtaipzSNshujdNIbgq2xx4QjC2gU9M2XpDbI1Kqj4EvpiQkg
p8YPLFEBHBRxN7fA5pz+saLi4b6FbHKwTyd8JTTL3CeFwxfFHYqPfC3pnU2JjvMcWKC5z73QuKM+
Zmca4087+PFQfyFyrvlStzVNhBo30kssM7oK9dR4T4KQouf4m287l5AO6nLwnsixZxMuvVBzl8Xk
1V80RWoHzNTOtddTrLLbhGARblIw9PnGxuCTb6Tb09FAvczjERjtjPPMYJ0EGIbAsvi594S1l7/j
FgNJIHbkxmol8ZYVi8zEcLTqan5L/PvIpVYZKi1MLAa20UUUyqy+CCfVsG8UWaeTZ1L0ob+heOUn
Txrp7HvZ035cBdIdNZIC5xKANAqKFzZT7jEi1TZbWVVK0Zp45OxC7OFTt0yGlmSRqgvQabbhzMb1
VfpitFhOFm1JSMyql6b79OfFVLDcCaJkPAl9sxYo02x9Ihee/US+xYXsLwnjqmMcmHNTAKZMdqvQ
j2XbJIxo96AsCNlgxkO8K7ANuyejnJ2qjZrUxVg1+a3qUVRwC5m3Lnuv5PxiW9EPqYgSiS5qVAzk
qI4IP+DA46fqLHqji9aArHRpaXpwF4+dsc1aSCgp5pab2HZLoLwE5dxh6q9HJKZ4Lk6y5aR3Rif4
HanK+a3DzOPmWSO5Dsz/SPRbck94d+n9B+OKvgxXsdMa/vspM+ovIbuXcMEv6x7Huqu/hkB2SHBr
K+AbrUumDUiM0BjwaPD+EIalAAJn9P8OPTQzseA5pKJTgSyivbAqmigVsxUshGWo8IZkkg03H2G+
X2TbCqLUMrDS6dKY4K6dgs4UEOEoIRM7MxpIn0bwQSfec42HUhyYSVe7Pm3hCvvOAJkyDu+nKeg/
9NhB/2yr/8/n/460HaCZQZv179bwT46QD82n4LUA9a+/8LcdxAV+TtsbNRuKcXPuE38P+wakyGAU
zJ4uMO4jQvpbgDoT0xG6AyWjA/xdxW4jSsX1j5jVnoWsWET+gYr920zmVXeXLQ3GfkYkjIfQpX1z
sLyehedljn98dMZLlzTmify3vhjHTWr17n2aUtzSkILi0vl+cVETqPhFH0fKvdAarseSp64CMXdh
EFZxTTXurtNQH84Bm6FrTEw1BVKeDCEGEQog0RIRlaaW9PqzhvMyI/HJRQwjPxAw46YEuqU4hK0/
PSIi8TT86ES7HvIqqgBRG5C1nBezsMew3fXIa4Zu79utjs/RswctOtC8LrvbouMi32pZbs/Y3sCQ
az/CP3bBtZQEucRk2QgOy7pXEK3sp4bPhlNOY3OuUrBjLfYSyvE0oLFnoOnqM8u7y1IjuJua3KSP
gBYkmVrtuQ/SkC2WJFelSIPoBsvbVTMQ7jgpFrAgh0oLvAEnd516hCMS6bO0RGQuXZq2ib10+YYY
GRSmLqTEX6C8Ymfd96IrLwyyhTJ9OdvIrgI/7rQ9XxoyNeNY88dbbdSBJK+EH0dzQG3BUGJrhAO2
sc4TCO93uvA9PaRqJHc8Hs5WIsLqssClmXEXUjSQafen+vV/K8I7K4JuoPj93Yqw/ZpX/o8Gl7/+
zr9U6Y5Eoozs0MAKhlvs70XBUX9YKET52KP6mxXM/NF3VfqrtUD8gQSKZFH4qzYaIeMfLQUzM+T1
pIcmCHYbfhhLlGSeZc1jp1e6GPJscc7nTkJ8sv+xj4Nh0dRUJsgGHglKu606bZfNnWAn1R9HCFeb
1h43sJkPzdw1Zp9v7M0+Hff13FPOcEbv3bnPjDeFePa599x0bvUyeuii87kznc89am3uViMyEWft
Wwd77mWbCZ32wiFU3SOsbt369pkoS+eapKZV7DTpRdaHUAe6dm4ileW61gxjNc79c9rcy7JLT2Nt
KJRE9Ngjmu3V3HUnvlatcru3l/rYt3dG6OL+mvv0JNoy46B13889/LrxHyyZEq8y9/ftudPfzD3/
aO7+i3kOoFs17dd5NsDmfi0ZFrQMDdp5ejDOc4SUgUIOFWzRMQ2Dd8i0IZznDkSjTwtznkUUScmm
YZ5PVPOkop9nFj3pbeuEMUYzzzPkPNkI5xkH25xPRsfUg8b9gdoRflTI6CKaZyNTk2GoZVzSz3OT
lAFKwyCFvuvJmycrrVYOu8KkSz/YuX525wlMM89iUOptUggHk96k5xgd3DFMnIpwYjQuMa2e5LLC
R9uvDaej7sjK+LGlh3SDdIdkglprMOlmbIwLH2d9aWreLXgWdSHjkSpXS1W18xurpA4pwqsqT/pH
z6WAQrru3g+pGWeLPG9p5eb0wYPOBZbVk3gAmtS5sfueyicx2VokBmCpxnSKj3YYUbPi607uszgj
5SFh9ieMBNxY9m0PoCeMzHxRVEfax4RPhabOxXONVqcDRUexNorsUJFeTJBELrIDBEv2raWT2cT0
ghuEKZfDLMWnlF+MjEA3Rm9HT7bBjmMFLSVbM0X27r8BDB3TS9dDGua3epzrV6Y15BdyrgnZAEdP
ReFRIxICyTcgjCd9k0basG4YPVwTVRRetWDVMnLS5QAgrOb+4T/fQV1Eb6MQhK+q0gHaKszkfqTx
/Vy1trnXTLMlHwky0Q6JNP9N0A3XXEBtyagqJBwI0dId3WNkvw0/EhXV2K5E5o/Xhs+jqQizi3eq
7jj5cvTHM5wSfsc0F/RVrJY9Jy4y8rjgWKwLJ+EH6lgKyjX+zQzoGrFIQ5MWH0lrCrchWcizKJoe
mDeEBMDaQZPcF3oWXkGXokTG0rnVW7P4qgY6TF6bkyc4/2YRen1nQ8Q6Pz4xDPvGnwkGFL7KWppe
4NzIYW6Wa036ksxbt0xl7V0d/T97Z7IVOZZu6Xe541Is9c3gTkyy3jDAcMBhooU77uqPzlEvPX19
Im9URWZV5a2c5yAyYq10BwOTSeff/977s+FQuzRWhdn6g39JV7g6umcPhO5vWq5y8+gM3EQijPvz
Vg9aDMSjnb9/XWm50/HdFgyw/caYUTCyaQzIhwb1/SipUd4wrrH1QHJ9YYAzX0exbja7yvYeGyex
jzVnhZvBszdqGnQKkxi2fZADb2rf2+IEb4J3zYQbsCspIv3svDS7Cr12ocW581nFhnkjt+/fRqVV
25QrstgA6I7fAxPlfHSqFME5nvhCg8939GYqJ8sk1Z7qBR/0QrnIk0rQZ+qy41i1vltQhKkzSmZa
AdsiFl1I+YUf1sQNASXYzsVQrR1D11jz9W7Cl+9HrC5eSc8I5QscQnz/zWcJEJqc+UIg49dWpNdB
zQ+91n4bFNP74NTvghK9pHJhbPt3Ztej9CUP6aAXm7JLD1Xe/HbG4BzQMLTpmJGF6d2m1kJPSPed
u7wkTUu1gD75F5eVH+skh6CdBvZ7rkPfFPWt4znWb8w1aWFkhntjHoJqmxtXd+AeXhh+ErmepKXB
ww+dVfM1mwIKzPKojeuTJbz4wei06d6YTHrV6oT9LcC+dO/WBUiQYLC3FG0js+I0OQwDxIvOL1Qa
afTciWQKKRH8Ba+6Pqs0k+ecpORWmJAzLdP52RjdQfjOI4/JMiyG3mJSTeI3LTG/t5r/c+4JnyyC
QtFyKDv8cYJoQGXNtEIsCEsU9w2hdN36icIloO1pvnxWg8MAx0Z+dSLtZDc9ibyXnFSLPc7QFEb1
whucucZuUn28yce5IOVlPNMeA2wyQP2c5upIaaF1GLkJR7rfS5KPRbzRgx6BapE7DVqj0kFrTqLW
L1Rwe6eGC599JsUAzhC/6UalQrAhm96Yf1uzvMnM935lJqo4BYT6u4eMHxlF8Y2WovxjnjVry2ed
7kVLUSTZQ4ajla5bY9622gzLwv3AGspDki8W4yzTTLigNwfxk6raz3Tu4q0u/PmKvWIk1sX5tguB
s1JQJRbKreikEJfacK8l9/xHLqtmrbAwIM3O9paWTkGSttfyQyEKGdmtBoDXMOWv1oEQAqcFXi6s
NEvKj76sgdD6bRDlxvBdj0HA6DVP+wB1AWt4/5Ow1hu1CHt9VvHzaEjSNhYgVYeNRwjzTLtrbOc5
Jg8RunwM0VpE8p3yU7igrRV1GJguo49ExiHB/7Q9Z7h5qC7PxazWM4QXrD4Hdz6NXUz0czDBIONt
y59zr0dGa+3qVxt7+S8U9PIUULC0MpViDBsaIqVrjzvKlk5jAvMZqoR+9eK8fqS4FuNhqjhZWatX
TDb+VQ5yfBf6XL6PVF5e3Y70mMMJawNrdIno6iHSU3UZ+6RUOCqM2cAHG3fKk8vA8tQ4tWZs0FPR
UvpDIUW/8xNV6XwkkpfOnbR714B5W1isUHgTaz2Mm0TbDkXeX3Bf2lwxgtaQWjmSkvSFPhBn6utr
Tenkycb5s42p+aTJVsUvAe7tG4pzlm+XVgkIMoHQrl3iO0dOCsXe0Gu1zSY6iKl3r+1t2ky/marM
e6NKuuexycYDPdnq1aV0iIjPLCKEItQubwRtYsuM1s3lWDBcntkraSe95gYmDVMdapyroYTlzfZ3
jtmEGz4vq8QYZZc/vJbsbtvE433havpdE4sGsEfd7JWJ4bOnuC3kzHA34dPB0r5PzARlzF/e8qah
USgXA5aWEcjzYhTGJkvbclfZOoUDTWHvl3q5m7IUBgdL7g2M4LXMtR0eloIzXjHULU+uwb+fR/w/
Km9HHAyF9mZ1wZVGofbXuLYrKHfudoF0kx11K5J+F0WlCl3JEf0EfMSJ2axbTar0nPpeeBNLxKCf
N60+Oi+WnPbTOIH2s5an2bW865SZsKt8ykbwTO9dRCewus22Hurkl6LAzep45A2qLmFJ5+Sn9Wk6
ZQPM2T5v4yPMpUuWKHrlHCei0j8/zos7neMcPzvLTi0tjC2LnltQcHc1zl4P3WdN/qWlIfdFNebJ
o+Xm0AvNvh0TlvyjPcDU0rSER0KidPSvQE9mpMOxnKfjxPl3uTgcVSh6T6rC2c5tPkSTL5EAnL6A
T73hud3XUeVm+CHbhGKtn2nhs5vcuFZcmweehq+oa4+aHgy7SgSrCNyPTzEt7FtjXtprkkPDhI5t
3yE1fleLBW9UurcsqMG4Ll13S/ExAEF18nvlSecHnO85zE2x/DBao7sbK0/bZcbwq0lmRnPHHO78
YbAiz0e6tyemH8S89gHp17wgwapbwlFla8YsYWbNeyf8Gm8U0J2PsUtm9qONDZksjk8V5FtwnbQh
FqoVIaz7iR5RP+VRKUsSXna21/3gW6DB4HQK+7xYHLQRCj89cxw2gOCbq2sUYQnKPoVwxZYuC05z
ArV+mxvroZ+O0e6Hzvrg0yuc/DKOouUcD/3WcjPsPnnwpBOzo2uGs4yGe6YrjssSA3RZFnu+2Phx
HqlCXV5LesHv2rT6yQBKZ1Ftqh5Zs1tVWxHXUSbSn2oVSjpNVZ8e7Yjcs+Kuoxs5G3aNQRkSxxd3
a7KLvAFbWELOQDcry517AFhJC262tE4IYiry5oVPWi/GF7cf+7OSlrgs5eATQZu78r4Qita8xbfS
H1jEgGPHeTbtqKjlUaAHK7WO0ZA2xLEM/E/KELhxDIlj3Ng++q8d6Y63xaqI9afYMljYWbbGLd9b
K6T1UXwTq8HHWa0+8Wr6oelkogp7OWarIUiu1qB6NQllq13IWI1D7peHyBEpALc8H8Fk883vVcKh
hOZL/EZitR4h4682pO6/XEmcnleT0vQ3y5K12pfQjYff6Wpp8lZzE0KaPEz4nYrV+NSuFij2bJei
oVpLJtij3EofHpLVMmWt5qlitVEtq6HKWa1VzWqyyle7FS/smcEvjrwgrXdajimr/PJnfUkZ/1Z9
/jvVx/YMHLL/bx34+PmR/l0tEJbn9W/8KQQblAqQ9SftD4nEZffwvzQflN4/TItCkVWI/ZJ8/0vx
sdGOdZ1BDvoSq3r3L9Acm+7YAAMwq3HHWUEt1r8kAa1a818lIEKJKMu8LKJdxKBpBP97CagwYtU7
Xuxe2VRoxyQWkzoLtt74qag+X7VK6r8Li2GT6pbyacmkE/wgN/4rJQXzZHvUs4VGbX2jtGR6LTwt
O+OPn9hYmD4rVClcv2Lv2wZ1pHHm624sjFFg02Qc1bMuVKxtaJcvrepcBFm75wSf51ePIgRGJlX6
O0wp4ljFM5bgvFdhNRuwpavShrvgOzu8u6D88qB/LCTV1uDNx/hScly8tD3l/LM7qJMZNOMnPe/v
dtVxsgta/a0caanTZSbfm6rQQ842LjaU9sNqcoOfl20QzZVmk56XOZ0OuqztHW+UdhW0zGJs8YZd
qvtGE4dNYKKIYA/rjWrYOW3Jx9wEFHivpan5CjBnrXOQEflSwJJZqt9mwoS3rlciIqPwWjpZ8Dw5
03w/icnaSzN4nSbf3Q460FxrqB7tXFMHu2/Ma1NVzbFHjAj1nGYlOs3Go+Om2V2glR9Bpxix8MBv
HXxOZ1VBtStrbfjRFl58nGPH2hXCKH9VgBG2S+4bv9YUvgr9tqkPgZn96okE00ObTd8dwx8Bb2Z5
wvPCh6tQlf67afaEsTyg5VDZX6uselUa31ooieM9HQeyPEDlOPjVWxKR8FqkV4EgGAVjBZw4x4Ad
FlRP3jIRMWIzL4/rFfmshtbd4XBgP4sCVRxQMlS2ST2PCgeYp5HQeP7udVwtM8bxaew3bmEkN7sw
iod5bpf7mKq6MF3oPkgtk6o2aIMO38Wqkcg8e2/nJYboSrOyp9Fty4uDvfqScni6I6ZLujONx4ex
Uc1OtO30s/PtUmzoBenCvtAoYMP+DFputI195eXjhSNadpgc0V662EfSm9wx+UwxFIWlxGlCeQEN
NXMvvbOB2kBTaOfpNOVT8uY2wVJuGmHqgo6ZIdgkPuYuqM5kKNm9mngWC8WzQveyyEzSYTekJj5H
rdIoDK3M4DxUFeN8J21sWZzoml1AESoghRH5y5Wndpnb54TnYrUZQBv9rtHutr5fBkDjKOVpHO3T
XRwigmmag3CJE+wpjQaNZ1qI5Fi4FXdergevCFLFZmi8s4wRPQF0UK9KsPTHAJRvZzK7/6Qtbzkt
UzWkoTuk7n5sOAQwRo/fIfRYD1oRe2Sn/Bj2N07AUBTjfK5Hze5CH535RG/uKCNK89PtjHH/gRVN
vV0UT2bXJcsIzgY/Mgv5W4mBae+XY/+C/7HGYS1IVOQxnUpekGRnTWKkcahOrUI/4EcCykO43QQr
RIZzxKbYDPPWWIac41U8b7PRX56HScE/HZWxS9naRWkw85Z0dnyX+qJ5cF0VGbHffKOxz70FVn9o
hLXcj5wYwnryTk7Pxxpl2ZyOWVxxuB/d+oEAhoYp22gph5T+/FS0pbyr2sH8Zpr07mNdUpHmMrz3
YzMe/TlL46OA5Po05cpkMdSG1iT1O86djND1+JjYqrnMOQ3P3Dz1a9vzdiOmpSF8JYubggqihLXa
cVHGJ1q7e5W2EkcCIeaxanuqb422CvHemPSsxsm+oTkgijP5TfPkTAbBtLonhqz5V6VLMMKs5A5z
zoHamxXiNwT0IWICSUMjc4q9108yymJu5Lq5dOcs7adnUer2TkmRhK4/uHc6e3SEXW5EAdndKMbE
9mbVenqYyS2sfcKElO1u1tBLHPeNh+ByoMZL+2XkSttMY2qFND30v/OYLl0bePCtVa6Bna3acIjS
P5KlSrbKAKBuUutJo0WrNaEkOfJmLkl3aaryRtV0f0oDV4RW08gztrbuYRFMAePkLw+6QZdimzaF
2nR0Bm/txG32lc0kyQnVj4AeDVHvpfavZFV2Rm/62aOkhQX3zHITFzRTNliELqmGDlJLZ3yVBCRC
25DLjcaLAHmydt8I1fHZsFwKaR0fY2ZWTHci7TVuWAmuNiez34tywMDkwYs0YiH2i14bHyNVt+is
yzPjA6XE42wenMGVFRGLGNsoS1Xcqgso5aC8Lbpx5PSgb4LGMtxtoc+8wcJ0gsjLhsdRFsmrNjlk
63oquWZXpA952c5io6lkfNETl3ZYS3mnBHi0zx00Dg7cNzGNdfqlhc5zW5b+oU8y/Hol3nEcvkXo
cO19y2ezWk3qGz4S2R6YLvbRJUmPga/dCtRjZuWmpqnLipOQ2Ih/yCa33yU+VBps4VWo+/EFo0dB
GWbbH1dpFEkIm+EosTzygUp3fYVPNenAPZsMiLju4+qSOA237zEeP9JMl3sNbsN5GVrvp+GV5Y+m
ldrVaZtHKtWdJ2Iuz/psUzsRxIrBxwJeTfn13u+9fqscb3gGPtGfcPd95EveHdOcTKAqsrV3BI28
X0ps8yAV2lPGHMdiJ7FvQNvqh2U1lWPEdwYi1Y9YKs03DLDjBYMXm2Sk3eHVyDLtUC6Dc6lklp/M
zNkBG1Qh0U/UB/tl0kZ7o5Mb2VJWHm88CKLfAj+R+x638j2WNYPWVkmAQMW/fJYEIQpuukffYuZC
eTi0FHtcUur1zxJ83vchaDHVtEMdyQX/IlWTy2+iRt/SSgiIO7n3VMS8hM4o2NXgst64uXU3cFfd
ytR4j1vGBlivGNBlfSnJGeLdnC5zbNjPpSpYkODT3tpaM+xpGgl22VTE700/T7QQZM07UwojbMC6
v6Zi9uiNeb8rqTYeDe4r1BIbO5b4FI4wNZY9Nbi9w9ZipkTF8/PlFASkkoqkPE/d2auprCAgVw1X
uyT5SvobX57ulc+55oonDlXFWSifR71jMBBlY+Hn93XdGXtqQeQV3ypOBYsS1kmngdrC6yQmR9un
uV3t9NRMLh6Bn21j5v0hYWpEqSM68YCgNR1Tu0R29XuQGHnusH0b31s670Lc/g7N2aOx3Eu2QGHh
NMapXhqxc/xx+uh96rc3AJ04pBSt62wKUCVi47L/iJx6mX4KKNXvLpl7nWPuR5UEccQL+V31ldrl
6BQg4oTWgFvTfQrVC3DHSwMlCV4e/faGXQiW9Sb7mAKU7jhUKg1xn37ixTXxjC0jjzQXu5ATsBAo
ivyec29Ix2+5GzFa7fRY8gQdY9Au3AfQOTltplhSDrGl6b99YrKbDmI63CjWGhRnJltycc2GowcU
srJ4dEirWChMM9JP3K6rPxO3Em/1O1n05GBOcbz1RA+ahzVEwUqtb0N2Fm2kxhINWnmx912l+oou
77012aQ/epIH0oZNRE5YpTN+TtIr7wnWcUMYzJLtT2HuYrEQvnvyp7jPqaYZ/LT+mfXVwPazEmVQ
ffOmtCjsU+z4WXHuJj+ov43zwG8Nc9+k0eUZCE7Km7whs0OZYGl4QyiwYEWEZApoLTAJI62L847i
gXn6JQlffI4Br5AzgvOdv1O/A4aMd7M5yCNC4tRsjIF2Cizp2akffHWnJH+6bt36zeKTZxVzs+M7
klikVD7qkYj2GZ059IHLSXw2sW7c1dnkHyF3LHyCsfZcvd79thDT2Ci2Xp92KdsYrtAiz7TmjFs2
AQ0WFOjZuVs1bJdk9aiPaYoPrZ4RYdOxP9hlRxchkZuIU58Z1TZHGHNsKyIJWXFwm9Le4u00z7po
cZfqDUcAPMZbFkJT5Lgz6HVP4/vphaypDBrsVwjyUODbTCJQtwZgGqWXEI74zd1GkphhVnbz2+jE
90lOrdFGL4PpiSVaEg15klGQjBPlbpaJGeZd20aNVa7wVMd3e/yE0r/3eQqzBGe3gfEUt/+mlRS5
TlWef0v8EuQqR09mpna4zmJJnipnaXf++suOcdTsKXdk+nLMimaeeBgbTJXTsHVBzB3nvFVPcVzp
HVwx/mjPYu1YtI24dUlAEA3iyEuTNsZ3A0f/d1EnL3Hl6Rcb8DvtmALGuGVKQhkiQBHqB/3s4T96
It3SighKhfDuMHNCzUjVh7c0LHfkMtGEqaU6QDhSb1mYLQmkE1xK7n1RzuVrrrPG8vMx3vvUdCbh
3BvmnlGoe0bAGT8HsmGhxOWMnTGREa9I7PIG8SiaGrGg5ncOmr4iH9ApShEiOp7GHwunPk78GgDz
pp7mB+WtLB9Bbf+tSfDT62phk0gKwty2vmZsMQ4FRzbp2TFdlvxCv0B2rKzAu+L3ZYCdXC4mXftR
+vXynCYovRvXcPnhWArVW90p5teCW4XJlT/q4ZJ7y70212wZKDzBYT6UN4rQQU0vXFfNwqrFUDrV
I2aBFM/JN8xQVg8ij7EuMZax+hPrQdZwmotjcbgmHbG6Xhf8CrMaoTe2JJbV97ob/ereKPLWIpzm
Mowpg6cA0SHQRWGfusjdWMHd5VNjVzM+GAHbITdlFZeJQZtfOzHJ6dsyaix+KR9m4O0eer21sH/1
vWd6Ehp9M41nfiWNT1QuoeA0tFqjZk/zP/CXtanNOvEKenJPB7r6BghkevmL/PN/SYh/tbD+ncUO
459O+TnSMF0zzj+2L0g1jXlpGeOVrjcn0gIzRfwEhDtVEC5ZpSfvZmXth9w8WYWz0+xm56TG1veo
be2XbVt3W37UfbDkBLWy/T9/cf+QJIedw2tzqfaj/IPepn/sFquMQQk9NserlM3Vk5wV40M2XP/1
b4KjiBoG9Fzd+8dfgEMJNEMveJLMpEmNf1yt3Amv3n19m39Lkv+tJOmvBTH/RJIsy0yQMf6rPdVg
BuYv/elE82BG0UVCyxTuFNTH/+1EC4w/nLXjZ617CijDWqtT/9QlIXbT9oWH1HA9vt6qJvIo69L/
/A+L8mbXoy4SQxm1I1xi/4ouSTPh3+uSlDJSv4ozDU/c2qgRrLrlX6xpmZsh3xhtepoU7hq2oxCo
nbWKX6q1lX+eKOi3e5YbslCE6Nb6CrSxwYdohHWmVofGqOht8tfC/+Wr+7/84gB0KxKAjT10AOOL
FFCs0AD1xQ8gWAVLYI5LIvCD2ULRGytfbcqYaWXTf1EI4hVIAAXJ4+G2YgqWL2KBWOEFTBNWsx2I
7sI0GGty0G0s2eD4mvoRrPiDL6NG5weEZxadWnIIdF0bzr5jOpGB0GReAhOmVBtU7t1oY7yphv7W
rsgF74u+wEEOEoOzQhnkimeYVlBDk5jVbXUdia031RpZJX9KnI1w9IRpL5e30pF4dBLYgzyR50NC
a+DJlA2ky9TH12s2JBbrrAZ/ijfHBGfBL3M0CyOaHOI3dueZr2XASi6zmvLJMKlYCFL7PSErB5Rm
DiJC2NZDb+bNcaAgPkoN8yF1lzYiXuxttZnl1yS18sHytBL+0XhzdM60TlkSJJWTl/4kOib3No2p
IQpWcTaqiqyYO6nb0HBT3/Rpltxx7LSvYyosXlu/9Bd93Cqzrq+xbKrf+eAGwHRtnIkOFWkIYe3N
dIOfTszWyohJUEGKVSRq+B/yM68Bzr9Ng0IJpNI5DWPNkpJw8xOuY+tmTcF0xnQ8PmStTnK2SH/k
NJN+OLU7Rjw0zkhTc+QQ7Nm4RMF5kktgE/VUPZVNUaF4gRo3rSINO34jsBiLx6bMu6s20YMNErV9
ZttD33ZrTteZeHskJ8fcGg6vVCOlFulDnHxbqMKvQHgogi65qJm0IX7im5DSOFup0k+z3n+W/HlI
EXb56A2CNAq+xuDmEeB/9MkAIIHFOfI7NQ5XW0PSzCVPlIKs3H7RenHTTa5oz+27i1nY9nkuzY1s
LGisXPZ3Nd25b+iAFMJoXZee7Dw1IgLbpWLYH+xIFcW45+AOvRjejEtf8UlP3bsBRCT5HBdejar9
HLLsxLlLlEPBGZEo6KST6e5jzITu0r1oPBHwKdyoo9F3sXe2B1IpWAlwQ/T5Q2o19xpWM2Nugigo
7Rtnj3IrfPmzlZ53BBbyMq+1YixE3yuvKXckMbo5rDLz7NioT1h/zuX8qSWs2WsANySX9Ve7hz82
zEF8kOOg3Y2gHLZxL5Mo1+03bobtvSmraaehitPInDgQFFv7xSb7SqmD1yJcNuRpWNK7uXbyOLJt
CCC9kZ+E4uNVzb7EjMjB97R0GcySLt2oDoMoXjkRM0Jg6qUT3YaPNOWAJ0eZ7QqAKKHNUQhSnFU+
St9JjpSM0TLAVHak3hF4yQRvRnQFVR88sPdLMbl3djOQPbPGYzPbcREhQI6Po929YPjRDpqanSui
dQrxlvnFHnU8SJpdBpEymIsf5ni0qgvpl2vV+D9IAzhb112Cbzmnwh0tvwXZ6Cx+mC0/u2ff/SFs
WFWOwk+0ZMaHKweHet5G797bhh95pUpEjSzNc1IKRnDT4ZLWE2BNlV1yvkvLh5nb7iadVgxDDQ4+
9MT8vvS01g8x92d2/t0lm6f5PZgn0pJ06Ksn1WCc0sGzJoAg7msMgvSDBJxLHxInxrslmYnYltgc
9koH9BPopfooi4G8ciY6OlGlCG5d7v2WNfptYpI+GlO/RFTwYfVSP8RYJV1R1SsFpuonBufeQeyX
mavtjIW+At/sqh1gwImPuEDOnPqXtJxbwz7Mg+hOldDTnmeLpn4WGhFTOLI5pTcAykzmg8avcdbW
k38oegSQy2Q37uPEA/vJamI+IsXIpYdSNTjfWyNrTulSwWOlUdb50XH1Z6FBvyU6rBZ7sJNc6d0U
NSoMCezYT7VJf66aY40G/1wkUDW640zbzn1a9uUTiXfL2+Db9vYA0blwg2VM36Rvt9vBtKuDAWXm
w+fUHwDIYJuNH7qzL4nVgFD3bIkctox09w6SSXe0hmHYYHLGH8Ct/bcobI7mhErGu25o24d5MpVO
zHtmeF4wueACIY4/beis6191opAfqtGzN57JWGAJK91hXanu48EJfuvkF6gDKWPrppH2etVAtV4r
3TvSV8WaqrLcT0cEDij61FI9EdoBmwPNLkenHo6goKqw5fwwR3PZrOtF8g/s/vLUf+mH2bkgTZWf
Wq7nmC96k4IkV2bjY6xs94XnSLCV7D12PStODfHHkzH1wkaaHBvwqj8Lphqbm1GCx6kQw9pQhwGh
mlPtIcvdFbNgVc0b5SHF1SplknAVd7YXmkG14H1XxafdqeKGjeCpbKFQMzeK+MjCqsJyl/JhlUQ2
7hdlkVhrx9afNyZdMtV2NgP9Tpbp+OaM8/gr9lP17tskXDOL/eUmDtCVNpOatVNj5MMDfUOoOFbb
gBfSZ/qkSarSGEgW/YBDXzYHTxvle5BMwg/nJe6P0ugsLORZrpBOvCp/VX5m2xu/trpbbrN9I7Rr
KfxmsjzymSPbBq1LzuFsM+HzyoOt5TX6Wxx0sb0VmQ7z0hg0yPZQB29xIPU9iywvFKwscB37NqYk
K0XwdYyBDVNhepd57NTJAK8ZudLWo3noW/xsXHBeKZeQek17q3QsbZRDdFtKjQJ7Y7Ty0ejbLmrZ
hF9KbcAZ4WHaiCYvl8fWs2FIV6Vo3oom7xALk741Qkrv6u/FjAF825GRBAAIKObXiq+6i3W2T5bp
/rCTNHj2UlF91Elb76wUg2fELT4GfD8U2IWoXOKOyGJWP2ae7t0Fi+29D05T4lqTeGzNxAGxOFuz
9cMb2RN3sWG9BBiuoAhX1oQw1rD6FLVZH8jn8Z8FDBz/QLZ4vhFJUkM4manxMQSAOaRw5DvTeffo
BLjownwy9bd+4QC5TfSx51rS236Ddd34DBR7pW1cuclKlMrj7xhPxDOOQrfdWSKdzn3bQ17MNY0o
eQM3u6L95pgnxYMOF/m7Et41mQeiGNVABlnbYnhkuTR3AQCOAJwIvp8oCQABIaNJ854MrrbxjcTb
K5xEcuM0g/2DNmeT7sJaJi/Cnj3WcnAX8dNrljGHRpvpBMyT5Np25rIdKUs7mnmJvdl2umiRVrnr
db2/GGwA3b6pfqW52dMt1rseZV1Iz5sBi3JUuF3znOBK+OHadbwbap0SH97NZbX+2f1dak7FMeGY
hVc1dpB0siahPycp7PxTYg8TG4ZPzDxaWnJrsca7mrXRaxlP5TcEsnQP5VFjPoj7S8NOBxWWCvNz
0VRgG3XOiNWYnHxKLlroqao/+FkA3oTq7OJ763tUSbA3ZguQZg7eVylNd8tWdDkXmiFPI/aPCz9h
eTHhi/2Ml6wjvdF1BMnUsEsC8KOqTKzILJZXObPSDg3TaD4SFjQPllIsx0hv/Tuu9f8HEbF98lH/
bEoWn9mHoP7vb1/u+Pmf/8GQvP6dP4dk+w8vcMj0UNiJgcdDS/kT1Oz/gSmPExiNwl/DLv/XnzOy
8YcH2BnghecgsnyVYv45I3t/UEhAsR5n4r+N1v/KjIyc8n/MyCCP+GpU+Jl0T/4jx6NnWsuWdNLW
eogposem/AB0ioW3p3uZTrIvIOC8sgHbXgMTWCSmcXEJwN8tXxhBYyUKkrgfPj0MLPcL6YT34As9
mMASx5RGPBy2H2zCSizivXJiiygz5EL8uy5BKya0O5w1/hIWX5jDNihdMiP+k0fU+dZM/XCvDx/V
SkdMV05ih/37rf6CJy5DKRYGEjl94JoBr0hmel44Xa/YxekLwWh1K45RupAZUz7FCaaFisD9TBfO
ylDOMMsrGI9xGfR3a6zL4t4SL2xlGtOnZr32QT82VpDTTefn1l4Fa3cQ8Iz0YuUrMpIHFvhITZTA
g4qVKrnWq7wBYFyufTvrIdDM9pwE7fiTTaB4s2mp5lzr06DPWko9zjJPPszUZDLOTUCuuK15QMmQ
SkId3x/Ey4X6jQe00Jq4lj8pgubV6EEnyYqrb1XTI3X4y07OXTSD1PS8kfIUSBHhIHrqaux5P5qZ
90DIAxZnDpVzakuMNFPlP8CZY2vR5d2TNWOYztq23dLNbB3iRRollUBs9JwOan0+L/2Z+hMysws8
A8CtJVF6PaE9hlUBIFFfX5mijTaXL1Yl+ydICJykeoN6MVoQje/ZCibtNNZncgRWKkSgXcYFz24n
GOxrTPzhOMXLZUmM/rUsZqnA/FbNZYwbdWYRNfwOML9Q1jivkFTIten9YItyKzF95ECzAlZpBsub
O8bZZuU4gVxVX6ZW2kacfZJVCL8mrVnveU7RxFoXoOSmUFbyIPxAGAdk2eyWysJ6NZMqewwWh+9m
6V7zZGAt3gFKtM/GFx82XVGxjMI4UWfc3mYHSHacjeEGd5FKS1pS3jSRNCdrRc9i2PCanftFpDWs
lU5L6hCqa+7CrCUwWGvf88RyH9Ivqi20BAi3QbsUP+0v7m2fEl9I9KWKAodFr1oBubyPBbmENn3w
pry9a1eQrkeGJNgaNXjdNBY2bpE5qSIuVxrGLUC89IPB5NVWPK9RJ/adGuy+3iKGS6iTHnIC52o+
5d8nYeT2ip+FGsavZ2KRQOpkyHT+VQsj6brNFAxz7mKZCCa9vAhUMNFx+NQ6MtojRqR4oHzmf7J3
XttxI9m2/ZXzA6iBgI/X9Mwkk1aUqBcMSirC2wjYr78TrKrbFFUtdZ3z2i9SGVHIhAnE3nutue6m
obenYwyQ+NAM3o0IUrasDtmltk1xBmhEkgfK07NVY5c/hSGjXZGH7J78DmXdOqutCrWKcu+B46Ae
ngiXXWtnarArJObZoby+1MjWyKlO3ZWqFL6bDO6lDPtsC5OOW5Hn5S5UaKFWCWLAD+NruUqjwkxv
/ATjjdw4NcX8vTMrvHQ5TYzSPVuiMQ5D1z46bKFvjSxYkJlLhWxTKvdR6V1VS/VcLHV0vlTUdVdM
t3QprItuqberpfIOJpXfDq2N/OjPuhw3KhGIW7/mQhINtQKJkzAFic9FyvOxVPjE3F/26ZExE3+T
bTT7bukGSNoC3tIfcGkUpClNLLBmKxEIxV+zdBOWvkKMYhRAKr0GsXQd/KX/kNCIkEtHAmMqw/al
S5HOImSWTejrRAujXHoZ4dLVyKZvrepPeuYchto8pa8NECEzc2eq+MP42h2hTRL4E/0SGid4OUAv
J9adufRUIGg9UvZde0Oa3mjaLoyHGC5OJ3/pxxRmdd8npNYXo6/Xw9K4gaLVb6zXbg7SoOBA6neG
gGcJJ/6j70MHqEGBdGxtddJLc2giFmJvLQ0joSZEOI7lUy7KLD62ke8kfL16fmIEp67kODg7D4G9
xW108pa2lBm1FmKYpVUF53BvuKWxd9jprjUjqvP02t1SlehXwdLyaiYilxlUMS5DyJLfZktzzJPt
N7+KzWOWROI0F7LZGorhE1C9EWR8X+LTgwA5RQ8+0u0NyBbCUJZ23Lw05iIvms4wKRFO9aL9MGeE
xBnwEPDVJLduazQ8ErT5WrpedFJo/SFIKu77PAxv3aUxiGoTZ0NlThubyySpPTbZ0kjMx/A5XlqL
1tJktJZ2Y7I0Hr2lBQmVpFhr2zuqpT05dtw6AP4/ukvrEgAue9N0JJjF45NaGXm6lBZ3gSF94N7j
tLOnWQI28fMXktXL8zxs1dIsHbRD37RdWqisMcZlqhP6qk1cNHcYa/NNs7Rd7aUB6y6tWPJ746/O
a39WViT5+ll3x02Yn2Vl5jdQnhgjLq3dZGnyCmEu/H9ns7Q7L4qlFZwHttwY3dIeHsRnt2/ZHwsj
uy+WJrK7tJM1g+ydeu0xsxwu/WZEPmtU1eVueu1Hk764F0uL2qC1e3TVMOHTS8YLT/OKhE7hXRg5
nOTNf6dJ/0mGpwWJ/6cC96tnpZ6/xp36XevvRkp//uSfu2VP/iZhoPO6dt3XuNp/EU98e5kbIVi3
ApdsL9f+bqRELi0USH7MXHbfDKL+3C4jdWdARbaMH7C6Cogl/2S7/G7wyV8tiODybZ5jDmbKd1Rr
aU+ekdVGTT2Xv8RVJPdGQFQK+T/D6k0V8Tfz37870oKKYJvh2dj03h0pL53SmUfBkSyCpwuz/lyX
1YhZhp7hPz8Sx5A2kzjLcYLlk7wZkkXaCOe2hjdLQE6Hjd+8Vj2qIq+ZfzHS/puvxDzQcrALeHyt
91Pj3s+FrNq5PqACesny7AXb+0vK7//4+3AYl/GizxX/4RqR+jSr2AXSR+tSbmWwWPlBga0zyIL/
/NRxrxKDTIXHiPM9Bz+qTaSgMd+oD9mvjibyAFxmwWVb/iqLwXtfpQXEEVpIyrlO4o968O1F8nsQ
c1pi9okX1oHXTXdTND4KY3qs+19GO/K0vLVzLHc54bnw/Yl5Zrz/fvJu8BLj2azqg2xUsPEVuIE0
aEJUJcmzGSD3TpzWXqHb0/+b8+kABVuk9R5JcN/fil5bdRZBrfWhbmAlAMmy0awZ2aOR8k8/v0tY
R378jgRBsSpQTfNUf3+ouUu7KWEPfDA6TN9FV0/b1DLD+58f5e9u+SU1+K+jsGS9vWwBoKLe6HKO
Ikf3ZLXjY18M5fE1gvr/dqR3p24AXlcxw+MGyTs4ZGP6/ApS/g8eL/PHL7WkKzOjhxHiwF1Y7tU3
C0YVFm5QVHUB18BCSmr2Rgb+TEPYc4qJbbjJxFS2YtcAoDmY8A03CFlo/jYAEPrGhcyAdQa/3Mhu
CCLh8BUIAuPTlMYALZGFD5O9vCJSyQ/or2qQ9Ku2ngFHWLJqUFHzR6aYfreZ0RvveGMc/LEBSdhK
C/MQDFGXseXnvgCNMRSje8Ddma2qqZT7IeV+zhA1RQvXj51bViJOAmLgXDCjLLdwZ+j4Wn55r43U
OSLGHL6SdSP3QsN2xMLAUVKnOg2B6lMCq5AcbvEMm1/SbCFTsB1ZQ7d3nouQL41Jst7hYKivYT5X
G+06zMZ7e+GJiA5RHLYNLQEot/WuMcNxmzYQMoy2NsAo8u3mgoWrSNk6+7q01gBdmKpF4DU8j1cA
zl5oeDGTgHUvhX10gC7u03auTgIgCbJjND+BBOsJuMP6iB/EPY2RSD9HaBkeYZIm+0bZ9VPjFdZH
/JcIDH3s7k+oqruZz9SjXo997FBsUJkS4lNxwH8gMsof2f26p8BQxa1hJPpzyKk5xWlTX3td+mIK
rmmXetbHIkheRjWE9/Adqgs4Xnx6pSCl5BbYlTY3gbWQrpsjNGdQf5eOiXPBiq7XYQ8eto8gVrIN
wNUDA708JpEdgLBEYX6O7Fpepx4JR4Q6ibOoUk5iR8rfxjKGIIDVAj88V5FzpBYFFeNxyjJaWR9h
EafrmfCuddHU0UMwW3ylCHfLZznjli1gkm1CitZik8NnBEeJZi3fJzhu6ivR9bXcYPbpP8Vhbcit
JXqIGiV9qHnlmeQtGBg+PwZG6T6AWoCK6MfVke84bck3w5ZtBniwUiEfK8sTD5icuH/c1nSxgzou
w23QImAFuxH8YjvWNhx2i0ugwxFk42jVKOOMKDPwbUHDUU3LY+eYMzAXh1fcTJG013YNssTNhzp+
1LCF+30XlOmzHFB+0OOAVArMh4aN7ImD6IGUDLS3P5EDkO3duiNwbDBaK9mlte3Oi72LWqtVERpq
b8zEl1nW6ps182w5RgjoEUO++tD7un6iZ+6efGZoh2Ks+LBtZ9hHzyThe+MMicFYjCvhgiT73ESw
y17BOO2orDXzlhcLo/hlKDz7yAcROxEBjjEm2P2buPDic5TJBeOUS9LCuEIdFAZ+4fLGQRts3Bh+
BO3DLtvE9Rj/XtbSPZSZByzfQzxySaTXp1pN/d6m/0NwBjnIqJyD8jg4yYsKFyu9oc01sRx72Ua/
6671N7FiaNxYB131X7p4ShjSemgCw9o78Sr0b1/BQHCJRzSKeX/VE3a5jTKecyfQ5O3UfvYxwNtx
MiVe4xkiSDSPtV4XQ6agyCakPtg656ZmVRxv4ryeNiXyo2ubTeWuMXjqsy5HqNvXDOJI3NjOLatb
MWjEN8t7t3b43oC4n2l0opRFq0wpqIJbu9fiXEWDeGAOZx/pmXI0FtTPnQzztZkDd+5Lvr6rMEQz
tCU7Q5fd8BU3DIjUSLHmkL4Z3AoPbahj0gF2WSjblvXDiw0Sd9Dywyoh/DH0G6JIXLsLbsMqay/F
gB5i9brT6mTb7HOz6OgYpixiFkZ8b+DQDOxbYhgCveD4hq+xW4LMxyZHW9TkDoZH2Sb5tV1jpI5R
EHMRivpaNcu+muHXCVgAN9PQxKT8FYK4S6atKyKTB2z+ndi+rrpDnDzpDE+iSe8FCzT3CCRNcc4w
up+ZwUW7fiLuxUfxyegexec5BX2twJCv+6q11u6CowYjgbRj9qoPycgZmv2wRG/ik1tMyb/uuMJ0
x8z2lVNVPvR1hDLMK0uC9ADiqo61x4hYPQbJQ5/1BedcVt3OTt2FTg/HyQ4B2ErR6RNTT/ajVQda
cHFpeCYIoriS+0JGxhXE7Ws7sftPRpqq62mM9VWYzh8T0x4+0mkINsGE48WZhXuYZTJvERwX17XR
hjd59uQjB94kNv69aHHU6OQDz/Nj25vo8JEakGgF2AW0VH3tADtD3DFFexb3L4aL3MDyeellkreh
kcT5YwMelQAaVhyzCMQDVrS6Ws9cUpQwyyLrORDGZ67BjtprWGXe6CNEc7AXTgs1tbBcp92XMTm8
Iq6HlVZoDVZTnrOYpRR5TBatFF2SiMzsohwa5ARBjUqvZIiGv6JHqLzKazspVnbUaHPlhkODq72w
MORgKhoaG8yjr816XQVdc6TR3m2YQExkkIfNWPneaRqskZH6YOYt6x+uPsj3Fgy4DYjYmFZQ0hfx
EQyX3dO1KnAQHJ2+q8pV6HVkQOLwki2OODT2/ouaUAasgj4rfq9dL1qhgfAvxgCfwnqYZKvY3bjm
tgFrh/YPHtqUrHWr9Q1NDvAcKaqhDrlBlG51HbfOZra7ZaithPocZCZ2m2rM74fUHtGzCY8BBZtr
h1wNf+qPZU7/NKnNL07QHdDs4b6c6KpBo4lxFPN8sXD0ty5twithl0a60T6jEMOxpj3PqQVNM1WA
5vJAH6ym09uxCZ+z2M22Pt2TrWVWIPX8RnwqNHqyjne0WI1Ra26Ay4ILk8wXzjyu0dco90W3ygRg
ptwf5TrNDeMiGTFCQjQuWN/A0LPoR+xOqJYQug+OJJus5gujYRkgAAfgzH6hRH6fHucwOIOPugzE
mF8t7vPvN6NqRlPfKTM/NLxANx64iysddXR+g5Z9witfa7JxUgNjZl+RybY68cC7J7hgDKeE/FWh
9sM4bfk8dAgE8Kyl2F3qjjebYx8eDM8An6ctxGNnTqc2W8hdPkPEvLsLJ15zP9/4/1AZSlMglOVI
cIrpcyzF3JsDKqd3i2io80PPVOO6DEFCiZLXcVnG1cmA6//HJPjfBku/z6hbzrhAji0XgY9t/2D2
L1s2OI6X5SwoDRA8Vgm4HqokHyhti2dtoGLNVMx+EOvTzetrZ6igNO9jC/ZjLPA6h+TeP78Sy0bF
e/3n5+M1Df2NcP7187kCsgFKYgaJ74vyekwqI3C67BCDosWHo4qXCkgOqA89KBPfi8NmmzkQD1Kc
Cn3uPfaayFPqa5h0iG34EmxlymNggTifLCpPvC5AlXMocifHSuRl2ZKUnXmKwLu+SYhH6EKX9jqr
sj1SuG4dvwjvgec6z+Qdz/1K8sses4V/i1mOF3A4jURFJQn23uWtWOLnDdbDjO36F+dC/CCA5lq5
7CgXKzygh0Wg/fbmAD8SAvtQSxY2ZnzXUNVKA3paD7bziThtlH5sG1eEflg7t5Uuuld9/Pnl+KHO
ljbCcIykJpeE2/TdJ9CTh/gsEckBClGyd42oOtXO8Ktl4IeOBUehUWHBLGICgMDr++/ZJV0feojZ
D57D5tmLWLhKTB3rhqyxCL9qRaA47qNznLHp/fkXtH48x8tkf+n/kP5BauS7Y08ic/o2H+KDA8Qo
POROJS8Nplqfi46tsSKibrqWhisXqctjhproxajdYavJb4rWuoK8sqy32POaHDYDQTQ120lGqAf2
38DYq1IBvBehvjBCReH6+un/6374pfuBePM3F/oHMDcp4+9EHa8/8GebWpq/CZf7bMHvvlF0SO83
rKcYoCyi032LyI9/KTpeu9cwueH1yqWBx4PyV4saHq+3aERA9QfcP/zUP2BzO/Y7IO+yKtOM91Cb
SBP/w2sG85s3wlRo3Zd+QvpKU4wnI1UEJWVWdjfabvatKHt2RK96Q2x/aA+zVxniqyDxVZsY+sq4
Qa+FYhGZWn/j2Dp8zGbGUadmETfGGq7HRfWqPgxLyrE10QZIIUWIEJq48cfJ1cNtBwoWB9pU5MQg
pUH+rV9ElT0tjsd4rFLEnq+qS/2qwKSxvUyshot4kWdimM636atm03vVb5aLlBM+Zv57ibozIiri
nMqxJ96jce4QqKICpTwPX/QiDY2M/irDQMxOs0zSp3mRkDph1H8cowYw/qTiF9io6EzJvqHB0o7+
DVEYEonKZCsmU9F4NfutGDDKOwTxFIZxW5UpzmRasNG5N6zwgjUGyWGEehRLSWU7l1acZim1+SzQ
Vw6Yl2cCmA+5F6otMMX4SUw2FEk7KIK9WnwqK8wZ+f0kyPJiwo0etauiQzLk0R6AXXB00d7vzYo2
wGYGfX5fxBHVCamnub+aJnRrqNGtDj00PBZANqw33yZhQoeZgtaHZZL3COplS7kVZs2xC7N0i5OS
wCrcDrDqmlGeWjLwXp0wJTCsOjizTSC3kdSj7q73i+YQTXF1IKtGoZoJeUXJpMirtUPe7n2TD/oo
/ADdqzVycmQO19Jgh3gtMPKaBDzM6XXCvhS2Gu75TzmboJXXOTrALFJh4YvnaVyyI3yJTMILNbkx
Q7rNSSO4BnqAkG9MEJhCQ8ChPoxAUMxE6aNOCzteefEY3QS6fiEPbuoOpp6bZGMAcn0hWCR3VtCW
82GVOLP+WraMyQ8hxutHYnXSi94um+0sp3QJbPP651pIRDBDi5QR9eROGnbrI5Fp7J2oJEKhkXjx
61mrKH1sTKiu/S3RGQkkPDFjaNj7ok/uhsmPb4CrTCL/xtW1BmdNal7CuR2dEofzpTm3FGtn02NH
cI4U8I1CVJglHd1jkR089ALC+hAFHAMkIn3S+d5RY7QdSiyBay1EXx7CUizETnSlODjoIErLPyK4
znYEgBQ83gQkTxVUiygbVn6JtNCREFGUWRfrRotwl8bZtDJ8bcFSlBDEIpsOVyZOlpb4jWmNr8bK
ucODd8gH072caydcT2aLEt0spwMmGs57R1APYBhnCjdl0HIHOmVjnikaJ2+jVGfDzghx/EPIO1pF
W2wTrEpE8cnhsqOypngvsn3jItOHRTM3J0813RF/fXE3CQZd1Pmeu/fSErKTVLdzzIOZVekLzYoP
wqAFlQfZt6CtnE1K85NUo1Q9GEwKzvlAyalKlJXUIeK+dTJWrQD3Nzoa5P6mhzUCq3i8SocoWCNe
x8rdZTdY/h8lvUy6MzzYBoj+VEd3HtQLmLkiXYfAKNdpYvb03qBBHtrZA1SRecvZroYHGIvxxsQD
cuFXzry1co/dnZVadx4pZhuWp4ymcOteQKYpSNuTaCIiR3VXLrqKbTOmMBNwLX+0c8f55Bduuokz
NCgj0X5Hv9P+A5rA7lQPXj6ySCnWFMbqKNQTNzS+mmSoIMrLovnaJIsPq0KU3sxsYX/PME8fqtlx
Dp0hIfgJRg7bSEXjLrTmbq1Ls1gTskeMdZI156KjX+y3xSJZtZ5NDw0OzdV+N4YEb7my0VsYNOB7
bU7KLUE1SPxmbDgAJnLOtmWnPKiIBuTXhMhZzrnd009LRmJjY2RMlwmuj2ua7ZiYTRc6aJnNCGcs
c2sGdblJHb/btSooPqGeCW5iHaESj7j8n1J4XJbbgefIxvJa9F2CPD8yHxiM5dTgjn7yReTc+81Y
3jYNYa8Tnp5dXqPn7WcdXGDCoRDNUeJt4d7nLLpx0t0njg03KFb2s624pW27GS7xHZRX9OrUYTRc
ca2US+qqRn+nimG6j0ThBVCfREKgm0RJgrjoUrnYXM3YTdd9qjKc9AFLZh5dC0nOUsIwE3ZR5weA
PAMfT4QdbeD1Iu0LdTwfzbyOdwUSR+ysefghhsoQr4iUUp+RK5DyNBt9cmn1mTqAX23gKorxS6G7
bD3b9fxg9zYi7zD1aYnkiY5WfqM+gGaxLmeExJcIvQFn5mRFcL818Z1LU+YeqpgF1T2tYdw3+Jrg
hsYf66ZWcHMJ4ohVhciThak58EYfn2Pysx7s2PHVqgPDhrnIxtVvOTMM9U4fiZu51R3ATfRkttD6
k9l4ixiD/b3IzE8TQP7yAOWoTT46aFcATevK63gTZSb0jbmK4TmUEF22nQCTNNFygRxujvO3QPfe
NswmZFttwhIcw8DrIZoO4SqKp24/mMXDMI5EZWcDWcMgBC64lPmG6J781l6Uj27pH7vIqDcNCTn/
3R//Z7pnFLi0Uv69O/j0XKpn9Z3s+Y8f+WuH7Pzm0gdBjxG4jiMtwS71r+gak4AacIVsdxFRLEqO
f+2SKa7+0jnjBaabIYAH2B67Ozo7/2BXjGiaEvBNW4BdMQoHGpGCfFPG2t67gW8T6iBPo9E7FVYd
iLXl+YI0AYFThkgZZdS6AdeHzYVGZmFX4bkqJ17BrWsaKN1mzV15n4OUMgosuR50gK0xj60THoKQ
Oxqdbw9xwW/ymWjPGBijvyta/GvDWRPwRCbGZPnsDoBTw0/ZaZUX3mXvNOprFg234Ft9DESW4a+d
2PN3OYgrjKhNtKmtebo3gnkWl7MGPr5uIChhL2A9TOc9qv8lrnkUOTm2ysRo4bckBBzyhoboDZzB
7L5tQvmk8tlGZcZLV/CQ9Wl9IsU1RgA9yU8GLYqKQ0zevB1lbiX7mrYKmZ9TWWwhRQfXWVN6Tw3S
4o0hq+EzCBDeOGiwdlU3QfsAmbGouC0oX5UdGwHgLQO671zkFyksrM+ecptPlrKRNwvylb9WMvia
j9M5MFvGITRUpwt+Ca96JrnktSbmgbmz2OrUlusRHS1/hsTf2y4le3FtTpO50QOA8BWbcFms2Dqz
JDqhN60G4faH0piLmw7Dz+MYF/hG2mnY49yebqWypiMvxkVBnbBxxfRhJAzL0+Qb94N7m2ZwArd9
ZRnX4JAwNbteCz9pFMiQdfkQzz5bcGLWb3jF+usesgf74UBbV47bWx+NKlcwhhvLvq6cqNvImu1y
4eMy7RMxn3JIHf0m6ZxuK6yyI2V4odvAgdzZgz3TMkhHCD9hM382pqLeIS4y9iA95guyiOavyKv9
i1iJ+n42p/DcGU11WZGuVjAEMKbrsZu9XoAl6h1teWw9//wdnarTx1eGu1BL1omJJYeRVy+Jhz2m
NbO98ogWdcirja/DJpU7qzUQAgpYJat+ALU+b80Yu+DX/3Yc/iOFHCvPT1fU8+/D/zyBAX+7ptLR
Xn7ozzXVF78FdDYDf9E20VV703nw5W++x9uYzsMftFeW27+8JC5xYIBE6AGClA08H2nIvzoPLCU2
9AabZVourYx/sMb+oAtxSQOjfrUhP8jghxVW9F7Tm2ZUXWALg++SlRHU5naoz9RkwebNy+Zv5HHv
VnNUah59FGFyLqQDrupdW7FXpjE3gSgvfPKgz3M/iXPa2fJx4gxcNg0ppj8/3g8NRiSH5iJ2MWkw
yh+a3i2ObZ9wQI5XMNFeDVRXRC+MjBj1SN5ZqUPP3tojY7LBI1Dy5wf/Yabgkkzme8S8cfV4Y777
sg11+FgBKrqYGSl9QyKMFiYHNXU5Eal4h3VCPjJa/NVX/ptT7HK2bAdtIPfactu87R0TYZi2Q+AX
F0wyRoJ/Y/2tx9VJdkxCTEtkTv/4gJ7gJuVwuNhNdJ7LB3rTt0pNY6wt1coDPYfq5IPDhMG15JgE
tvHZJv/p6eenVfxwXtmdsLegOU1HDtnp0rt+c0Cs2OYcUdkfumpskBbQsLGu57kxaYkPDi3/qUvE
OUCLeeFPmbhrerd8LGs01+vYyzBvRr7y7/RkWZTVvdv1K4Zd6lKgx/40WcEv7gL6i99vYZAZukIQ
isQtCNf5h9lSCayUAbPuDq5vR86DwYQ1PKkoN5tdVDGsKJpIDEdRxdRMK6Vd8cAzOFFTMw6yoCt4
R+YN9kUx1S5uQdV6K3SR3EuK4OVTMQeCPICYkWhPTFKxLdtenAt4s/QRMheGOVYxpihGmyxkNmsO
drU7irPR+ka77XyTxr4xEX6jKS7CBOHBglCt3C9Bzy6dONEZEBeyEis9IWoYbwg6ICgpYaQqDyka
so8pAU0MaFur5ZYLUfxB/1XUFbDS51iAGwZlgH8EZmI6XmlH9s7tWE4DNpQ4JyfPTYmOlySUYT1i
IaD1yHOKtn28MQa0aTJriK0Yw6Z+QhEP3b017Quvz3SzHtFbPGG57W9Mpp/FWjYzy9dophI4fus+
By3YvKolMxaYSlg/2bEe74zGEA+uXoK958R9psq3yotykuOTV2mYG+xnyfUlPGy865yWb1pnjESL
XHFAWRIMZZEH3W66YEDD0XEeg7nnvLWOeOgkF21GpPE4NLP77Bnoo5KIaVNjD1CYaSjpgCxAA9HW
q5Lnj3s1xkvUgctPhu4KgKj6RkwoAieKsfrJmvpa7dXQk7JrtBPuCUlgd3GRNWD4NRASGXQ4na34
Y9wT4RjUrKcbTTE7bgtaGd6qLz3nuVIBkU6w6m5opcpLieDuEeg/gyXicbkzRpTRaycaq1PLPoWQ
tSXgsUPET/a690r8shTZ6JArinVUZXOD163lIslY2BeIs5ikDfXyXZfBMX1EVCOv598Ztbu2O/x4
MVnNG9ChsQIyKM3z65/RYVjC9DZT1o0Zdxbf9Tb2db8ZcDJh3lLcwPHyeHg6Q0ALkTkMT4LuRr3u
1dCBxwINeEftIJCO6MA2u5XOgaiddYNX36WflFnjPagHDB7Ie8ew3+UpPU3oiPxAmSfCvBiE9hER
RIVRxtQHBE/v4aukwwbC/xTe1XQYEdRVLgZoepw6vLToRD4hgKVBMhlYuVEmzsnNMBnW8FFx+uO9
Kst+r6y4HFazmaH/CnparhQTK8MlIciJ1ENNChZunAmqZEnBIO2cwPJmvBiQWu5q/IpnF4rEuu+H
Ayar8YTlbHzwig5aZh0mXHZjApoLR1JhxPmkTKvZ1KCtVxow0rXhxfpuiBtFGju8hc90HCXtTVsN
9jqSyXjqfYPoedKUALKYVpWvTEw15MFF3xrFsukViX8kNhnCsFlK+MVLUIQogdauuHcZRM4M5PZl
PetvMomRfCmD4n7DzS2PGNlBOaOdVXIlfD98tAkJLjfCcD7oOEJp2TbPpfDTcwpJx8FlZrNkC9/m
pmvNnltqylxyhQT/smJdHu94zXEv05aIGREaIW/puU32k0LA5gotH2EzAJD1o6DAb9X3492Mx5MS
gr0F+eb1E4p1pBl9NjyPVRA9pq7HgllZ2QPOmvQjukseLDm5NoRa0tQShjIXQS1N0solIiJeo9WD
R+wNUTflBmaiE+2EXQTu0c1nU36cVS0+F61hgIKKnS64YBoz2wOeLkWF0MIzPTLtsb/MUe9627bM
jrmsw8vBqKOblkDsi4jsDz+Om8dct89TMS6rfyIeVSERY3WcJwzqrPNuLZKjrGrrc2dQ6K7xuQGM
kIN/jzMY4mXSw4O3cfluyEcUa55LkDph1QYoCK2SQsMau93sWI9FHNSbalSk1iChGTYOY3JcsDm1
0KqwsQ1B8XO+5MLmz9e8sdoPiPWs8IsMBiAb6BTCajcHFYGjGOI7JF0qMy4By3ecugJf2qzd6BPp
kNWBMOvg2o9tEwC0pmOJowfHmBWqJ9Ao7EVq7QaX9iI0zETPZW2kbLcJxRiLhZNH7bkN1HQx2WkA
PmnitVBUSLQM6B7fzJwAPpxILG+ZhzVr1XTcKSoC7B2NxnIrdREcAQo9EvssyVraeBZreir5e3qL
T+Np5IuIfm17neeSdZDkFj6TH0zMIGqH/8CIhltwtBnkenmd4AizMtb7tm8PUwyRfc0MWKk9Evzg
kpqRjBnsJPkij2LRwjU+3tQ2h/dccgz2ryrLquXANhbl55lRBvyYZZn04y5stz4SUW595E7xjR7K
gMzAenAuh64z98z6ECK02lDfSixn9UrYLXeEBaT42c95PyoscCjq3ISw8YnAnxgVLD6OYzJRouz/
+FiihF6xb2K68MfQMHh9+ai7T02OJq6fuvFG9+x9C7jWDEnycjpaoGzIAuumwhmv0DWRp262snoa
rKaOry2GY1ysoua7DoureFO2yeTfOU2dK/iQHsFVIKziqMHeNQRm79NWhf5/7DIFJDlp3Oke7rf7
5MWChXVqDdredTsCm87JJ+KVIaKHwZ9J6MF15l06sx0QqAZ+gU6OYR7rLjZedEtcXtwNqBj5zOxy
EsOXj9Y4cFsEecubvAEp+mC3i9AjWrQvu9Z3CDeOxmQ5o6TikU7oTrzWO/oIvDBblqr7cLmiKUDk
Z8SBi6QYWdXZEA1VA1ALpisbF9Vlss0DNzQXH4fjEp01sbW89+zE6O57b4Qgt06GOIqDuxw3qser
qpa0g3k1NlOym7LEiMSHNGC3jIhv0O7KF2w3chMcEybQkEzOvEhol5ChMXiTtS8MyR6EYAzsjE4b
n+1C94QMxRMNianZjI4rj3k611dc/uYO/FZ8kfWx8Wk0ZHI0NHSYHmfN2pmC4hAxBgegR9xR3g0u
36PxNjAhkbb68oS2MMSwbN9GAUu63UbdTpiR2CDyLRi5js1F1dPEjnQu7kqHJYbQI41nvG+RZGXs
SLRXZC9G4ri7oK/CA+mn9IF0g8KLJ3DAf1K+gNV4MXKkFaMzXHBfszHocDtLXZvXbkG7pWfg4amp
OIwdrnP2xuE9bPFpl/IS3aRNPGxHx7l2TO1cjWjMb7navJfLMT/y5qO3UmT00/B6r4PCAxyUX3WZ
o+DjxNO1Cb/2Q01g3FNbWfa5wi9Vre3IZANJozqXebnx+hu7EHfs/MotwnTzxfVC92jbPUiPFSPD
lB5bSUswDA5GOv/u0ruOz07HI7zDGTfEG/Lc84qNttHXayjE8F8mZjasILHJCsH7itVQp9Wpayzj
wrOnpr5SWc5NyrhYXiZeyx05o+MPV0zlY0hLgMKSdc+2+xel+FIlvWms4gShLsESR2NB0IJ431iF
D5FK3niYdtzXTX8/goNtl43vz8u1H6ofDoTAhl4GZb9D4fZ9tSbDGMh7petDXnosxh3yDPzwLUFq
ziiqk+cspcvrcvjz4/5Q+i9f0DTxpVCZOlSK3x+Xkjy3AXGRs5TmHvo23FCFGvNxB4+W9asqyonZ
Ycxa3PTLLvfnR38n5ljOLpQPqmIecD7Ee2UTAxe6J8KrDhCVKUBmpq8PwbLqApNjtWd0xq9m3VKW
LDtvy4HQ/4eK7L8aoV9ohCzUpDQ9/v0M5Copy98h6X4nFPrzp/5s2QXyNyeA7+K6zqtxD/vpX2MQ
ueQ2LdyXwKPbIVxgp/+/ZSd/s1EWuWhIERlbaMv+1bKzYa7+r1t2tA8Ytrx9fE3IrYxY/MCnrSVI
FH83F7GRxBXaKc0ThOsqboAJASvcjKQ4HhItxnqboQCq4FT1NfRyCE321qu1/fuI1ketijmBkcRc
8GpEsSxZyMlp+zjOzLYfBdphyIJKfIkCK/pQjCROJpHnfuwdR1+BRCNoY5BGuEsqdDfQyg3/Khr4
n6xSoyS2AeXCgZTG8uTTacNf4t7mrba/EIoQTidT/T/azmxHbiTbsl/EC+NMAo1+cLrThwiPOUIK
vRARSonzZKRxsK/vRVU1UKmqm9n3od9SSMkHOmlm55y916ZuQ3NsjcATaGq/2mWi/NtB9xrsSuXN
gL6c2lZ/FHqVkJcGpAAeBIWwQLS+DoA4S5joNm0AjFy2ep8Ld2ZOo6YaPruduxr+Vu13cclv+5yy
k0KAJooWmEyV5K8mGybzybnRkcyLyTsTpjD84cu2f/ZI4QYsNmZHayn+qHrsALmfk50r+hyw+WRZ
x8LKX1YCex48eGFQMsLVvq74NeotviY/jY3NbigZnB1G0/hYSodwGAEja4skNyLdhPahD60NRBkQ
uKIzv3cPGp3nkykq9zqhODiYo/LNswI038J3CJM3XQf+Mzz65EXSsQposYz2FqvSudUN52VAXz5d
l68TKLLD1u2MSvS1XINu4mC8NBcvbKubsWMC3ah6JugcPgABjes634yK0M7ISLvs4OPof+qb1IHh
laQslaXJSGJkDLOzxpmsmFk3ew7IhP84DB3iYE2SE8c862unbQgRejD0S1j5aHnGFNX0yTEECp5c
BqpBJ8NERRwUyvQF8NgIh384WqpYxXDOUpfoorogDsv8SActU345WDeuS4RMPTjkF3cONJ2EbV8k
uOgwRZ3zST8FWfKLRrtRRNq52PKlaWi0iMUyD166VOMQ7CpNANRucK35UOlkiiShkyBy/JdycTk0
W+dUyau7BoQmQ73xc8Joes2JkBAcZ6mTi182ceOVwytUtccF8fhO8jYx7iAygaf13RSzjn0/T9Bg
rc9UJsO5l1l20F5f3Pa1Ic6di+KHOY11CQ2gKyXWgcNg4GnhaJ1fHJJtY6pMaAfVqs+i59G0vMp6
DVfrWzMGTtQj6dsV2UiHZiymuG38kaG+bRfnIZ8/Je2ti8xBzfeer/Za14TMd+uxNUIiazsVO7rj
+hj9PqfFEaW9ERo4FYqMIIfsh6v7r/gRCyCKiFO8XtAjdmRJErATzBzL1vS2cZcGHfXaHftCP9Mf
IcqR3FUIyS78TCLTHvj0xU3hrgakwmXszqZtqx/dZpEKMhBHPg/bqYcAi/2Hrkuqx1Pb9/hG3Ofe
rp7KIL8FcnLEsSHI49QvuTceWzGEFz+dn4YwPzckAe8DsR7SgqufelkUTM7r0PfHYF2uhWWgtqFV
EAMiHQ9TokmrSJw34ksR+UGj2Zt19aNyhNxZzeyh1MrQlRhISHqTShl4HqBWl0UwD65Oh92sqBG5
4RSAR4JL4FGgSDzUcPsjH6Q591Y3mA2/h3e0hnqIjCyEESer74wqqTNp/148lsuLksS+QKUq7khU
LU7og7M9T4X5SOTvIyoU8vX4Urpt7pbAKSgsWc1KlcA0DYrBuOk6y3nKrd67tB3J0fxgMu6WLsQm
lH0VxjDhrlx+cto1T7SycajkULA9M1gj10jCC4pt+zCwrD+O9kz1o73wTErMU+LJR1IKRMwyEdy0
hTGjwoK394V1Re0tYLZ0wu2R9oylJkRo5XgkHsKNyfNVd27qZk/2soRXuYgnLY1x7xT1+5BaJEKE
CsNTHTdoe3ZL0UECboanwYNAuVk4YBMUcWGXQEaM1vmAm3RX2hm7AyBMXIrhMS/GlwoLYGyRs/48
l/O1M4jiXcyxePWN4tWlcbWDAfkx6PAr5ejZUq7Hfay6uK6QW2FRiCFyn1uvODJhT7iKvQMYKO2P
cyC/N+7qHlypB4SH1kuX+CU3cIl/pkZzeeP2s7ijlfmkwu62GrI3r7TQXFaMUVsHxOHQHXCsfiM2
ntLUIZttW0s7I3gIBvtIrgGTHH46HE5TSnHr6eBbmaTm18oNvD0Uax41g6R2C84VrqDD1JcX7Ptj
7E69dSO9Itj1U5cT5xy2WVSuVQAkTOlz1o6nsSsuU56Ux7ESOc07A9jhZMRsZlWkkxCvDB1XZumO
cr47Br/XNsMP7lYtnMesBsyofdlfK0WXBbZTe+gKN/vssI1Fs6VukWuyJ8zVq+kwf0/aaziR920X
gJEtOT5P63CH1aD+Pi3NKQzWr4VfEifM98FZ2paR4/r5zbTaZ5M5U+xkSWAhHHX13eI6hM7AD+/2
igHAjZu78IAMUtsGldrvQNQ7urZmSUiVHIktDEpWpqm2mwc0wKjAWklow8i+Bri1Oa0tQjvTREpJ
Eo26tdImiXLLgnGgRL71cl8zY962ZwDa7UZZDiAgA7F4g+3W3Iu0mxbaXJWDaWjVhXqChxycw6HU
l2WyX51FdJ8kHxmwdOtGUcP5M/pnuzJn9JhOu05UR5V1mMbwe21MD2bmYxAjbvdpcJuHuTFQUZfG
49aGvIdT8WWAIBWrxWsvvfa+BINTvUB8u1iGOR5Mvt4GUeq/sbw6py0/iWQqUpupECSiS4Mwy3Yi
3L7yIIkGXRnVJZLOfJjewzQlul7A5U2nuXzD343OGSPzT0+56V5tkd1uZlcfYO/WZ3826Iwp8thK
t4vqoPbffB8xp5F4IsLfXLw0aSMQPAsaWH6FTc/G9b4gWZhjfjAIaotdxjBiWZBDPl4qh/pQA9eU
5ecqDP8pDJvpiz1MB3Lpszsc4S6uP7ZswKwmZrFcOlmkYXXuOiGrG5xe7alQBAbpoUmvplWdxpIe
h+H63UGpsH0KaossbDzF6tHo7eCkfa//Yujw1NLQfpmwhMdmmJPDEjLfuW0YpfZl8J3VuYp7+Ih7
JRP1mhcm6hg7PHYhdld3pkeD+5cNIg89AEX2FGXulsFotIV110A0Qwbt9reFOdAGGof1Fs1PeJpb
k4zPrP9epfWGk2VI8NB1E6K8QA3LwQYLCFh/nLPqSOrZEJMkULJ5DUaD0ia0b1JvdeOKs+DbZmil
fxVUwebpW23U4Lb52VQuBFoSDXe9Jr1ml4B1MsyKA4Pimlu4yXdEyXE8ric0pdrY5QpDn23dJxQq
Ns9tIxXC/LDa15w88FPnE7DoOjHrObuR4J/isp7SZ0TRozSvHLQifANvUPjOHiOLNvG8IyjAz5Ag
ZqLkO1zapPKcE2C1O724IYocceSXu7gFktswxxtWtYQtL476No0kOVp6C9LpEpIIKny+EK3ZA8v2
lDkNjbykG3dotKqTPVoOoPACEyS0/kTad0VW2K+5Qwhf1cFbZVxJJTxmNa7g8HnVhE1OvXyS2eQc
hfmJ/ohDU5G0h6JOXs2UqJxqC8oxHBszf9cBBZaYOmE8S28l+6CvTrrh3qtxqO8oy82oNRqacM60
D7aYolaSBuYEWMyHnhmxLrNvM+pQj0N+LAIucx12r3jH2gMUIVi3eX2DHGDdF2ZQgwXjeFiNYNSZ
G3fsi1V7blFehzMxEl5qf68a9dp2q8voRT+ONbWKhW4oXubGiWQ37juHSY/dufJqyIW0bG1Yb9Us
oX5Xdf26jAQ3WhC0omU1nB2TM2Nnt1VUZC58Dqto29uy1q+wD5a4HTjX5W2S/1FKc28uvsbizZ1O
y3G3CsITPWL0Xn2zusV17dxJBxCE6pufHIDBEGfDwSw0QyQD/efiTPcLYM5YV6p+lU6R7ytHkZDn
kKHmQFfm4E2A2GoU1RWJMoJRUCVxKNz+zguSTzFATQsB0h+zuVxgsNFQDAfPjNbK5+RDCuo9IUl3
DWFjdxYxb3Xbz5EeJDQJR6x3tJ4uBhLCCNc26b4ba9wP/fmWcc8fLTVHZRrvVqA/0s5jdjCoW0pd
cNlFGc+VPidBOR20YRwrTCEBjHCT4KBbcyi6U1/Khz63b5olY4nMelKFICHGXUeJO1nSPtojXLp2
S6UtipvAxNQRFALiQ/DqMq4gq1Z/LL76nqj0s22h3gWt/ajGq98mry1S5R0lVfrNMKwpUk51HnNN
R9n2b/F/fA06PPNh2B5LNkgmJEF3lyTgMo1GmLeO0z0WMyc0YyjEFqYFTbAkvxyreztzRDMeFDIc
RMj1orfAQlL8iL5keRAGAuQ1CIaz5A7+tsrsh13i37STGfS8jfACwy7kC+It6veKKUl7yHOzvmPb
YsyztHbFIa+FkWBlsnmcR2s8TcZCVmHhlceCVjQWBEuKLGrhIbxbs8kIfUZBL92uf50VuZbTlE1n
TtYlmJesOTphw5Ry1ekNdBAvlo16WaVmDNOG98yji4cmN8yfbj6oG53l3qWzA2QM1VpeVJussTs7
8sVp8D/TEvugji+uZQPhMEkFGo4UOPXQprf2gpFbmZZ7xUQLHZwMuaPN6GhfTFRMk+9sCHwf1gHK
gsRumuPU2M42/6Gw2jyjWE9QYaqVhGkblCbDucjrCvtgwZ2/99A6nPxq/QxqBdjR8j/8tOKKcbC9
Ngo9tCzWM8Brsrrm6c6sW44WQ+azH4cgckmx7IGa7Ys6w4TQuQ1HIamxavHyQwhwgGcn9RaOfFT+
sWMxOhwXK2oZoMcZA40zZ0fkSA1Jr+Qjxxsr+MCKvvLTu82hAvFS4GmloAqeVGE4R8phui72Urwj
uQg5TTuivLJdsxPNVAx36xDeNENDqkFZOHsrIbpOgSQ0QNZshqMeysdACFNa5aehdDYlKTlt5TiI
m7Hsx8vQ2j97ra4rahOEsNlXS+d3Jqv7YUsIfigkP2NbeozPSsJKqmqOjJkMFY+BLyP4wLiZ0ZXm
Vm1h/aivqee/tUE4HDljo9AAw7obliVuTHFMZ3oeDKeoZ9xsjVWZ81KBAqGbjz902z0iwCBgjvht
iV1Fp/aBTgO1lmUjEzDIlJ7Jx4GuQsvGHiKRLazKrkhOWVsRbF0y8beX9TLzpEZqa58LNbJGuqbc
cwj8nPzik9C+c+D0DwvAiHM+rNaeMvKGJfqtS6YmdtRyoNziTjbB2RNzgBXezMWdNpV1BKRLK0Wz
8TqjfZad+QQs4xwU6qAnr4z6HroIxY5uvvQOub+7eZ6D2KrMF9bOJ2tNV77RNB5Kb6b6CgimkJSE
oyF2mshA2PUUqkk+XzKMdSSgNZ/N2IaPRWrwQwbusZ978tyIZnlFZvZA9Bsc/M60wEuKeBxcf+dI
iceIw7Kx9yrA7BQ5xUudZD8Cs78btHVTBt6HbVpxV32MZn0kiPQnQckdpW4O9sLURcTUed8XTWQW
XbHX/fSzG5nZVkb5LetBtvdgBaKNOFJiR6OxEtAv0QXxgE1DPyAjOQNlQPKtaIsHmbFAg52W3hJ1
0Ovuca1YF4NzfYdllrgZoi6H/dSvkr/ETt4hJCZKtIMxPCyN3GcA/eeetKfavIG1QywAPkO1MB2M
6eSkF7Ysoji16eO8MtdeAfHR8ujAxcBz4znynFd98hCwqqFtHpAC1RyPezgQC6fy8cUAeDDEdTAY
ayyNcpaRbWa02zzqhJXlw1LwdJzQ7HE+cI1cBttMwoxV3CoUnuSqL345gr8JB7oW/3969scf7d1H
/WP4X9sw4DuHC9a5bPzff/7j8I8/pz/azSX7pz9AL8rH9VH9kOvTj0FV/NN/gAS2v/n/+j//iU7/
m268GUJR+6tu/G2r8uHfWOz/+Ff/txsf/BdOAguAMe11H6MtLfd/mhJC57+4gwi28yH68eRsnf9/
Cmht+78ETRqBChJ5LX1VJlP/FNBavCD4P5CQFuEawg7/RyYF+7dRGuUnySc4CVyEfihprd9GTfkq
Z0VXTJ7dJmFTKgrDfBJZr6/BlMMS64uAENfOF5+D4ScoPkIiYesm4ZHISQqDAw3uyzdvW+E1xxLo
QGRNJoVZQGn8EnQ8K37WEcjUijGMTDCw92ZjqB+FhOi+ZGn15lgYvzrQXbT1kOS3wiEEtKHlsJc9
NkNILXI+jrWh6b1hTFWNWv4m9O830SlXwKFlz7CbuYe/MRz+PGwrsLBO7dR1Z0jeaASTITymqwoj
axy378Xn/pdb5D/oiH/TLP96P3whDPaYw/gMFv/8fhTUYknLsjuDvwJzllafmycwyhOuwV+/02/j
y+2dfECe6HdRWm8shD+/k8ZUBZfSqzBf98PeIntth2LIOAZ2kj8TauscIRQlT3/9pv/h6/lE9AlM
Lxa36S+U378oXAthAbhuhuqsvGwl0X3jCaPz8t29Wly5/mPR+W/RIP/p3VxS/ZCnBw5K5d8uZrrJ
expa8Gfa2W55bWSt48XDTH0P7+7lr7/Z72iL7XqGzJ2ZzdrE+/2bKHohDDqrS5Gf+2ypMKBmCaaw
vge7FEgTc/SaLfdKKvwbQzmdyNUbO1hR9Gn/+nP8+3dGs8zcgSi9DVr5O/2BdEF/rRVt9J7DUrZf
hnXYe2mSvIQewVF/82b/fg+5wgToAQEXUgAq4D/fQ0hVKgpyryCKR+vHNpADWz9PMIEyZUY6dE6P
y2/CMvib9/1PX9L3TAAXnhfiM/htXSrTYmZw1xUbpmki1pBfc7bVPO+aHNnc/+iCOmid8BqHIEv4
eU3xO0DHyY3ZnDIa9rmJAapfVp8kXSHXm3Sd7de/fq/f1ttf77UZKhyk1cL5t+E6yjTPkAb3kF71
bO7bxK8vVW5P/6RC/7cPxu9D/O07wZtmhM8iw+1q/fl3U6ispdcuOfJAdyr2JLvypZy1wRs62e5z
ludoXhY4/QQNc6pODmQGZNe//q6/3Tvbd8XRzkJH6iYijd/vHRS9JYqpkc9AJ2zfmbSNt3IxvSbM
3S5tGrj7wbPXv1nPf+kT/lUdwttaLEFoJzb2L8KNP3/1KfVgKSY+8cLE033hcFlfkFmsdx1+rqO0
O+RhIIMYDs3rkvpRMqt1Os9es/wB8KGX3zvYDJcyYRqdbt67hKArgGuF8fjXV+c/fU6XH2ZjmtK1
Er+rWEqXOlj7hnEStu99riui7WjqK2IzSPKcPYxl2ziCs7pPIGU7l1cxWQQU202SnFXZOjfkLiVn
Ijvsu9DwBj/2pqwtiEkK/b+D3fz7XRsIrqYI0AwEqFJ+WwVEyJmeXLD8XIdiLQlkCZYyaoZhPPz1
NfntqeeOCbC8bIsbUQ88IL8t57lhcVGMIQeV0upHUHOobpqydbdxsfv81+/1+3L+6818BhbsjpiH
wuC3L7UGgzs4S8FyjkVqnwbJtMcyrSKCIkoc7F0adcu83phq8d8p4hC8te54/LsP4W5P4p9vV9Qa
gu6cy6GAj/Pbd67Ar1o8GcnJV7Ncz35lsZiO4WJ3jHg7/YhdUny6WUKYN1nzeAk7dPf8dynp59YC
3k86JZcQ1TtiyNBSNAqLTtLrG4nks2jAXdFi0Xklr/tJV3bycyJR4S1YK32FiAIMK+ylt/nbafYj
EL6ZkDAj869n68lVpfdM11KcRlIgbjNwQmovutx4MfxZP65pYqtd1WTTfU3B8lElq/jUBsc4zK0r
E9mlSX5CkXa7S1P3uPwbmCknTRzhEBcISGkt+lgDwCEQ0bcDgsmAjVC870z77dcZZErPIBJxRDSQ
Z/izoo2LXBS5QnYYEApeCTKpL47L0mLKKQeeyeLdDqn7k5gTJjpNzbExahIRAJ/KQwSB+FGc4+wI
DkONj10h8Ikkb4refwcrJoMnQAzcbzz9KOLKNuTtSd8wCCYdWDtJM/PfNXET+wVe4dXf/u3gtnwM
RNi0efKZotvHRvkStvZ6ZZ8BZ9iv8/2vy5t483iwmkw8dnaflZcWUmd2TswUEKlFGiWNyrBWNIuy
ojv4v1YrZUJyGzUrVGAuxjdGZ9yRrVhMQffF1CeVd1y71Q3yIZJCZC9M5Z0vSgo0vVYqmge7BCsM
+YDXAVaZXUnJS2kb+PmnFOEMc1BKUIyhDiuNZ4NNATuH/Ro0k7R2hsW1rW0r/2ScYMUmJIyPwu1R
vvHQ0G3ByqEfGVUsmO5LvFli6pf7fMX9ufcdM/9WeSNLE/ELbybd3epgb/dhvaUL02abyZ3PgjHf
68XkAEOXSsfNVHEv+fWoEeSsm4SQ0muF4Djpx9o1BP1W0ib3KhsANxR8AYRAKDuII+QGOxAd0n1k
cyrgAQTcvS76lQeZZEt7UhkVA8kTxosHlWRLEXLWa2pUxaUMqkOoyffBVL3cg5fsadz7zKVn3R56
fDTRarTyMcUFfRaBbG7mFD81WJp871mD2NCH+oIA1Dshxkpe0tE/MM8kCMhryitAWMSwiUsHQftH
mL0YqZtkIcOtsN8DWjK7zqlB7qyQbEpl73GiaUZcTKRNnNJxuOAKopVdlRFX1XpjoHGfp+ibCzOM
kd3bMdCf9gKXCTSHochVqecQSStfC+GujLKyrBhtjRA2B0a4o+u8S3+wr4QN3cuFHNFpspf9BDcw
YsOxY7fPX73EI9Fx6KybClYo+GQ36sZmhmBYi4iexcbRER5GY5qzeZg9Ddn6Sd7eR6eM4VAYtb1f
PcgqFvLMMxKar3hZkgYrdVdF6xKwqylsALUNJdkONhkGbDQPMiZkv5dpSm7Qh6RfR+znyOjX5ZJV
NQuws52Ramu983LbvpIa0z+aaO0vxuSWaEa829LvV4QxDthqgoq2RSQdfkDPAfkPp5mJD2BpgmlT
u8Cl5gCaTIzUv1VuxQdqK7IQdhPGsldXOzZjjyrBlDRZ4c1omv09ByUH8YPHelH6onpFnpK+EpM1
P9Ot4vzQDl2Q0gLS67X0tb0lHPqxU47BH0WdyzOjjeWc9WHNm3KKvspUPAXuPD/587oebK3UYdt/
IL60HeKkvOvrh2EktMjnSaNXaDgcBaySpiBdxVNaMo5rysYbIk/4OUsRNh3AguwIfhr6YDopfbB7
l7T51iYOmaQfFdK2jkGOVd8PYnzzK93vzTmfNqkQSccpYWOwOz3yB2O3sGDNdEMZN0XpPgi1DDG6
nPTLWKTzja2W/Zgn86WYFZ0puoDhN7tYwKS7yNzQ+LJOnptQZhdAJ/S1rZlITz3BuKf52oyUCJXx
WK3Sx9wlvzbkFsUCJfi7wmvxc3QWcEFeY1ovVu36X5ZZh/oIqJrZv5rhNrWK81iz9KdO6/BuMXqP
dOphjey23YTKvX+igg5P4WJaTPFMJX90VhAcurlYL/1oX/3aEdcwkQQs0xu7RXPecIRp/KPyq/Cx
Sno05Imd2BT/RebQppDmi5EbdB8YQ174UcPnxQX5xSYMeKoxJuf7osXw6JMwdl76ZmDUwoyPgIND
AlJoGyem7nEmOTz2YI0cyOFyXkvS0h7ScQCGnJjFGbehdeUKolUn1bKfEvM4uS43dthcPdoHUVKH
Fq63yj0ReGbfbnP0jUnvovPvzT2Ohxbyse7iSg/Bh9oSOFloekYQc25HwcjccFcmbnDMpgbobjOb
qIuGhPRLsdh3SgTtvdAJx/7QbtGjDEbRHNYSjQuxcPC6q7Lx3/Fp0cRp+/QGYE0AqjxhbrQa4fpj
pBy/RaGjHkfHQBMJIH3axqkNezpqEwmmfHLvqNjBMsAkoAAw20tlriNP19hd56KuYKC5431Ai/1k
90PGcDAMEFxqeZ6DxthNZoLOhyDja6FgIzjpVH+WTe97BxwJ/RcndfvY84ryZ+jWeRJ1fteeiV2i
l1RU8s0fum8oppcDZgmnAg6rrSoaEj19CEwypIYZg3FOGbKUbK4CaGPWuGiCtLoxEzi6oi0O/OL5
oayt77MRdoAUugR8WWgjZkjT9eqHqv30zWa66KUw9kHIHtgjGjuuLhMAJyjHB1NMw2chS9bsvmLX
YBHAegg83/Ext76OQjX+8N1zqBV3wmHq9zMzSBwb86HKeLDHhjJpNH72XtZcF3QSd/nsqleiwadP
R+bBewr9GkE/0XaEwAod4Edx17ryycpo6uZk0BO+MJwN00PtTV/WEbCQKOsedtmmeCj6gtTpuTQj
TlHp3Wqt/n6seroaVp/Ah0MJwKcal5PTFOIKV72C4DWzZxBhuEImVYpQBRanjBFm0S8nM9kYbZIw
vj2uTvRAOWO258AurDUinArkXLiwjZh0h7gvsS5FKCaNl7wKRRyWLb8bm8LRFt146XSuvnfURlQY
5Dw1Rs1VkEH+LbG2W5mOkriSFGBh1rXkckLqnLytrmV/GFZn/LQ8Nd8mAfFYbsNowGx52cVZwlez
yacd6iv5LenAsVeTCCNsg68cjJMDZnqBdap/8uy3NN1CcjXLK7MYbqr6TbioTtCwPOG4LHeFjwRX
+AEKReQqsgF0BAWs3i0cTvY+pjhouAg6A2psRnhOi3E2/ywrfJWRQZ28UxlxCasHHhvhTKy8+QcZ
2iQK0PaN8CKHcQnTMSpr74JQz43MfDJ3taviIA3TCMaUsfcTbmdRLObN6jIQ0Sb4P144a1VwtFZ8
5XW9IvMY8+W596wsslSQXotmAgMqbPQbTKQ8VMGXnMbuYaCbdcnlWp1CQXvAWiZQeJ1Uxy4bxWc5
QgOjxmfX4SCE6rN1GBXmfQwiHtgcaNfb0lyOpZdymufABZt6QbUyL/ezJxiuOIt3cmWfRaJmRDyg
rKpUAM6Lo+DDYjLdGyvU0cE4/Bilgc6LecjR9PItmDL8JlejjuUKCn/s6B3oVJzJVHyEAPmRe07c
JiQrCBXeIZa81Eb/Ptf6XpXJBQ7UayeTK0suDSPoVTd4wX8WffpmhuGTbzXHjtN01BTVRyhycC0k
A+z8MfyEFjBECHnBqRBJ89pWuURKZ30uocnBykhZ5DPrXOF02YeWiAvV3SyZT05A6n2vJ/QXVk1X
G+otFQFJBuqLtvX3ZcrPXqGsuPcrBodruKZfBDQUZrQyKC+ORO+8ritIutw+mvoA4PfrMi1kYo/Z
rdu/imBSL33Qh4dsyJ/x4Wcnfw7LSPaT+mpYMjgw9WY0Tg1zq5QkIngptsd8Fahtc/+rNzjNMa97
L9gPGVLDvPdoj87FVk74YbYcW8htBwJ8S4ROQBtvx8k1ZJzVy5NLWM8fwvMJ8Da6iobOrgyHQByt
yZrtmzGosTbvwGAvD5Ult9ez+rL4gHjpzTQuNoJsCoMtjP257OSOrqZTjDtRVAQvDLgckRG48wkp
vG/coegmwHlA5ISuKKRp6g0zJWeJeEoqK3kP0jIhQwEF3453ZcTgwllEGhtQSO0BzVMWpdz2at+y
vNBn2mYaECGTd5VSICRGT42BborAQb3c9exxb+QLrVfDIRCDwFIDOm7vibvCcPPpMIYrZYfyWZbm
obCjxtyqEzNfph+FtmbCQFbyks1SEyCBVTYr5+QdJzZN7tTxzSdzcMeDxxh+U7BOAjnG7LnXMZu2
kjcccQdmbjd86ZuJo0NleCiXTFueOdvz0ti3gOa3FOh7d02RIZs+9dXsjd+8Cj1xLjn+7Zyse2B0
v1lQYQB0KTEjbPlnqxzYSAc7udiZS1MADNM1UD49gm1S8+v9ps4xDmvryTP8EGY2JTHXEEjqr7/+
Soii7Ul4lP2tT8qJjyryRGB19zHUIzXYIi26BKD37xHVk/BJscmsRzfec1hyMSEzuTuRjX38q1Hc
VTDbrQW1qirpG+MM7AQj84wIs5CPiI0Xl7Eem6NXu8MXpvJ8gbzgFVlH9ONA4+UBc6j5FV8av3pT
Cj7zvMizdBvoIHD2Y21k4qRLpa9Lt64jBAW+l1PTC+8QVt/1E3E1kbsW/ZGj2ubgUpUv91OZzOUu
13RFaF6yGKDW2CXYRAHsTW5/LhNR19z/Qhu3YZt2HzT/8iMEfzqKgb4JpRwAalbhSEsGyBch26lu
Y6z+WF+rfhR3rjm7iJQ1EzLt0rxCgHL5dd8ZeaPjqeAXsPVYvVWy0o/ZiNp4Ny1k27A1AJU1Grpr
yDMc/Vip7ZpUSJoBA+tHfqvlrvUnLhtNygibuL5ajdkc260VN6hGI9RNYIhu9JsWm2jsOdwBoyN4
begVvGBVeM8p1uJDmGHLgxlFP98He7I0vvhaC/4JkhZ59pvt/7YjV8v0Fm5Y5EbrleQM7h0NtnsP
h118xQTrFPtyLNFBD9z3GfE4t5jk8TD/ajyZsGt/atOhqVRwN9maFy0Wo/2gldiQJt5Y0+toAbwK
zTm5TFnSfiSZWB7WJOPRMXDTnx1bMZucx+SSdGb7UfrDeA57TEG7dZgqgR22SnB0Lj3fsLE82l9J
miLXDpK5OUK9sG6pW+SXMdwuby2qTcrDZUKpYz3N5UjE7/bAWkOZ/VHruvtAPMpbL2qYLtW4JueR
liu0AdKHcD9DshR05MaefxfKvCReK/hU7oBC08wpPcbuO1LXMAoZ5h2HSSYXMfLrjGPCw77wBCZq
xd1Qkws1SiQVaeutV5sW+LUD8/EuZ9Te6Mq0eVOllnnf2F6CX9/mk49UPu6+YTk8CuBKA3Eu/MTu
dhfM6BZv3c6lpeA6zhSVwUhNOIeKu8TX4jMVRffBKNJoI2axPNOtdJM96Q8ewdOsjxh0myOxocaL
piD46ScANnbhuN2DUqzceW6XkIZEWgXngFWfDB8CCeYuyr7Ay6YfaBNtN6LAWL4Obb58W6aAKdTA
gVzSSu3SQ8axgp2xK0gDHqbmLptH9ZKLOfijm5zkZ94u4WVyMwQM6czO5ORzH6+uv0JtgC17nsI+
eS8818XNgUY52fstDe7/w96ZLMeNbFv2V8pqjjI4HO2gJtGCwV6kSKYmMEqi0PeO9uvfAm/eZ1Iw
imF5a/oGmWbZiE4ADof7OXuvvcHbXk7/Kj//j+3wrNABd+tvhetFSvG3RGLRavzf/339Ghdvv1PC
6Ossf+JvkYMNOFHalmlLg/4A84/+wd8iBwBiusv3w4Mj5LBvpeL/b0iY839MCw+g6wAWcqWhI7X4
NyQM+YPlgEqijezREED+8G+Vx98NdgQi/89W2HFTgW4CB2Z+Dr0ozwbr+Gc/aPIkdsJpURAEWwhS
1nQNHvS3u3G+p08vD5GHZcHjXzrfKCn+HIIW0rI59GZSGSXyHmJ5pmLl2tzS/7Z6/gejLBf6W2sd
3vE4QrWYfaf41mrfyvENSs3/3xBHkgFsZCZHd4bo5ntHv58QDM7fPx9C6O/Cg99bHourGjWMYxjM
DAFf6s8LaTONEHpU076lFc0PcnOQWrMgGFv2tbNvEdaBzQIPm54hGUco1u3GVo5bxFRiP439sI+r
pnkyolmKNZ/xZNMo596w8t7asBcdrrzGjjkdgDyQCtmy6IPgIdYNdl8OvAx8kJTSnMRJLlu7p7xe
UiyALpKgVN1mpej9DkkzROJIZycq7E2qOdF1VlXoHOuuXNlxg+Kq6dgO6JlziQrbpj8EBxsd6xRd
67Vms35n03rG77SNYOeAwcm7kYBzlW3mLu2uOg9ddKz4x6iKMCE59Q/byB16jbncutB5Nq0zAwQw
2iszNdRXqFPm/QD2c69Rs9qWsknY5gBLzjph7trUrVcOqrprlxP+FgTEuBo5x32RzkIV4INwhd5t
2paza0zUO1txHQRAIMmx44tWdtF9kPTDD08RLt6TE8RZL4By7fQJ48Xz21DYwUtUoeTY5DQLvtKc
tCRZ3+KtacYl96o11S+tNsdojWFdPXlG7EbIMJR53/c6P2i5wag4rkuO6bgPVV6BBrbsTV4F6gpo
vVQrjID5NoCrC1O+JaKbAHoHT22iEZtlvqkWffkwqcVaO341Z+PNg9P/12gAl4ZgEL+oFN66PlH4
XTVRLfbFYL4tO2JvFUG08pNaH1cJzb2RY8OsSMnh5+Ujv0eCIu6Qe1b7FGtIJ5HcO5e520V8kYdg
K61G7Lt2WIDURnIRFrLfeA2u5IH+5b40DGIecfGHay+YAuIlQUKt58wNDxZFe5/DFAMYs43GMlH7
IXdTP7GS/iEt5+5BAVfmrOm1TAzSwO+zcAI8nwXpgbY2Qdxa2W17Ose3rsftxOUsgk1OLXdjsHbe
qMFLkouENg26SMCdCARjgXy0YTdkYo2gORfrDwnGoHFFzLt1i6Az2UdhqO+F2QTf0dpKogMMLbgx
Bo8acxrR0lqZouhW0KrM2ylqjA3iT3uNmNY8TFVTX9XacrjJ5/7C9ir7LtCktm+rSN45Ig+vBtN6
CvKa/ZETQcwYrV6n+0IBAmOpIm8dT8q4TuMo+K7oQK68aijVSmqdti9pB/0yk9T9RXlLrVvCzy4b
8i6+R2S8bMOuNsVqCQfaaq3CeQLPlfsRQCPfiHnE79xyJ9t+zMgao1cpWjH5OeLkqywMzUfODvM2
mFzRM5gl9q5TNHuk3MOLawT9t4IAxns9r3Ufkkxmb5DSsq134p5CLVXOHyIlCqDOu/ymk+Pw2khZ
oLQOvdtRzPKRQwA9pbbliDnWwrocyGK6kz0Hw7BqXIImm+J1iqzhvpmm8W7EDXsztrUNsI/tNHB+
6zKtOIWJ2urXgKXth2oijk4hDgExRaWOTDmDAWqxLF6ZEaj7ZtadAj5XkDqrwrYteHYSWXkA78PE
gZqvoqyMHmqYuz+t2W590bMIpVre7pkaNC9tz0ICX7V7VQ5hvmmruN3wVTG3nW7Wl9lgz4QUlXX0
OLPjA5jSZ/xMK4gwoEJwo0VF04vfNnw0RDkfpnSqL+kdTOvMIt9wncAsIz8+T7wLlx3DrkwSm45g
6F1YrccZibMEDO5Q2zdRGhMvYEvmBFVCjrmerrb61DQX/zpVYoCYdgFo961DwFRDahiWoD5Q3Iex
nElP45R0R+pU/R3UuGIZ69P7DED6PoKUtlasAt/i2Ju3Ze84PjHv/Zujc/jC20Aq7nJmGoBBka+G
yOK1TUvxXTkFDceMvfuv1qNDPrUjzVuhc+Bd/nejsC2cUJyNUI0gGZ8tZzkFo2hsXeravZuyHWUO
z9xd5W5MkiXpzCxD0vujskIVBuPFZLB3l9lSWEPH/uyMCjWxRYLDymykhv2BA8H7cR7wofGFqjBb
XzMqn8Cw5HvldcWeE3mwjWehrxJt4esTYrfWx2WzX3avrifVhQuvNV2FXWJt3CDV/WRIEXVPTX/j
UXTmtIo9Z9vgS7u207G/FmB2vBXdstHHez0ZROIBx2vwnUH5cPv8kLSCs4BT2qpbauQzsIDFbqyP
9ux7MaUCMbb6y3unNjaXysy7nNOq3GLvDAs3BecVwwJTDw7j7GLDbjjQEgCnPVaxjaRLG3n0roQ4
XTqUQbpMRj/fT4TpclrNG9u6DARZhaHdImOsw355+zV3z24U92FFWvOAyW5fFDV1iNrWtpbZePRA
qCyQ50n9aPnYtR4dEC2hljLYVHuk4OhUerRjMOOPd7KZzFeR19m2qJjgdmCmB5z78RoRF8EEpl68
JXzDL+j7to8Yj+cnJlJ4R1RleKuSznsoEto4tol4NG6qYu820n5RbEix3cRGcJUNYDH/dfIzAg1s
lUoxQGl6/9YXgfYV6kNABUclYgOi8u/nlKox+DXp/LLwXoedblbihnqI9hjCrr+TcuksEFW71awx
/qvoWvfeK/txp+md9Sy7yXzuG818TqxquuFLZe/QkWubKY61DbUFaogBxtk51JovJfjprdFA39ZS
Od6833Vl0ZkHv+jeGqm+04ui5MPXJpdWQw+1LkFRF908kFgr9N1olfol/otiW3iJAvap5LaqcSGO
jW7yEjvedOg4R98GrggvaPnTdnmfy/A/UfloJnZmzhuXsxuPN05bBFvaGCFUENXX0BSK9Favk/zC
prL84gVBv1cB0rqVG/Mx1GeTxz8jWE7bcr4WNQWwcPBkDribMz0Q0aUsgeQhncYbFoXpwqiC4tZp
5nkTl1YHvQxFwZOOtsdakZCQbGfQIhTdUu8qI7oFQ4qT3MIv03adpPhldjk1xGEe7wRuVQyC1XgL
+oBPNwYjMlrqktLEOOdOuoGVDvLQFZG35dvUXxD5OtNTMFsaYCorBInKRfkICLbYkdVIZzGmIXQp
TEPd1pQNKXvaPapoCjjTIKpDjYYEAwbgrlWdFtpjq+ucsN28Z8ds4vzNeqqAetjyaioLnww2LbSZ
bl9T8a96qhBk9D3plFq3eUVlSnqx+P4uhjBzGtzmMOjfSfWlgEKancT4uWiG6BpvY9ShdLnQ+zSw
MA/2YE5bV00NQTIGpRI59Qhlcs8GRkmIMStd0cr5XgcmEK00mVE7CviHR1zeIcZMKjtXHVHXa7Jc
zbtEigLb9FwHfisScx/rcr5I3MDeD6RJL1cEiQ8HEsWP6EbMsdGuuzh/MMYUCpJLy3KuSNVUVgm8
RFqAJ6ZiwvJoFPUD+RWI5QCWXdIxu+uqyVmVJn2IIdHe3BqWvDCLF9nRCsuSKbjiMtINHDNWTvh4
zc51m2FbUobZBwF9o4J9CWBCq0EeVuvOlh1iRKPKIkQqmu4MahEQBe38h1NoP6j53Y7g53cg3fJl
31ZfuJFj4DmJH4cyAt/iYtpmtdpzI/o1gtRiE9LHpw/mvmgFqndI9BhV4rYONu6wBGZJGg66q+ix
W5W5zZyK6y3gc7CrMmyTFZsWYRVcV0UUrtM+hDUSZyg7S9l3sOiT6FvY9Zafgu2fYXpBxR0hODxU
6OKxEIcIorCSRWRq29VdUaTVC0ywxb40AUnQKppxvYNCTCCT2WRulV50/TQfjNgDNQKUwtei1KIx
GNbmnek2810S2s1DRejLFgWAQ/9vJCHWnm17OwJ8WQdgRiCWzckOogBHcj2LD2EiJgrsCoNvM+eX
Ahswdd3M8prNUIagIHYuLpr0si2+s70Xf40AGq6F15GmTLRmed/XCeZTo+yGu2AmgFJNVJkTqK07
5SKJMPJcRyPjaTRnmoanuBkD67sZmVg7e3Kdbk14DfeFRR5whyXiL7thf4UXNDJuJtdTf4GidgDY
xcVzMDl6sCRQyid9+ULaIseJFLmRPxZFdxnFrnkd5a16LhQ5ysS7DAcyz/rLQZvSH8pMkBpEgodb
diq4650q/5m3JGgR9G6+0kwpDV6RyjmI1DCvGkU53cYvQLGzL/C/xS04/0lT5ldZOCQ3B5agjo3J
8abUpre0d9wXo3QKmvqzuw7DbN4h1krWSZ9PK/Z4M59CiGXdqtNGgiimhpUsyRI/qXpCYG1H5/Hy
tT1MnCqQkcoZExlkyraaN22cP2oZfSmyxUlRpotD4cbdwIDlUCyq50YmcpPa1HXpGjt1h8nag4bi
2fljmebllZoz46Jp6OCyn8/RR0h6ppXbaT50Vy33OS7Z2tukMhQjA0FGorPdJ6VhouPc6e45xUDz
0eLgK9VQdcVHMbtjq5i8jkKWX5M6rV+qrhqdfaVZNKnioI7TPSToALNVypbG1FRxb0oxFBhKqVGm
jW30q64ZoFQY3Vs4uPTwKO9cjZ5bXEp2tj+KSseVRjTdxtbSm7nEvLlqSXneKyRHa7pCmJv7ikQd
r67UDV388CZhM7RKTFA6W9e1agQ/Nvq0hpgm3v+fxCGRasU3zVt1jkHOUaBm0Khtd5dipiDFNoue
xqaFVzkRRiGKPLhvQXF+l1r1zUza4RuqqIe5Q8+1c6i7bjRKrvuknlnZK02CoeiyB+JRBrVGH9Z8
sfQMd3ZgI+OJOn0390tWOzPe19zS3EeR7VwZqU2RNW06sh5yj7NpYoTfKUG39Ez1cmVJLaTpPDqP
HHX4nqBQ/Bbkjr6pQu/ZhIF4qWPk2/NTDETztXowY/Onk7nNbV+qCVcL2GL4tS4UIzkl1543D/u+
cbhjRDDtsbqODfUVbooMnGenj8zHmGRsmqoxL2yDXRQITo9S0PZ2lmbtlYyMO84gTyzI6e1Yzfah
RmK2UoOyt1VWBK+lByQzozDuA2NIbjCy0sgHK4MeqWF3OxILsg77ofhSzG3IDhf6RZ6rC+VO+X0Q
a/adAyFsYye2cSOiXv4SIaFcZTJU26aLwwMo3+4WqlB0lVmp9WBWSJtQMs7EAf6VFMR7RGm7z1lu
t30lq82sRv0+CDqbkDNUxaVKy/3Uy+xBseKuMGNXW8/r9X2TdY9hN2M9d3T7IMNy2quh+RZ5heMn
sI7WtCnGAwup5ufS66/YyjkEyiPaaMGUsv8ti18dgCVc8Kr6LhH//tW6qkMFEKI0/V7qSaJfiqoL
Ll2iWTdUS6Dnhq3x2AEgwtSNide7gcEaYvSFgjOuZFNW1q4uxpmjWdTQXp+a7BEUfIEMYQJdGi9q
fkpYj8gggbIhMtTJA6EfLZuDPg8/HItTAybufM2mikNSjaJgFrTP8tgTSzCgryFMOfD+Wy9Obj/l
KGpgc5FIyK4w21Du+NEaMZ1cfQqQOfB9nYbBh03y6nAEGZP5ymp0/OCZTeWMMpHWueIHAO/h0iwB
mNm1pJCSEu4XBsLvwb39imxp3ZGrY9y3o/erHk3tKeTV+0r6QhPBRS1r+mPNGGxaV0AVLqxyr3tj
tzXiGq6mCiEvIEo+Y1Q4Mp7BWcTA51g2bj5PuMaxj8ceM6PoNRzmg0n9rtcoxsVVyZys95zH8zNK
8w9V8PfR3mM3cCHaxyYXZ7RgmpdOA5YmpEmLTnoV5xCqs7DKNp9XeE8Nhd3M8VzLAO5xrGjXW7ui
/Ci4sMgNH8fE5JOR9OJaV8QUfj7UscVkuYfCwLYHJpMwEe+oXi1SS58yyVAFZv6rNFOpb2OBXwdM
3lUdjvmemLLpnxbJGdQQYAepw1n4N44GteKA4KQybv0p5S4aaNFWdkPJjjOpeeb6jm08y/XxQtPC
cLALmvaROSBl8Z+rSoP/OUWY4rNAS1jc3OQiNahoZpQ/7qpJUEHM5ui6y8bxzPhLJf7PSj3jSyKO
caIuPZqjSv0UmlWkp2Hru7lGAb7gAu16+Pr5Q1wu4ngQaSx5MChA9A+xH6BU1aQ8o/GVonTrDBG7
iBC0+k1m6LM/T4Q/9h3RgmXDJvnzoU/NH2lgVSTvGq/Z0tP6vaXiWYBcQ0OC/R/SCQ2aBSM4WQrB
jqZn9QqtDSCRSAXbz4c99epLMpxtOkdIvgStr9+Hla1nl07MsE6dZAeR91+JQ5z90GbWeg7z9/Ph
Tr2QGIXx1oBnggxi/Dlc2NS6QA/EcER0PNZGvefwP25rwlPPrDIfTDXLhJUkT5icwF0yZI5v6Dz/
/SztuRt+tO9zcwq6n6NibmptJvBLoHex3Vl/jYKlmDRQiv/8ck9NWkkcEIZ5iQf1w0vjSDXjBWjQ
5YfmvdVh0qhCltjPRzl1U3mES/tKp/F57K418aR0Zs7S874KQPShFUHkwUqYSXXm+Z26IBPhwAJo
JXV8aaL+Pl3SsSv6Ce6OPwBl36Cd+2a75bfPL+fcGEeLWmyR5MWHuvERUV/P0I5MNz/neFse/vGL
zvwTPBymB4TjP6/D8xJ3aAzV+BV71+uw042DQegd0Oghfok0VhgkSvoS99hvKuDWFxj4zq1oH189
iSmZFgrvn0fp4mhFM60K+WDpETgsiEBVpbLXxEnWV5mWoPypvGLzT+8r4xEZ5bGPwot9/O4Bt9Td
CdOPnxcjGxR7uif5wjmzlfg4FyU9dAsXP9lCCGWPXnAvFGpu0qyGnxsuqIsSRljVXwGxPecpPzES
F+Fajkl0EtlbR9PEa+N4niZiEljaUC1p7aWcnMeqSZ4+v20nHtN76JDgWbFymcvC/Vuv267yVHqN
U/pzrG+b7FVz4UqlxSK4Onw+kvHxGwv91DT0fw919I2lRmUvzg2sQr1H4b4wSVUYYJWuRq/HktUX
89fJYj9m0f9oNrVJdV8n5PAvmyPrVs2GAvXl0CBoKaPljaQAnpsIviw3qQ4KON4F+Jj5Osg4B5p1
IRGL0i3iXKW2maESdXD6bLwZyo4K9oRvd02ZLVkB8ZrPXCjxlcevH19w+no6L4DAu3L0+hETrEmv
6LinbaSevbzQb0TvfplsO37N54X9mWX0TzOUSHjdd04KZAVO1oWNLyiGebcWNWg/o/uaBxyMFDzT
osy/VIN7PQcUlvIyrbctIvEVGCsHe1ki0WGSE0tSFQHSWqJ169EsTZ/e9rBRCo8e4yQEwGjOVWqi
ZUhSD6wm6/XGC2FuOSEARBYYj7tlaJwb51b/7izCrs9nwIm5ZiyRbihYkE8b7yFYv821IO9BG5Oa
7aPza6964ckLnvroh0mDSB4W6uB/PuDHDY+EU0oMKQ4eCB7HOWd4EoA+Vnnpe64ycfCW+bYOG6hu
slL7wA3VVUTp9dHEtXj5+cgnXl92c7pt43rFa3r8+jbh1GtRZxe4B6fppbcH8a2m3/OIUT15+3yo
ExeJwIPViFoHfx1vHemLct6cusLP+4auCIYOWEdLXDVWk+bCbtPYXbc02InRNCjafz74ietkXyVt
euGcDNCZ/Ll8OGkIG6EsCr8NyhgGUfEYLl5vNwHM/U9HMpeVQ2DghcfwIUKOGlAbYhzNfCxHz9NU
DBvDHQlny6T8x9OU7QaCKYRRnD4++MWrtiy7sO8ABooOlrhN4VUmt8Ng2TsKTz//+WWBMmV/Y0Jg
sI4/W2GcVYWZ1VyWlUsfO2+xJEPQ02khrJ8jWnx8AQlXYGvD1sCioX38+arRhkR2l3NlmvkYSe0Z
e9rPZJSPCALP7EGW78afWxCG4lhqc2ms+e9u7N/e9Zx07qnQEGJgS9xKaqVeSU6Wk0FMmxc3D+i5
MxPk9Ijwf5CxLS/d8efFrBwXQ3Lq16I/pF71Wk7iUTZpjdrXJqKrM67++aNj471EDwO1oNv759y3
oK3gvnVSX+u6w5SRmGWmt7Gtnxnm44bR1C0c64CNAEwYxwWF3tXHOOZHw+QzFkM4kYUAerXt5xfz
cRVhFEB5xIkauv3BpI9DZiySRKR+I6loUelBU9r9cgr7PqmJkunceS2n8swqueROf5gly8KBvt2C
zHDMOyCRHgdARDHBs/CxDxl003VRpcjMPbr0c0ETu4U6h0+6NNNoDdUMNnurO3s11uFFRh95N7At
mier/oIQF7pAVbE5WLYF9WJCQBZnf/UMIA84Aq0zv/3JBwP4gxkn8AwdPxgkCVFGZyPzqU4X22Ty
koM2Uuf8/MF8XGF5MEu+tQcmC/nj0ZYzN2s+I2GZ+YVyslVZ9r6eikfXUed2LacehWezt2UdAgR+
tJJbRKEUVV2wEI2VRMgSRBejrY+7z6/m1ApEPiJlOIK6KXYs9/S3ZWEGWzQCSksRD+Fo6R0+UxgA
0dS32Xf0+v98F82ZEZkon4yFkXR8QsX7Tg5kxCs6pcHP5d41sX2fN8Hz51d16uUhacMmKof6zYec
nLFNweOVvDxZbLl36SRosQXWT5ot5a4JLffHkEHYoVrYnvlUnVrz3gPUKRydOPRQOtUjafapH4bG
rSo0HBQhsWxPFSR+XsQzo52a8Bx7DCY7J8sPRTJgCEhIsS77FdE0+9y2nPvBwJX5+c38wGuBf6Rz
Ex2Dz5FE5ny0rnqdQawTJXff7Qb9KY70cqehOF4FiewzenPO8DURbrnuStXf1lORAjJ15D5y0XTO
mNhoLCfVRtR4zPFnoMfouuTc6fZjwOzySzqcsHkzYZkdb3yaoNWtIc/52owmbQJVvwrlkfRNDtlF
7LjPHYz7tVNFNDEKWM/p0LcX8Nu/RSg6ZlJWDhVs4AuqSN7KnrQKEC3X8fmNPPGu0dNmC+o4JM2w
P/zzXcscfod4ZLtNlMnPahZqp1eIKYMM/cr0+vlYJyaieNcYW0uhll33n2MZ0Cd0MtPZ2gfip07B
gegM/bWdIKU6XpFg0rLVmR3GiZdOCDp27Gj4Yn3YYvdNNo1NWHJ5ifUSxWRHGqh26GM080rizvxa
N0O9QY3R+//8WmGUeUtFig3i8UppEjVPaElLgiH6UDx+DVXp7J5q/BIKGD5NLok3n4946kmyZaMM
YAhOv8cp0bwrmEDNuvQ1nQCBSfSoEgiSuScTMfdzm4P05+Od+OZwgeyhJB82NotHb2BOVm0Ul9za
sQ/pXJjNsNHrst5IFLH/yVAe7neXFG7q/EcfhMoxY5UXHNGEVxZ3Vlbj1nSUfRl3QpxZvk7NUckL
tfgQlkr/0RztkcQVM5UBv827R6geb5ZVP2aEQqzisL4nhUb948MRCximCwMQGe2T4xdQjPTajHYu
/NkAfqw7w5emazYVdYAzA51YmCmpwyGTVJ6xcSzP87evajXj1tMDjoBZaD2H47h35/rxzJSQ/Iyj
Df0fYxzNCU9LYAebjIGgX6yIuqsOIGqsLwbZ2hi4h5a7qGONGhrY63YSfi2HxkEsRK+2c6HEDqJD
DVnEdHrJzSGHSAiADbihY6maw2ya0b3hheO6mHBoBQTL7vMWcRanWyJL+jC4iCyXJoU+YlYUC80o
oX3/ZfZyxFaFgKdR5m2z1/s68DhAjeEtAbLsDsvFHJ7GzW00OtFeNESGZhhGb3oZ5dc9uQ6+m3qP
cZm2a+5wSlgIddNVhFDQR5xIcsYwV9ugiyzEwulwVZrEAgxx0u0+v72n5qZJ3q1gnsiFUvrnEwR9
UqvJZm4iE36tR/VK1tutKbWdBNYdaEP5H7x27LnZ7FG+pyF0NB505aKW4VT4qo6WmtPNYKQXgyrO
bF4/lvwW4imNLWqZlOm8o2EAjkSyGb3CR0R+X1Vxg2bQ/VGnX2lCXyNIIUbJ+BY2xZkjkzw9LlVa
7iiH6+NzhVeBwaoGi5pIOc0v0Ugio9uY2j1GFz3bopnhjFNbOTyCtK83WYFIEKgFC3lt9BcWKn8i
x7ULqXfaTpCgtg4QhjLhqj39TjrYXvLdEj0H9REpIEgaOPeKKNW4d+ZNKIIHgzjJtTtbNRDtxCRz
Zcael/D7gH6o3vB8iLvEzeY93LN6h6OLf5/P1jpqVbJ1YBc81dI69yhOrek2AFoot5QZpFhu2W9r
RKy3Vl6kfUHAzSus+IXWr+9TARX+85l8ai36bZzjjVFf9XlWgr3yXSvT1wX1hnVO3NXng5z6INrQ
+ugr0G+DSvrnxei1UZU12CafppO7nhbLom48l2mEpr6dzpjOTg5GvZIzi4e77fgQYTcsRkXGu6JF
ds5JdN5D+9mhAEVLreIzt+/UQmBT9udrgWXvw+Y3myZpJ6ioAMw39wDR7DWklGf45W8qRrMQ2Wfu
pDg1L5aeNwdYJATOcZ9mbquM+8s+LSFLFJeXIQ7u3AwXBrX4TSm1yDerGsd35ckvMSmw/hRiagjL
mICs0E13HglIXx0sQdgzghBk1edP+uSvx4JIGYn6rXe8MA5j0GppxDZnqKs36YVPkdE/ZBIdyX8w
DmxujC6INj5sDtpem6IKPR4h8llFNUe9FpM2bMquOfMhPbVtXdC2lFiWvzlH76EcPBwcaC99hWck
apG4DsV9U1qHxBW3WVk/5pl3plBxagL/NuTxhjWZSVsqLT33tWHch1355pkZ4nb70JT9mTOHPDV/
FxA3tWhw29SS/nwz1eCa1Tw6OcuMMX1TUfULJqC9BoXjrinfhuuFD7DOWZG3MXEQ+1ATizKzQfQH
2ujZpKjyHNRQrToDxwKuNnxGkWoewtkD/1tkGVE2rbsbncF9ci1WTYBWLYIprR2JfVxKm6XxSx8M
7CzwEMZKBzff3SDFqbaKLV/s9sMqn2S87fLJeKgQXfOxN6wzs+nUXfAWpy4lDubtcQM2y6q2LfAn
+HNF8LuaxUrp5jPm8Utqps8qJr/k8+l76hEvziyEMg7F1uPbXiUinGo2Q35cwxzoq64hCnOhE0jy
LYMViXTZ0+cjvmsnjjaEKGYMLpDXhWPm0ZMONXJcbDfLfTufvXU0dPaDGYl+XcjJuiRxIXuChwaH
wEQ5+W4XcCNQDHk3A6dC0rfXBtB6Z27DifvOZmOxQAOH5zhxdOT1bPKrlSEzH3QkMfHNZF8XEdvG
KSnb5wR4tI8u8vuZG3GiiIkqgarPsmo7H86+4WjNhEPwRrdzgJRVEkaFIFXu2qBZ4rNsImNsC+Wk
BQYxbKL1RE8G54V5DkUsT6yViy8cOQbMbBptxp/vno40ws5VnONbJj9+9e5riCXoC7TVhXXJnXEu
VIIaGYsVlLKMIrLQcvqo8ET6u0EO+m6aAnAT73x5NesvbIuLfTQwpXBMpTtEfdYeSf7bhBibJbvf
mnYSbdEKm5uG7Eo/smtnO0ads3HDS6NM5UMqi/GW1xYT2sSL8By5HUnkuvOXDhTszMH81PXTAcOD
7iwd+uPCEeW2JGuV5PqzdHwAU4oW1SZyLRZatPv8oZ8aCuE1WgPc6Hw2jjYgNJ3gkS+fJSCk0aaq
3cXNN1bpwYuy8Pnzsd6f2/GbtlR/JadXPoPHx/9Cswliz2MOBz0wnpWiYYzZazbFPqjKHsZqJi5F
qQd3ajSGG8PQwntDEQNlyqzaVwU4l/df6H/wDWfwDdSYloL1f6MEPuAbvkTlz7f/ddFmr8XP3ykO
f//BvykOoBqEQfeNCcriucRE/05xWDoJS3IzheTfIQ4GQRVw8fmkAlag3MWE/DfEgR9nAo+Ha0zY
0T8BOCBQYIX4c6Ytrw/VXQRsHj2noxWkhsjV5ORTAR/ho5pMUQlwyFDxNnQ9tAmG9TLkfX8NVyBe
AeV6od6gXeiDc4MjBIRqPkfppmrN/N7r8+KOw9aTFejkKlYZgcClyfdo7jRMj8IBETlpzi6ZMBy4
rXMD9Yoos5GD0Tg0r/jKru0hu5basA8wcG9UY3lrXgIL+1UHVbWJf3V6F9/k3Md17VTFqivKmiQs
MmdGEmBWsT5flp5+Zwush14zvJYjiEsLP9NkUjxoVPwLywYQT07By1bhxpHjfogRX1Rh8ctLi+tB
9F8C3BzUOgjJNdLrbprvzIR4ajLe1k2ircYofp0qIHNlPf+wVHrIerFQFl5qnG1lFiAxIdKP7Yzp
UzC0V4PeetsSPCJsS/dGKPmS9tmro8+C08TwRW/S6+UOqBzwi5lmv5KqgMkcqmQnM8KwZA5NqQsR
9vdD/4hZ54tbjPaaUjoi+8z7MQRQawTOA2Tel2lnlBcz6y5ZTC03BqgUBK6DQRuUQNURSO/0ZajM
l0imh3DMXps6eS1n64aEs8ZeYbDcmlzQAMAP0eidmfGsJqlIU8SEpi2mTczvq5F4PmhAhGmRlwZs
LmooBVkN9jNDp6yQLtlyWk9KdUWCUKgt9zLKXzvB9kefsPSrAdfaMhagwGkLOuxuaPU7ZQz7Lpov
hRsuGVX6ZeWU2po+zi+Z8b9ZIr5O0/HS4OH4LtaXVYKDC9PZ9DQHCu2usrNNTP9wk7YM1MewVyPP
nK8aKzlQDnhqzDoAITE+5jo+bZQEnFLxfSFgeC36wUMtNP5wy/myN8KYjL2GKNraeYlH/btby1tv
iMUaPcduMpQ/W11DB6B/nGvLpySmmKjSD3OeEWRecqfBcGLIny9trPfbgTTQNVHt8uA5zIQRI+qq
NnIJFlR/KkLxw5MD2AaihEnIRq7q9I910z2aY/YrR56/1u1Sbbp8fJQBkOA0VlBJjdIjSlqL1kLE
xF8u910UOFs986Wsi2Rnm9YNBjZnp5Y/x3XymXKYithmY6Dg/mLeIF9yvKkM/C9JwGfDSaKJz3nQ
30ubaZeNYbCeamJtJ0/1fk1ELc1Vq79oc9u9GHtNu02jKYOpXeW3BQoG+N9ZD3WM4EdDy+QPJdpv
U99gxndBazNryrhmv5BGhEh5eS03TjoPrwG8JG0VVrAB9ijZi6e0CJ7yUbPJrMbuC1TKIHYuCm7M
Iv1GcCYAJkAEY2Qja5TxpsIpuV3QGGLT0N8k3o3mwMEtIUjZTn2TadFdAZd4iwr2qdREuCZWytr2
nfUK84P83wJDJkEAbGbseuU6GFKr2bN3eZwTezwBURTKUquQFikZVsaPUhCH3VJkWkW9TtytIXbS
KXluE68AW1ysa4HQNyOy2VvyRbr9aDDpptR5cTT7pjPqAVZr80sbGqSK6ZlW7sfDAJ1idLnm0kVj
U7r8999LPYltAv8mc9PsyYeUHcf3wB1vYqxS/8XemTTHbaxr+q903D0cmIdFb2qeWCRLFEVyg5Ao
C3MCiTGBX98P6ONuq6gWw3d9z4lwyLIoVAGJzG94v+elPeN+EHO/D4XwVuBAm4VugBqu8wCwVp1w
R0/sMK8tV8LIDiaD5QsXOsMHV3qfOtNZItziYnM14DqrGjxPWSkhz85ss6/BzJabt+PUGEAUIxQo
9/xK/yDQe19J5JqzgAvRDFO51yKPyBJB7MPX3o3Y0q1BkD1APs+XgCd3gwa+e/6+CP6OdcPu9o/Y
4e6vY/d/Mc5yR62kbf73f1nvS+5cm5Y8Un0Kte/aPlUGIT0d/blhUWMmWBY+xDY3nreLIyZq2Y7Z
mdehgbxDe7E/pH3DexugfKzj8TWmLB+J6YiUiVOXGckgANOfdhAe/AHvUrZvPLGwfgdbLsv0Rrj1
pnD6iyqiRx1SwspV9hlvR22pSvJ0xymr5whZ1tL22R5+/01/sYSoTOr0SZALvc9ezTwJitK0xS42
Mcwt9TsGK++Kqf5QSv6rO/rWVPacWeP9Lj8cDF8Rd7FWg9zeAy6+G43EXkNXxHjeDVLmkrKbNjKK
eyCcd16rF/eYZyVLe4p+yJ59eQ5V0hlvb5jqGGmAuYOhe4CjebbqnhY0271TJQVDofi/g6JTT5Fj
jtsiMqu1Ssbk2Ol1cxGZYgSRY78zE/vQJn6xhjtZHm2R/AgTfMtFlvMUlV9usav8EZbTo4+vwtQ2
HN6VtYtHZxfHAi8vzNCByKpjBgQbxeh0543MocPLMTaBr73UTjaCNCTG+v0D+8UOQzOSKUeDIpaJ
mcjPOwxuKpRfNYv6xgB9gHBCsbPBTnYX2mB9kNXNqdTPMWlgOczk8LQAjL0TktfmmHg5qPWdk/UX
u0kO6F8/2DDfMqira1BMRls1/5PSwfwZ/rljxjJrc10XuzLoq02TMApvh9PrvNMnk8WgIIhBJoV3
gWaehzCI157IEfuEX5o0/QaYDxo/6suFn6fWrk85xOOA3akaixvDiH5M7mBBV0nQh1jutEgdmgmd
PjWnPHHXvV999lt+2238aG+PyYx4IW5B3Q8vm6HXjVmbM85UmttOVWBdzeSHI1iCzN7ewEk+ZA6T
V76bEqAaA9GvAXFXxMDi9fZSCjNe29b0QUXR/sUby7MgFSXXpud43T8CNNhCqwR/beQkCn1cwPJp
OyJ4LeM7Qx6kpgAVIR/9c+FAZwqbGh9LowDiwVoOM7EGv9pthhBSQ+sa5aqL9SdQudaKwaVpkfXu
Oewofnehc44DM105NTtRhV3NirGdR90cXhEpL+AHfVIW0SEQMYauNQDJsf44EohhbxlXWysftvCP
LpHjgluqWZ82A5oLcGTYsWgwNQsQ2VvTmR6Dqu4/sGX6xUsyg+r431sX+LocM0RwiNuBjgug9RUh
Diy0gY9j67Azq48Ex/Tn378nlFvpbVP+msuvV++ktK2RKR0atLXZiLXhNtRLw/QQclIFBs9nKlmS
00iC1JtsUwCDnpIoh01DAIjtrrsoRYAhNiLtdeBOFIWopSzAPHxrMuOk9f5tHhTNMg6I9pUorZVV
Na9FOl1UPh4LwMOLeZlFVvYVQjlR6gBubdJvZIc1iipNgFTAe9rU37Q80rf0crKVtUoc/iDA9oOr
tfxENfSbKuxa3ENbBGi+untLgkKB//zAZO9BdMNDQpV55SM9Xk6SVM+Zhoe6ZdZ3tINFYPUPZmbc
wSk9WLOzjeF1q0Rk42r+hVbwO2E/L8iqA1hn1w2OMtlNoxx4r8MD7G0SCCfTeJ/wMc0l0ZIepjdK
ZrA4K/50rTlPEtbLUrShPAWOeq3bdjV03OA0T24Si5wFDjlHRm4/pXF/GSzbxUHB2fWiwE4jPUyF
lLiF8gLDpTuQFG/RWwi65z0Lk7fDHdqb3HBeYHuJQ2Y4577pVxa6+eWcGKmpToB2QMajFHzOW/vJ
rLEh/2B7/8XrTawzazIdenlMDP68H+ajlUqsHClpeuOraPoLmssz8QU3z+G1nuOvt1S7bANj0wZE
em/vvIjbzTg0w0Km/JjEqSRrEf8EWQAfpbY8JqfRr9BpQw6sunGXGw0OBAm0fPCwCUNJefSK901w
UzGWjhsu52I7xcFJsJczpmCdTY09Jm3HR1CoMWxWC8CdnjDuELUw+nwi64jEkPMwthjNSSPCbC/t
HtqeHZSBqEsNZGLJ7PNN33UXG+eBbYl5yBokt7WSw3QElfyQhlStC0ObFk45vroN3g911V4gjqS7
LHHPPYcISWb3YMEzmqP51vv7fP2fCttHFTZEYtT0//8VtpuvAPKvq2t//dDf1TVndnudRy90BBvI
b9iW/2akBn/Q32OyD/H7rKRl1f/tAxv8wQwFtePAnpvjbKP/t7xmeX8QeCBgQM5oe/SbrH9TYrs+
E3CSdRGicmzqDKq9mw4XOsjLIs5Ai0aGM7EV2eLExMT4uTAUECIC7OU/bs8vkojr6IkLeridEVXz
yd9rNjFWiVttcscd3uL1va710LPcIdn+/irXWRJXIRicp8Mdmg/v2k8tWvheOrEiS4InNJhK3mdl
jdmqZ1drXRvyhdEgIrNlql2awVOff395XFavDr+5bUtOyLChb/KMr4UmXTfCkx69dsf7nCschuJp
k3sxsEHiypOiMnVQcDCaLaQRfIIqbGhmm5eEXmRDZvsJpxwjWpT4WSBLiRN48gbQH38aMuo8GX8W
vlJRLK1cm/qFqsDvweproEgDtRh/oN3JLlbqY5UE8GcX2w4Ias+VBzSy8gle37id/dWog0bGiKZI
0j1YIGmcdrpUxgNTr9W5xiPkAZioumstaKyD21Rf/aJIdEgq/fgjbvhGvcj7x7wT47ZJlcBfmqAf
9pVvLIfSFKc41BGYJmP1jJ0vPzioJDg1ZCFEA254CXpsv1Z9U+nlnlslyFII7w1qA7ZtbU3OH3DX
XgMdFgDUw1iOHHmqjG8d2CcInwLGOOE0QbDxkvq+zHsrQsANBiVtPRwnXGbvJkslSH2KYYXzbX2g
BinvAdqHB4be1NaVRr6XDPKtCW37xxSnikeZTu4nno65JpzDJM4kpe5cJV/HEq/eyKOfmAxi/Mxo
ePlMzMyTkXQ0du4MsPUGwnKrFcHJNbRkJ2U8/hggUH3Wa35k1OvmiwsC5RSqyN5DxTIeOlx8vqTt
IE5zUnsqCtqFqyCVdrqwC/g4C7ebdIb882rdVNRvB9GbazyHskvlxvBk8JEDNFrWr3bIv0YZQfoy
gjwa7XDnAedid/JVNbzOvtaOWzfp8n3p83BHrxpWqkuxUGgsEApr3cW5twL7hjYIhy0Pd5+tZoTZ
JWJIFjejWJ4pGzmYhkX9n5k+YtsHyg51mq6zaRjlS6Jk/4igeLoJZM9fZcXjtiroDhmKbxwMWnUO
s/ll16Rzq0V6v7QDvotrp8GiDeKCemrGUuxj0f+Jfei4HRPTvo1snkTIeObCFtW4KihzFBDAO+5r
Bp/fywNnqaCb4GalYOwDLwrDi6uH8pVQYroRQzx+NmlVbbGeAvNVy2yDWVH7XU9d4yGBOL4incbM
QePeNhHPMe3mWz0v0Vxg+jDWfPsJklCEewpPwqZuurUN1n/NANhzHnnhIW+y50FrOpwW6+I28n/g
TKL3i0QrKI00YWHu48Z50VEAP5lgYR4jk7U5JybJ1oQ7trLt/MUOvf7P1vYqzEodFuXMjFcxD8r1
tHZDwb66rXBQuw3awbntxtB4EElTPXeOW76AhWK1UrPc1GZYvliwWo4pxNNPyp8d0rQUML0vhvJr
BLudQVpr1GhABNnq7cv5MS9BUzbaRY2VaFcqSacbdJDNlwqhy2UsW4P2Bk17TLEMOI55WlBt1pNd
W5oeuXaoki0cQtxTc1fnMRVZ580uf/LJoN5+gsnpQWYxLXluXdCJ5hfkjUbmPvelGNrXpO7s5wTm
URbtemsSNCbaSRNrOkVDdzPKIXQOQ2R19gXqIfw7W42fDbCby9LtYrEwHMVgrpzcDevQwVMG2Sv2
bKpla+rEuSsxUoO9FRxsLbtr9Ua7L/X8ojnd2S6qYgOdybmfcJVYOFTyzrUTYbIVnnGUwZcPFd0u
Mqd4X5jZ54bRgHU3u8R19viN+ki3tvvuexabxV4T0SservE+nlBcC6OrTmXRD+vc6RXeU1H73aAf
sI6S5qhaGW6Y5zfgYRKDGmMNedhzIsaEouRsTzgUYjrVj8saUJ+b+gctq+QqyaWYFlUQyj2TbXAA
NIVhkB45iyLJUP0Vef4jqibM/VDpYW7W2OMysMVlFF6yNgstOKbwcW8QwQ4woXhhgSoax2SEBNEF
5PgTwtWlafT6XsfjbFd4NEGq1vLX5aCZS/yZeC3FDBHW6TOZWqEfBycJdl1kfLKKMKCk7zUnQwRW
vja5969NNQzu0kH4wWzwxDOktU+hHlgeVrXGgKNliGFNg5WRMPWOKenAQIcYuBD4QleuxrB5tcqh
20ZOxJnHAe5vYLX1i9hkdDoVrrwwAGEsjDZrNsxFxgqZu4Yxg69efDyP6SXQjRFqhvfkWfYMB6j0
KIm74xY3RYx4mBnxVzjSMr/V2xYRooXamhR2Y3eO5e1R8pn6amQTATeaVWazqHivbuy8qY4YT0KW
pZm6ZyqpWVlxzFvVrHGekAuBpGmB3ZZzqNxafZ4GK6UrB8kKmfduyFdWr5U4ZbnT1yrXHfRsxfRQ
pVUJ8LIJdmpygn3RheNdklnTqg87eciKyl66Zg5Pyc36RT5E2bqxLfveaxBxluE81xPVsAb1yt9I
rUfFPHt6Do41ruzASp88l16nr4/Dxg5HuGdBr20knGC6dlQUDY2zPNGHfZJYylowm7yKtCh4hGNt
bPOEFe9aZbz3exWugyG0b0q0dbjLDdqlaBUNQzmNh9GvgchhrQdJWLp18acdyTOAD+8UKMgSS3sY
8MTKmcxkDC7ObqpmMvYVema5TGK3PuZTaD13qTfaC88ZGIA3h7w5xiO2h8vUSPU/K1hd+cpm8k+t
9FTv95OUwbIqtHrbGbnzPORdgqNolqQnu40oAVipi0dnY/do3A1hRM4ztC0dJlHWAKkrBXNemhLZ
xoud/luZGuWyzYc5LqjkPVCrfOUyBF6uIeAmR03Nk/Gw/1KP5VfEewgV9SmQTWkva4U0bzGUTgIC
0A+bZZqUzu1ohsluikX1zawwD8GEcczmZ4MzxhwipanFOTTbuKZOI06BiduoL6r2u4/LYoUaGZHK
Rs8aDhzm68cfKFXwYxm18FKh6+UdwJ/25IU6LejImf04Yoq7Mq6c2wnA60Urq4qvm1jxpssSagQR
WutlQZAXr2xXVd9U1aEfjxlnAqvJ6Qx4QB7+Cr5kYhoP4Bib7xWIfH9lOjHfz6AiRYtsHM01Yaj7
SWWSsGwOGEHH9na2SmMz3yONFaccturO1hvMesuBzbhOKc0UFY2mVew0HO4U1bWLiILuMTGt6DYq
iDQE1bhzNL19ikA+WdoMDg6lnDdlnF9/UKHxcR31CE8CKY07tkHx3apcdCYaht+c2pgguxEb0aKo
+Tgz1XUbG1r3GCe4viwMqfliqRf1uI0Kl2Z5j9Fu3PXDKpqJayXB1jOT3MWyGefwFz7Ps9eqfI9f
nQ4GyGa0sVDjD3+sEmodYYlvcBLgCDXAjB4RE+AmWln5PjMD+cE80bsC2pxDzA7q5EtMvrAD/Vz0
qE388aJIa2lkmfIQIpKcw2FPLGUqa5jXc3hvSX/V82BemrEGyzgIbnbXOh8lNMZ1q2v+LPMnwdEW
x593vK2utMoCI5d2ZydE/ksgP86t57bmOmqhOyNhwEUv4M5S9qIIEQE2SBsHlGdbvkShYGEKSx4a
qx+PYqjkU9fZ9i3cdfV5IOLe/D77eqcEnD/sTDtiqob5x3ecLvRRmddrVrPTktnntcGmaqx40XQj
jW+1jlXHUcQCM3pWPDhuuB6cU7PVaPk1rYibPXDXHxRf3xSP/yzpI19xUDOjoEZNbb9TbUeA+cwg
gahVFBZ2i0wFzdS5Tp6mQeu3dd3FK7bmaT0i5cKWtCOCSiuSVy+eX1NmKi/pYMsD0BJMOkKn/F4l
uXfvuxE4wRarg1CrEZzI1vlo/pFy7btkFnyNP0+WwxGfxzN+XogOEpkqH8EQKfCKy9FLqnQti2Dc
lPj7ci9hHwSx5f3Apr7fgaWPNpphfgWD8gX6tcU4B+GS5gzRqoN9cdPXpv3cV6BraWVkR10vrBeT
aWoFrKkS/RFKrI9HmZGtdBtbqgSHr23BVkKPDDsD3YjBMqqCeDUvghMBJP5uyhqPTIgNq1pCSCjn
HYbKs3bpo9r9pDneiBt5pINsE7atLayGPRbmGnHvUOb7rmMDw4KKmJ1kmbwkyvhDkz2vkBriOxTJ
OVZXYpL3AjICewogSwQxBPQBBmYLW0+QmmKWtjZVWJ0zhthOaYfvXG9QcoBa3j9GkxbBMXHMHKkA
5uqHNp+8/iTDIeImJTjnaqpp1dqJ6Bcsu8oKcwipVtoBBcY6Q2vs1VxKNx/LEEuERlrAeD13yqN9
RkizCqf5N0IC+nClNyi2lmHCSHXP5KlvHpkhaOBzWqriNCamr/U4FZi6xnzjSATlWrEJ4zKgCOU9
BWBeGwnySad1uGEkIo1vN1904L5LKK7OsnFwx14WQcVUfE3i5sd29W1Mu2xTJ22y7XqiKz0bWJFY
vLWrWLjdY5vkL15N/ojzd/XsDzkKiXqcDYnnexfMsNDDNHHzOXS0C+RUa29wcNxnVp9sQyamxdJ3
2nzfYkf7VWHP/dUeDWJDMzfNBa9ttrFav74jE/VPo9TBIw8k/W4umi8C+/AvCl7sXlfsRu2c24k4
yJcxRsQDndRcYcOYD93GmKJiD+ucrEV41oLYybsvrLp71A083zEtK786DdVuEFfjsTLInle1mDgB
2tJovpgpBSUp84r6a4LeJrTZTdpQIHn2WzKj0LZBVpbOxDvS4AFrLJTBf2z1Sb6WQnFXigmXdbLD
hZPY045JFXmQlaQqZyJZX6hgPkJjOhwbZ/QoABWmfAI24J+MgTILdhzBKTKq+pCgfTi5ETcOVf+4
FbS5l6Uv+keGDUjvhzHZ+nMFiFmA6lxk1Ie8hDQZ2f/0w+ctndaJP1XPmVvc9cqrvmHQSLqtO9Gt
IWyA0UPMDIjNXyq0OXCeP7WyZ7NrnxHNelmirD+N1pDvjflVVfP+rmfZsMLetXpxpMLUpy5SVFKo
4tddn1AZmZNX9Ewk8LGy5b0uap5MmRKKvJ3FlYgEbZDIREbG3CYuufVAXccCAkthlW+Xe+NxirBQ
UD3VtbdliHCNQCIS+HuoThtv7IiKh9WM8v6t4iMslg+0p3zpwmnHQJ0sGDR7ssttAioq9/6pC11G
oObygBZp3AbAB96SgiO3fi7kTQk+FVlFQWiI4x+1jxn4xOsmlmqMCEaG2SDHj6he6ZXKLrJiyBC1
WUZHCG4Os+IYEsgOhjv0eB5xNOj5XuHbsWAyxqSIM/EKMrZECQ6FBeW/TMeVvcMpNUhZglhFGMNa
4MiyhHWJyUuGSQUBj17PvcQG8+6aiiCIfPk0WTaFMqcd5CswTnPd6O34WQCXXoRmne+1ubiClIZt
jYwe68i5UjN7iM7SAoGh85TwNxV0WDZyYouzDC7/Vr95OyRVRu1WlLGN87v2p65Pc7jsaTy+vCBY
kg0jjH8tTTyHN5VNaUiURnjRjVycqtLMVtKx/ZPfNvKpNKih4Q9KTY0BeXEagLbc9jaZFvZ7LZu7
Zjbfy5yhdRUR7NS6DE6Dxz5bDjG3MHZk/arj1AM4N+sMiFQFpRyX8LzFhPA0r2dZz9swaKDmmDc5
Fckg8Yh5s5of5xAdjwmykId4rnoTl8ynAAnai+GzJOypa753EqfC2AijW6+rKBvV8/oBDw7vmzpk
7vJ1wrn69Rbe+gEVUnjq2aUYeqpI+LavXLRED29ng9FSAu78KL712PKpO1FE7TXHvvXedInBEPgn
GRCGyDEzH4YafVlQ4CTilkTCNunwMnZT46FyURolHQ8SyCUm3bkuTjg5iZNjEsQW8zOICQ+fG8aK
6RvRc10Vg8FuhrH24zgQJlcZ9Tm9zM0HrRBstuxjT/g/VM9AavCxRMK/fCsJ9i1FSx8ThUMk4oEe
KuFnw25SLUlzsk2Eb+BGlorgpCXZKXixITdbVEHLnJdi1PvyJTc1CtQDNWMrCUkVWgJnC6zoyqS4
vOawZ/G8bbPK425QORqPdWlHX8jqR8zVzWLOJxpFFaq21F1N0eZz5RG1a9Os26Qtyc3U2d7invco
CyxOLbevyPEs1pqmhxc1UC8zc1Uke2E78jBUOUXEeasEiWSu6bplt3hl0bpzE4eqFw46lgw4H2JK
JryTNdVpsCezDbhhPFjS6/70RKi2LR99IQjwLNzMSUKw16y+IZIi5JDNlO9TwUuWVEl8i43OS987
3DU0K9be9GNelT7jHqD3IBvqB/lEVJLai07hhrmAxx0Qt3ROcsZ4k012wHX3sSxDIsixH1d9xwMf
fQg1mUlJ/e1f317MsUg5YjSjq1+dgTO14lDZi6lVd3g/jZsiTuk1DiUvdEJUGXkOmwxq/ugWbBFD
TJOTTDeVO5GRDd6IDVv2o7On0sWKmAT2rVDs4bVu4yN1GeYoYFSSlKwyp25LIYFvTKczT6E3+/Yz
xsp0T+dOTEtBZd05+FEuMkyrD23Y/meS+H9alR+1Kg1jBhL/plWZvEKd+Cp+GgT464f+06r0zT9o
lgUsXtDf9BddMs7/tCoD/Q+b3ksAuc5hsMh26bj97efo/wGVgWaXS3JAkjPLO//fKAC2Uuj2/XnO
922A4Mq/8Xd+jteME8wiQS/b1BKQ+TCUcD1PI5VGATVvjKPgIGnlso+KRO1qZ44RY10wDFvGI6YD
aWZow+dEQaYieYgrDsWgcr7i7SVMg8oe3Bak96k7AYUDdmanx8ikzY8Dg8go9IuGvtw/7vQvup5X
bVYEXHxgCLnkTkzokJj+nEH5TTfkDFnWR4JqdTFidNfOwKE09p7Oiz2G+QeCOMufqwP/yDe5JHw6
RJoO56fL07ySkGlJblVaV0ZH1w1OGPpivcI4AFPhUBMiSVNJanJn1Dr1IrAdUi07u/eQ5rhdH26c
CLOKfejRj1xMPVQ91IhhN23NFo2BLxJq+qXAphnYj/GQm0Y7be1QlEcY79D+ItyO+4WRhbW7kLUs
pqUDyZYzYhDca83t1SWfKFyYxuR8bUVVNotU+lwqiMM+WtdemBarwYG2DQ5Ta/ylyxORy6Jtum7D
/O14M7p0BGvadjgyWLnztbbo8Yy2FoAabCvjXPtlhodTlIzRmuB5iNbG/Mn12M5pGMSR+WAQHk7o
tRq+G1YN8lmLMWqL3IGPofAxVHgAmtWz2Q94C7j4m8e3Ki74RMHoWPtxMmL1uabFzPi91CgjmGls
NIyYgUw5A2bwtA3u6W71ZHIYx4e2blh/EbbcSw2dS3+ZasGBayHt/1L5htJeLLPlziUNAE6KyKUq
93VFu3XZg3edsHMgo17kVc9/rTpsLNcYm9EwVZMkidNA/cdz8tMgmsLOiVofNXD0JplwvqZDFD52
oxs89l3NjxNT4soi4U4xCs9frTeSm5SMNk/Btdu2eYrpMlY7e8IMe819tLqlk1jclkTLOaeUQ7Xh
0ziVPNZ+Rt8eGYXN48M0PxJvvjkBCiaeHx4Wx0Bqo0EDo9W85dT3w02MhPhe83WK9jBq1W6usPmk
TYkBc6seeQlz2kOYtYCY8VZlb+ZremPRKnekMdeG1fhA1ak9a06AU2WR4qrEWdXR3Epb52YcI/dR
6z3jPPRVfodVVvTVZGZkV2q57S8TU3hfRZT1XypLTxUJH0s2HqhYMcDS+ss4haC0LLBiHA+mch3y
8dILHjVoGO29mUyau3J6j2WDmwW3d0gKt77VW+UwW+lEmmAWuJOWgdUOmuQJhTQr0nwdCsWzS6zK
Hn6M6dhVz/yySH8AW1CXpNAJQN15LqaMWCMN8U+3jMvAeKDPz+PJM02iYg0Hni1JdV7Q6kP5zJ3h
5cJxm5cyQ4YYbhpdq5qnJnTUBWkEL4I2edzgxEQFu82II44O3axqEaqm3kV9Ss6chqa6Q78nd4y3
jOpk4RoZYfjWcRUXQusENazRGAxRKfcFs13ymg4jsCN+1Gb9kE2Tpj1qnTfJU2vWWn03KvoEG9Ra
bL9TMYzB58TWi+wS9inFI0r2chn2lrWfsCTv0f4V3EvkatxLpQ+E/UEwi5srqrW7MPfRTdjsKvgt
SaQey7eFnKE/Vhv86niP3X5+KdqawHGhBkombOal+ZB0Gl1w3/Bj90nlfmfepiHBPcmYkZWvnjUY
59j104juEMb0Cy2LUoUpWlSnL7VRU5BZ4A7WfrdCv82+1OwQBvam4eTUt2UhhOsvVKSFwdrLsVBb
I+3jb6Jylh4a6fHM27w2zmmL8uCL34Uy+9PxhGnKhT3KCH8zvTfN24LzZ5JEddRU9qEwfWwFy9LV
9X1sWlO9QHvPMJIGv4a2+kR8n0T+WTBm+uT0XTh7r33yACENS6Mou88II7Q1VcwYg+yqWVpdFO+t
PAjRPCDxXRQJ2lLDMkY8cr3C2eGx6c7cmFRqyZcotjsU7pXjipRC9hgKNplyX1W+/tign15ahf6i
iR4jckFwno0CIW08KH+HUVH0LW9C708VYVCAYbe4xZjj1A21HNdZXqt7UPfRi2P1Yl1wSK3ovFgX
X4bixWDqamMKnTke3G4xpWi9+i5AgQigLJvl4jhA3SRVlH8208ZbBHrTbiathSPfK4A82KlhMDVU
t30+FSeHRuy6I5O/Z1tnYijo4k+9nd8Nnq7SbS2xzZEj7iZ6Woptn5TJp6hx88/QzppoU7eCJgwH
2CrP5HTItSDboOlJFj3o2DnR99j2eqt84NCpnoRTVPEqnRqx8RO9/BKjXOLW4m7C6ILTiaUL4uxc
uTTToqQvMPfymh9J7dWrnHr3zpxhePjJmmecxjx7FevIpmmtEA6smtrsj7Ipyq2fyxHkdW6V+9kC
bRM5xn0altVWZ455hVtL9UTCWiGsNnt3L9AC9Oux8LqzbO3wU1DF7lZrpgzrHCYRYS9PPkPUrnvW
4lYyQuaMO+gh437QjAASQDasx6bGeYzy4lJ2Y0o9onEf+qSfvut6nh4DP2CYRNTBR2YhyOiu4hMw
cPzfYDPCOeB69EGWheXjzEsy11b1juEqUGmDxSFkayT3NPrKY8hb/u/E+0RFUHQZkUbqhn0IkMKf
AzFE9LEXD05wkKRozyhA2Biq1iTG+H3AdyVYfbsODROQkkR7jAddRV99jEChCaLwYGdzhOHpNXv2
XOVzVMiG8e8vxvQRjRkCZCSDV/V5g3dYiwgCD37OuGA5V2MasvellnTB+veXeh/IIhWkUEgsrgMX
cK4CWRkFXoVtJ35F7micxZzlOxBEqBEzLtLMiIt/fT2DPMRgmegu0rgrETlYRV7bvHAOE6N2j38d
QQJnkmTpiIZopElwYfjgdl71unh2fDnQFbN+kId3HayPRWS3Qd3aB2poRFc4ghD8sKFyAguFOS4q
IH5qqRU9v9a1lOPj91/6SiM5fwCHKSuILHBfTOd6rqwUttRVTpeg65LZ+4FCgTKGj2C3v7wKg1wB
dNVZjXm1avLQHESYNO4hohS1GxOKP57/IQjkV1chofSZxArQuV6/5m5rmdLR+C40zf2Vy+jMkoLe
f2OZMPxhoSgl25nlpT+/1pksJOUVoDVmSHkSfASLoh8Rdq7HsDXObaX66YOU7v3+xZ7ObsLXsmey
ytXtE0kfjkPu2geNWYUng1LeYdJ7QpEO3NRaUEE1F4i1WSK/XxzvdxYoDwzlQgKHovnujQAezCh5
hTVn1vF2h+U8zuzOI3UpNevfX+oXX5HFwaghMThElevN0kOpxKUKk3rbXOEpjPI4NS2yN5sFk80Z
nJpXze8v+qvvB+DJB+7n/AJA3tMFsOLANQ4MvmLvVNjWPtf9eEui8+Gb/jZ5+nOSPFMFHCCFXuDN
NkQ/r5sy9mtfZz85THVDiS41Cof5DU/PL1U/1ecSgaRA/kGYrAbiuoFYqzn3EkXMxqYpR3JROl9p
TDTfQSdZRJ2TyOM7P3Orj1i37zde2nQAECj+my4Fmvk9+8dEmGAuJUEGwgovLC6UhBR1U6VxXoIp
ZqmlAWH975+E8f7dnTnFxJV4zyBAeDdrmlMvCTnjDpqvEesq3yJ/wM8HtUptcGTGVTiv9zQxzrLL
5TOFzclYWUmgLrIxZY7XXzfJDVESlT/6dfHq9x/wV/eEnfLNWYZndw0Z0iUa5N7nrS8mn6Bbd9IX
I9KsA6h6kVAp1T8q47xbmy7jr7wN8yAz9ZXrC8qkmYN+PFB7O8S2k55ouhilYJmqimz899/uVxej
bmTpFGjYaq7Xpj/hIhdJLJQVBM27VKCmpLdLluPoFVnS7y/27lHzzXxAx4bOtAHb2VVcVGSaUTWh
PuKA7ZBYRknLyuJFJEv8/YXMKzGB6btsl3PwwMQrR/p1ZMQodqLcyhuIIOq4udPJ4bql5jctEEZY
ds2xSnsqIXZEWyge4gK3s8qz6oXM52OwlOoSJxl1Am0gWVo2Bq3Kyavrna65lLKoelkbHasC0nOZ
kRwPZjTetQLpWvFvN+I3kDcoVc41izbjVSiUMIpWeUXTHEyG2FYD/ipHeqPJNtLHfx11cal5fh63
Gkp67wi/iGrMtlc0jGocqWjCpHx/+LfBGkr+PKWrPqwfzqfXPzZGRobYD7Fm45+Gw+DK9XYzFdgX
1459cKWy/3RxTT3Udhg8vhVEXA9/r5WccudzqZT5wQFgXi8RmyvDonEtrmwi5XSsn/c6Ow/bxAZq
eoAhkRUTsj/fBds6ojqyTKYIQv8b8pDMXvVlYzTnICp5A606ShjEH+kUYzI5XvSuoIo4ZXO9RmIo
RGLR/R/2zqQ5buXa1v/lzeEAkEg0gzd4qGKxp0iK4pE0QVCihB5IINH/+vslqfN8WHJQ4fl12MeW
SVWhyWbn3mt/q+d/v9Rd+trXBfpBJ6eperUaPmnOaUnH/7ggcRmK9k4WGjSHGV7QZYge1qHHjHvq
V6Vj6lXLrZwXUmM6Kcn7lSSOkjjvptSQpmCXXmM6WfZ72ynru5lsw03vD9bp4uX+LTYQ1naKXS8d
itOAstcOEJzibVvYuNQGcozizOvV1VB66HKDCpruvgWmxgF6yy9QSjg7yqhyROTgZB1657HDxIvc
tz0h8hZb0bTMGZxJNoQkTuU8z31YkhS3UFXQCqhMMhR5ZXY7wbpJ4Xt2W3sOyYOkN7JwgIog6jkV
Nd3GT7cu+BV8TmVC5iWqTFzTKeZa1tAX/JNsOZLa0klxAY3XfonKc2yOlnuFF3p2Cy22wi837abh
TgvNC3EVZkonrVOr8r7dQM3s+3FwugPQ1OW+tN3wKvX9trwPlKOfF21zFwhp5fZD0J/rXfedY1JR
M7avMYIB/iK3Lp8kwjcI807kRSelW3hXk5GKktFA0YtJylAuB1+hatmTByFzRRMfifCwXn1xMomE
Txz9LHG+odltzrulGK2PQEH46q7c2LUiu/FI4WSV0O6HZp7kcO/keEzvS4ZLdst5Fd2DswYIOC2L
Mts09RofeAqh1m5TDcID32UJlxv6jIummThIuAFsnytvSpz5PEMqkLCvOlN+0/YVOa1QjXo7XSrO
sDF222QZ09Fe+genoe0Y9YZkgMGRw6/Wynv2hpc4gJw9ow8ZBKmGzG/JmyHpQxiF2d+CCR7u2MvP
aNiSW0ROy+1rCk5WIxcjMpp+vMKVT3mSZcmJHvWszl6nle+yttimVjkHdBQ9NTDN8eaWeJk4i5Pl
Z2R7yc27g8cy3vuSUdSFpqabVZLn6mqTMxeFHr+tOS00hyUnD/9amsH96ymRwgQSqUdsF7aB91Q7
hcnE9qTnYwXX/AxBEhn4l+0v8EeSjBm5q+BKBtQj4tLOF0BOYWnry5rWlO20VhaVhmr1eLAe7Wzi
UERwc+5003Ehjk3u5KAqF+bB5nTL13EJhIW0OpBleR+2dIFey6WiBaooGm830sy0/ggtKhknRdi5
3t3qKLLA2UpsjKGXMwc1+zFlgKyNM9IVjBWPak7JDB5E8BeBeYmxpOwHRKJxlU8KnXqSbKY516rA
/1S9JluPkyn8HjJoW0hKovCSi9q2F1JtZMiHkATZNtLE/7rj/2+d9A91Uofd7B8hy2/MtP9XPeny
6Z9F0te/8atGynb/LzoLyaaEAWQy3FH/rpE6AeVT4wnFqYwwnXLo/y+RBs6/aATk12GmSCqkJlb4
VSKV/IijPj81bqvsd95/084p3kZX5nIc16EZxRimULA9zl2EwURb4Gh7PzJObsXPCh6HsPfz7Fod
LKihcNfHoiK6O+hV0FegaRmU3wkfVHPltLLt3IOyPLayknpcW8ZNlIDYNX0Uptxl1xbUp95DF+Dj
tU6HBRgsMXXIUkQFjYzu+YK+jg9OEKigj1NbUQfIhpHZg3lPin+et0Y5K+k22jI8FUh9OskgL2TU
7yoUU2FyaKZCq3y36gzZ8B+CXMcc5/4d1XCC5SgD5y7kPxKXnOOn02rIDoPe5A+l5ylCAAa8jLR2
71Epuo5SGfGVi5M39c/Op4v9gWJexKUBKSOJS457Tv8krD6SBXNJiKmBQ5LaorMdx8OjKDIo3KVu
dZ8+OzSF0B7h5ekLzKzT6FgsH9VUXKPPo/gFnyoc47KA6hggnlNtCUMOQVsXB6O0WEvsSUPb2pJ0
A1FVsYvpk4GdbnvMej8xLr5b2fk321Y6/FodeRoeONToMYj+EBm/PUzQlMxDRihA/oqwFSLr0WEC
P/Qlt8qq+WFT2vY/yia32nvKau12+4+Zefv65v5JJHrb5mu+CP6SYdpKh/PpbyZRK4ZL0QYx7BnV
gOsImKZJ6dmxazPDFxEU3odZ4wyexasvK2vYKScNpvsyl03x8/0reXtYe7kSksocayTpJzCKR/Gy
A7UP+FHhP0867P0bSbABTK2nYTEQFxQcNiA673/j0WAO+BdJixfkCXjj4DcLY+HOvMplLn8Yoj5V
kjkqvjlhtR42/O9+QA4Pnjc9Jud+Y31b2T8ansKk/nQKct6uOC+XgUE06EiwVDBej/NgPs1tGCME
1Q+8NNdx7+tsvSVQz6qrvPKxeNmm6KHDpPuwEmKd0L6xfCHrQoE5oxPo4Q/PxMyWf0/w14shS0L2
Vrqm//po5G31OE8tlcsfKQ35Hztgi/duZVn7wAd1JJx6vCFPgdeN19Tn1SKc66HBGhkbOHRRiHZD
Jhbx3VVujeInOwCrU0gx++MfrvLt4cpcJRlXVn0qEGBU6Wl+e74hbbzWUeeNP9a56NJPghyw3tWu
t8Yjfes3LlHDHM9686GK9LL9mW12AColcdV8CtVNP8qoSq/w7yg/ub035rsRrcWhL/qKx50WqFS7
GtDa+1f926SWpnOB64axhMOQ2UT/mYACUWcFCG3F92qE9rHuu1VZcDamcCMP+ofvevsazWxio/Qc
jFHYaX/3yXRzio2KKPcZk26dez9c0M5Zdg4jhXUubTszpavVNwnQ//YmGTnomxg7eFCg8n17k6Kv
dB8Vpf6+2BEWc3ERVCHUTdfKmc3vf9UR6N7cJBwe1ya1AyGArenogRYtBl3z5NbPuoJsEpzlyI8+
4fbBnrgbgjRJ1Ycl2uhev2rzvvHtEzkBangsdKAIJuuKDZjyA3SQ6A52TiC8XUa+rroq6XoI17Nx
9jzq6O9f9G8vRpIOiDigm0yRAca+fT5OVIbu4trN94bjMFfRUzAtfk7OCoWmbWsfDA+uqi3Qmve/
9ygVycN6Qb+QdWPSmCTI0Rcn6JUX1Uvr2yZJGG07HPzyUe+CUGW9vXMQ0ugK7ZJXBk8rxGPoPF3f
9/CDsK93p4e83maYNlkI4/JbSjNrdBCNj55c1qtHXeL9q2Ve8Bz+vQ5xLudohfScaQKjL3SO361M
Z9XXY99+y0IgtWjd6VnebrW/oBPnJGZjx3oaaaUpy0ImYDZpOlMIPgAXrmzOUeml63cGIDIRX9Pa
bMItD2RTPDleW/x83fC9RLGbIa1K/c86jaJk2E11UDJSp2rQvJ2mH3zCPrTuE28kqxMTEliaw8oK
QxJtxB1MqmH5gl0hIWvc0d/Gs3DpUSSogG3gA8l1vc7Qv7pszpdbRbt+/cOfRyd3YjEkeuMwmUTy
MzY6DE3kxQXX6EBTb3Cca0bnc6lbVTQno79U2+PGmWh6mPrOB+BT8P/McdYUrCBxxoGVd+ZmGJB0
sTHrhBNXIGBjoidYW3EzrRE5pYeVfpJGxnouXMOscPKEX8nJSNX+KQ3X2XA3cCgjeKLmX7Dl694r
IOoWFC6nByufI359E7P5NivFnO1GRGXefek4VE9niTd1+XXlUb05nR29NJcZAqbxYlzGhbG0hIlZ
+ei4cdbLcNIZwZlNror/6sLEZbapsBtg4rXQCsry7NcNyGLIuNUGJ1m/2Nt2YvFApd0w/DTmgyxi
VR3YFl7AGp0XWOMAUFux06pENfPrM2gEIQOPbFrm2Y4h10LvEhmOLriJinzlqxfslIuLVbTcU/r6
VD3aLnhyknQCvzDPQ1ZeNFU/0plA04P5RmEFnBJojvN5LGoNOm6Phd4MlzYClfRTlOj89EmR+EV9
T6dCG8BIxs2F4aJk4TKnpiaKGDUpzQS8M7HYfCC1BCcB8QoFKRQXlgdp8HtXLxPPsF0mjr40NaE2
TT6GFdnvYr8FgB0hkPrNROI23RpzViicBeuR/epzOuEmighhxXUnkqlJT1qrN+89cCdWgZN+o7e6
PqF9wYzfXoACrCFE02Y3XUR6gglPAq31mApjQf9IwZsfAvau3oUXpXYwLM0XzWNhrsWjlQ1CFk4+
TME17EpGith83zub8Abk8oo6D805IZkoQ99owNXycz56piYd4YnOZRVeZJ5xB3O6+Dku88jj3MLA
jLmKI4d3VgxYcQWH1DbWKjtzlJseVNjwz44IjgkcFANrA0eVjaiWVCjzfKXuYBYPOoDLp6ITvZnS
XmQ+tIeDypuQmnMKyFfliOkhyEta9U+yNlB6PZsWm+Tb9URGiQ/set1zfRuxvxnVIs/BDasy2hx5
toSVgSoU9kOU0eU/7Y1Hu1mZ8Balk8e3rYPEzECJw1CuqWfvGdukPdLJVtutXNeF4R9qo784ieoZ
lxoChbn1b3wppxIjK3uoOgC1SSHyDy35owSVjYFusFoBzLGdAwhZzE/Oc1J/OeqYvqMSsVsqra35
EvANBW1aHUGafO88Go7kU4OXBDfTJMWaQgevu8RrblpNKgfdqE0euTphIWa5ORlEWqzdLlVwIQw7
xQ9R9lPfGjJ6iQosHklBlSyz/vdtlpYH1trxVu45KpZyywF2ZUuWpVdlm41OcDPQkGUGT16YJSWg
EwI0YrkmZlza46IZQ4nIuzK9bLd242dYOY3UEDcpWCp1h5csWC9DbGnIZCLU725QZrksuUXTjbyl
hiYr9gI4PzOfFXW2WQVpXjV0MztXyTAd7EHN/CZH5o6fAYU061JpT/VyF9H0wkDKvDFleaL7yOf5
DZnF6gBXJ2AuOO6gGVBTB7y4Peftd/hkhCgovbOwQkGUXpKYHPlqz6kWrp/lku1oWqFfCziFkhzl
CUY9ZpMdhrFjOC4027QWm3K/sj6sYWZ5HxZ77VUas0RJ70x1Q8MtkS5t+3irXRNi2dZcrt9rYu3y
Goi3Ofey6puHM8MlgvSK2Cmk1JGizhTW+VhsW69isPHpnvbJJjmBX5h0H5Nu4ebzls1/PTGlf644
wDSLp9TWWcDELkDpMHhCRDE8wV/Dus5n8zPUr+R2dxtyO67cby2z3GsLT6xHx2JUihMR9FE/x0Si
9CKhCUlzZq4XJuCO4zlzaKVzc5bdvY7KfrDiYHNWH+XcXPUf7XqpHvAqjwrGUN/l3YXfoOQ90MM+
qu8KMLV1SaOp5V0nXKnYtY3Ku685a+52KANYc88eyfz+vm79un+aN6eaP2yRVdnxbFXIbpSQM8D5
kC4TOIBwFz0NyXKW4XTTd1mytLFf0zpyJSq21RNkjZOz63hHkKFhB3fGKaKZem+hlQxCDyH91s8r
TIdgrdwoVr21Dl9wex29j341rF66g0+EDjNGN7cmLWAS7j9hnII6OR8ydrIKWV/F6XRPOW6z+0Pi
0qBzuTA5xtgfyusZLZM6TFGQir0kQNseYBZlLRufPwQXel0h6gtvcB2sJVnhVloxBx3tLYgzxc5o
ZrBtk1V6hoBn2HetDSgviRrbPnVmJ3MPiaKzcoixJ97yXZYIad2qsq29T6Pu+qI9tVWwKqCSLd59
D8uwiOHa0pjV3nuWR81naBjV5Gx9v/9Ek26KAToI96BXp+Ei0w0l4RQofx8ttCudJvlAVWRrvbBu
Y/r1hQtVpN90F35z6iJsnjOcwaZlX/rD2v2IQK2O424MVBvErtBysE9pEe1kuB9p8IM0nnBwg5bu
BFZZnk4+9JEq+5GFjQBsSBdnCUV/78hh3XzgHIOw0ht4tKorbn9F3/Za0Tp9P6d1S8ULt0GzoYIO
qpX8NK9SKW+vEjBV1EZsOyVGoQMBOTql35kJ0y+riTUbqy+YhjRZGcSwjFhImNxdaMLHng2c6ZB5
vlnhakC5LCU5OW8nwTwBREllbgx2xeXWoZMddjLrJrYeCM4Fu8zQSKA6p2sQ8JmHUbYm+sN/xpwc
gsIB47Gj1x3LqdOxq3P/MyovCkynZN0DzASAIZDbUmMnWSalpjn5ISyp+7qn9KMSBdNEaaLoaJ0V
a1kR5mbTwK0wAdMqai3tkwkY/SbOIg+qCkVDwHusKfVYQ+iKiUtC8ptSAotgQcR5kT16Rg5KaIKW
eeABqSYwO2fYzQtXSltTwHcjgA7aDdGppIlk1yaRAeYjN02YS1q2Pdev6dpkRaGiV/ErbuFEXFGT
KO3gLdHDMc1PowQ566M7jL3/bZ67pj34bkEnb9oWE9vioGjUExeNCkzIkkWDeUZD2/iD83O09ApO
aK6ciaog+yF5qjhQCe3siGfh3tbXrOGrCZFe0ou+rs0u9WsH85yW51hCRmJF8yOsOyEjiMTiQaoU
eFILiqvm0FGNFg+WZaYwV4DkMGP4/P0kto4pFI9KQGeJgybjE9t68GtvXzoUyqlVWhhqAOW1iQPu
Zb0k8jNKaXKdr6+RDdNxHjn+jcMDGuGFOxY0sPGORo2ev78xsv05u93mwk6iL1MZSHjjmfLTmjoP
4SiWB8gxuSsqtibZCVBhyrNzrPJMUGEPRU4IPsNuZlOkPsVgqUlqOQs4NxuDV9r5XaKUFHoL2+XU
qr6XZ7ZK9RTeQn512/zKp5DG9aybZ+aBEPSfdjGtewRblaZxAmw5JFUSrE3R8QvUnkyg5lQcjfPO
MQNMJGPeuaedG0Dv26evu2s2TSmb5khxjAkFIpYo0Be9iTcHCsfrLqkKCN87mycAenujbgxduVjN
bxOV9HhUVGHAdulkXJe7y7LAhIalP8I32TtCmat9nR7lIHkvePeghjjtNQtffQX5Z0q/TuGcUmtD
eF4GzGo66Bmm+UpMUBy83jNjt2pga13TPJpOwz6toAyMF3xALQhqab/k3WKtUfNdzdZzC7ZCC0ey
AndRXBWmliNfGkR5/zT1Yy7qWJejGlhc1tkTV94MzAmhlXQZZ7XtmkNgoSQnNttZzAvRXkR4ycGT
9zys9NBfitnl/OQH0bpMmBmIrnyaMhxuibpeIx+d2hOxhm7DnrvNKUwTGPw6ESPTwjrisKQprLaT
Ju3g/x2A+1GoWC3LWr6LCX4D2hTAQTtETxnHkSnrU22dhb4S4wPoBTFaWJk4PH8ri8yhG/MxE4X1
i2MO+XRgmEA+VS3jI6GNlrc21BQQ2v0SWhiU5f0kG2KUSEJT56mbFZeSJGfe8y5QzazN+YHh5Eu+
nlRyspmlUrEm+2cqkFidnDTBwtA/c0IHvv5ahsRRr1OvmSoTWlVWHTX4XNGCq3GeniZtBgYAFi7T
SsRqhiS51Ln5YHvL0nQ8kM2cuGUEU87fzU5gpjinZehhPn3OBK9kLFOa7ZplvPOXYNPn4bg41Vmo
Xc4UbGwWzWUcAoeJpdOvypaPibyhZ60qusZEovS3sIoDMnw5NdLtVDJLu2JyWKQI+EcfI4yZ1Rlr
ssmcAl8PFlWymYtut2Ve0x2zDKR2PIQbJ15vCgsGOockm9E/Z03DK82d0Vz62KBwqDHlGJNhOIH6
5JXXgSI5wi/izL7d0mNjFqyB14hlyQIhKm9iCEQ4px2aTDTlk2gXc0JfX1eOaMEXF9IQhELu5f2s
0X/IGWERhxaeAmIgf8vnh0sbgnKv5m9LMphz5pRZFTa/Fp0jVRTrsed+//CVxzld0lQgZqVn0nnu
7w7UAP+a0B784Zv0Z1MtfB0aFWo/tq737+73r8KMjhhXmAKl0Ve/zRy6EOi2iezEt9xLzPrU+p5A
urqwWLN2vf9dL9nAt+m3iDQ1DXqoF6EOHqcpte3oaq5K8W0RNS1Nl2NGdh0k3QCAYUVcAE2ZPiq/
ZdEYaQQHIz1OVYeNhmkF8G/IQphKGtZpJsOjX1fmX7U2031iQqRAavaEwO9m/vT+5f/2qJDg2QS2
aPE4jrvH2qulT+ohnQNaI3Nn4TrYoMyxkM2VI9T7X/XbmBMkhiNKj1QeYRMd57sJo+iJI4B6irJQ
AMBO1rCYH50tMFPETzBH/tOQOy7Z0aQAupiKBt8pXRjHb8dB32kRpuTvn5SXmTVqWJhst2POyn6f
YrjNVE4i4n2CiZU//6hQrvcfjLGTPH//3o8fM1V6KU0tg7I8zKPjETk3wzLNUSq+kpPg6LjCSVi/
hw09Bn8yTjl+yi76QO4WkSDfRnLsKHldEhiGwimcr3iCBfh5qMoczfOCk9rZlLkmanz/1t4Ktyma
IOon7YyoADIxQZO59X+IhWGmbSwma/+1b6hLZie9SMwyx6K48l6TvqsWJ6ZZfM1wVyplxs74/gW8
+A3+cwYSagn3BXkVgNuSwn17BZwSs8pRwA66zF7T5oTa6Qa8sIO8U5y+hi1Tn5nQGLmSWb9/JcUt
iTmpOKn9oWFfQOJpHk5dSJPiIfW/Mosh/wpOCxtYCbYEXc5tqPehGKwQlzWnHFitg1mazXJaR+Tx
ezDETPyYMpvJvw7BSPLImftlps2rJEV3Aroid4fzHClDiMyutExspSdtwi6rdwNOMTrvzHbuq5zY
JtDCbPFK9YrLCl4T9JrQnlWzLF0TNBUwf8z26jomWKafGf+j2NbpzPMP0wKM4IU7LSjaL7OmJC37
/uP/bcAhFEVcK3FEcekUOB7aIyeLzLK39UubdYKYNVWDOQJFGLaw9P5KWb//lWbevnnhLLXUlOnV
CdGeBMdqWApl69DpcP4Spb7JMY7I1lBB0mRTWje2trmC2KuikUPU4oDuIQlb1eZq3r+M4zsXAkkx
KycSef4RHiu0gYM2M+8y+1K2pD8v8rof6k9uObv9lauHP5gLH68gguCMlquQfh8aFrxj0TTeQWme
Ka2/Tp3CKEEWgRkWRaFMZPX+fblHU5pPR38P98APXjTa9lG1MJ0Xu6qgP39q9GCH+4T05ZAeUtKo
nHTzAsy0iBFY1PxXQMKGcbkAnn/ksCb7MFakdUnBcOQxehFFzzxxqLN5JlDPAc58piuOWZG1RWbS
Wotl0gDh4LdMwin0TZq4rKmOPNByK7g5q5TsRcAJTaXImWqzXnMgKJfu3LJYR6tD09qp9weG3tHz
5hmAqBc289QLEBwcPwMp0yGq/XH5hLTX7MxJS6mCRlkobtvj+89bHI1n806FDGjhA1tBXv94PENG
IafqeMlD6LUv3zVKUqflhDEPWxNLPUvQq9ajQhTGU2iWxmRJf/2pn0aTIbBmm4crvcDkMzkLKlY6
t9YJGQWrRGa6XWmmKkSrXNXlfLqKkQPTCc2QHI/zjUVtOvwq/FEtMkUkqypc5s4W2hs/m9ravPBN
FnyL9VIdD15TExPSRBIzWByaN1k4RC1zHEws/O1+6HOTWP5VQmNGMnYLah7se0lClgMdr0PzdvuH
/TZ8+/pQPXgI53ANtekDE+CYj4Zwxx1MIeTS76Dag89F30j34FIePfPLENAtdu/DIfWW6BJ2fpXs
Fb3fZ8CXq8cpzRHzNuHYUDRNsc+0ViCNPg2tnxLOr/q2WmD/7HC7cs/yqLirKbV9n5SnVez3cB12
1HL8D9Bt6Pa3c33NjpQhCq+zqdxbuhB/bdSRp4uknwuJNSiNOHuyhuWjtVkDh4Nqyeadjvpbj12p
POA9Ka6DtZ/2g1q7E2ri1SOkVA/bNZcqQaGA1LGJzJTwBqf6impCXq70jOf48HU2/TGqDx5c9ucn
lbWOjKFkZKQwUq1P3aJpHtDZAkgVsIXj0La8Zm+Rt/tSjpF+Ronef8SfUhMWJeNZAcH9QJlgNe4v
FJdBoUe5FY9ePV1UIGyHOaL3O8yK4q8x9H2y5slY7oe5bx+2YiQl5mFETLbP8na2b995w2p/c9dB
f6X/3PuUjRISweLXmHnpHDwTEpr3J9nbxZoBQVmZINcYXHgujNOjAdGS/gk6mTbPvK/lFhZuU574
VWssEml0+PT+l72d0K9fFiDMNNs8MdxxRJLA3+JMHjXPvh3UaNIWGzk1+dW4rrGt8sTI+Q9u6R0l
wqD8Qzz228h/uU20YZRsWMSPzyOj1FFben393DUNB1dskBGk02Hxx+bAl0/69zb8cpee6yI8wOSJ
DflYpUN7aulOaGWe6RdlzgiX7QImSO3k+yWrgvuG/tX7XCeWiu1KRmovJjii9MVLf79UAzJDxKH+
h97vo4vG6oJP7Ldgk8krDo91TfDi4tOgYndwvDtQus3PehThVUN69g76p/tXVHBOjZ3WsYG2lekH
UUeMYyuofbI3JbU4Z45IrPXR+ly0KV4N3dgfYDTbT9AZxY6eJ/GHWOh3nZwJAwiDeC6CPfo4JHDw
dlq8cN2eAWjy8DPgyKeCzj6Q28tT40TVF2FFy36kUYiumt7yz7xmlc3+/eEnzWB+82aAvppTHeJT
hIp0Vb6NiFFo1ZQPsuCZnjisiaumL+GNyiCihxlzqf3k1WAo6mEZAa2ommpPW5+15K2uJ+Xjj1UB
hvuwOal3JraVxFmfRF/rnHz6ri+t6xzYO9RFcI+iFg/kQKsPrcVLi30KY3gVDQtlF0znIS6oKLgn
bJzag3HTXf0ivxEBdOOSTPFZnrbqQw1qc9i3iRHtV9n4CbFdeWc1tP/F/uLMB+EO8xiLPk8fZvxc
il3W2dwAXQRRPA0pJYCg6AoKIeyJHz1phVcAJr2/HLLasODLUi5/iI7Mszt+tvTkcdz3Oc0Gx82R
Iylh3nuQPHe5J2/A9xePKhfrui+7xr5xZs4Sf/jG/yR7JDbgiOO4AsnnsewR88iqr9k6fxSq8C5I
m2HWkYyrdUmisjhQiBhY6WXaPythV495ugxXeR7Zd/AWxeH9ofXiaPr29gk1WT5dPLIMMtosP/84
7vUzFNowRfSZLhQYOLe3yde237Jp39UrCDrbLclw1C2dHIMkVwiz28ewEfn1njxJFME3smhD6Fsf
W+GhmkzqlxR6Y+nsuvRzfdYJsdz4Y5aepzJIvRgqjjvHNIFhY5WCaxnjnk79HSxQqU4tHsuhKAfr
mi7eiV8AhnT1Igul34jtrJC5AgXF7r1r6e+6qinzElGKeoIT31UNkpK5oIZL0fNRThxNiUX0x8Fd
mvOsrkQf9wFyGUYi5aKdT9bvVkR5Q8kVRd1izB+SA47LFY66aB+uZxVpHbc5TP4dz691zhGnzP2p
7afuX0Pf5p9HjCh+erkLK0VPBb0bL2/nf/ssHlb14//+n6fnGixrrgkavw//7JpAAm67/xjIvzVa
XOdam38rlf+Hv/c3kg64nI2qmFn22jjBR/6NpHP+RW5AvpjM/82iE4QYvxorhP0vmHNwIyLklYhG
ZPjfNFYQ9L9ZYxDy4T7HoZLNW5h99fiwh7MjCgWly/O6wOQmSEHWWq6m6YkzV7iXAxDPoTOmTRz5
aQt24HZ6FJKwQcLmef20YejQxTCe4Em3pQ+SNXJW2sZKw2Dqc6CRwWrRyqrKfnPxCsgx6U7yYB1P
Gq3cEwFi7ZqCuX3GVdIttmbeUt68uOXA6qcPscthZfeZiGCpkRS9R7cWYD8BnDKc5+V2M4jdF1Oe
gN7li1YuxKM+6/MVlwnoGiWFehJRsx3gf8ChBPl9voKDcQizPatRZ9Wq0rH/6CTbaF2ERMROvGIp
HjxPqUj9wxwFlvtoT0man9SY3vWmX8GSXzI7WlvAbnM0ZJctee1QxDMLxHxLFWxEN5NSebpBzZCF
h7ZcnZTSte3TwYsHn4cHYW2HB1dPg723MiLJc8czv5kiXws+L32pmlO/s+lXhtAtY3/N+nKXOBpg
mEPqUoQ7rGacNKfTw09sbPKoQXyrtzX9MAVre9KCq81jLAU7FTtpF37exmWwEN7MywkNhVip+Nt+
4E+mtxKOZtFNN0FY2HpX2qk4q+hgvdtyKvJzkkyf++oOWE51Wve18Z8IadSLDqqnPLGbYBlc9vV8
6LxO3XbQsxgwikVsGPN2Z61Rcjf56/KpVLL8bGdriSK9yXYCsNluyEv5w2qW4p4e6SUGR9rtm8iK
Dhm44vMBYvsXrCRKRChZu8+DvjnPo2a48JLqDB1tdZ9VRXk3LYCOjGol2DVzh7PT7F/otjlfovUB
yi9WsRb1mG/SoHlrcNv7BXTreZn69Yk9D/UlRASNA5VX7wDeVZ/aCSZwZznZKfWs6LuP/UlFhaov
bidgaU/pRNyPMfBq30T4e1JpLhzrAqA1f2u1G/uu1zDdKfJtj8KtHgpLuV98QPbpDg7899z1TSWY
SeXNwjtgP+Gdp2U9xbQiw+cW8w8j83valtI5iVRrr5hGpcMToouTYqOIifOjF5dqvpy8TH6oSl0d
xLRRcvTTpD3raTU8B6/mX+MK43xZ0CDdOEGDSY07D+dovwEU06W0G+HhPWj4iR/ELNuzkrDqEjep
5QYu2XZWp0reKZU5N+DOi8+kNYsvvNHqdFlGcTm2W0XtqYEFv3nVd5UOfkLWNQ0u8l5st50cpqt6
AJ8Bf8xBgqbC4J5+EVoJLUuwrOBadh2uvbiLNhSC8cyUOKsoC1ixCvP8osHu4sMYjvpq6kX+F02y
6NjEOtvXqpzya1Se3cNYjvPHPPfVBQw8zG2XPPrSomZ77Cd/uETHGVknyxgUF/YWbO7BqbP6VtpR
cq4osZ0Om53SdR2Fh76b5E+JZPeUlvH1r6UAcZxG1nlTqhoae3INWA6W/JghRooA5jlNeu5G6nKV
NpXrSMSq9MZntliaQMumOrNhGcSNVGSfHI3tQd4EBzezl/22+N03TBrGS7ubc9Ioa77zG2++K1qJ
oUyJor3tR3FHs8H6eWzz7Tt8yOmOB5J8WOjz5Qy/OrvJm+s984TotV6Ksxm256nyCh9N8diWn1RO
+yyvndlizd0hCkr1jOPIcLph8qHjJbHFyeIvHrmBfrgNHPT0SKpX47FGIBNq6f7c3CyyYhsaJkN5
JacK+xHA93SdJfWtmoboxm3d9LMbMv83GVFTxW9risES29d+XtrX0VBGN1Zbu3dUrkc2Cr3C52yd
6jSqlg9VNypMV5iowH9Sb79BVq93ONgu5zlN1heqBd0P6wnxySiaa2R3cRQIlpqmai4tn5ZSt/Oc
jz5yO3dnD1ay0xRLv6OdW3puOuzJQuARfaZX3X0r/eBkoSP2gr0ElEzXul8LVBPnlZawO7w8f3AQ
AlG3H4IbOuvhr1EVR8qxlt0nTZn1ZpHBdj1pZT2pdrTZ0Zz5vsrbLo2ZPcFVM8/rM7B+RAy0gMuz
ppHzhZXW02minelmGnpxAcHf0NS67nGWUt8uck1Q49HIK/Ilu2NnU1/8aGy/hUMT/Fxp5a6QkGkw
llH6PJdLYbDRUZwM6kAdYCTRouWeDpZhZ7Vc5y6ytHUeOmXxP+yd15LcyLl1X+V/ATDgzS2A8l3t
LW8QzWYTJuESQMI9/VlFjX4NqXNmQve6UyiG3V0oIPGZvdeemL6X43tb+UYJt5IJKCEmrI/LzJbP
iaqHDdVic/CdKk8ixy3Ej9rGXd4Ho3yhtnbdjd2k1TcrTf1dLefkrIzEP40ogQlOWLtDFvj7QAkw
4HCqeZ+U9lBeD8yqbwq/6s/CWIaNQsl+lI02nJMBF3FhC+d6Kj0AnmOtXhh/4gtvg7GPeuL3iDC0
JnWHBMW/WlHefOqWKlUYKNxrYcA1PpXToD1mmeO+ybzh6BFaQ2nea+jtObRbN1zXJNkwLW5gjNfW
da4zUFM11GiBTcwIiwQTpjc0P++JKbciM9CgrBpZE82N578LLKRbPbfebdU3Zy2tnQc/TXtM1LN1
NQ2BzTG4mLegCfSIkJfz5QuEq2YZu3VQ0bjU+SXK0DwrfygOqdmgjcjq5rZJTevJQ4W4mQmJ30rZ
ODvNLWrwj9jxIT2YwPjyHrmf1QJa1fs7EtLsjyFDUBEaQ7vGmLyCB8Mp2m0te3Or4xZ/dJIis3F7
tPatSCSeVdYrwV2ZEogGlKOJJt26Qr4/8bVXNjHQOt4v252PwWD6G9z88jNTLA7IvpiCPVNQbw8x
Fw1o2S9oi5f+tl3L9lagtduTeGTuZ8up2UjlWjRNa7DuEmDwL9QC5uNsBQVOLoxUP/xKU28VWZ7b
RLSvjiy9jVYEdxZiCfYfDfLdkDql35sceWlYDEUGkrzTsOyZPfha20WieeEzfOTYSWTYkxF1NNUc
Ow2vNwQfKbem3W+rQji3iMnE1sh5WSukGrSgfucVsSVX6o+ZQ/jaIoImRgH5XOvkFEI8tVlMrbq9
431Xb0eb0SCc1mWr5Ya3N6G237DJhVqge/kbBZrbQxP0KUCWZK/aIonSTBCvhzbLEAfUmGhKoaze
MjhnFIualFGqpzeUr2MPD1IT073bdVk4ISc5uPoCLRLqOc8JGBhujsD7TuFLNDw6LCYRHCu0+RTT
M5UqknZTnx5GvUyfdNGUT7ZJDWin/WpHTiLlTSuG4LQKl2oldZIDMXWqwn1cEP5D6qskB25MDrka
uzUGVlkcEbAFEq6jkTNrSYNmX0kz7T+tqvCQ74YCVpHPlE6S1DkSFoQHvzs6ZSbvgBFbZ9vulutA
dkaMcySNSJCej1k9rZuUwv8V096psN3H1CWORpn5NeQmg09pHyvhGV8JoDXDbilxByQu7A4GY6/G
OpqHRfMujW9G7jNyvg1CuvcuW77lnnbHcBwdXza6cQl2mPQXgguaoZ52usXkVpBQOtMinPLSqPBZ
p098LdaWAFo7QqGuYjLnE/YGOVEKuXXuHfvN6G30nONAepwQZSyE36ERLbkw1RSEZbUwKUaIRptv
18eUFeK2Vv42S+vlSKrtDbMc85ktEFMsRCsVs+OaGZ5nop9GyxslQrGdbRbmjnYFUo4w6jUvrLcF
WM0OGR6erMBH7uh4N7Obiah1a2gW3H7vWu9tkMYkj5CeETlpyXJ0zF4/0/bn8ZhOdrT6Ha+5PssP
eesBtuyHNYJb5CAaVVPYNkN6zaaYN7solhtH58MVfrnJ16GiT2g79I0t0Sl/6lpv/zFn+bMJ+dfB
8qUxdFnwWywAcf6iO/9tsJcl9lLmys8PRdXT1mkzmaDd6nNKOyT9PNh6LT9wRBGC0CkQ/3/9y38d
of/jl2NWRKfKkt3Fbf3r6GfN685d1jY/GDMpsCtLlSvmudmNLwJx/9e/6jJF+teU6eevYtdJT3Pp
fv99w5vLvHBBYPOrSOapNzwjzEtrTBeff/17fuaa/f6LICUENP2YgNzfRSmiWRa7E156UG2ybDEL
2wdX/UxkzYdb2QlAWGPAIocvvXpvvZSOeloJ0tCS7NJcJxl/3V//Sf/+FTPrYxvioWGip/UYQvx5
wKb0wc8GugzYMPV6RgW67Cy8Bfllow0JSU+z7mNWI9+zQQLwz9/93/nR38yPEIZelq7/d57B/n16
z38ZHf3xT/5J6nDsLxA08RL/2+jIcPUvCL4ucyWqKv4TTO1/pBmY5hd2BXzdvNdsGzVD8P8nSob/
BYAExEV8/h56OUK//4M0A+ZPf36eWARcYJWXwwOFGjC5nx7SP01tkTCUa4Ea/qHv21aF7VoRKYg+
naHQeok2a+20u8ug7Xy0HhEwWSa0e1IGGfGDmEGPmxMjVPYzPbXOPjnWXCMaAq3dOPNI3ouu83Nc
7fJwaGOT3xYd3IhQa+GzNxlRLYp1yabFCHtlaizfsoB0mhzBy64xF3G/FtYKAIizMjM09VmvGljq
zJ7sGzpJSPh1yUwl64fpHSvY8o7pbcnjNOOyRRlUkDzseJtvvVKXR4ex1jdlZsU7orblVmPIE5vo
l9+Wbu2ioGUHGFnLOnyOXWpQ/5Z0+8jj7tLMvTMGLc9D1Kvmk7KIzP2bw/Pnzu9fJ83Pr4DjxeNb
1aGtopP99bmuEEAUGlzXh7WzggPeDGfTmjP8O2x1GOgtUw5emJtVcEtzYNLPYAQPWxfkYEQrN+7W
jEE1a87mEIDoOa+Jk12bTA5I/BXaC76O/j67TNKdvCjOyhl4e3OQlM9lmfg7Do12q3qrufH97mko
LWfvtNOVBz7s0cxMgv+C74WkK/7TQ/K/vK6C35Qk0HsvmjdOMhL9mJ/+vrlokTukBIiymWmq5M24
fPsp/ecrAsH5VkNth8fK6hhzTsPGzmrY5BW2i21vEUaED1b/1hKvwUjPmeabFEXtcWos5yFZ+F+S
5esnhhcyATRzusmUi+uI+ujW8ZNnVvsmCbx5+YwEmSAjmPR7ogNrMCedthOj5cYMRIcNuQPc09ag
jyd9tb4TH3c1daaxhyPj7ImbZaFpJ6Bm5kVsZocMMb0Nsq2Tv5VtgBzYbqaPPKPZKAdr+mjxiR4w
MnX7briMWrJsjNpRbTHtzvc8lOLaGzUepl7kzHi+61VedOzMOhe4V7Hih7OJBs0Tf1ZxDueKkqgI
dvrasQjlnR97dT3fo5xmwIBgrThXmSWJ4ynNl4Vci09Y3hXcmKnr3ZDxsmTl6BkIi/t+D4gtPyEp
08/JJXjCr43x7AiCBrDPXPj7MluL/dJlRRCtdmreQyCYb/rB4IJiNNsiDln3uBR5NjWx3pE33b/Y
GT19wNb1ihI1iC6jlr8RPP12ZiHZ8NHDXBiRhvVzkW79+sCYhK0m6ehp9xm5dXdDgCJDQ2v7zGYH
462ngghxHvdO16wfk+mvUT8w6ovsacm+E3V8gaOTMSYHXb540m7jMiv1nfTb1zlgAi6VWz1Vkp8i
xs4pw2K06l3Jd3/VkFYIJh7wO0ELQH2rxryf9Y4JO0KMIFp+JrxlCXYv7Hr0Mo55OVAbceycdjA2
zqCZm1xXTCmLeZyvO9Gsdz9vWzJNkeLn7gJZzjGujLZJftD66K++VvVss43+pdZWeZ33OSNt8O/s
ySzoot9qXexk02mg42aQ8yG+LndnL/AGN8LP/Btfx0v9N2XIb7Cgy+Vn2+EjyXcpOanBLo/2n14Z
kzQAfa9dcm92rasxmsZ8uHRSeyjWgE9gFCbWWtlrjwXZiuj45zZoCWmsM7YACF+W0OIZVKFZyuTo
i7F9F6PbLWFAI5ZGl9rlrbMXPgzLTeMgCVLY/vXZ8799AJDa/FkuFSsy1d/un3oVfWeAqbsnxXTY
sMGbr2WbpluJyZuUnppzJkHAdAvdhSOmzhxt4yLzfNcT3TkxtE5+8OxZHMwLpMPZM65cjFhHPHYq
2crSTx5LTyKqyOq09P+uzP+t1L5cfKpS0A7smdkp/f63T1WXd6s9OfeNcijup75PfnA3J/4e60OJ
aDpfz8XcM8Pzxno3VD6fwCQw4uC3+XhsKh8kaWB2h9KZukPjSe0Rf1SwCyZ7YJonVU30WI+k3OTz
TxXmynDop/4HvpOWryi3v/XJpA76uvpjRFjBfKvsSdQ7b/To3iAkEgjQcQwplbyY8KL2mq/5R3Sr
JpZPz92WPbmsbZnNb2DN1103XXpiFiabtfZqPxpMc/5EhMR5ZVa2Rupnaxqb1WohZTQCM2O37zFE
SMa4bXsoIRe+EZLZHagJyBC5PHoJ9MzvDKmzccMAgj+vFgnY9s68B84BGagidikKCNL5rhMCvi30
LHnjzhs/7bK6nCCXS1PQOynSg862vnL57IqTj6EtueoIW/AUmSujRenmr15VfFhN1Rxkms0H9J0k
bXdklWp2aV5Bkehjxyvna1bEvEv++iamSPylcuMxpBegZrhAzX+Wg7+VDZzV+JyQArJbMcj0ZKVB
nM3PsxmImdwtJMdHxPbyAbIVZAWlWPvumsN6txqcSZu06g8Z2hoQiUV5lHnZT+FS6bmIRq3ImVyk
9ZagtMvjanj6Nwb75dMFQPPNnOzxUzFC0OLABRkT95nf5Du2eOV5BM6wYS++cB/YtUWOjlUm5bY0
CLYNg7VSez/V5phe0TvMdvU0Tw0pKV7WEzahmdgPpavdoZpaYOorXX1n2ckRKeqLLEA2UBjXfmdf
soe98hIICY2Sb2bKhxcSi/YA3pkqEpu0bkAgvBhtW8dWw6qPvyfD60VW0S5IbW7WwuyJtPd97wNN
RRV3+I2PjVEQpwlZVAtd/IO7VWIGPpOla5PzrkT2zHsgf2auWZbhinbVZ51fFS/E0gZ4nIR0031G
3TJHlcVpEPb4tb5rbIbviaG8FDjd3Bx1f+ZVBSQk7tYLR9zK1LAZaGd1Pq7gyCtBBpDRPpHDzDQZ
XgYrVnNNIh+fq30ZvNSPKS7kQ6LbvHVWo7C+ZaBblig13FacNFJsKH+C5S4d8MBv1lTq3yoyJhgQ
ycqPF052PdKATl6lziSO5CcJH2lE05ww+DBxdQzLejUaUkW5n9R6h5mbFYPhFfN9R225H7Q6IKkK
IsQPE70kvqtV25SqEuh03YRJmd6t08YexwD8ggskhNmhF04dQFK4tFSZxNZ08RA4QgudNtHj3FrL
H5433Q+NBCftULaSWorfHBKfqK49D3yrWXlTxMsg4MoEy3r380H6b2f7N50tyojLzOP/7mwvyogG
GPFvsojLP/qnLCL4QieKDNq8pPTxpvqnJsL5Ak/woln2+D//aGlt/QuSe3pekxh53ruXn/NPkYT7
hSYAaRT/Ae83eoP/qKX9TTXNgpDZiMF4iJyHS9v9u/GgM1wEfRzJx9XRZxmiwrlI12yCphb6Jnt8
09PKI7zLae7zdqmv14llmvQJwYrqQBUbw8v1h2IQ67LpzFncZKwOBIY80okCr9vNQW4dB7hCYTXm
rYwdf+aQwXGNvSMRkwcdyMlOI1L3Kz3FRB828LAgRIlbr7H8XaUH2S7xEm9nC/YzEcwFMtgZ0v10
pBwEuomz6llArWufaRGGqKELq4kI7aU03Zcc872KvMpkoE5eFMZQNe4KzRz2Y90k9420bRwo2jQf
lP5NiLV590Tpn1dhJRdbqE87ZYNUnkZ33opkdm8mHNrAmBkE6HAKGv1gLIm9F52pfUzMrX+gygtu
sEH7hyapOtRdZiKJrW6NW2wH6hKv2t3bvT0dC8GMI1wYelaRVZifhd7oUeEQ4EXAqSVZaqR4m3EQ
n/p21T5YIF9Emm0DP3iV9WHJ5euIroCE+UtWGDrqJ7hQw0MQDIQWl/T+3y4hbK8dUAI24w6gOtb1
hQqx0cL/92sSGuBsw13MWYQ5AR29aeJsl7QFip3+9MIQxORK1+W3khfZPlghkBosGD9WXZVXOQ4v
bU2do+iG9ojTdT21STlGteP1W2/GXBp3LrUKW1RldnypqXgN8kBmKFul4qdVWo9KxCpPi+ElUQeI
jA86BwVe+ERdGbmj7QtHz3azTMpH4lWyFzHkjJ4RvVhmuMxNg+PIKYyYgAUdiahpCVK3uAEPEr7e
WfGi6XFo65ZAGk88YnYpTgCNoASZel6R5WpxAhNJN/3IC1NRj82XBIIajMquLbL6NidMjsJl8a5S
WqMYAzNVeOdX53bQCiYwlsGKFM6Lxsx88ZaQBU/6nLCZZxTBGvibRDlHZGrruDuv7PivEN3t13YF
+Dx6dhqT7405t3KCuzRZsmjytQ2tChnByxi7nXOdl8H4Qb0mDvolSXEqcGlgX1DLzqZ2Oa3r4PaA
kof6KWiK5FWr3FQ7JhLb4SaoPeO7nPRehZk+qfsRlkcCYUUYbwNKpDpKwdXcGaqWXzvY4Ex0JuNd
dFY3sgIclvueaC5/b1ti6sPOZ9mSm0sfBpXFmj0ZMN2FKjGsZwuz9kkS0PhNoeiBQMCQK41AaZT7
Nq39rwXeujPK0UVHtCKCR97iuOYXCsZLrDaaxZhNabP1GVi8I7MNntBUfdP0qY3dtrPOhnKXT6ft
FrZohtHU1MRJ/Vqk+C2isisY87BA794Gz8bdsnhFe/CTZogrbWSVNFAHXmXmDCRp6O6Q9gQoBHKe
ZwJ+ZcRIwt74YNpBOCIxWkfVx7Pd5rGdBWqzToM8isbwjo7eE4JoZYXPdUCX0CjFsQZ8x4u0oNV3
I9Hj9yYZ0Lsm18Uca8GQ2Bvb6/Q3U2TBZrU5UUdTp5/G1Z0XrG7b8pAulrwWdgL4IWis4b7zc5sL
S338IvJCLqE0mINwoiXqkKQzlb6vTe1X9E9tt7fJXdhLnZwqeGRLf2P3nfbROB7VT28UI6vdhdsg
DdIgLLD7dWGAY2ir+Zn86k7L9CkxyL4tdm2cLXaTFYaD3qdqdUDLREFiSVZFQSJi32yr2M2m5JCZ
2mRGiMMfUtG3MVuK6YTWPCd0UcjYrb2j3S5IiesaMRWmCrY+eXIoBMdmY9hyN+vVI3totes7llo5
I/sx7OnLPBxJSx1h6nc3Up/X7xDB5grahyvjxlKomJpsJEBT9wuIREY5qpNdSrfG69RNbf6yamlZ
7xf2XYLWfxEsocOsQ3Q3vCq19MUNrEUthODj3hgFEYcweLp7tyr1e9fw0luOxZlNl1gPbKmeHbuu
7yVxG/fK6BMTWFORPE90Xa8WqHiFd7iejhkI/mcfBiGH1MRj5edtfauruboNPB3dQVpBgcyFTbpB
1UfNuJqbwulSjm1eedFcLfm1MgO1lb4nWfP2VXVdBDp/riu0LSOZjAuDXYRHnV42NJhAXZGg6d6s
RJWf6V8TkhfXIXmw/c49FLmYHlOlgYnPxiT7tFZtuam1VFW7QZMN2QRLch00bfsAtMk7pHzwDxhF
K1iUztnNg1TbOZHrV/bOcxOtUlv3KcCRbWEvZjgbg9rgmleEFDqcRyo31hPdkHfImNNF1VTcylKR
eihN6yZh2GtzyApipdfk0LiFeaZ+TxuC6G1aLV81tynBlrvL9XwERmNcEZKO6MvWPBADnXYjYBhZ
G9OcnLsyWLPvyWDn+3zWJi3s5EwWsKMPC/W3t9yZopt2wRIEh9FQ/XOXNNXtaMAB5Hlyl5BEjy60
Wi+gg5kICQfcuMA7K4g/j5QVyLvJYl5Id2NRc9NvbACmkeQuS/tG4ZY7r14wH3pejMyMzemaDPAP
vcmDD6O3zCZ0ekfCjSuzr/qUiEPfaC3i/UwjKHzkqOH2y3hJ24yFI0vXvW0+FuI2CZrpK5nnUywG
w30zm9y/MZeaJw8JPjMJpgZQJGA/rRvaYbN5qJfgFYs30ZNj5mftSfZSGbBEfDhFZCgGb7mWiAcw
zr28dTv0untMj5Lge3gPDsZbQ+pXpku++a4NjFqXZNMSJx/x4ufKN+a6PHQyjefA8petlbnetg1c
LwLCgOKtSCc6XpAeJwAQfbVXg5a9Oq3l5O8gbmtC4U2hO5tuIh+ccFN3lqt7NoyZzfSugQuhqyO3
rNmJIwMVVu/vMlnfqH3nFyG0+qMYZ/M5GJT3aMi0PZIh+yhrD7m4JauDJ/s28tRIVkQz37vl+sYB
iMo7ey8G981Tk/pG1iAVhN05tFWOevMCrdi7nl/eSqPcTHalXfHlkMXQtQK52yB/WKszXvB6UqAf
k5ZPY6Xycg8ScrgDwYVZWCk7w17ZBWn66Luq21Srud5l6EMI0GwmWFf/mEX8t4X62xYKa/NftlBN
PbzX7792UD//zT+3g7r9hUUe4APzEp0YXMZ5fzRRtEpfdAY8OuwIfBUswv7VStF3Mf7RdRM/v/MP
+v8frZRtf8ELRW46LRZwA5aL/0krZf9G8newZeouC03afgeeJ+qCX2e9l+k1w8Ulu/FaHr0IlgvZ
ERjinciRrlj2HsnM9Ra6RVZwI1rtOYV0zVYwzb73Cf5/pNWV2UZELcv5kK2yqtGGebANOzPYVHXu
24zX2uUKCEZXvuSrLa+aftW/F1Y6B6ACBEYkHSDQcimCRmuXa27z5A2DZx56GYzjcbbybjoziK43
GQErlE1muRARi+27RUMQGUBX4PtoV7paWjaCrZ9GRlGvZiwhE4xU8pzSWXmwgVMuVHK+8UkKlnLC
hVDobeCzzd8gS3eyyHaz/FwS0XNAAefttU51B6yvRRuiH53vRqnhnFRm3JjBy1TPFhulciDIOW0u
f9WyFi+zw3FgKauNFTnHWWCgEy5WpEtGPAkjAQzalMxuQyaaDq9YGDUhCqiuR9GSiNUI+ea5yvqq
aL3M3DnaxdrfQjkr3NNkeM4HV2Q5CShfSfe4uu16GDq71+yT16Wz2BSdAYFxcud21/ltVm5gKE/n
prDL3C4ZqC005/XWRYQKmW+ys2yw9gXyx0bOUS9YV3knlOlksK6RQfVqok7PhCp4xQdpB974YMCR
DEYEgUGRu8SG0FL6P3N4CGKIWxPJz2iZxj1pD/NtKQNt/k5VD/Dlst/4sSQAl6xrs+6dynjwqsTY
cuBfApOI6vFe24nwWgSxwXg1IReCXahaLlQnkixaSlUccjuorQ301zsK626j47lnzyamG0aLCF/z
vOC2nEUTL61ImTUaxtEvRLMBvrRu1zwXO4iaN0bezveDq+w8TrTSjPMAsWAErD09+j5leWRbXG3Q
aX6yR0I+DpvSWpxDxRZoy/navzesjj/MQRoW6p/edXjbX5TnfgJ8LB0gLoR1HxjH3hqm0LbSErFT
Xhh4/dTXrLDHIQLi59xqXEGHJqxNv6adrZ/Swq62GPe03WjhXfL4dWd0/+3OWI35rm4GY4c7nKrS
BngbVtLHGCdMXZwQr8kLcKwfqXLd+jBOOm3YkBQURENpX7l+sR6pwvRwLXQUmYo3U2cV2C8qY6vK
9NrNmEzEynYBvXuEss8i+UpNEICzXEe6SsveCCnqIyzS9omsqmsHJs3d5c6+wQGhx0wE6o0rjfNa
0FDy0h4i32odtLYtPbRttfqPxlj0m8YR6Wva5qT8Sptg6FGU+77ELLzkbrorivECOeyTMJFt/92c
yOFqMYc+pLaG4cLyzStfeM+rqd/UViEjT0vcK7GODjIkSddd9NOLI5sJXzRZBVdzbplvlbPMMyri
tUG4U+rWvWvaCuV4b/3QPJ+kyYGrsRVrMRzUUH6QxBdEHaBYP9bUIoOQpZX90DLrzSLTG5sPzJ3p
o1PYqY6zpnO+DdVlKI7ti58BTQvBPjnWcLVCCeXnMOlucwRUUAFRKwowbfAbrTr197PjMgBt69EP
Feay7eCkBje6GvKTEWTqEQEqtk2uz2M/yztu6+beN5cr6Jda5Igk2GseCR0o56R39DuNUOjALv3v
CDSy26D08/2YNPV3BlxBXOqUPmFLyo+7AUzMekM3oB8X90PV+YeF3iUW3N0PhtYQ2GBMi4m22Eqi
aViffJ05xYKV1As9T+bXBSmNIepr62tTplNYZUqL58mwi3iGEPLm+FMQW0a73jdMzyLayelFZD3i
NKtgyI4TmQRJb/4AjjVuRoCaP1IxaagK5bppyqzfzSz0Xs16rTCfMo4agQreLrXTbI0yHW7Nrmsv
hEX9ASHoKiL0pUJuYU+mkNek/g56uovtWTX3ha01Q7SgcIwA1WmhjVryx7xibajH2nvDU7pq8cqt
tWHGX0bZsIyMttNsiuuGk99nlB16/uieTbmmwC00CwmoYT6lEruBPznZsQm6luIN2+MgdRrBJciW
z3zphgdshLKIpJlkcQ8hky7H6FHVz9INDQPx5drBHI1sU35WVW5t0NIFdLFmc55xd0aaJburtW6m
u9LTNqjKg7McTSdn95xnycFyNXHOdENC1JXF17IfzceiL1tIY/7yoE9Gj3DezYJ7O5gZFfpI+Zs5
yZFqJ/YE5SvXb4jDEC8Vou6X1K+721qVyXMrkvykZpLLM6xMTwab2U2mN8UO8sCySaCthLpbk/pu
82lRbKORHQ51uY5tmHrqCTMyzpjc7uEHoBiPXMduaI0z/VZij7I2HvONYz1pjEEhTwDCZ3YogNIZ
Jnhe2+I6DtOrPXtOSOyAu1vmCllvQQV+hP3ufpj8fA3WZZ3fEh88RW6hBy/L6vR73V550fs1g72w
T/t8i+vBvfKwAT4mHhqfUHM6V4RpwqAi9qf5Ssmm2+ItIj/9v/uFesiH5W+KY4vlOmKz/3u/8PLZ
D//vOScQsc5/KZH/+Jd/lMie94X9gkuyi0FANBE6/NA/SmTf/OI6JusCJKfM+3+uIP60bYAvih/Z
Q6/vQ1D517bB+2IQY0m3CrzFplML/pMSmYr71z3sBaSAjAkBH0t5dCW/c7XSxSYHsEizQ1956sQM
1OElb7b9yVoAjzLhp4YRyqLwMTQ2rPjSiYvLOX2NaS+yTuP0T5S37Uj7fkAeBtHYKoNnBnvlDpMP
S0JQ0c2pmR25RZkyCHT0mXPoYXB2W1WoZI3AhE+MaH2ndELcHG48BouInRYrPxzyYw2wd0TunRKG
VfnpE++4IAlHvPsRKKrXYIK11gPsRdDUYxEdxhWpDHOTfNQYNMAZvWNDaBzBvGJgn+t+2gwUR+Ol
KpX3ziLzK/6J0cad7lESNNpdnrRFH2dzMe07SzbndQIVMPeW/rJ23XhCEb88Ju1ibZeuZ70X9AiX
wL5fWM616Ddm5eZxTnTkFj8tr5VsWqqHNHOcrWnNbVSwWKSukMaJMuOpEY0Tpv4wnn172fpjieeG
kwhiY4OTm9iW4UG0hXebsGi+S2xLx0bpdraxbaA8MtiAghkHKglCH0vqxmxHvKagDmP+ZsFAa6Dk
axi9mJrnhclsvSgh2r2RZ1ceU6UdLLOblCTDITYX3S5jD5BaZDtY/+oyXe2rQevGBEUJ5bCP1iSE
qbcPYL492f1SFCH1jrHRRkjSdrFYVdj1tcP34air1Tf3Q6G/Mch3YsVn2YhkeE7AyB6DqXtaxIKu
npX/V2gxy9HIWso+UOexI5aLA8CJkeCn9z07eFJFScw5+0Ulr7FzYuAISgDfvPcbl0DH3r0VFgso
LfPGt6RLMITJptjAMZ6vWNN/DiahUgisQT0nMk8v6Nv+OAcYLQvXiuAszlelKxKiPt0kVrWW3BnW
8MoQvAZ06IlDxgY4PU2DXo53M2A9+d7h3mHaJBVbitG4c4FCn4pUWg+C9gZWUK2unB6/WDSMFZds
aqvurEz96zRjH8GkqW3MSf8kO+mrN01Q+Sunlgfip1VY5pZ+Q0iP0ceIo/033tvqcdWwrxLmW1KG
JuXFKK1UxftBOcU2IaCyBIIxTV+zdG302FhU3m56TfK2JPfCCFe+5Y3jDeRh1P2o342YKvHdZvpV
K2nCo5ll2d3YmreTY7ytffCmd2AIAGxuOji9xFe6eYsczctkt8OCYu70lB2ek/iPadJ+6qZKlku8
T7vpoG7tnXIc/ZusZMvCnI6Qh8w19ylnzj0/IaUv7LNrjBcncgGnA3jxCqaAa2dzpNJ+Ms990K/p
zk/mLo1U175VIDzUfTcsHn8SmxVNJbcj9D+aEtGel9Ea4/6yBlR6sFtsKzuwLhzlnbmaPnOyxKiY
KOK+PgkLe94m79u6JCSgcbBvWMnGs5oMFkJibGRLN+N6JFwZyFJfQMwsTjisp1r3tD1yhWyH1SsN
E9cktiFZaBj1ZdrWl2Y2nUvxCiOM/r6Q08nPva1dEyOL5t5QeB1tjDBd4dxlTSU2rSvw35LGHPmj
sKkDKsnS0QKWp1S7G23cSqNRpWeyUSeuAIz+R0me3cEZ/O4840N8ntI4U+UJB0QaV2WPyRHUiL+Z
4T5si/aE+/nVZCcag8s2DwTRrBuH/+pUOnpzNkpL5qGDKY4YaDIK9di52KsOwh19TqpO3llBZz2S
OP0/7J3XdtzGunVfZb8APBALwG0DnZtNMVO6wVBELORYT/9PUNY+kn1++/jet5bJJtmNqi+sNRey
B4FxOIFyMQVLrZZ9pOHzDfwiz9+rzB82lDTT2bEB3XBAfCho3Rh5D+h3ILG0O7J6jM2sxmuh4uXb
kKiRfyXyJMGBBtUkZes6R91nxsNsKxDoEvQpSoPBg852RSKlqaqoJfhs+MDFgisemMahVA27CtLv
NGiX9TTBV4bb8tksuW22CM66C4GL/m6MjYcYg8kBkoh+TnW3DtrSy/bUnBIdEfKr2tMpV30P7m+1
BKRejAcCWPSjviC7jvw8OQrEWFtmmPpZ9JO+4cb2qKx08zLASTjPpZtuZ7O4J1gAJlYXY42DjuFB
oEq/DbB3KzZfjIVkzdk7GazU0IA2x8Y3JFQ7PN4hxr93rYFjvZpNQOk8ojdJHac4CwnbyIuahZwC
RO6YqXGiQI1209CcZymbra7m7gssdEIGZD1tkfIQcGxZMVGQdnJslf/JA2kOXqT90vjxsB3y6ZOU
tIW6sRjbYeC6MdrkiPo3JtmqWAMovOuIW73vcDZa0iT/YBidO5A2ctdq3TVesvtB77S7Kcnezfxd
T9HsYL3Si2vsSrWbRY79ak5BD23E2Imdozo6FaJNaI3GoV8tbMuTnS/LBur0ZN83QxqLE03pMtws
nR5XW5ObE7VcOmOV6nULqNjGnqpF34rSU/qWPNhaPUj6Pe0V7ONMcBAMLBWmDhglfcxLF6lWbhSF
vXXR9S6Hxogf8hyFcahGRSnTIVK4jrnR8rFCHrQhmCmrNrrRyq9LZczOBp1Qc4vlkF1unbXqxaqH
+UUSa3Bycdyfh6YkjHfRprdcqFkExpKPJ13kE0d/AephHpP+gPJMbQ3Jibmi9D8yhyPEohqy00gE
Grk7pivvPTWkZNLKDu2rg+Ddn3aL6cVfGnPQ9rgAnHfd4jVYDhuw7S0bko3EM7mBjc4fKF+AXSV6
HD/bS1RD+ZfQrGk7KTokANRVVDmGunIG4goGY9pwu6lpHcFY5xYjX7LtzbamEzeXwWc5Ag1/53Sr
M9JbEryNnTuwmcmL5LRAvo9B43UjMslkGc4Flomj1jSCwi/SBwCc6PpuDQfHNwY61aQ72lx/W3m+
asPEGgSBzo3+vnOyxAjnTM/uvKRFFeFn7K59mNMAa3xnz6pz3rUwng7Y8bDeExE06ht9ad11Lrb0
L4Xv+2HEtOlCBIR0NgVv/quyUnsnOmdvsQrDfYhHdtl4JTHCTY7luIMTfiBUZMINnNI9W7MmrzZ0
JiaRmtsAQcWrcrRTW39BC52RYkMwaxAPlpfvalawrPvyXqeBY2XJ4a22Fn+kM6CDT7bLvmJxHV1u
eEcjVDm5jpfbb/NkO/UDXtV2wCze9wJrHqNWeYur1jMQ6CfDtneSm9qZ6p0/yf4yDa5zFInHCrrE
3XLXESYF1dUpC3QEot36vGknwATNGBa4Sr+Q1J588Km5n8xFuOcIO4GALTS6l06nNAuj2Ij9G6k7
eI8X97WXVvdCenIMqsGxdwhPIELMjn5szQWvCL518d6Cjw+Nz2N7nSJB4i4x/ZsiW5avpoYmp29S
4yPnaXpKJ83YLo0tXtEYYuLNW+lGO61JEy/sdWUyFJTtbil7izVtZW0dQUJmtbj5NrdTZLmzHFYr
zXhW7jhdF9Ct952bt2tA5Iy2hgVxldfJxwW5csOwuLIx31Y9sVhG3W4bk4GirOYU5n/fbGn/xc4c
SeQ0S3O+1F2qrl6j6ge0Eq4TcJ5n3xgldo+kmBSvsYHTNXSWzD9VSxydUnw0J7iJzQ5Wb3PWCS+4
s1Q/4WnGsW4qnReAjYtY0K63C3INan8GS44TDUHlgoPgaJblbhK1s88KDeqHTi1e+8X0SNy4tdP0
dstWK7tNYwy6WSbHa4bO68whwbZWJjws7oh8B5zujZWzrEe8Wm9zmTFisQ1ZodZHVlHhfqRisLNz
nVKjFFJvKKCY3yW5cFbZaDJtUxT+30Y2YV+EnBMvgLU434woj63d1NrVd7X5v8uxv+n/gWqv2dP/
//7/+vVT+8eQ69+/6PfW33d+A5i3uoMwqOksuvh+P7Zj6+IMzxx0XSiDlvuTztBiOUYULD0/4CXP
WfvxH8sx/Z90+qbHzOBn76lOk8+uCaAhU2smVW+46Z+MD2vYAhKEZLxYUvljgqaO7TZTJMtusqW8
jG5qLwBJ0lW8wAAUHUO+ShqcVdzQrTKHQnooHkp+/NUmIW5x4IvL/KaN6FeZhPmmmDCtVtuVKh1e
7VVQ0XqrtmJcZRZ+76VXc5Ve5G8qjHoVZNRG0gXO4ljXfpVrkA/S7PTRk+hB9PJdv8o6/DeFR7qK
Pdplmk72mwIEi1n5qlMWPg96opkoICv/vkg8ed+aPewbhCScwEhKVnGJaBx1j2alvce8Hu2gC6Di
iPp5q01Wf8prtkLzZCEeF8a8tRMKyk0Kj+dxSLP5IzLe5pB2VYRuXon5XcMU/51wRfLSyHwgVaTK
YEDGo7nzE5ftj9Mk984ssu1IJh2zOr2cLy2OtIvXdE/YsEmzZwFFGLbNRinQrVo9lv2QB+R0fMrn
ue02FqftQdfG9NKkJeLNsna6D0j6WQE0vIdPRZ7JqzeNyU4jOu7USmzAm4SdX1iMnhtkZe55oCm0
dB1P4GIo4tspzzLCvOY8VInDjS98/6BPFeuEhJa11Iz0mhhSeBsCNpYHCs9hlyMSC3pkPLdeO3eH
Bcfyjdvo04WB6HLAdWx9BJNVnTLf6B8ASBaox4EUbBkf9QQDJty1kpHkDYkc+q4hjom0nqK806jz
HsjA6t9bvll8W3CnP5rjkIaCBeit7BztatFIUVT2kPRi7kkcwz4jV0++wkscd4aHNL5kVgtgKld7
lkLaVrPaGYVd191Ct6gu2dzPJAmOKRkofHBAncBm+myRUNcGTWugWdCURfMMLzff2mwX7tb+GJWs
3/TbJaJWl3o17rwOxi1KtY+jOXrnEq7L3rac+mq3Bh1aqUtWcQrAaxfPELkhYG5Hll+XGk/koYhr
78AIvfialXH2Tq8pldM8Vrc50I16kzmR9tlDUQvyMO4Mf9NMopiZ40DvKVPhcn4lySllr7yxCB0N
M60AZ2xI/aWds/ki/Jzq2O6Gm9St0UVWdTPetRib3jcFy0pYBfV8rh3okpjCnFsPEBhr03g/ji5K
Sr3rUcmxG84dq4ezMaqcFYlRuogmm4Eo0X52QtExAUG1U2ooctHHH60si46mb7RH7tWuINbZAKrA
BoAtN7WkfOYYqdlrwHYiDoacqEE6W5p4/cZNDFALYJ7QkyD627bJ0tzKWMa3bWKboWiE9QE3LK0g
z/b80kWJC7aC7v0BCY2FraossANkRnJgvyRPg0L5gqPSnSLsHo0z7ko4WbdZxBA2YASD9F4D7PHs
GiUUGVdUEUVZ00ScJCnoEyWrL4WBV4kdlZxvLOVKpvy5k+YhkUDaczx2nb/NDMePkAzEc2gxzkOS
RaaguZtR2NDge/V8ZzIEfWm7qByoJKmvm10hKjTbN0BsvRlzrxVLPPc7NhMxw4h4WnCNbmd96PQH
ZpWUc0+0UXV/368q6EPFQCAtT6o2O00FPSOvuQ7tEfD6Q5vNsffZjtkXl0FCKTM5T5I48sbdejXG
kZ02DH32ZUHmYOR7TNdty8yay+3fOuBv6gBucOMv9wAP1dAn/wk/5lX/6xrg+xf+qAXEbxhhDeGA
kvuhefm5FhDM4dG9fPci/I9SxvnNt9GEAgphTfBWJvyoBczfMLubXDIEYKOwweX/D2z0eO//UBv4
fAtT11HtGD7SG+MPpkifTqKPIjIUbdSgd3juiXZB1XWUBYkToGA6msvRvLcKMe5ZbdHsjosPE4qZ
bZxX0yNqT3m2OlMGRtN7B3RnI1DuLCuDEmdS4HLColyM7+PaOth5j4nYpiO37fJ5GvJ3k2n3G/Sp
XqDl0FAxQMxB1NksfyUzO6ZoerxpMKU99CUnd12bqwY4prWbxu6xtHx4Lm5vh8vQFl90DaiYZz1l
tANWzYLPjYa7xV/6+6wSzr6ZUJZuuAfkfZqp4VSRi3le3ASHBets4gItlYZZwY29TMI9yhgFbJYp
WICwgnd9N1gBugslyOrV9Wsr4LFsJnrycJxn1szu3AD4ZbK9HJTe6lsdAHtQO41z0VvvANz8vtax
VFgkEd6gNzmX0SzDDPPrugTgOE5yxMbkIO96vZYBH5hqiyqdiR0L5U06EbyaWzRxzBjPqrfzneto
7knS0wXwaiXUcpdoCBOJ8mEmsRqZE+HI27xQDw1j5hAH8TOsDfNpko7AwcbMvDQqKgekN6FOsFB0
rduFe7WokrT1g0ZLDP08lpGlHsrWyvNhm0II0z7nZJ8weamIs1OsdTr83gxmOxXoTmXTfLNOJTuS
deg9WFoP+a2va1smG9bMImdspr00u/YApobyTJac5alhQ7KRZX+vuT3ZoEsKTJetg+qscdPHqXOh
bcSOQZJZvsWsDVigH31gf9lg51dtQbulhZqcCd/akzvHogZpUJFqSQG9CKccYdfW2Ll44UboI+XJ
jcpetO9JO3awhuHByzc+WUQatVYLzCub7qI+l0DKKs+FXuiqcZx2fpQwLdrbCgjOvf/9AJ/eTnNt
fDvaufuBTgTm92MfAMzbLUAu43opTGm5cEWQT819YaxXR7VeInS+3CfL293CyI97Jl+vnPTt9tGG
9Sai2deek7f7yXy7q/C8ztDQ1hus9JsvDkY5psis5u/LIqEQ5yTh3storZ+j77dhtphGgFJNv1Xj
JEbGAuvdOTRJhUsArOVpWS9X1gkaoB+XG3daL9/27R5GcI1a9O12RjVnkUbDlV2sl3ezXuNivdD7
9WoXb7c8P4B+A3EMJ+VaBOCrVAfI2vU70bXlMw4ZqgX3rXIApUgVwXK0PTKWQ9i+Fhle7VJvOG+1
R7yWIYYGtpWJHcUJizrqlOytZoGKbLLLp5AZ1pKmWYsblyonMUbn1s/G+JHIa0qgt2qoWQujfy/E
/8tiHNO2MP6qMb7FRFWVv4hGv3/JD9EoylB6YZxjAMkAAa/pVT+uQtP+zWHf7XHBwHd/65h/bMTF
b6ZYt910r/SvxurX+3EXGr8xC7Rdl6bZhuem/6ONuGXSYf/SJzuU8KxmTQdp6wqq+UOiQt4NKp8G
H9xL7lugIyxjteG1cS5u/ai27TtbNG23rwodZFcU+YwzN9OYCjDEyCsx4yNIpepEWIafGdiidZ94
REHOL4QJazlwAaZom3os8wMh7fr0bg3z/iL1etJJF+kQlQbY+1lTmIzUGIdXiZl7477y7XhLzHHG
cV8a36y4TAjL7Rrvk2YSkjJTWp7c3G42VRXTzBLce49sKdqzGFShhTsOUX9a4QezxDBsGrOV+QYa
X+tslGVrTyQOf/JAiYXSQSLLneoingNjmSqVXUDfpUd3dIYPExLRrU0vIzZtKZL7FsMGeqBqXljN
qchHKInHf2vV/MYsE1TvkVdV1KGvJziTonyHBWDFvU3iUzqN/RMLvCS7OuashR00slts6vj/FnSb
aVCIBfsGOQz4Ev3ZZzir9+lCe933Zcg7sbxGC8eXpvsjV/4cxQ/EK7EK70hRzoOFH/+Yiig5q2me
X/HJGc5e2LN+jEtr3BKs1JV03BlKQbcX63qSO+RlaWdykRE6dQEbdXnSulKvUNsgwQpkpEBS4JAE
21+sPiJIuThP3DnpFED2jtWHKNzlPTPpRrzjNwEkYeajnEMfYkCIFN/adjpgHETIyTe3ZWeRxGl+
YMtP1HQMusUBF4GKNnHvGmXPMewGFn2EiVR3lFftCZUbwVOyMe40x5+AAkpximyQ15u2dcQX9lBM
3HlorvhLFQ68pZIJIqEFWcauKbX6grovW270cmAxdjJze/LqwCcd2IPemElQhuiTOKjtnHvhqEou
Zab9tM+IGLxUcMfLzr5gtACaDB4COA76OwZOdihxk1h3QxfzXiljdB9kXYLuc9cI8OeiHd2GxhI9
5ZL46ANbnX1oYM2z24UCaCATBDZ+/kXU6K5lg6sqyApCVDeFt+AgGOliuwB8THUlTTy94NJPziIq
p4+mTNBY5t00bIlhlMtxJo3NYQ1glsCYC6EnhyUrzOqAkqYwNj38ULTBiuzMA/hGd1fGafoOBg4M
fAKWkwwrZCR5smE9RJhWlrQPyboepqCO6nG8KIZaTWhqNvHiVAJWWI+r2Fgn6pnd3uotfydKECFB
SxiyezMrOV3BwOp7QGxDmMD4ZlaEyWYMMmRtIXdwCsS2KsggiqIC1Iihi5ZhvDe9moyb9j2XZXyy
9e4ew1Gm7vxB+0zqackzhY58DjwKLOfaVxYkiL5JJMk/w1K9zrhgbRY7Q/II58Ks9nZUt+We/8ge
xNdKvKOcRMuDDQab0bcjCBFIKU3FvtATczq69NFHiyrqG8q2J2cQ3sVi36YeRmJR6sOUJ0Z1bKNl
Dr1aM6j6oQsqNLl3djnxPEIcyKiZY04zZ8BPky8NaXWz5Z0yDVcYcjVtni8z2SpnFAElhUvd0rN6
UbctjDjSAvTcRrUj6jILTWVbdxply7gjW6YIhZ+Z50qU/tbyMs3fakQ+Id4jNOORmUsa6lZh8j7n
dpx9ahs3+5ixNn+y2mIE5jWPLcnbts2zZs9jqGWKjDxDaP0RTYcdMB/Nui2K4bg98z8gyDA0oulY
3ol6YZviKZmcEKQ7NDmL7Tq1viGrm7XbPAhEtJ2gSXFES7RSOdbjQWtaq9pGa1wtEEdHDvYNmfSE
snsMwR6NJbaex0m92HyEiTEEAMF7U+rmQXiTeyec1AjjPlrC3kyao4vSXCcTmA6BJGQ2NNU8zfcl
LdK1kCbqKEmcg3FDJhFqpV6JbO81lfXa9PMr/KLR3/QCqU5opFHhBeOo9x0jn2webmQt1zxao7sH
yJ+1bN6nOb4z5jFqTRD4xaKWg7TcnqDowGY1BHao49S4wnwy/l00fP0/1VOWblHL/NWiYfz45ZfR
Au37+iX/rafYJVg2c32QRm9Cwp/qKWqXHwWUyWLBtVwXIbhjQA9iG/F7AWU5/JMjPPoFfDpvO4d/
MEwgVeIPBRR2zfVlTJ+xhaCJWwusnxYNSc/jVba1deNGnftMOLWDHBuEyMZRxXoHkPAdznV1YhbR
GJvKaEakDXG3nQS878HsmovDptl8dRKVXyu82pQOM9aBwKwbGoIBFe+zNdrjKy0aOI4YXEtSLyYD
39Fj3l73WR9SypTjfpgW436wuup9OUbjrWr9iGNTK1eDgWrpYBtoxrtU2vnBbTMwVG1OLeFin90L
4GLVpk6YmFMQVKu2a7Hmd/ayoElJZhIXDr5tqCGc80z/lA0wjjfFkudfGmDDbAGdUQKdl/NtFCHk
poGP+N153pZ8k9HEusdqaW28G8aAo4Vekn+1Oqc2T4MXL8QbOM1yjLXSyUIpl5m4CH7A6mxHCiUL
k0Jp3ZleXd35HOqQBvPxtimAtyLG6kMkRqiHo66CrDC17gEOUtkEmV2pGBNnT1SGN+RImu127mu2
keZTX9e9q2oyGPSqbw6R4aTDXkZmbLl7IKx5vHPbVFc6C32JWibIS28m8EjJEl4i3enR7owKbUAd
Nwmgd6ZdJTFk6feyF52S3Vn3iDVort9qY89Jo3G+5s1o+9GWjUjrw52NW7ljrurFmwEdrYgRhiZZ
hBFj0bggK6ObGGf0FrYiPAhuz/pbGxk/Nbpwq4PeTUZ0NtuE0LvG7sb1g+OqgwKhTBgAWk6UWFJM
xXjqe+RWBBotMuvXIJyu4xyWjJ/MqTNeYxxTpnrP9HYp2y/91JDOvgHjo4ro7u0p/nei+jcTVU6v
Faf4Vwfe9J/DR1lDIG6//tJHfv/K3889943IwkzV/i6d/r2HdM3fHMflGNM9z8KsqHP6/DgCWcji
ByTchcBR9rKrXfBHD4kWmxxSprOWy3Te1K1/Mk/9I+UXqBzfCE/NeqSiYaHD/fkAtDUxx3jK1SFf
nXeWouY1Rfz80x/lf2FQcuL/3Kbaby+CEpxMHX5P4a/r3p9O2b6Cuej7EAwB5jcbamkVIoJ1A8Ii
+u1fvxRXw59eyubP4jpgLxGS/OGlQFzOTRZDM53HlGKlSLFmmVZERB0jz4Kwu4M0wE/OyrHRcRMK
89cv/6c/p0e7b6/ubzT0TC3/cJ+YBSDoSZhA48vpEZzSiwfZ/q9fYv0W/wMxXcPbeQmSUcGY8r5B
k/31j9m22kIAmtEcHGN6RND5jPCoCgaTWa2uGj6l//04/y/vHGFYf345G38BmgAbMSDD919fDpyn
LWbMVQd7spoTwSxGHZAmIk+5w3qrGO0nO5oaoBwxmMeNQ9Ke3BBgryDpMDxoabgjnDNmzNoQFEZ+
HCYM9gE6a79hpVnEFZArHwWZ2Rj1amfy0Tv7JlM2aX0ys2nPhqsnm2Gl67W9bj4vnV+vETqDDHGF
W9ekGTA8JbkVDsicnhcsmRecbBNyfvbWVNyNLx8FwPqXdHEZQ8gWdXpcObcO4Z73Yh0hjOhoN0MM
THwYSwPpvh9BWEG0hUih2TEsUEdWdDdDplHbS/nNZmBRpfZnHJx3RIpJPJyePNX6/CEeGQn4q1IG
14vcSBiqYV7DOMsbB+gf0lGny6av2PqolLPktl7AOqY+NkrbRH/Ejltc55nlPvz96MSd9uxqRnTK
krQP8PHUsALGrxiQ/EfcAWm4GFlGmFITgxa0i2DwWMz7Yxy6FYSPeYrGA+k90TbT5+QGu2cwJGsa
tLegiI3RBW7xWPUQzaYl9kkWyoZ5lxL19ti4I5paiq/ARCZ8qfUs089lbeAULee2FU9Ea2ovCdDO
W1YmfB9vns3HysixpLbpcKAkRJPQtqiLzQZAUyQbZtzog7dm2eQ7MAR8RGQDB6JC2JpNpQFfZjB3
Y1rozzagtJDB+xwQLGwO74cUA0Ic6Itx0ZQbP6YJTrUyrQxUzrg+kkasYUip4R+V1kYXxHLtXa1w
Vcm2u0T+Yr0nEqF/tAcrP6xLghtjtsSByNhqA38g3Q19Oe9Lab1P8BKiYUyHeJe51nxA5OzfERuX
7TUiXG9oxat3Q0GeLxidG3KQ6gb2TaHv8AU079nXsLlPGQsA7HDSfevbw5n4BkKLVcKEBbBRFAEw
BIHjGgSnxCSvIODly17mkcZZRmudOd3VS/6ESXeFOGfa3pbleIaNn2/SZMS3N8TTnRZNxt60IE+A
VSmQc/b20ak7NkMVXOiNHjvVLapwz+QTbaKRoBXS76yoWT52GpSogofmMsaZdu5jYe6t2U8YBbGI
DjNJ2C1ZGm7Y6A2vxvqm4nkhoiiogPPtCC5eTrPmRe+9vC8ZcsT+Po6i6TyjUwW7wOxBkOu1R5wQ
8ezDPjBt+kxQNWgtnByHnSimk4JVeVn5EbsoE/5zVVUZSgwi55BXfwSc9eIbwMDivtfvmXboB3O0
Pri8rxq69od8nRagkVmtOurU2+C5xgiNnrK1Powm4n0bz0ATrrIbjTjnO/xrRVg26ksae+ieE52V
lQfQ9hjBOtmCQr6bF9jA8EYOSPaZqQAz2qucbxuj+H5qyRKFBdJNWlg3bbWDB2Z97MYiZ9BZi203
74CZWo+Og/GgNHKiuEp37N4NWm1BvNC9Yyona68bCeKNtxVAMvAOOXatrlGR90QkMRlE6OwVFw4k
BdPfpy42nfdthQCVXau2mbDtBUUdIcfTkwtuwX3CBbCRI45owJGwTwtplNdOesdiNJ9ymTCMjQwo
TWRY2K2HxRLzUBjlmncTR/nXCEoWwJZu6w6m/XHQ7Zp+wBpvawRQ/sZBHx9yJIjbdEG4ARq4OApp
tgfgF3lYTWp6pZ23cBe3vLJO7snC6JMHaLMGlmEv14o19VPH+adsNIuZII0CmIFRyAwDhVNY4KyS
HsE0ny9jFvMXGgYQLs26OmXGmRNh8uwkDmgen4gb5C/YSAwGHHQEnB6F19B0Kde+FBYLRsZeakSE
42kHMP4iaBr3s2tYzDBGn/e9iZzs6GWe+wg13diXTiqBzNko4cclPTBSNFcUW3Igkm01fQ3guAE/
3YrUyA+JFscfvHUtlC77AjIkashkfjI4uUKTfQBapqV4tDxSUBzdwNyg9bnJlEpsxSTlS0/I3oeZ
efFVtEK9IFknIDqd0k1Wt+11MOp+h5ySTx7kKXbMoHALwYeMy/MbtiwT73Wb74gv647cjxOWG4sz
oyGkR5x7Q9KAhWbRDd/rin+L/L8t8hkx/FQV/Sm48vp1+s/pa9t9XX6t8N++7EeFb5EVgMYBIBaS
+O8yyR9VvkOVz4Hmgl38fRv0o8g3QIgwgPDMtZxzGYz8t8i3yB7g2zHrQONgGzrayn8w56Az+EMV
5+uOTiQmbhGP1Fweh1+rOLNpueIGpz340PqtgA052rG4avNzQubNedbbZnyInY6oSD1NhuOYlv1d
Umuj3OcZPgJou2OBLyXHU45KwSL7Fj62Wc8xE4fITu+IsdL3a+zUJvbxXisATNc4N8i3wbcVPc4m
fjse+48F5LuYb/U48nw+9CuYu2v9R/h3GfYwGoJNJYqoY8CMrhFAgroZGMrg9oAXct8JOO993euv
fo6qk/i81LwvS/iqXQsh4o25LGq+ED2EtsVIOl/lXHXrXta4jxSGNtlp/rfObGG/1pVFVA3ON/KI
RmYFG1LRyMQcDZD0U7di2Du2S+sfKldk97Vu8on3Pw00reOrJ2NEW0bqgbenXvcxvsnhqPLMDohz
5ws7Bw9IaCL2It1c+tJ/GTPVxEG5wsaJfVY3oobd6mAqOUgIZgdYalBONDC1yiDCc1NmkM27tPeD
KQVphs7NZwHGbgiSwNTR4LSZRw1s1rH2fhgg8oPOpP8Xg2VcWq/z9T1GueJ5yQvXA6s2GK/tG6I6
n3W+G8bE+darC+2bSiY/mC0I4XkyA9LlsLzWyAH2bz9ft/5UfLKhhgMbZ/ld9LwZJUgKhDJwzXa4
8Mr9MCxjgERAUT/yRwYK1zMCxma1cfvU5NoCx5dshj7PpwsI7SQ5RIWRqwOyvdbCbOXm6d5Sa7mR
MTQioR6Su7Kr49ja3JJ99gbwj83XWmOuuDPqxdP3fFToJ3vJZ8Gr81M2dF3Iq6eEIHUO8fWu4zyA
ziieW80qHhLEIq9NnXQXj4XhY6ZwkiWW2YqQQtQ6gZiLz1EDKDJbaqIE/MU507KmgUcyHKyqnup9
rPglM4T3W0eZXbl3dLCACPRXR56PEQB2ANSpclr2nt35e7YU1rdJWBOpW62U1caw1MwMyAS+tvMZ
9ifXvKj4Xv5Q1DtRCRNSns2sEHzY2OIK2vYw8+4j6S83qZryACx3Gqpej26kkOkcgJ7z9gbqnF1b
JNZzQfW/l96sVaC1Er8gxiqV3h7pRffQV/ar0xfDRTr6C/OwJQtWaQvif6jCagsC5EbGkeqDzhBi
l3pwkJF/1QHuPQKhIkaxoK+89pbRUvWuE0redZqF3W1ZSJFMbeM0xCUMIbNh7esK+6Bc0W9N31Yn
0vZydC0AZ4KpcKwnUDU0iRhoZ1xoggcVYujG7gDFlGaZ8qFiZbcr+3HemlWPBU+PMhUMU6ftm9rq
bsCwAfTzrPyM0tN5B7LDBHQ2EhKou52OMkkWUbbxNJ8SwV83lNOsu68j+M6byDDiz0ubZYzC2Qkt
vPWq9om+FZbAhGRU7NSWzBJsWvmaj6rxeeg1YlTKQ1zJ5qHx9ToD5mok2yEZrRQCYameyC/UUXs2
yXWkSTgpva6eNeEse7NxdWJ8SUPE/YR5h5jZBev2Btu0HZpJ2W2toXQMHmVnMjZDMenhKMRyniIm
pcmsuhef3986MkWdsyMW4nUBqeL2NBB8R/8rkL7mE5U41isH/abeDDhuE7cyAres26AtzORRECDM
gr0AZMISPTuP0HWXYGxxl+uZKXCriJoVoD/OewxbZYD9+2O1+kvadDGB0DbuFfO29khqGIc/oS4K
X9CcwREvix4qnKdaBrRAglwoKtSHHOaQ3jiVOjFE799Olibvo2+Ya/ITxO0uZNsLF/vtKaoFh9YM
WfG5nSBmCw2ILbzLiiADYpAh6LI82yOSao9Iak2bx2Ey76H18UKgWeawNCHxBcWYqxvkCGAwkknz
yyu62uXakfiwhFVF6AAUWnXTeoZzfqsB/i2X/q5cAuTAFuW/Q6Q/lUu3efGRpfiva6DvX/R7seTb
v8E/w+lkEi62lkvUPb8XS2SNsOARaFq4VEzjDYP2e7Vkueu/WLb7OwL7x0bIgnbtQKBmWUTFxGD0
n1RKjrPOs34arxnA/leitm/wExgWwoBfK6V2zL1yFkZzsnv4+ZZd7HoOGOY+vXfnJChZjo7PsmOD
2Vo527wVg/aUoB/8UrBnAkAxay3jBzy/fhrttQGx/yMii+JMu5xm73qy8z7wALrvHZIKTokRF+d+
yszQ1/KWxjtN5Ylmm+o/9+HajFl5yepGYymU1NUNU5Ja7eVi7OOJGzhWiVnvyIJp/fdjuljeAfpb
zJisWXDBTfPgvVtMx2UcBEUhWw/UrSVWECMhTl76cVz5jOhQQTVWbcXipF7Z2JcecnIf7zQcXfZ6
A6SYpeWUehYKgcQWnrujDVP1lceZXzeZu9blPFgyOzowqsDbsJWQgBgQlo7tAONC6+eDVsgHUGNX
D8Y+yX1Rwd8TU+QiB4SikePrhCei96dVTCJD/zxNhCQoNKapg685Z3bFPLFEepEHcmihlVLnAFzY
wLUkkWUmm5TGOvFUYzNhy2pbBXjF4xJLNWr3BGsAw61KZV9UtCydg1OEJFPn/7F3JktyG2m2fpe7
hwwOOKZrdjcxR2bkEDmS3MCSSRLz6AAcwNP3h6DUTVIqqeuua1PGksSMRATC8Q/nfIeqiCkes0mc
L3srG8P2lsLMOJqa6ZEJeGxFDCbx5YwHV6mKS0IcjGEfsfh6xDmLC9VW5rwiwUufRa6dnRss0Vg1
Bn4QavkackRMRaKYIPpFdoIQZe8rJYtjVXX9PisHdKdNWbkrYMb90R9G+JUx07GirDY2Kp87asMS
XlA+blzk9BvZOTZm2ag6qJkA8bbQxWtYGh2qEnblq9kY6rs8dZ+zqojOjG3VvcbLfob4NHxkyzaS
48wosa3j8cz9UO0mYsJeqPbCe2QnE5Co2rDWuu8HjE1WuNEi8W6DIAtfYujWhzF2DcLAQkilQIOx
r3utfQqJcdkbqZHMGwEhbnqpG58Y0DB3nxtXlI/w5zLY7WEcjWvS1O1xnbD+H9fVxEi1bIHRrIJO
Ffi9y+6ox7nd6zyLXmxK8+tgBq+1EphRn2Qg2FhiAcVb0uMy+Sa0xOPLUg83CQK/cptZ1bxCLezc
t2hCj612nlIGWQrJrQ37bPROYiJ3BoPNnCP7aPvhro8i6xr4aHWQEk1zl0581qxGyWDL3fKlVQRI
DKFXf9ZW/Coa8NZd7vtXfNIFCh42vJOqgb1P+XgOXRVflXJsnyKKvA+9PRfF8qC03tOqNa8NEldS
pNK2d6XzMdjJtP7K9Ds8CIdHLaA3nuShlz4Gmd9/IAA8f52yOXm1dZcs8Ec/e20Q7AAu5BuGBKTd
mx7UpsDT3S6pARJWSKpJm8n3AOXA+Aalc6VHxSiphBBfM5oJDCjGyIZnZ06R7rhmcl+G6cgwr0ZC
BnrV5i6OACPA14fT0BlqI41m2la6BygcUifyvnTgx3IcyIaJSFxp+sSA0I/JsV6kZ9h38Feek7l9
TGvD+zI6wCyZDy02JUcj8WUdPqdPrIXldYEp7GR2gDfcVIUbL4mOgVTezaTbhq9Grx5nCG4bpzWr
d7dHNlzrubpHLDd/bjT8d6QueI+CQtfA+iL5HMXSIQSJCmGli2Zi3hVEN9IS/cfOwcUFJI2E0sJc
z5lAO5WOVFBJHb0pO06+5trq12poTtBB9OIIHjfAIcCfkW8Dl8GzfKboejpZ45JOn7larbrOMvjG
yZi1bDMau7YSRgxmw0f4lgJTWZM/FRDUMYrbQSXlAoLAYLCKwR6PByvuxodKSwU9IdL249CF/udM
F0h3+qS37LUP0hFIUTw9IGHxgfOVzhtde3WNFg01HpowzjnYb0S4iTKsYfHHDAq1xLZEGPfTJCAh
eFGA0xynuN4I21lilhIGzYUP0LgmxPNkgOi9hfxLF0LS/bozx/eGZ96D0O6yxg+REyIsWkcp4ycH
u+G+a+R4MrqltWLl/S6r1vlWGfJLUjfWSTDxBPPWYEvKg3TbtNAfkwJCGrg+/yZAiH+CYkaqfTq/
xybbv8bMK1rt8bky20cE5ebah/RA5jITxYQ2cZewWdubyRycG9FWeKktEHKSRvQQGfFtng3RTvZJ
uGnLVrwmjSP3Kf67Hd/393Qu/YfGYvseN3n1FHkU3II8pSudZgz/2tDJb5yKbYKjygGNkxkdiG+Y
Ejp0t9tLeJZn7txiU5qBvk9Ip/vSjMpgolqLnLJH+i+RC+aJ35A1AOhAOA21Q6Zx5hT3RWg4u5yg
qqPA77c2EXFt4EYkJ6MF3eeWJSK5nlg52Y/dR6tlM5X7SNAGL/vUKfE5beqMgtqaT4MuIkxqSsf3
0mexVqqKTOIC3BGiDvVNYLjc9uBzHlPTdbYsnNptFUEFkH7lbzC0ho/JINSta3rdXgd2w2+RtHeM
/G2xJTcMIhu7JuwrbWwcdX8NNz9eO6X+jJw1/0TwQL+jscy+FD6Ea+K4+Vx9/xOy4K8tKd1HFPbe
2gQxsGkc/kSqb7Ca4OMeWLeCJklzuRkSYe2sLhEncIzpe5ASXNkh9t8zOoADqML8nBJ/eEX9nuxQ
wDTHnoJkS1pbcLAJkt95I5WXockJx2IzXCdFlfM9GgkA6QToG3OiU0XxMmxtNMjvnaOTNb/7E5sb
se6n2D3owUYn6NwQ31UfSol82KwDa1cJ570x63NPhMWqxK0KDAoPRmtCC7ONDwJT8SqO2QklBJKs
3BxTfWZWt17dnj1T7VEww9ouwORC0NuYcfngM/ZFEDpHOzRE/ooW0Vq5SWmRUBBfqTmPdqHMb+zC
MPBgjHqfu31wwEoAtcIuzjSQ9xO92I4hBkiLyoDal09M0nqxwc6c7xX20E034yCVsHNWTtwzxsb1
wyHs2XdGN1p4KgzvqZNWcphTNgWBI74SNM2IYmINm6DthFcCBoAtSczzwO7P2hLBe1JMzdYzuP2I
jz+4SKDOrgEHM+hAqA7OQgwP6v44Fm3AIjsyVhH5g1dFN53zxPlENsjzf3qp/42gzrbNxRzwr3up
p69l+VWpr2ztvyv0jl/+3//5/W/93kz5AjSf5y2tEg/S/26kAhNHv2PTc/gCtwH/+9/aEtv9zfXR
5zK2uYyWF5HCH82U/A0H3+JcgGH3b+cDSe8XeZ0kPpIlUSBNAVsbhccvzZQ3tbYRa6c8GrjEBeQo
cnTSYQtAVDPXK0xf4KDzLH3qLFZJheL5LRRAZy8KvUNTyGQVOiEFIl2MgMcl3acxM7Otm5jlJoqg
q6x1izIWhNoHDFVo9SbbscmoLcXRqk024oGj100cgdwJvS99WXfHwVbR3kkgx+C7b9aCb8aaPJR+
Pw2muUIsIyvq/lHtnBhmbA7SD+cWUmVJbftWtqo49gwldmbiEubqeRuzG8z1kCbRHXmK/qGckpw4
V+zcq0FJ7POYOqoPseibvTUY8xXrQzaubGbdz0i3azB/RQ2gtEDXe1MBk3nO0s6HVDCbDz0xqJsy
984cCMEN8fbNxi/YS0FppeKwM7b7Xj9wVDTQelOz3bdYxQ46ISOeQvBc1RWVMGO1HcDSCfDSIO5K
L7iKSoiF1Zjds8oFsRoyTxaT9rc56vZVj1DhsTVBCetGmmtzlpLAhVEdezUbh9CYxZXMYuMqVyVI
ENCswEHQOKjUrG4aN/bibeMbC7hc908gnuH80WeforBw9rIWxc5qyDcwZzWf68FSNx5xBCAbrSd3
LMb3KevZqmpq1NDL1HnOmOVhRIZO2Fc8EOqRsihJvc89ysi6nD6RxqD2orbTQz9E7LKtIHwZ/KTa
4dByv2ADyKabfrLSm8jhEZBjYYvX4whhzl9IJ0ns+wfAQu2ucS20FOaCQnVgRmFvBLo3tTCq2lJ/
Qx4R7GbACP66CYtyy/cGX82kVX6a0vqZQzl9RvA/vZHITCpTSRTWDQPs4do3eBxUuGXiVRLE9bZm
Cb1i/I22Ys7gU4FzvbPFUN3kWjzHFOPdyrBlc/D7KjuPVYOQEvvHncUpfC2bxIXhkkuUz4kwCu/Q
GyC8dq0CJEdmkMyoHvpRX6Ge3qWlhZB6HpfZuqz9tUVgAjSGyioOUw9CqZwDQhCAMJsQty3GdTbT
BGuTNsQLKUHExWjNxb1hOIfAwRkUk/Vz07rWW5U3Xnhq7HyMr6mIXl2CWB4KHtOhAU3zqJJehtae
HF7yqdjB6jJ4BxnWJFtCimbcfKO6Vz3Eu3cA4uF8AsVNA9/1zw4N5iL0jNt+m2feE3RMcojaXmxJ
aQmudOVZxSoIFeKLGhfFQw0rKdULWCg61OCO2mcr15IIHYd5dRcz0vUq74qhga8MTEIsLrBFurzv
xcCKInTThV2ERMZkRNlAyzJrI7olrAm5FkZIdmUgjiZxLvG6hl/SsAH6QTm64oTDsicNuTX76pE7
12GuEDDBgK0kBbTQIU/qldkF6Wew2JNx8MvBZFxU5WSRoCcC7z2g2gXPN8ZI7DU6o5diqp23DAk0
dwoSl+go4o52oYQydF92nvwCLbDL9qDysDN4U+MBmQQ1jaVUYOfalk7GS1Jo0ByARhdPNh6qYp2p
nHbO1HWy5+zjFbsM1waKAoUFgZ12SsOXBGV15/mTVbnk6Tax3V1nTDFMpqYDD3xv9KItNY57xx57
3DlLkpkJWpIEI4f3eO2KcHrKNVlpGIsXEhCtGU1WEeg9oA33pgxkc8wS8FlydEJomUsAm9Uj0u2F
Fe8RSvj7aklqK4lsmxlNQE4UTgXiYxEM1bW3q3RHzBtFt7fYFGg2gF72OCZS11oUxntnSYnju4oP
VkRusm2jyjZ25pIoB+Yx3bqWmsXa1pCSCJQrb70YKrU/eO5t5zbDR+cSUmfZwTWDM1Y+oDY22Sij
fdd2s1rNc5+bq0LN03szNZ95RrW3DCdZeniL72NI6EwtszEfo1mEu5Fx0bMjI3WWNG48HMqc1b2n
7qrON3CwAhMdSjN8ny3XuZ9CsVGeGzFPSsMDyXbmh8wTyQYFhv9xoKusVl1o1USYNeO1N3ukozp0
olEDEKXWU/opZq56BWV9uJXAPEiKlKsRxFW6Bs5Ax5OiP9+mUzjf40FJt+xs94rV6vPsVd1xYj6/
Fy2JsKi+HYxhQuv1rDD6aJzUdx6AoHTTjpZ/ndgc8QG+ww2BWmTN8PqPYyCdlQWUdRWxxrvHbALR
el64JGkQ7dlz+gwRswGnLLEGHI2z/GDbTcuz0Anqt8G3uhvM2OLrgJRm53S4WkhjEOwBG/sVInnN
0qiKNtDf0GBBkN62ZZffZiBMX3q+hzd927X3jHSDE81JybqjTE9sLZM9TvbhFj4thF4rdw9QsT81
vkxOE4X4awgt/TYMRcAPUS6VAFtBOmfEUFVhm7dqxI60Tvjm3zupN+7Zy7dvPrmYDcKrDTH03blV
DsF4svDdYxGoAItbPF8LzPWftYoIgBkLc5uhvzqyRXkNW6BnEEPRWpUeQVVo8bcsbVt/ZQrjw1iG
sGCIergBFDNd24ZiecPTH/kXMrONFLFMlwilZ8PqO3+DT02plfTGbUBDtFLD6OJ1Z9e/nlGvEjkX
WSgDC5b+7srMXBEtqyD44Taxoj078Q3qS+fNGn1qChkTEOiZKSdB22Zo8MrBnWLv0WaTHPHIiwrC
RJ6US3rH+T/1/f+qvseXiwD5X9f3L1/bguSan6r773/nD12J+I2qGm+KTfmBfnrRgf+hK7HZokjP
ZKH6HavBK/0hLMElIxyE5db/9AX/ox7HzIwORLIyEaC+vH9nXcKi5sdliYWgW9As8BvSfICAX/79
D8JuXyCOTSrfOfg+A8IijkE5RY29+uE9+QsR8tIl/LCSkT6pOFwjuiqMQ7wTv3QRYT8QFcbz+tCn
JfpcQJVY07AOfloWxfeF69nHfCbWZsO+r/7unX8f/2/0tfqL114+rz+9OCNR32QphFbH/eUSYzfP
EeT6wSGSQQXFolV6M4yC16XaeEgZpr1FQVHj5S0Te8PzIvk6GmAKtm7r2pu8FQym+zTZd4Ofr+3G
aK76Jf9E+Wlp4B0NmY1MLSTkKELqorzwoUAmufn7N/AvL4JgI5ZaCIG4kX55B80WUCOak+DQzKO1
HbHX7AqjkMfE09NzY5vM/EXm2VujQOOAh7z+qIPep01gTUIsXTDiFrXG+wr77coc5mQfBOyCB3oj
0hmHbOcPWjwVSd8BWJw7WLsEDu3//hpoZf/0OZBbHrCR89kB/mp1V9JGZeLpAAxkrSGgc4bjkpz2
C0vx71/pTwJ7bjesEDZSe8d3/tS0OkzPyFzllQY7Mg8TiMl95/rNVdvZzdl0ouJ7bsG/vMV++RJd
bu8Afj7rS8lN9qtlwRKqLBkB83pR0p45Uag++ig4/f1V/cX7RxsOL4BQYB+6/y8KsACAHtNlwz+0
lk4A46TfajtIDpnyn/7+hRYowq+flGNB9EAAxLnwp0MhjdBDae7BgzWjH509BfyCRLT9NPHBTQUW
V4ayaD/Yg2UP0+D4pxqw+Uam4H3pNebrwnGac4s0nsHsgJS8FssIfWC3cojQwl5VeTntE+7N5yFi
84hrxSRJNUo1S0IZ8SJjvYg7faZiynLVq3bn5PD3F2lfFHM/HUq+CYOIt9NaHC2Bsyjufjj6QgvE
eTy340Ev6kyyp3AjL4pNzLTZrlpUnC5yTrQX6DoXhSc3b3pAB9vvhov+c1GC1hdRaIc8lGxK81VA
R7h1gknCW0dFCsFk2wptPYqgaHhm61ysWzZuT+QNBWTSIpruFlVqHJXMCRalKjtcYjyjTxxn2cFd
1KxRbzmMZlG48nSJDwVK4q1NtXxgKzQxvkYTG1tS7AkM95+Yj6fH1EgZgIOdYzsZhe8xHhcGM1l0
RLaMTjhH37saFg1u4aPGHUJm0LTyhLxLuANu7yLb7QRLyoyV8gu0ZjKdUPfieDfuqAGnLxMb2JW/
qIAjeBN7J5SpYq3JeHvOandjLMphJ7bNJ0hOxasXxdk3uIsVlHgzYEa0xEQR20M276oiyvaD5zPO
8BaNMl6q/JhO6JbR7rh37qJlhuKIMMkuEn2Hzr/5XKa582Yif8btn5LBnH01FmW0AUyGGWsSbQ2v
vSoKREA5EgAGHMFxHIzyFiobvqix1IiuF/214ZV75ECn5f3cVHkKx2ZRa6tFty3wEjgxmiI5xhAc
sqI44Wqfno2L5Bsq3nwreoMibFo04SbPF7SD6MStKvCPVMz2W8tC8R5ttSqPndlT73nKfsrkDg0A
d8SiP+8b236rFk16FlvGxq5H2HwLSuC5nBQUWLKX+GhGZIiLtl0jco9j+2yFeEw424Zjl1fTajLG
jmza2PpCBVgQuSzq89TmN0mIEwwwMe1qlAN5WBT2lMj9ujXNq9rCmW9GUq7SYIweieO4CSP3U7xo
9eNFtR8u+v20dV+nLoN6UJYb3SpCdRa1fweOH2B0K07e2GsEArgCiDrFH2CCBu/TxoCbg3uAbMaY
IwpHgSguU/pqvDYWv0HGVnY9LR4EY3Ej1IsvAeaIXOP/QT3YXowLPIy8DY+hbIfs38XYoJNk0y9u
h1Yp49qZq4q4CMr/FvXWW6qVee4T5QEoutgmTCut7+aLmUIoga9iEvIYl2N+EIvrwqv4urgG1T4c
psaaAU2h3ItXzL6a1dzF4ZpmsHxvBxl9SEPRf3E9NX2wh1ZfFb4/HLMhQKAe1fLE3qHeN7TmazzE
w7EXfL+MKWOrl0947pFoeUocyyTwZrKGGrfYFmZUIDCZx2c5kCDHdDk+AtivtzKv0MhPfchcsE/2
wm3KU4LyFQIq9G1AichIyj6rN0yRmivSh7ONW/XT3nAZSTXKzHBjDNO3oWt1dWtOUb4Ja4qCeZhM
dFgWfScro00S8eQQc7h0vn29NQdtbbni9gq5n4WZCGKCFZsTuC9Tvc6BlncWX9TbCQdPvyFVAw2o
ydrmq0hbDWjEnEFepO177I0RAsjEe8HmVJ5IARdPhkl9kVd1DApGU50MlHw4/mG3R4CrNmHOsHfV
CyR2I0amhzySzYc0tbNNZs56kxjUhYZTo93PhH3UiBB3NWvRl6pT+bGBEPFlNmLzkKeSs6flIjFy
oMjNq/BqRrZ4mCa7vrXjObzyiBveT+ywAWTbDtRFyAjMpgauHGXMXWAWeuP0trVtOgixAHaju9mr
Q4Jo5MzfsYJcvUaui/eqtflNsh5h7jB0XBLjQgYziBiAzGSps4UN59wJDgbSVlWyrztrPpipm68D
rw+vqFUc2B5usKKObK8Gl/tV2PH0jRp4eEmGlnO9skhpIIQPaYQjiUyBv7JHIeKQx1oZDxMvEG9A
jVBehF7Drw2A5JMOHTaCoRt3D5BW+FMWEWTBonYRPIsPGAOvFVrrvTc01V6lFqh26kX72hlNFsMc
CqLtbcSPjdzVMcmTRWa56yFP411lh/G2KpkDh4uwpOuIdMg0OPnEvG/DEkhOFkfDvq2HKd7z9nvZ
O9EcTXxixt6gtJ1IZuzGkl024G5z06LWDU8Bk+SakxU+9yL+kfHtqK2xmI+Xx/t/xH3/IO5jO7I0
OH/TsP5VitT3v/RHx+r8ZkmXf7T4YJe9Ew3V7x2rj1TPI+FCBoivqayXgKk/xH3BbzSkGB1MTK0u
1SO+3j92Uu5v/DQKMOpJ37LYjPw7Hasn/rST4uVhS/Aj+S0WjsTPhZs/uJjOpkjQs8J/xQFQQbEy
A4ev3dScEm3DgQs/TSUhT0yJoviZsy5aS9OurpM46m/tCuEsJ4C9c7xQhNsW38V9PEU1k9Ayf6rK
iQKFdd2xCbunkKfwMopp3mAnw1LfEF4ePaOgKl+sDj5zXWgqgcEy2i9OWOJDiin8JXF/b4Qv52h3
LeW82TVVH7ZsyRPUrYyv2eiNzzzwivEri7zAS68SUCe3ceVtW8LD/WhMr8mRqdHwD2H5pG1JIOYq
Mnp523cWGahWXBlPhnTYODBDG7a1z0Pdo3BdqSJp5MYj/ulWtGO+ITTAJzUlZ86r6GB5WyrLOohR
R+gSRb9GMAjmEjoZ/BhcC84OfjJx9Cr7LIu5vOaBUa8cf5boeWT2oU0V+xMRSso8jsQ8tPWLZaXT
skRg9i0Vzy582jW517PpEb0SyyMsHOMjxzaPcIVqJDaJwCPpPiejlAgd7wW4Pux9zx1h7MztjGZs
TEPA3GEQ5XhVZhwEd01iz83OgBb31DIXfOtrCSyZPrv+KCPpQyhGPIOxbXmXOeyiVUyQwlOQMaoh
5ZbWFt84D9O8dvjxnZ3TjbTw+2+VbSMg8jpFQqqNSpnNEt0jGdJxUMJbbhsclZpY8WsyPVD3XP6Y
E7c1r8Oa8cCq6en81lNc8Hcce8rw2pb03nhCCoiaXRG+pOBrkvUFbNQNkoYojxk4b6LRCV58EoH7
NTDU4IWCklVj62Orviwjnli7cRnFQoHWWDPnPRpJSEkIVd/qMW/UXpLUg6N6VPN1UKKcIy9N0CRE
2DIw281c0EVRxDIEwn+XzeRtgETiF9AMqKOtF4GshMEV1h8RxCHdicIB4YzDwjfd+KOHDMT38DTc
hkOuw53qQjM6dvWQzAj20u4LySZM0ZG5zcthzo9lItrm+zxNITyhhBgU+UOGyb+Az8GPH93l4n1m
C/NqtqCErls98k/mhuGPdBlljFTbw2pGM/HRJdoeBlDNRYTkWd37yeCeLq/oeuQc7wbD5VGcs59c
NTCLSX/SUfii26zz17YkaXMjtTXMewpV+WZSh/trBu3VtWsS9dQgYScDxBlb4jtSR56jtA+2mb1w
yBI7adU2xINjkz6Z8PMjO+eyJiq/U4ws8lUuOsOXy2/p53T5h3ySSblmlc8v69Qud5nBdP82aAlo
Q1ikmLwrV/M5Z8XQzI+dzhhCVfnykVrm8v746WSq224iuS5wVXU94W1St8GUsAHyg0jhkqpovrPK
4IagkUz2Hil61Nhp0x5kQd7OLmnq/Ns8O9yRqWss95SwEGlFjuEX+6ofFvyVKEbg4XU2rkcv6/Sm
CyhP1OzqB8bN4/2Ab+ajzZ1mg5jvhc99WhaYFmVA7o9PR1I7/gSfymhg41mAQvuijOw1sXTA+0wv
vE6DKXjhwwTrt3AvHtJ4AqWZt6r+2MlehfDgrRHBXGADivGL3Qx3cW0OkUPt3qn31LBJzMl56Lzk
QT4++i66YM9qubGtVrdcDG/AyWVOwNUVGTayuYImt+40iRgbJyhR7vGWDXAjaPUPWgTeewOihnDQ
svLtLYwDRHqWyuQxIiP4aJfL+zuNcfjSYvA7uaRa4l6xCn2nhSO3SIotusnO1ljgWT0w4pf10SYP
FxijH8drsOLRuRR1+UDQtYsOLMsJ+/Fo556DavZ2BuX0V+kV9lXYdskhHXzxJXe8+cWP+tHbIctO
T03rJl9tJFtPveNMmERKpKmMFNfQYZ8R4rUv9PYKA3TWVajzfApZwW4egmF+EjSz/LOx3Jl+MW1L
jCJfl9gCvgFor6+hWHiAEVJvIh9qDu2PSEkVSnUKxzVeRkGj2mY3hYOw29F6qSAJJCXrJZy9kxM1
0IZJLXKcIJbb2adlXY1TM12V3ejfMoR6EAUw4i2jSgjBECOVOOWXQDS63/jIfJdpKUvHeVhy05qs
vtFLllq2pKqVA+GhS85aeYlcE2X5wY40kr7uEskGm98+1Rl0suewtqsXHeftI8vh+9gZmgdSeIkg
jhRmQOwJjyVhKSukmp1/1yyhcASv0NVEsfkhsvQIwMh/mlFqvPYwj/bEQlYsHXVZLWZvWK2HoR2X
L74+jDVEi7627pUCZ0HMXoxXeUmuwxCDDjwEjHFWcVVtRws2Wr6k3WFdaUl6HTp0AXh/SnMTh7H+
FLJKynE8L5F55iU+D+sAHmhDyHxLkV2t/dHsnixCEz4mFihsHoUk8fVLJl9BO3kcXJu7Wtvpp5HH
+zVC9P62s8xPuvWbm5rpNGnneqxdFPshWCKc8puBoeTjFJBePo2pOGfC7b4NiJk/TZcQQTaLBAqC
VCRcsCPy9xjlWbnGD/+BkJ7wHMci3GRLLiGl4HgaOoEnB1Que1aUtso27uBAoOq4hBuyYv+ad2TA
NnNCGKczWec06YaPSDXCTQRe7j6oA+eO2QCSyewSoUg0SX3LOj27McPGKgmVM42zZNW38WSvt7xd
SA0glFzVqig/MYGWa6eqn0O4SVeZ2b50PBK38ZLtiEblo7CiY0qu4smYHPlB64goSC+bWmRASiBL
gvypIlo4m+HDTe+1aDEY+WSe1a1ik4D7lVfVozzpuJNcIaFJViztfBPVLOt4+Bm37pJViYP2VGi/
Oli5eA1T6a2i3CVz0qJJZ4RE7w34hAS/gfvAQiMTs9TjSRGE84Y+1l0hTyA2M5C2Oa4sq7bPfiTd
ez9ou8eqlT0P+nKouB6SerJ53IGhRszaZs6q7qNn1ySvs8RtgPqXDM+IoQZpJkXxSIA1EZ/pkvZp
QcXcjFYORLA2RwNnpssqeFJxfF8sqpHMNqcnE8vv9aRs85XkPA4onAc3nEADXC7Uw5uuCM52Z5JD
WvYx/9eS9TVpLc1D7KCuWU9Leml/CTKNl0zTfkk3TRKXRi50j2ztUTdnTHDNSx4qzMGXuI8ZmBRM
QxyB9yIah+h5qINm5akRCnuj7Ct3CVodCXZcySAmCrB3+Rw6ENioHwqTYBTf611CnpbY1uGS4FqP
EFzkJdc1jwNwXF6R72uNkrcOuPABAfxjmFbejozvMGXAIvTBT0GrIEZF3RFCORhb8RCHRC8Dponl
Zp4idV1JdBkrMyZ0bFyCjPQl04i/M954l6Qjj/PmS7rEHzHqJAjpkokUL/FItec1h6AFJpZfwpOW
GKV8CVSaL9lKTIhdgigIXEoRPZAK6fc3uhbWJpwIXMW1ieBrCWsiVWW4ncnFsp95vmU3XZmzA18X
WO3u0w6Lt8qc6qEvxsh9yLGxLNm1QbvCAUhZUGr5OROWGe0ChMl8gUxqQbbH2V3EQxZ79niCQ6C2
U58FhF8pPzwryoAlPpz405LwFizMAz6V2WZ4C0XzYwQA+GEONX6DIop3TdZPZIs6zm1TEsjJoKwx
oMU6/ZVd5d31KBpcsmUy3gunU0+xLq4a3VzX/jxumsAibwNr0Tu8PmYlXdNewckO923kv1Co6R0j
mc3gtfLMyCqHpzFkWbZLR/J+r/BkabFLghn9rpYtYd7sCqp0VVju/NDbZv15zAoCMjny8mFVl1DZ
bVRI6KzQI2V9axTv0yJTMgIESwbjfbRLdeL0n/2uZiA9lQib2u8yp8LgcDsSYblHO+M9VOih6osy
qryopOzSfOt0UN+MMOnIJOFeOGY6IY5tTieIOVkaew+BJR3zNSn4U6tXbVaG91WNYWgxdLZGvnZq
/TrHssIX3PqRdx9ZdXPP0+/YFTxB9T/sNH7de8GTWjSfmN7YKEv565IwCjRiuYi61mtbedQ2naiT
xNbTPHnqS9CKf9zo/bqSAmWLwc6x2B2bSFicZfX6wwolj0HRO6aqDiUSt1MXU7orDua3zOjQKVlV
/x7nppS30eD39rFlnxpOWJSNuLhJnTTn5OOLvWXWKdu7oh3EbWGQaXfVInF+GfDLY2yuKADlXIaU
bYWrvpiRaQc09LKbHy3XCEluGzOS5cDsfezq1HmrnEF3j2TcOGo3d0JotS5ddD+fQMwg0IfsS8MW
hY5NrR/Ri+AsYfHp2SxM80l94ZYpv/lEvjzaSNpxizSK/55lZv3RLDA9YIUfPWM5O00aLIZ959lQ
vcIPTuOw96OqPUz8h+2drGrh7ttYuONWCb/6eOmFC7cRtz+Mb/5iv/3r8pHFo+NKJjUQvkyGM8sy
74fPIKNCZttgVgeHqS+dZpLSG/Qw/6PvI7V/ueVcftCP+7LLCwWupAwgQMT69e7yWzo4MmKrQx6z
g2E4URRbVjJ8Pnz35JtKfHrrqBppQhAq/dMa/8+vzkLXR4zsSwyehJz9fJm1MQkPPFgFNaFGbao1
0+wmmR5EmbeHCs+mu3I7jybA0AVt29+/x+IXTynUNAjxQNQCIGwERf167Tp1SKUNW5x7ouanDzpC
/wd13XoqU0XbjPiBix/kVEFlqqlRzbbsafzKyMvRHYzi+4r2P+PNfxxv+pLP5l+PN1/fIDmWEQHr
P0tyLn/t9wGnIBSAQ9JhaP89IYfN7+8DTkEowDJYXKaeHHZ/qHECjMsWLkLOV75qFw3PH2oc5zdM
sMImWBosC6eu+Hdmmz+fp2wAuL2JoAAyibp/MU//fJNDz296jhP3XABYmdc8X/sz9t6FTaEb9emH
N+YvDo6fv1GXF8MkTcQBmAuXy/3l8I6cUeYedfA5Nmj9S1lZTxM5Jy9Z0i1fpuXIi0xPvgVD2h7+
P17aZlTsEz3I1uWXL3NiZGLsKiHP6PR56QA/6naYNCI5yj80sP7IqQK+npGbgieS/MPX+efn5HLl
noWBkK8zB8pfMB7tBNpFmtvnHJ8bJZpBjbI2u55HT1ItLzcu456/v2Tr5yPk9xflVpFogWEG/SoS
Kesy7CNMTOf/Yu9MluM2EjT8KhNzhwN7Ig9zqY3FKpIiKYoWdUFQooV9TexPP1+C9rREO6joOXd0
hKJti0QVkMjlXz0qRSkSCpxLu/BBNVF7yce6Q0XhJg4X762epSTu+u7FBxu9yDHQgUbBr13UoHbT
UWFIC/fLwqTrByQY4+EaTOs86CLwXbJU4BwKqX68m/ISHOv97/FzDtHr11iBd+gB1PBvVSjBGDjA
F7F9B2LJWOlzgLtcY3IBGV0POZ6785RBz71/VciDH9aeP68qeT0EOWCELb0ZMACJtAl6rXWXWoP1
UBrgYSip4+9mOjV3ROpP94SyWTeeQNW0mWNQ6Pev//cXU7DRIQIKiTjj5u27MkhZUrExWbis/Ok+
0S8MAZaYOIdfrudv1pr1u5KqwJulFzyohzeTQDiLrjTN3rqj1Xa6hyYHg8aRB7QdOo56mTKXikDT
12+nCcpci5GXxUD4SodIbPzicf/TF3cwGTnENWFGejtqbdeoZEMX810PV9hsXazh1ZXdFeawScrs
VxKnf3pJtOCR95L/ES/xhtqx6tRMDGewEeyinS3nGJx4RW57YVbnAvvxpTOAkTZNwiiX+cKWcUDG
sKVSiCYfK12qs+EP030EvksZlWkHVx2E/d7q4GrieIA1JemAt8wjJGI8SaoV8sP7Y0W3pr4drMLm
+SHW8uguWYVHP+zI0jwK+2CW1l2Iqac5LOzGsX0zbqauqJ/atjC21C4w783cwCLAMIw7j62bmmVz
rOeC7UOSuWhzlnHJ250VmuolaM3p/v3P+U8fE3UX+yn2jRxT3ujJjMnuB8yw1p23CG7IeputGoDc
Ipz2oUH4+Iudql5Bf7oxFNMyqllz0bbiDHt7xaIjO4kER3U3guydoUe8Z8pW9B8O0HavXdGt4wN4
h0nIzt4c0hjZOu6dj0mvbRJOOXcvToU0IDWZAUyDlyBxoH9cPSbWW6RYNfwN+nZ5pQYBmI5S8IqU
MfeSLFldPwCX8/5tfN1h/2tjrNV/cJ6akrRcG2HjWz5yCTJJ0SRoMPUa6Jtqqq93qTDSDxht5u5Y
km800sIxkBRve9D3mA9IVDhIClnSTc7vNrczCOTWTm3C6YtOHIa1NgSJHUbO0opmhxBQD3DJdBYg
EJOcnE+1UUTdzhRV1QKI6iYSWFNgHNM2eTNSXVPCEqAbS1Jt16bF9I6MhvgcqCK9QgtS3QwpWPAu
wD3bk1mZY5+lS/uDVc35NxOv347uWNqlwQhpGZ+Jv3yZvWr2T90cl7ukY/0+wbkWtKE7aX3brDUr
01q5ggPY3HkiDtCZCWHUj32Zp+POCYX4KGVDwCUBz4RytTZgyKbwIhpNKGMCxEOFEnxtjLwNwPhV
lxGpvpAf1vS9S3JZQ1HbZcjp5MqOerbb9RCeTJR9H+dxgMkUQPbtnTESx01tV1d66P9tvIFFHNX1
rSBZqt1if4jDXZCO8jGKe5bdjDFCWBGvnF/Nct8UMTYZtgZyL2gC49NVnvesqDVNtmXAbMMWUNO9
NW+zSmZ+jKN1Hu9CBy1wgDEaIwf4nLgKMpH1rMxWbNF7s7y24KBGpRIHVWFzhXyNopxoXltz6mSi
KT5KyKDKZPcNQZwP34ESByAybXfSKaIbgi/bQysT8vg5W42muXy2VJCc7IFgkIB9wFeqeyqOf1CD
QtrhwSaO7QtmB+8zrhpv0/h1/MJAmf6ICKDStHFU7syex4OKrisBZ2pvVxAGsGVgrWqusJymAI0Z
WS1B1b24DQmdJONG9QMVRaRyD2UAm3Iqy5x8ZkFovkkMXZzPldgVgqQ6LE5UlwRk37qUm+ryZwud
lVdvKXgyLCx1MyFYxY52D1l/NmKAbz5ulpbtDqahCA6GqTc/JITcV+BDqEWMoTqbEdJYZnvDfW4o
L3H2Cg54BrIK80+ToXhicwivW6D/IVpWSE2ZafYsmRmVBMxYLKYu1arOFq14/SSx3yVYoRYeKvCq
sTXNNtiNcmR4lRHMPV4YpuzEje56AXm5XWbffQ5hTHBUm+xXiRRhNipG73kKF/kIjKheFIjPJdAm
E4/LPCTcQu6LNm4QavGGBiQLOfz6udEELyeO6sy2jmJpn2CsbC6qM90F9kNjaqp6rnJwlQ7HGM4R
AZiZu7KIdpbV8W+iRQvEMFZZN69MIgocuMXA4+a0Niv1BpM+fwMQIr3BAsgUw7k6uIqaQl5JUU33
f/bxrGIrPUeyhwuuQvR155VcDKtAvTQkMPeoNl3rQame/7t+WqgN6DNEQ2jK2XaSVewl822z7kWy
3AcAgaSDYI0AdXpwmJv1bDxrKn6wFrlfRQN9wnHDyVP7ASsXy3NHgPJu1rtHepq9Z4JS+Za8klwp
iwf1klQMhlT/P3TjgDNQ2MgLssF7XmM3SKpSL3XOatvIqHkiMYLd75So+X7dKCyk1JJ/nOb+82qn
oQ+QR9vwYTBLpS/QAFBjCYroS5yb5g3WOWNLmy/+ojbPqiuGEc8OyJ3Ne9Ww8CiwHhXyiczUZBNe
VY1EGpHVT2Gfs5rPGZqQfUiI3rOvFhhwWEKyJRrV8skHfmbQergZKsVogZjWDU6vtyrZAr3+evhx
NGk9pxJxZ+7NBIS7RtbQAlb72n7ozXDShec+xwJJ9gXLDh8QRSWolq4dSfcU7oRfc9C2cFOur5CF
Phj2fGr1NoiVh8qp8S5wR/WSS8UzqokssTv+UUYWC3Dpesxt1EY7l1lcoBycUVkwDTiXPk/6plSO
uOTrVGcHQv4+mft53tCCyaeFxWuP0IrWTaeHp1fm1o1JZjVJgm7Pb04HtqsuzHd/XY+kghyLOOQM
aPn0FW1QZUPYAnjxYUKqvDaUj2oozgrk4zQk4iHNUC7vO8K2LrAMM0ZWRIqEFu4pxah8/3USyHJn
up8TKscIzU7kFRVvziVh8rxwvr58MSIXWFUFeWfVTyQIwsBrBI/tfnNsQoenmtiK8iwWcu7DyBaU
Uufw0Yjn6XaaI/+5DTreVzMHCrOTxaCp1eONb1vFJ1lHogsjp85jwhTgWezR969CErL2I3Urp5AK
rKDSDyhtXKYmm8i+Y9ECfybdMtGlxHFU7RefXC7oOXJvNjau04+zCdJJQ7b1YMPwF1uZcgxxp8BC
KgTsjGV9toYN87xEpJxILaio2b03MIe36zdkJWKPrHxmoLZCH7keeJfRqJ8W0OUHkrfsB2q4M2JS
OdI+oFa2HgiW57F0epe2UPaXv+4Y12VzXkxGVJ0bKFSCVcVBovZVaaOoTnsbZXLfc5LRdw2x4CQR
9Fr5skMaz0vv8y2yJHSf677jfS21fgqCktdqmR3ihYgVPfQqR5HgYaV7acjVSLa2q8HGWLUkasUM
eXzIWTjdx0noO0Q8QtDMiYeaxyOb07ufWgLBIO5cpDFGa3rPfypWEoQ3pTbdwtC6l1lTGdWeDIQx
PxVUqReEAMV28xGN6siOnQyiYrvoxSVJ17lvsgl4ryKLSZ6tSKSP5G7HeQWldXVe9A14nYv0wX1I
beYFPbG2EVmp23XshpEu4qIWpz1OIpm/4jQK79bx6RJndJECBFwMZeNm16IPGCKB2SP48LLhFEcz
bsTXAUGKWPC9FkMGd9QO7dFIaSzLtSsZ1ar1sI4Kn94goG5yxeE3MfZYTWndpJ5GGzJlJNUWEski
Ec9b1UxLZmxFYwNCtB55W6SQ8IVeYdWk9fJt6478t5mNUEvImG3dWC5fgSFnPSCbr0gtyiPeLBE2
rDAo0ZxDVTNo+rRitqfe/AOWDArm4oVBbRJm1GsRR3tcZ0D6moFTq1Bws7twVbzgDyaEQYwaDGIB
KjdIq2dq8oaOSYEinyE8NAbc6r7EpUU3Xt/xmjnNzHWjep7ui9nlSFBzVHuUExqVyIv43gTeBoxu
2+2MXeq2k7Vp2QvRO2cFyXTs6JGIP1g6FeGy1L1lrTnwKbyg0/qnpGK0m1a4tA+d17MJiYxMPq5u
7RInPN9XED/k9rb42AdT8QEL7rfYCI1tJlN19Kjg3IiWmX3MovR7RGMUEXZEQDgkz2Sk1Dq8wBOa
Ogy0rEhzMlLQDuQp2aHM/mOWztznpOaBVt64TEQUps7BLIN5wGFMWGk8TMUl3tv02nGVZW1ZNYtL
TvbTUatVyHuv6/I6rPC2yClnv+DbE5Mhm0zKEpVNieY0qc48NXryP6VhBBCJ7pg9Ve9WnGBynNFG
ZYPCgLL12yZHWPMxSm0eT1vU/NlIi5vkeMt0CwI4bgJnJH8eNQtJggN7nEJv6Zo4mO6zqGOHNzXG
ticZ7LwelDMYhvPoSF5VGTdQGWbLx0OVAthkV+wPEPLwSad1MQlxSz8tXlJlf1TsMVldkB/sEf04
l+hkwscwCJnh1oNhRDxqfcpxejDldcxplT+hWgJPgy5DLXiVyAjOrJbWzarNs4xOvdjLHOx8R2uG
GE7OofRt1s8WrufYFxGz1eIn9oMOq9+u86ZMMyZHZLPOfm5K3olc7zfrUAZXRRskBaJ84Ktxcusn
Wq3HTdUx77UI0m66HKt/EhrZyagIIoz0zLwsZA9uOdvFR9sj7MwdfFOdvbrnjet0NIWXNfLKeN1h
NNW516q4gros95I6KlNccmCbuqPifLMhvKC9QDzfH3Jdy8ZZBSGhmS3WA201QHaeZFYC5+GWCMoO
wZpCm5PEylf5sHwPMYj1bhXr1R7RaO0SsRi9bpk9s/juwztvQMkK84BhRgR7f+7sA1eOHwiFmD6R
Prhcxe6cfELikO0UbwizM6edhfBjuxcb4RcmAVlubdy2a+Ek22nKJ52WIg8bIdu3vna8l1T2yx85
u8rvVT4pttsjXDD7KoIAa2VeWWzKyG0Oxs8Ilam37Neqy6Yp02bfVBgnPARcN4kgDC5K/eT3ou6i
j9SPEN3YF4RTZIoCzTnw5hvp1OGn2EDSXpHF2e68tWszwXQV3S5rBycE20hUb2cSo04Ar/+0wgr/
YXh+xfD4K4DyDsOTqG8V/omfCZ7Xn/qT4An831aYGAe1F/xZy/UnwSPt3xjQlDsjvtEuVE09/MXy
EE8Lr+kGQELumub/fwp21/6NCVCAZ0B/atrA/XdYnrfAm/Yaelh7XKT6tuU7+r//gA9CTMRZz0r5
utlsC6zInsVsscwzs17XcvR5H6L6pwsKG+iaXi3y1a03qGrGt67tuvDODjEUO2vABLRo9Nqnj+MY
zez837/eW5xPf0HhUn5AVTZGXPsNsihTf1FoDN2zqGL/OdVHi3WzqjzUzO9f6i2JxaV41FACJNTR
zqALGH68l208oujPLPec6TN4IqCqSKVgaqLrl1mVLMlHQf/BDc7IX+Gn//AtGUlQiFiNodFWGPiH
xzg2GeYqo3XPygaWLgM0PpQ3lyxwbJ9/ZTH+GyvAF2UEWgTt+hZwzluQcapI+RVT4pIWCpnHEZAd
yWZMTTbDQydYLUpguPhEiBbHnbnlkMwcWHFsmfIEWMMuf4XV//3r+/B3vg+Qi68DVcDPdz4l57cH
6XbPwejydVdhsgmddvH/vJaOm4YXcTXP+mZAkXxo5vE8u2dHjeAJrqFeRFdM973eVr8/oPSA+RHM
RWEAbq/DFYTJ0HrL9CTsxll+evc8hDE9E1robAPYv3+Rf7p3TEIkL3AxZqk3oxZg2xWdnbvnJQO4
ToOBw0zg18bWYu/9K7bT0nfn7VeiKo3UALTv0FhvnlQQklG1GJZzTu2EzfVKoGDpYve9qrODJuNE
5M+8pJpwmuPOoU+DWub3v/M/jGDU2Ux7pn5V9Sbj5wET2ghVQj9zz1PQ2SeHYm9j0+itUW0oRigH
n2KfZTZ79XnpYTLXlxdVfXLBDPIrBvqfnoCusXXJu2GyektFZLkksCyreXnx99yv+9TV3MFJRu7f
/+L/dCkURrStoSd1/sazkzzLEVs0zjnxuL1ydbWQgMtUH2i5//sX+3mqZ/rGrg93SIsNSpW/D986
7sj4amrjFIIRLGTXtPBMDkDXsor8MRcHvxjL1s9TsL4kgQRCu74YzcQTvFnO6mwhF8Eil84MQRJw
e7DRV62a7mlEgitVIc91PQ3EAdhZEvFKFbAHZ2GUbOdRDjfHRW+W1xnkFeqZF9CUTRiTVrdLNCzz
/k3CffbTK0Fmik8OIO4xH0kHRre3FYw0aKTuVDjuSeVmcTAXvKpV4huHyFJZv6lMWnCjLYeFtkKL
n1LytyfB3r/DOQ4sgEKfkydCV+be0Iu6F7JAu5eJhCDSsNdTrQ2HEe/YGYLCeBbHPAKuwAHXQ0/u
Y9swU36s1UiaQNJOx2JqY2ix6aHrNGuFXNg5tSk3cINsf74lFAgsEdmKfCTg08D4LsPGOlokoUcb
JWLcuIWM/WxLe19IgQ8aegrWy4ZraICKdGuw2YY8hI07uFidAZLwPsUVI6R2OUKB2XfLhcGW2z+t
3JzqIpof59Yq41OG1f8FFql5EnVp16fC0rKrgF2LYXcGjh30TskXi8IvwokWx8+otwEfeiTAl7HX
Zf5zRnoSPC4a7ufZkgDkq4jKHwBuqSi2v9VLaB+HRjT3rd8VSPQ59hIr7Q74NeTgbUbpscKs6KOB
hP4MpgHnRyXa1pnc6Z6A5vBxJkL1YiXIV+p4PaFi6OX+SDwP9wj7l0d7AFqupYYDqOfFdDW16iUr
IltHPaA2XFSI+D2YW4Km6pm/RQiccylDOok3hT52k04DztZruHdd5UpWavKy/NzBfRW3qZZ6kcM0
C6EPqrFPHG1Ba4g4xXpjsnL0K/hOdwenX9i0CZuBAWy4AqRN0jBqkG57z8LPuJuYq+sOQACb4xZX
vfBP61HSAN9SF8odoIjtSQtACLnQ8cgd66Jfxbx/lRnNVLksgXUTGxBfu9mj/mALoA9ygSWE9eY1
Uc4qHcYyVYXyUaHPR8LYERtDktV0W1u6srPrBOKOOWdd3sCpcb6viai7XkSO7dlKoHCHqvGefdg0
JDtlS28N0XvtRxpc7eOy4APY2ZHvfimHoXwIlmS+zpuBbjdyDawNmIAVHAgHaU9JXg04EzSVoPJp
wmq3VP3OVKEPOrck44Y4VHS4lMPPN9TxmufCjSu0ypmUBAUrgH5oD0Try/yQEaGDcj2uawwEOmKL
MRlvFlOVd0BGJAenYV8AGLTd98BdyPezRX8jfa8nmQDrIWfBjJlpu2hUdzRrlNUdgo/P5FG06kCw
oP9twhm+U2QEXUF1ttFBCzkIEexrNPv4yy+Gqq9uZDpYI1GNKv4SaQaO8Lb6evZj9MblHJ6tuRPN
RaBG/6kGYSN3p16++NFYnRyXcgMUX+7yBSlytvc8e0E1O/AYA6Q+Wwz15ZcUb1O3g1vGQWK24kJv
RlGkTnCeOy0x2DfsATfEtBUHwsU6PTHBAhCKcN8D+V0iZ6kv0zZWh9nr5z/oUx33sZEYd9jQis9J
NrhbSqm7TV0SO582igbYrH0Wncv7AdC9C+0i3vZDax2KuuIXBQb4M4QlytGQHIesJchu5wv4JywO
jRSOt2kR90SVfvL1eMVONzjik6PEgdYgojbCkAu5OcWt+CNiQPFabXMqOnZLNRt7u6j6TzVW1Xo7
lOrQe7TglLH5LReq+izzhHojaU0HZYS0yOZ8Dhl2xR2r0kJoPtP7le82NDNGJk9UoEK4An8ob5F8
1bfI6xjUBuW53fNKGxh2yiuhNLWzrzDxp2d/0jASllowdGbb7iVqTSakasFjOpsLQ9bsYLJa0aM5
CfrJI0yO0g0AVXo04JCh4pYt1H/1FFoQZiviJWZ0q52SrMdB79GwS/497uE217/Nmmp18arDQynB
xqyumG0nzlFKQWvt/AHgZqhdXv0+9pqjO7nowlbyqa4ZtttKDPAmGVjdk101Efu5mJRLi4CBSmf3
qLr44qVxUH+f68HV1GKHmwEb7L5M3fEPNCkUnXmZ4f1ObL28pO1WHQkcIYO0nKKE8jErjb+qoXtO
gVX3nptEZPRjk1Kf88XojY/JQgHEMbDj4GYALSMVO8n28TjSqozA+zAHOsxQRoXYSOGOnwavLe6h
KL7Tvvx5Is3mA92aAFd+LnICGAgVdTFnvURdHL0sSTJ+jHrBk+ONJ68eXFZCRYiRJo84ISe3yZU4
+R5Q0G4a87rYKnTi8zbrVTQeOzmZZ7ep5utGdc69v0yJsWmLrLc2Pk+BQHHwhEfsq1O5J8Qvv6Yu
1/2AyzX/0ODqui+SoNlSGaC+uYOR76tucb5W0h/OnV8vIHKhnfgbFTjJNotRT4z9MmIdbHKmCxl6
VLQG7gm5wtewNsaPIwVh6Oh687pNIu9LNvrUaLXYXFgrMfhswLCjGwlodk3QiXMy5Ch94N1IPdvJ
WJ9RrRMgirnhTLycEW5cmjhaQiPmBPNhSbAwKkqbTH7ivqdDjBbwwc9qXG+ls3ysk5gSh7lf7jrS
/Td0Do9Pfd41/d5Uyk1OUzJN3paIRcPHREOc/I0/AXBfyLhXR065xlUqluqTmbS23BoZZtCNbQgz
AxcNxpuRFf67NTT0fdX1cIH3dz4jlC7yXS3jENTe4ngRM7ldUIlhJVDKNWRrNIjhLrIH+knLNCQl
gqjl9imbOqqk5ty7mhKbaRRnkyQxsR7KcWcXbR+S0ljZ152YF2+DgsoK9kEuXCZEa/yjsumxOkij
WeACwHddtyFmI/dxvvYiuVeF1XzqrVk9Bth498O0EMKbTrAixMhtXBPYezMtqSCfZxQJHrMlfkGg
wzrUmeSshQaFxzuXW3U7LJxTyhwIG/damHxAHzZ9MtvRuPaSjmicxGmcQ2A4Le6buvQOjRIEW1d2
ItVFz9j9Hubx9HsdON230SPpevQ7YuxNiF61hfyCdUmrXLSbMAC3X7qlIYggRs10FF393Yun6Fal
yAo2S6K6k0N1QwW7XDY7sjWbeeMiQSNTtmw/GDm8sG36YbeTkc6SXuZpQlFUCXpFcFUE56ynMcBw
xfA5hq9GVhMt6QdwYWFuQhzyH0qZ592GMDkD4bDDU8M2YbkEU1GN0j9ORIiE7qte9z9Y6C+xUFCy
H442f2vq+h19EGr3n6Tu/vozf0ndTfc30+Pw7yObBWoQiLz/krpbFv9Jc7YkW2Hg4dj6FxCqwydJ
fAhY81xQQ53y8Zfc3fwNTE8geAuQb3Oetf8dIPRnrAUo0qRbl0O4h+wedb2jT84/IGj0SFmJFzbj
TV+8RCrfxfnXH+7G7SvG8V9lX9xWSdmp//lvbtYPyMffL/DmaNpOTl7UExcI6BqNSdjq5XMy3CQS
kvbl/UutwNC/UBauBbACugKdScLu3+WUM1FTucc2GWdTztmbrSk5AKY/b2RgZ433RaVTFHyLqzDo
0HXVtjIWvG0e+oQTCsAmKl5QdgUiIvGNbhopLsI20mRE2f+RsOFNiqu+dRUmX6S/y2WuZBq2D0FK
WhO+nCp8mJvuAMDjnVSXWrdpU6UJB4iwKUltLm1YMKclj8cefIOIM/o1JH7XvGji7COGvWhAfOeW
nD13fAgSpxI4FcKnevvUclj7NKPxPudh0xNbi2dvpLMsoQHsLOhN23mTv9wEVuaNXwjlomzTIIh2
A8jT0jPiuc4H1xD1ck47GRsfRyIP3HLvDFEo0Z4RnNRNIaXSbaJeoeH/zBq/mDVsx7fe9cjcVG0X
/9f2ua3ypIRK+GNNwtXFFH/+6J+Th/CI9LHBdgP6KWx75Ur+nDwC9zcH6sIlQdH1QUt/DAIi7QeK
BbwL/brNj/HS/RUE5PzGX0WmQyg3bz5huP/O7AEe+/PrTWuYy+tGFpHuyDBRp/88f3AwbQrsMemR
AABOtJbMYrFbCHRmZzC0EnXeULO5IZgo9i9De2YDQJuCDOiXp1Rya48+bK6zAATuK5JSm6ORV9bY
bthbFCaLInKyIsGXMesYm7pC+kEDunvZuT2bdGoJmqe8BsJ5FeePac7Be6V1C6Kdr9joUPqHv/ep
NhckTwOm5HozlhQ4WTHV7eXqd5QFpTFViVRj01d2UF/YeHKIr8+0tXFwwM62WYqyzm46QAnH4sJj
rVNDOgWBvjLVRWJN960GkLREBRlBPYkWH3CZVScOuVVw8iX+TwWL8ZCjygOM0tI2q9R2wZqootuZ
gFzySXrNoL/CI7YdAVJpKZAJp/QstESgqoz+6Ayx82nFEktH698ck3OGX3AyiTTotVnFgWSe8avR
6HOOQoKp1EUtF/WStjpQZTUaJVp754T6dDQ5WhDnTrDQq9h2jvi5DeVuMDkrdDZqiSXxglolSG3l
tidihOwfOfGt3YxrBhnuzTw1+e4y95CA9qPpIHRJinNJqN+NkxnpVTCESDzGZLpOw2S4dCqZkcxH
o+FGrCk1r2e8YsKBisza5g6/PlBoXvC5SEuF7F4/YSocwUbMRanP7I/Q742r72bKbHRvmOGz5M4o
6OzZVKvPoB44Vm8CBYix9WgVTLZjavAZqYugE2mcXcPbCkNEGFrQww/HOiti8/fWJy73gAeMMuCB
3SFcC8/NHEr5yOx7T769B2AAwIQuCfBroYnpTpAD4dKyhJwC9w8qRZcBOMUQJghAGOjZhPTuMNcR
vwnAjT8FojuCeyD/H1dZF5mX/DNhBIwG5D88Wel0yFsoU3YucdghOsyF4BBcR8C7kWEDV4WDzasn
xrp7ITZMdwxojCweGw00cdhC5VgHaBVek2yos0ODWaZabZCxkSz2A0MUwb7mp6oa9+lRpJwNjHTg
UD4TgzEdkqUHCyu0vstBxAGKMRaMGJIZMcNMutagXLRQaNDjZJYYynr9iNhKo4bw+vopsAiveJVc
Sc9G2a0lUPOA1HIFPzGZh4/rEE4MVCazpmRItkUgpQdpqN0kxPdwS0Y7mm+niFehWGxQyDjVij0d
6vWqQuyQOQGP5QEDZhUz5aVOwH1V92p9h5+QRUxaFPakVUWZWEnztKpeGq/Gr4VmGMHWWKEwRB5q
bGoSImjUZm8AsKv1vKvYbrHJgcljb4T/07pCYaLcTZTWkjXmzN8C52WAGVqSjrSB+xNq8e5AodfF
K1oBxw3wrEUvo9YXL402r3arnB3XMqBwbgRI8HuhYoedBBm9O6OlCpIG30XuzLwWR99rzYOZpzjM
KdHbOWNstJup0uyVM7V4/BeF9oP2gZQ3zG6pG98s2PruC7sa4/sZDOh6jV1KaBe5cDiD3GeS6RmI
DxloYeX8njUUKstQDKUd3kRTu1I61C/cQZzY9+zr+Et2nDVPGcjlUdI5cBF2sf0gHMa8TxdGeAji
tF0+KshV9zj1TJHOwheeMo2uGlIj77ltWA+hicnhFFUCyMchUwAeNUzhnbTLpHc1eD1ohVquZYoq
sZmaKc9gTFGszQCf/YXH2iqdTDsCRm2nUutk4bAeUm8ekZW0BbK1wqwYL5YCaK50SNgoByi4VWGT
6LSyorD4PGlRoyQcpB45wgJ0OdEYw6+3iSZ+IQMJlVDsMboll0BfAOqUICw9uzXawB6LdHNYxzxO
FX4IgItPiZCHP3vhQ51qxbUHU8X3NPUyQux3090NjQfIayaK+W2Fz+kj1+NRarqobjQi4mgJ8+uU
lipw3129ar3Jg237yzRQJL82a5VdbRnWrevzduU5eje6v7m95CpQV8q/K4bAfRyJEbK2U+O18WGd
Wasqxiw/4hh5tGitKB/HKJqz32meZJ7IXT1LraoFV8efSV2xmPZNcWfFvU1YXvlCjjAoVV3rxaAx
9eIcannSKvseFy0hztk/9OAZsPSbKY5LK/5gz/F8ZPpxCAC1op4tBO71kvptH2DvXJSKbCFU9BN6
MZXI/G5J8z+wp+UCOXFnRI+rwL3s6EI/uaUm27IeYVTFO9nuYqaYamNgd0iJjG/9l6osHtGKticZ
Tj2iuDkYiRX0nfYBQcplJfVCpHT6ID6i+swaE9xapTBD3l1yCtuGuvIG1f+NZzrVWUG8bwedbJiI
hpBD8gq/NAS4GmB9V0onIbad7vhLeQc2/WvSREfohIr7GnmXbIvw1tSpFFJ2v5dNf6h1ZoUBZ3Zb
Q7qkxFmEtg62oLqpNlgnqsIPLylXLJhVOVbQooIWzDF7e1ebdbGzfZvCZIGkDBtN46bbWjcVWWtp
UeLSX2S4GZk0a6mRoN7I7LHegT9SeWSIEd2iXdbxfJj9ORdHybBst5HqqYa1RSzPneMuH4KpEyeF
Ev5OJFNDgo1B9GExWp9c3b9k6CamRHcyUXyLXtsiFdaPg2ofBYgiNmZN0R6VRnQlTgNNm6ifnY0y
vOk5d6v0E6FGn9xUNPkVuXruXZPFJcFfaiQ0bmnlISDE6ruaW/k11r1SaoToWBhk+8YTyS6gZ+ow
G6k8mgPRLjMev32xFlW5LsU2vaPS66CN8f1wv/wXusHKw9JDj815YmL8Gz9JmdaHLKEQR4TjF+ho
neEgvtLWMhPFM5fIaRv74GTEedmd194pAq7Y/pT+nk6T6RsC6weYJRIrR6WugyRe7oqF0P9K9MUB
7Ny9COVALqFM3H3UqIdG9kSItWvVFzmt1XVHp/Iuy5B5ethe9hH7hlOPBv1kk3J59GSlLjPZu1eV
Q9UnN60klYOOsYkUzg0hvsHekKDsKTPWhhGS3bpNSmF1cDIobP3AIjCz5RvKQxQY/mXeOvMdNT9b
h/Lno03v0EWgVwgHHHo3EfB7pLA0pvB0Np5UODW7FD7+ekk9QuIKewfjYt5ntJ1c4VLrPkF+GVfz
Wr9mrFVsJMb4X7u1oC207eVE+mxzQUBV9Tll+67jFDm3Mr7t7IEs2uAoRse4MX16j1h5xS4L3EMv
vPmQVllxOZK28WxkxefJaKiQs0RebIcWCsggHLGC5BtNlAr0zpm6gc7TXXRM/jRDejkLURTTVFd6
L3VMd53dwQRZus+O2cq6nNPWeQ5bk0aksFLTZ6z3e3bXLTtB3Ys364Y8Olv9BxTU1g0zf1vskwpA
2EhscTR1v16B0WqndOeeRw7ieBX3hrA2tdOjkGQiCVruXeeZ98OY5bRw0SJLaLtolim9T0ILvbyV
Fm5+FIsaohcm/+hAxFazgzCsd8CaFG9HMfpm9NVOSHlCbDAxtYl/DLJ+fDQIx8cZ5mPq2iS9Fe/a
uuMEElNJ6bfVNVHcyS5xuvGx9gP6A+io2UiypQ+09C37Pjb5x1QkCI9z89MYTQFD3Ckq1zglIPqD
zURaJPIb2rJIe5Vu4qFTvxux7DEAB9c+ZeJbFq/wY0E05Gc50gC36Tm7dKeswSL4u/Lr3kQH68vu
ZDTWYvdHZi15IMMBmfE+tUhG30Qc3MIPYSdHdrM6dHNCRRw8hQ0k3zFM0xFTmTHOpgwh8NvFuRAY
RRZqkHOXOtmITtmRhl3P7J2nIC5Yde0ecTbcWOBEB0Emc3FuTNLMD1kFQbQzV/p1ACxv917PHhRy
gP1aOSo2Iv7gsjbpDMf5ZGov+2qTYi+ab4tGWyQIU/9Voomjz8Y/wFWcnTnPY7xDOAk74L1Vr4kB
YrNom/hY+xELJvxflfdw5WMrpo1IHFV+rOMcKTEWNL7AhJEsOyEeGO57d5BY6QYIdNPULLm7LtNW
x656zfOJ3IXdxCr0yEOdRtDqo2cpTQhMA+crK6Vop/6aet7u5XWPnBQjaq6Vri/nGiNHqNMZhxQN
uV5WnlevOVRqgLiAPDk2ZO+jdzrT+M3t0BWcHowJVjmx4qQ/QpGDjPCdG0F+LMOhIO5qngDeUVRo
tbhHid4WFwCNMJNqnv+XvTNtbttotvBfceU7WdiXqjepuqSoxYucyE5s5wuLlhgCXAASO/Dr7zMA
KBMwJccZ1w3q1ouK40XSEBj09PScPn16Z2zKu0PCofvgcSj1Uby52wWHb93RuReEvgJiJIatq+wn
XXBjZB5GVcoGiOAN9cuTuoC8LoGKwSpowDAS57i63tBAbeJmL6j1QU4C8UolW0I1ORoQHCaI0J+f
qh7dR4AuooobAQ3BKfuK95eigurvE399PQ9dXuguDPXiQ2VUKYRDaoURa6OKk04+gbmlxjdHMqvB
9Z7UITrzrsgiq+JGIB5xFz32XO5ZalhpyerapIgW4cogXqEt7Kpz7Zb22d6KY8p8f4WUq4fg4X5e
BbO9Fc9vV0EC212BPW+Eoufid08LQLluKhz4wM0F0H5qQHTmnYfe2lhdN+IUBXHjrPBDTjN1eUDi
a8TM6a4irB5lq2+xFnuaA6aYDD7eEr84vKEg0/t4SrfTgLLxa7Ok+vJ6rR7KPbHKwdmteSFeSQ+9
Ske74/2G7nc3qji4BQbNKF9lxmGvvYX+l9HFXtkkK+86EdjL/rAK1n/V9Y15IGpDnp8ukcfoLTiL
xisIz4AbGJbbl7rx1BEl85k9utI9ejNOtLCCauSk4qhTl2TVPJlSc7LRu0CrAE+KnYcfKP20ele4
Fu5ppVMAPTUrZNaoA+WPeCf+j3Qx1JcaHtI1IcWUR2tQmjRPV/51SD/KHUWe1GvN0O4QnOsdn25q
qPFd0G00Y2FxIGhyA/9For+FROMjMMSnufxvPT/s4M/NDxxp/MoYuRwX6SXSBAItBtX+gj9DO4Y6
iwdA29tQAJmP2St1DCJMMxwdXjK/ATI/4s/OGLRYweSQL+PHYcL+8p+O34l7fz9NLql9+BlldloQ
QR8F7CaD1adkU/cErSIwUaoslP38QltXmztPtDcyDSOb6qUZf0DYorqEQVRdUus4f+lsk/0nN1aK
3+GJI11ureMPCnqvH1YFjTBOZvLXr3NffT/N3ZHHBdCCHgQ3s79/0P0rmtMDy7hZZ0a4MD2IJ4g0
iO4cQnb74G/LK3dPi5B4H27ahG1nqk6nBi/cW95kFelOZxBjkCW06vzAqTuceyhNWql/uJmv5h93
1NKCA6S++2bjRqF1Ye3pKUyhBX0W9dKyXxWG6/9OUxH/z6IKqgc7jTlK7an/fLmiqfFsY6Xbq2Qb
pZtZdAit35CW2JfTglD9hmKw5LW61/eXhrI3JhV8gMm62LnqFE2Q3VtPK5X91EY0aKo4RIeIn9v2
RZpWO0QNUm90mOgIwxBoWNqnleCXhUBuE+IM6KmxUc1IoaR3XhAHnKRIj03Qg3Y2l6sD3dOm7tzj
cO8bQl41GiEIab9PiyqiSJtWdhyarX1wGxlsAyNPRJxRqGfXJfHPdDOq9MmakwM9ne08OyC9bnlT
dH7QqtCK8mOwdnbmZBS76mszX88vLLpKf4BRaccTX0FrGH6QV2RU2DnE4/qmvEQj2boqXM3noK2R
3SMXfLgTx7zfkFDw1Qs6+imftqTm2JVtBRYZcMksT/XIv8z0Allvn6V0V8zpOzCZHw7WFilTL3mv
wqGb0cM2T2+Q69muLkieJHeFnzreVNXzGGqJpSqXwFY0lEGNGBh+YlrgPzNjVemvgiIC6FitfC2n
fJ9jCVCcwWtFu+HazDRthJgBoXtumh/tdenMPNMKft0EETSuFdWnKAoQKRpRsg4mVCurlwqtZi6j
JKf/KqDdFTDo6uHgadnlRvERyM0yNEdU9wbR0d1dpZWZDv0qXb+s1g6C9mZiUyaf7K8r2jfN3O0+
oUI4ooseRKMVvNW1RvQOgFXAtzwEgga5Vl/RFbl4iU7H/A99LU4RuZfvJ1vb9JYGpeZIpaiFiQwS
msjsdJtwolV0TjzQmpxmxyppDBpEVRQoW3ZkrS9Ye++81Wit36Jlk5p0eZ1DQn2nRju/QMbeDpAf
n5MSWU3XxZwmic4+2TwEayJhZ4JC7pWmhPkDcCii7BnV+BlFx8EeNCM+uJG/IB2LoLUbsAe+jeOI
LjhpRVNFRV9nH63Cp6a6NGl0WI10Or7MKf6JWBWHUXKPKhnteCI3OdASOAkNf5akUTCakacu32Sl
SsForNiJOktpfu6/K/WwLK9RsaX0czQXwv5hEKFIEaWorPxJAoDecJtRYAaE0CZF16t8o0DvXnls
BbQGol7H318cALEWcUjUKkJVTL2gzBbcfXNHDYhwhuBzE1oLBG/XVWrfainSClPqHPm0SDxb6c3N
d9G8UnMwmHguDiNG/CHxrbWBuGvG3Rcru7qm4q+69sMcUVJkBD7lGe2TJ66ZATV4OQt5FgNEoZ2s
FOlnZR1Bw6Kw01Ru3Tl4/5SKqXABqOvSPne0rS5rV+7y5B7srFSbIYCMH0XpNLuFmFT9sUVNlkrq
Ta5T1EHnC9rLVRfsBGq5MCm+VPYvHRoF8xt8NdfAjmgWTafYUK3y7GOwokyHzgEwqxZpmewwnahC
pTiqrNtDrHLHnFHD0WWeEnlPDFj9VwdH274lB5QVpAWQKZjE6roAJlkRzYUhC8ufO9u31GsfdlPy
i+htUyGc3RRQvWEYolu+e70bRYBKOXeA7e72ZEdV1aEn8SGi8Vilm/P0Iogj+0/wgLycMDkbd7pd
VYF6EToWPZfAdhw6ix3s/FOojsJbzypdBF0sdPDnjkLRLADNbJPH4edYTX7Xi9y6QVphbV6pnLt/
S6FNby9GMMCyKwfo15hQer0DDAzd+dSgu/OlmiqbN56eobmLCk3w2tvm4KXArBapq9S8N7PA4pSo
q/QqyjeztRbCqYAsVbw20OJ/Nfcy73VqI4sxSQ4AEcXB2Zszp4hUuvZukxsXiMhGVWA+er9hn6Ev
he6WF4YLcX2iHna2NrXMOHZEYlajVUBCp8KrINdLvF9mocuDH4cluTKNy4KmS5N4p8cf6j38/03g
2D6I4CWxEfhJ+Vu6jMq7JQB08hhKia/WBJ334T/7pmNMdn6glr7wzVCUurmTAOpxrPqOnxtju+DB
0oflzz8Z+licrxwqNiFBieunF1ty8+2XUSogYCXqIS1++pofP+rM8z//aM1EPv89z9368guxQ4Vj
Jfn4OtGzhR4hGX/qobgY8PTxKa3l3AteQUlkfRGTE/qf2MhTVvD8E373LNyHaZAIM0SIoVMlDMvs
781Bb4QvJqC7YzIs4B8UPNUXcW9nDlCKRSfSEoVl9dV84P/9HCxgpiDDFieRf590jliIg0svBI2F
4FK/rAOWias3CxCHQCEUVlw7C/+WJTw5CzQuYfF2Dqa1cX6HN9DtsWaS6HLR6qwvZvXUFFTVHXPI
FBgZdZ7i+peWw5OTwDLmxclNgja2LYv6PooO66tnCaIS36DETlOouK+voU2CDQNWchIMdUxBv2py
5D1rCTaTRMdmMAIQhH/FIz5tApS/Sj69boxFy2ser13sIH3ddaCOMREyDWAB4hrc5uiAJstOglAI
Rx0YJZ9HOz+dBEGlJHCoyY/1NwzPEnDYf3N37FnTye6ojSGDUhDsthFCzyXSPhKet079PhQkcTXu
Z0C7IyijtCkYY+IfuK9qawq4l1NTEGGS7lIuTCRVX4MzBV1XWk/VAH6PAez37I4mjh+fj9U3C6I3
C2wM5LboM0qBQX0NzhTQpW/CFolJcKiWoK0vagfNQ/bWg6qI7gECwh7c0yMzIjBdqeDAUFgJBEit
ndee/3Ql2PbYQR7GRX7h0UYGtj2iwS4dHShjkgMkTc0vT3k6C447Rm9EnJq+bB3DmgV6ZfSzON8d
LLMSFCxd1dljTp8eG1CEHJMleruIa3AHJhVmoOzRWXPGkAQ4gus9yMBhM3BsnSw6jBVxDc4RkGQX
DZjlHAHVIg6qJCyD5iX3NgNVNcaWkDeiIKz+qCFFBAjWy75+UANOiXRybj1AHzhiMyR8RseKqpj6
Gtwi0DjNyu6GBoGRbdg0RDhvBY7JMYnCNrKqjZUMDjXghONwupFbC9qYbgsUVBkUT4mLxXXqEF0d
hElRSJy1Xx/eLJBLlg6SHfyeQWcb9v766kVGLlgjpDCi6HZTbKZ9SH6Bk470rmiPTQ3lVYLkrhGw
FDSHqTFgxtTX4BwCQnSO7LagU0wsuoBATmiesrc5uirxIwwLzWn95gBnAXRL1iGYnIQEQHJi6qcO
wXLHVFpCcaF8api2oCnEMJKzQHIBqgoyMD0bsK0xhB0ApiOgPrgACT07Q3YloC8KUgwwwgZ4zh3a
QGjUyuvICA0tPqJLnXRmyRBgACwuhAjOPr5rjJED0kU58fAeH8anrO2DD0N2sh8PgL01wAkR7JRV
prUwwuBCAqE1yE3LBUacBEHQUVI9HxipCtNAswGhYjk0K+DwbsiGRIY9Nkgdw2gkAhYXS/10H2iy
yyLqaPOvzQcOKCSCEu7KekIdRMyhKxltg8+7AkImpdYeaWepMbshzYIGDVt2LZBRInGo2+i21Bcu
5tQWXHdM4CQaQw4VQ4b4K+RcpDwCx+a23+p55Ez0cbVMk00RBWZxDW5F6CiPNs5KAkTG4lWNpnmU
X9ZX76xgO2MBsUKxbaPowUEo2IJwZlK2APfGciAUIBJUv+r+sZkIiQIegMRjInp4kQLiHNKzAJas
84hQ4ZtZ6PkFGxyNMAKlp8ZUhoemIukojaaScUbdWIdY8SV3dOodae0wpkkrE+UMziOgxCXtEeAb
IHijoXzfvuW+R2AtUNugiKR7fQ3vzITmsqxfFPGSYem8Y72dhu4eyQoh5y6YCcfFMLiokaOTLHqg
w0lUOBwD0J71i47IwZFvVwFw62twZweK1YSkuNzugEdA9YrCxCdiZ2yBXYgzZrv4BhQv6kyAdKSk
Yup0LeE1N1aA3zv1iMSLtCcSaGtLw2omfEizYFCrJWkFIl4ERCEKaGOE3u7IGhDbY6tJhsEN6fmB
EZqQ5Z9HiiRYKJSjwYAoeTt9/RDQaJGCPD97Yn0NLkSkQE2Uz8k6AXi3xEaQEZurOwvAKGDtpGHp
P11fg9sW2RWl6QYAqfAxBUP5vCtgQ7CInQiOvmwYA1sKjYKpnC3AUKa5ClWe50lYHJ6h6quG0Ok8
2srfnYW/4TUeax+mnr99qKse/GV8rjjiqW84UuK//npL+K/lGuGzd75RFEE0n91Q/8Xff+nQ9Wqf
d/LFow+sP6f98fYBv/7ozmcdn+r4j9f+MlpE915Zf6Fsb/N2saNy4n+2i8+L3eKUh471sf6+3MnP
P3Xu88QXfGPgeNMbV2RkpMelJDfsamPSegi3KT/wZhHEi/g4kniNDelQduTpYuv/FUaB35mOhugu
PXa4DaPFQ6dWu+HHyY8cBMv7xL9Pk9MpaVjZsoNfLLeLfBEtT0duyL7SI7eVFS/Cv16g0pvuPnen
vaFMyX7KJbPuP3TeZ8tGkh35ahlGq+4tgy8LArDsyNfMuO8fx6nNWyd7cfyHs2Vaj67+uaV+87Dw
OgbYMpNkb/gGLdIg9LsrsuH9SQ8dPPiLnhdp6ETSI4d51ywaZorssK++9k0N2UN6YAZI7zfl0Qxq
u2gYFLJDvw5TP/5qmht6guzYbxAW6ngP0pA/Ynt5s6CueRE8nE5Hm0WXv+U4XtzThWGZJB2bbvPU
0uP7956/WnTr6hp2mPzQ7AVxmHQsu80vy48dxz7/7fcd36TREJNj148YPUyj/tAiMS49dBgkPR/S
ZltlR75dfo4WvegJro1IXskPnS26+1abD5IfOH9xvUDe1/O723qbY/gR479cRvGy46kArQV0/yMG
f7Ms/PvONtYi4j9i8E9htDneZn0+aGo9pYf+pl58XWf8z7f2RpD+YrHpr/0GJpa9/6dUhiTv+u1m
S0TSPdW0KXDpO46WSM12XqVR16/LDvzrMgjicpsteseEttxDdvg7L3xYvriJv9rbmqyH7PDvwvSJ
xgUCRP4Bx77mA742xBajlr3/98z+Mo6XnZCirbaSH7vonipbXFl23N+ThXdqiHAVBVArO+wfy2jH
znYcSHgroZ33AzbMP3xONj3zbvPwsjf9YcG+E6yS7tJsyT/Sgy/j5MXZm29QQenxn+ubLukKn+lD
9OzI55CmR1j+a/zpqARx7se64Jr4jvvtchH98r8AAAD//w==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plotArea>
      <cx:plotAreaRegion>
        <cx:plotSurface>
          <cx:spPr>
            <a:ln>
              <a:noFill/>
            </a:ln>
          </cx:spPr>
        </cx:plotSurface>
        <cx:series layoutId="waterfall" uniqueId="{56E110EA-E4E8-4EDD-8AEF-03389DBAFCC7}">
          <cx:tx>
            <cx:txData>
              <cx:f>_xlchart.v1.13</cx:f>
              <cx:v>Sum of Profit</cx:v>
            </cx:txData>
          </cx:tx>
          <cx:spPr>
            <a:gradFill flip="none" rotWithShape="1">
              <a:gsLst>
                <a:gs pos="0">
                  <a:schemeClr val="bg2">
                    <a:lumMod val="85000"/>
                  </a:schemeClr>
                </a:gs>
                <a:gs pos="97000">
                  <a:schemeClr val="accent1">
                    <a:lumMod val="70000"/>
                  </a:schemeClr>
                </a:gs>
              </a:gsLst>
              <a:lin ang="2700000" scaled="1"/>
              <a:tileRect/>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0"/>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350C0E0-ACA2-45F9-BA44-4514F0707401}">
          <cx:tx>
            <cx:txData>
              <cx:f>_xlchart.v5.10</cx:f>
              <cx:v>Sm o fSales</cx:v>
            </cx:txData>
          </cx:tx>
          <cx:dataId val="0"/>
          <cx:layoutPr>
            <cx:geography cultureLanguage="en-US" cultureRegion="US" attribution="Powered by Bing">
              <cx:geoCache provider="{E9337A44-BEBE-4D9F-B70C-5C5E7DAFC167}">
                <cx:binary>7H1pb+S2svZfGcznV464kwcnB4ik3ryP7Vm/CB3bI1EbJVH7r7/VY3vGVnoyDq7PCxi4nSCBu5vd
lB5W8amnitX/vh7+dZ3dbus3Q54V9l/Xw+9v46Yp//Xbb/Y6vs239iDX17Wx5mtzcG3y38zXr/r6
9rebetvrIvoNu4j+dh1v6+Z2ePuff8OnRbfm2FxvG22Kd+1tPV7c2jZr7N+8tvelN9ubXBeBtk2t
rxv0+9s/su2f23z79s1t0ehmvBrL29/fPnnT2ze/zT/qL1/7JoOZNe0NjCX4QHBOMXeV++1B3r7J
TBHdv+xIfiCpSwh2sbp7PHz36TaH8c+Y0LfpbG9u6ltr4YK+/f/RwCezh+eP3765Nm3R7G5aBPfv
97fvC93c3ry5bLbNrX37Rlvj373BN7tLeH/57Zp/e3rb//Pv2RNwF2bPPEJmfst+9dJfgDnZ1mO2
LW4e7s4LICMPFMOCMPUUEcEPhIuwIoreAQKI3a2GO0SeM5P9kPwYOcPkJHiVmPxR68kUL2ks9ADu
O8YS3d968RQahNABGBNTnPFvxoSeQvOMCe1H5vvAGTB/fHmVwPgmM/X2xjzcnZcxFiUZcym+c2Nw
5x+7MeSyA0aFJHxmLc+Zyn5MfoycgeKfvUpQPm5tDJtZY4qXg4WKA4oQYUKKO181NxjsHjDGqXQp
2mcwz5vTfnwej50h9PGPV4mQb4ri9rrR123zghChAyYYYoSwvZYjgCAQCS4Ps4cvvdtnnjmb/eA8
GTxDx796leicmrqJ3/jb2mT615vOf5GK/FGn28JugSm9GEmkB1Ip6RLE7sxYPvWuCh9QohBjTN6t
odlSec6M9q+THyNni+SPi9e5SG77N+ttXoKrrW9fDiBKDrhkHKkHI4Zd7vH2J3ZGLjhWDywfP3z3
nS2fPnda+1GaDZ9Bdbp+lVAFt9m2374kSkQduK4EGIDT3z1mKLEDyiWnBIG17R4zM3rOjPYD9GPk
DJtg8SqxOUuzbWxeNA4GfigJpfx+F3RnBFKJA+ZK4rrinslAVPY46nrOjPZj82PkDJuzo1eJjb/N
9FdTF3r7cIdegN6LA8wo5wrdqxQzdBBSBxwJLBBFd6bz8N33XOVZc9qPz+PrmSHkv04e+aAnvTFf
30AU0+Z/vihWoFu4EGohQmfuTRy4CPYgTu7dG7z+2IT+6bT2w7X/U2bABf6rNK2N6V/QqCg+cAU4
PEHpHWubkQZFwOW5Lkfu/ev8KV6/ms1+fO5GzfDYvE5DWoKMoW9eEBIsD5hiDGEyE/0kMGwpCMW7
LWj3AKwe284zZrIfju8DZ4gsX6cMu7o1dfSi3gwfgDyBJVV3AsWcF0hyQCklgrr3oc8MmGdMaD8w
3wfOgFm9TlO5uh1eNCJFQJWJpBLth0WpAwJJCyXEfdoCItbH9vLL6ewH5X7YDJKrT69yNznR1pq2
1g935gVomjwgXIAIcK/muRBmPg5DdzqBEKDBsnsGMNtRnjOj/cD8GDnD5uR1irHHptVWb3+tIz1N
ev1tps89UBKshYNM8MCRn4CDQORBErIb7t3LM3r2rCntR+fR0Bk8x6/Tm21uIPx8Obuh9AA4sSvw
Q/Qy09cQogecKSKkO5MEfjmR/YDcD5uBsQlepR/bZCC4Gm1fEA/3AAEWFPJJd6Yww0OqA0Tlzo39
EHIe7y7PmdFPgPl+LXNsXicfuxPFg21qmhekybu0Emz/LsSYe10ZeDmgB7tM7Q9X9xif585qP0ZP
R89wOn2dNrRTcE9uB339gl6N0AOKEQFN5i4ZvotZHm84yOUHCDQ1BTg+2O4POfrXs/kJOo+uZI7N
yev0b8XNCzMBdQBCmhKQDdhrPlDzA/k+6XJ1L4bOmMDm1xPaj833gTNgNqevEpijl06zSQjyKUQs
QtwF+WAWjw1GAb2WLgDzkD+AbPpjt/br+eyH5WHcDJWjy9eJCtyS9jodH+7NC4Q1oP1DIRaG5MxT
QCQDQwGwYDO6M6SZoRw9Yyo/geT7yDkon18lKCdbXbxkvpMdEEgHUPbIEh5bClcHGHFEQd/cC8wv
p7MflfthM0hOXmcO7WRr7fY6bu1t07wkd8YHkIgBQUzcK5UzJwapaO4yqCiVM+/17Pn8DJsnlzPH
6I9XaTant3/WW5tuX86XUagEgDQZgWqAuz1mLtGoAxAJdqrZ/lKO58xoP0A/Rs6wOX2l9qOvYx1t
X7JaDspswG4U5M7uvNZftxswKuBtO/a2e/xFPvv1jPZjc/L9WmbYnGxepd2caKiUsy8bc3LYchSC
Oqd7w5j5NUUPkILsDASdD9Z6F8w8ay4/g+X7ZcxxeZ2MeSfT7v4ty5dUnaFCEUNdzXcxRs1YGtQG
MI6hNPi+NvgvZvOsSf0MokeD5yC9TgL9cTRw6CR6WMX/e/4Mieads8L8J+WDsN9AFTCiFMLNb34N
AHwc1zxjQvvB+T5wBszHz6/Tq5miedGUAOhoQMQYUpC+/Pb4i0IDpkMhHc13tRyPITn59VT2Q/J9
4AySk6tXCcnpbbd9yQIAKBEkUA8Pgc1+5RkhDs6MAXmWd9sQ7EKPcfn1fPbD8jBuhsrph1eKSv/m
8La2t+PD3XkBJwY5AZAqFSP3GecZcRaQooEtCI4C3rkwNbOYncL66zn9DJ0fY+cIHb5KhM5vi8KO
Wbd90TJB6kIKE6oE7xmaOy/WEOJAEil3+todSECwH1vPc2e1H6Wno2c4nb/WALR/89nU6cN9egE7
AjJAFKa7I6X79hzBDoCruVDMfi/dzNjazo5+NaP9+PwYOcPm9HXSgbNY/zJb8188ZvLx1jZvPmgo
t3pRGyYSKAeGosQHPzuLs6QLlb5EgCu+98PAWR7b8LOntX+RzIbPVsrH17kfvm+28cNd+t9b8I6j
gMAH5xju00OznfDbKVgBhSSYz2z3V/PYD8ndqBkS718nXzyrb6MXPWBJwJtKODRC7jMQEDo9FsLR
twOWUCVHZkTx1xPZD8bDuBkcZxevkoZcxNBB4M3GvuzJfdBYOZZYPVS5qZmOtzuNhYC/706Kf3vM
XNhzZ7UfoaejZzhdbF4lTpem/QdnK/9BTRyYjwuNFPBDGeksAIbNRioo7QWXdofUzKE9f177sZqP
n6F16b9itF686AfKSQiwQjjIeIfF/Cw5FP1g4oJGy2eh191d/vV8/g6jh9FzhIJXidAVhF/QjeX2
BVOyhEGjGEgbQZL8Dp6Z04OiEkJ3OfRH1UCPeduzprQfoUdDZ/BcvU6Z/MNtnYPA9nKUDQpMXcEw
/DNzcHC6n4MwqziUYX17sIcvvUtePGMm+zH5PnCGyIfXydv+C3EOaN4ISwUF83vtRUAcBEIGJQ/J
wDkyz4i8fgLN95FzbF6nRvFR22tTWP2ymVgOBsEItMW6ezyl1VAADPVAcFJL7T+O9awp7Ufn0dAZ
PB9fJ3db1dAW680VJGOzB9/ysxj0BdWK679tIXa38dxN48k7/2n3NAVHJKG9DRwA2ytmwTEkqNeD
Ay8PvbpmzGTW2ezn09q/VmbDn1zJ/6e2aT+H7PtZlGDbbBff2tU96qr2969+u1zooTcbei/07F0+
d/duc/P7W0wQAUniexu83Yc8kYj+Wuz8aNjt1ja/v3WQS6BZA5yOJWDiUGnmAvPvQfH69hKgunMN
FHriKAG55bdvil3zF+imBwk1yKgJJTEScNKJAt52F7vASwhUE+CmkkC6zcVwfuB7p8Bzk42gCny/
Jfd/vyna/NzoorG/v2XwQeXd23Zz3Z1LgK+H8wdwRgFBnS514fXr7QXkbeHd6P9VCc2mPiqS4xq3
etxSQ5n1CioaunBj5RTKI33dJ+NaE2NzZ2NwXLLaV0wUa9Nrd8UdO97UJGpz33FL5g/J2E1HQ8HF
bVVnItBc8Hqq1kUT8dRyL836kV46Np5kG3ldi3FpbzJR1JnnjpEUbJFOUxKrM1c7jXjXmbZDZFHy
pi7HS1LUYePzvmvczxnpMz16E3Vw69excYv8UEun9wcpHA93ORun1Ismlg7xMe+KqpSXMRaT6RN/
16EBL1BOm6n2kqLM7ZUF80MLmVCSuR91JZqpXRVlJ3HuWzcv3CONdNouJre6jh1bL0VVjucMZ4Xw
p7FPYCgfnelLWbhCQ/04rKr7Jf8EtWtTjrWO4vsWj9///M+VyeHfb2N+PLnrEPnjLyi+uWst+bfv
gvOgO0pm52/azeb7Z8ESup/dbtE/+eMvFvgTG7vrVPmTF59ngBLW+N/Z349uJD+M9m7MvfFBDgDi
OAoHPKhAwI84qFr3xgcvQTMxziT0ggCj3DWlerA9qFwj8IRQBGJE6FUEPuDB9qCwGvqQMTBkBieo
MZxEeLjAJyiCx9lje9BV56nxUbVLTyDoiwmNWuDcFp8ZX5p0cYImVa1HPsafmqQpyoCXpG+9YcqN
P4g6b5ZlNZ5nBk+9n8WdD41FlF+EbrlMOl0k3kQm9CnUbR57RZFyXyu3vx0a7gQSPtyXIUm9LGrO
C+k4Xt1mX6hTy4C0ulwWkbKrkbjRoh4UHz24iXod5oxdJk1fHA9DM51mCWt6T7butBaVDakfJnl9
CEf906A14eA5Iou9Jq4rjyheHw1VnXg8J5nnDCxZ9TA57JGalxsx6XBjnLq5KFRED2urvySicj7p
LHeuoqrgHq2GYtUqHC3KqCReKW15Ng1WBvlg33UyumFOChcZwpWiGL+jeEyXSqVxMDLieElUNCs3
Sr+WNdG956rGBIU7NQtW6mmJq6ZcVhN8e9zhd5wMrqdFc9KYinjggd5pJK/Crj1BoSq8eCgu+2pC
x0NfJl6WFp2HZb/7T35sxvyYyvJTmDfYn1AzHKZj9EXxcMMr03kZIe/SMf1SsS7xhDGXQ+JMn9Os
cIOSxHGQyrJdtu7Y+VoXPizBq4GEi1Ak4BdDvptC5XEGH62qgazEJNwzkjrOsulScxlZlX0wY0s/
oIEUK1JkpV9FIVlyJAevaJrKi938q53Kc5AMp3VIncOGjtXWUFRflarpvFiHmPikzBa9xOV51rN1
KCfpSdZUZ2MX159oKq+41WZlhlqvkB2jYx6mYjEJhdaq4nJRZ/J9NpVO5VHSv49oGB3S3Fjhi8jm
77AK22vHrerCF5VL3jU4I6e5rmIU9DgepGfialpkcXFJHDQsSF3UcYANubBZo5ZWhkVASMz9ECzH
S3SngzhzOr/Lh0qt6oqU6SYqEfIiPRovgZ3Na2THzSlGQ3sURU7TLvvaYe8F7fURzbn7hcKFB3Zs
tJ/rBOuAwb00SyTrsPbIMLpH/VixZmMSl3mMJc341SnY5KxkbUz4dVSiP8lwTWIvKmi6yIQmtYey
yC/zBF3+n6P/eX/hH06bQLsd8H0/Z1qXe3XbHYO5H/rg8KHvBXwUdCLmLoJaPfDq9/4e+itAQQx4
bkJ3TOuxv4fDFy40LpSYkG8ZQxCcHvw9dDaBnpLQ1xBWG8M7GvYP/D1TsHM8JltUCQYl61TAZ3Ig
l+7M37cap0WdaLMeOoH6hYpT0vtFodUqBnqy5AWmrV9EiXynNJnA40DK9LTngwm6LJYyqEmLrpJQ
k4/cxuO54bi47CwPvyiKhvNyIn25Fv3E1uAE89CD1Cc70k5nApEWZvD7IeV50DhDYr0YyCc5lpkT
n6bIOLBJQC3RYTtVWbWolI4mrx7HHvlpy+MhmLqk+Gpz2DU8oUa6TB1Lz2KUDOdpDJuCY4bOWbiV
Qw7rcCxyDyAoksAhMY433WBLrzMjP8FOHZZ+g0OyaXNCDvtJko0atFsshqzqPrs5TCqo8rC5hW9B
nVfTQiE/bAtLPFlWOoYPzsaFAo+/GcKC137KG5MutAOOTLtQsLEgE7hADYCvWciGc16wPlog2Hxu
Js6qyktRbz+WkyPgc2FmH2nJ7Meid9MLlbrDeTjo+Kxvw+KqtNKcNbbuRtjVhogFtMVu7IWxkNbL
8gyFvosq43pTXMp3QwrzqngJNzJBYZh7LtGwPdJkEO8mPZVfUCTleZiZ3sDeXrsoCKGYrghU1pul
kLn12CQ2Q5mXZymq1DmDxn/xcUIVW1u4f8vOVOo447paTXHcH8ewTy6HuMtzX7PCXCJUyXcOhdWS
pHHuq1GydY6i3M/DGl2FJqUbPQI6TqbpZmiFOUvrqnMuJ5qPCy4SdEht3/tVlrY00CD/2fXk5A1c
MyJLUujqz37Kq891a/DH0h0p8dVUMe6ziNkb5OSwKzRxwz3Zj+rdUEaxN45UXWKguu8GMg3RQg21
o3zWkS84HKz1YOUxHDSx02/llEo/tUgdlyUR0bIdXdhShqQANiKqZtq07YjHlQ5b5xiHTtf7PRb5
griDLGLPEpU0m5ilrPeivmwvBFIsPY7JoM5L6SDioZrz9wUa6UlsHbePfJJRx/VkkpiJ+RzVE1lF
sBGo0HOSpC9Hz4EbUa9Hpo38XHWwrzuN6is/LjkJAR8HyABVpK36xa6+bhnVaMLtOjS10xw2vGzd
TVZVo/4IoY1qDqHdJau9ApbPJxFGzuXY19bHaXgi8rw70l1jP8ZVfhoqEh1Dky2trhPmJB32MMkN
7OFR7ooiEDhz30O5n17qaYw9oDbTIqyBA7nAHb2GuNmmmqL+g25gj3NUbE5sElcLWzYXSYviQGcl
5p5IMJJeCmvoA+dhxNdg3s5VEZFwZeoagqGWkbyE+AiVAeyWVcDTIVo6DbbAvwqYw3p09dDu4rY2
GJthOHKkm2xM67JgVMWFmeRxk9hwk3TI+kqa4bDXSbsQg84WtIljrzLDqneoc8Mm8DRZWPtVOK0G
iZLVqDHyxrIRp3YcLpvJRoGI+pVsEvYB1fXoJW3betPYmrNeuhcISoO8rp4ANqviIKIVxJNZWIKr
4NEyLKxvE1YcuUVpb5NRnLoTDj9Xddqvh77KLgveybOkM9YfUzp5NLPdOWqBTlXGybxex+OK8ulU
V3JcZdRt/Di22XJEKfIGB0YhIHq+rmtTAq2bPptQMH/MxNlU1idNn4Z+iYGvp8TUqyos6mXCHfek
rsP+jNtMetCd/k8F3nZVAPlc6HAMl6ANJMDtmfUNwtV6Mkb7Wdc5h0mu0dGYjZ3XiuiL0dgGEYq1
n4qxCLBqjZc1pv7YJ1W/dvOoeZ+0dQMLo3dWUT18bWuercY4GRdN3aOrDuHwC0mZk3tDGNMNT2ie
eI7E7qblpk/XJKfsqKggRFCqdrRXRkavyjalhzJ0Mn9wHPGuLWO10hNsTUlu9aphNIdVwSdxOtqq
KLwunXSykJVuLpStwg+qYmCyLA8XsPfGp5OS1Z+FSU3qTYNOP5Uiy5eo7Wov1Fguc9uolZm68nPZ
h+5HVUfOounawjd9MZ0WEpujserrdU5y+Y7ACyeWD86ZldEHEVW56yNVtcvITvy0xiEavHZoUnTI
hiQ6VmkuFZA5VvlZo1vhp5gY7VVcTwHt89FjDTV+ByfST0kYxt6Ux0PtOWWhV8KEciVKkR46dZQF
dRm1XuW0zoemdO1HWHFFFei2L49cUl/wMDHvhqlxT0mSFoFs4E63GSwD2i/dAVt/QDFdY1yHXmep
s6khDLgllua3bV7nAY9JPvldE/YM9kE+HhaQzyR+AmQ14Eyj9yZuu4tYpfJmACVlUapKHlch/uKo
9itEF9EnyNdAgDYWrm8pe19Q5pyATaU+JmnndQj83DRW4fuopquBJF9C3l5LXLHVZGjjTeHU+USP
n8ZuVEEDAWggRL2t8iz1OuJu0nhIFzXC5W0Uis5LE8cEEDIn6w63hfHxNNLFxEN0nlleL1Lbp+8K
xE+hb3hxnE91u4AAyh09HHW68fu47suFRfl0Go1NuAA95qZN4qvRBLuW376jJ4K8nnTZWqBkCljo
4spTO+easmpHZirpN7S23gC73CIuQr3FaXrlYG4C0lfuFxB+9NpoKW5rVF+ApPQ1zCtP1rrylSM+
FxlyA4gC9GpIXXGoxnA6Lt2WeoJUn000lctJtYd9kYbgO8tyAWpSGsioI+tkGPMN6coNG13sJRy9
1/2YHmew5r1Cc7REtVUrnDSxX7rJqu6y8tA0wyWdYrtEU1x4Wcf8Nk6mmwb4p9+Q1lyGcoAI0U5w
r8OcjEE2Ft2CcdN4Y2Hz5dCa3KsdeR1G+BOCEPCzWzFyRpTI/FyydxVqYF2x6xznaKOn1i7KWJdH
ZdGZo7bCtyLvfeAFN1amVRy0MCUfFbZfyzJMPEtLuoB4LfE6yeMVMBZxgZwxgjisT5YusMczXIjw
vA7NYQ2gm6xe6dg9jUdLIaItYYkiGQVjPOCgRgk6JWXyfkhLfhEOcbsqe81aT+DCXLRxa/zEOp7o
OFxdZDwKW/qxU1keWD59aBK92pHNChVnRjSRT3t1hEvzleloXeE882LHPQt7ezZl2stAU/NrK7yk
zL/UGcTxkx2uetuel6g5a5ziBNia9uGDR7D7cPDHsU2BA7aRPyZg5kyCvBIwolnoDYKy4yKR8pjn
VeHHvPbwKEAYddJ8Osd1kULL1f9T+H72wzI/Aj8MQhso0j8P/J72SPnLwPuwT/EDiO3gODCCXjoC
qnB+6HzQdBJiOKglcDEDMgYi23ehj+7aKENzCnjZhYDAFT8CP8qgHA6ke2htcafzoX8S+MHRyyeB
H4XAAzI7nGCBIc6k39IKj1V2qmQJG5TAx5PLaDSttN35ucBg18tHe+I0VIHTE1kDRscScEyUTJ8d
nHHkY43Wtiud4xA2zsVYOfkyGivjCzPZExMV6xiiwkNZ9SKgmeJHkM9yLqvCltA6P3KOGi2RV4IQ
ctnJcnifSNUUXmsSZ4XKyni5TSqfWzuCWjUh0MkqXXiqC8kqqVQIBK4cvJhF61THJ5yA9IcVLb24
Ct/1U3U2WAgt4T56NC/RurIg20GNYeqLjB8iGgZhm6ogjqqblqE+aJPS+nlXJ35NivEkrKNo0Tdu
MHQuSOoctuDMOoswSdBydKdpxQwQuiLCK9Bjio9q7BJgs6kOpowusqE+q1PYY5wobbY1bsgyE7n0
S1bWwF84fH+OrAd3igZNIdV6tK2+EFFsghyhaV2mWPm9GUOvL8tuHTXJWT0q169sOi3ySiOQBRVo
km4J2wkkcYJIO8zr83aAUDazh6kWJzGCiAGR/EK5eb9oQrFSebsuaQ9eO8OFNypT+5REboBDd+Xo
BPksHj+wphthX99dRJk2QdOSEBw8uKGaOXyRyfbP3KqADEN+WBZIH5W1Hn2Ch4WZxNIBGr8E5lwE
bcodT0ORkweB2FqF6rAZjevLFJeenkLnw0i08YjbMmBcpfRIOwxLTCPlOV0+brCJkyuRlNPGItnB
3t5XSzsgtsTWGQM7uDQoFOPgFqPV0HLqVSCeLBRKvpRDSY8qR25G0GJ9qBSpgtbWvUeyaBWTVniq
Kqsgy5xFmlRXxvIPcpiOE9wLL+o4XTqFdhfInWJgUvl2YsmXpGroKjEQCvRJXyxclTiHFVa3dHKS
oOkUC2BNXGV28HgPS0LW0TtlErNso3T0cRRmfho1fifR5FObuR5q2KbCCfoy0gkUjNoeDU76JzCS
YTHEslwkGvJZrIDweJoK6TkZrAXQ0iuINkq6jifaLmg8Dr6bwXMpqj85tsmDVAxhwAvb+daM1QpJ
QNBAwnbJQRJfhiR5X2MenRRunC+J/BPEdfdwiETls5I7VxlFufUh2qKByLS+yDsIegvLXQ8i9nFV
alVfucUgAyRUejEJSQNrpxP4Qa9sKZO0X+Aw5sspbfMAzg6JRTGgyGuw455rSK8t3CnNF8jK2G9Z
ioO4IYlnQFbeIOCXvo5kB4wg2jSsw0cQBLeBA3m89xDswV2EHEGAaSJ8Hqk+YD0QI5fttkqWuO/H
kLpe4yAOlltNyyYuha/aCXn1lBaXqUPG8xAC3kPUWCCqcKgGwpIehPoFL2UfDE3O/TYr0gUZbbqE
qbbHwikIvNE5hl5s2cqk/NSh6Z+647GfFDLbdJWIvFZ2TiAmuJ/lZNlaxFniaeJ+hYBFBkNv2GHZ
TTu+1Vy6Um/aouOHchLaozXbMe9q0bvELGI1VN7UZzygdGg8XCn4TZTsQo+g9KD2PGuLxnMTjSD0
dG5zOo3LrJ6O6kYc6x7eb0Wx6vk4QkK0KJYicmo/r20ZjGEHpBN+7sRDVG8rE4H0IKdLa/CwFl0a
QdIAUpC9bBsfGleNC6yBPtdFBUsq4vXJiMWyzfFWgZztSZ0QkLctuwxxHPm5UIt2dCCBAQHxQKvb
zma9J6YxPGV1QlZuhtBhKLN0mWS4W6Rjab2xScugV7lcx8Q9Mxn+wrk9TiKabCwbPsgeWJHQvPGz
kfBN6+riSqnuI8TefVCW4pbHoP104Y6IR9kVRu2RoE19Wkp8qE2de8yY7CQT3Cvc+jyLQaIPSSz9
sKq+1nXrBlrREPSr1qwobXUQsjFZVH2THY9ZX6/oUEuPkVCts6QAuSb+AvKUuhrpuDZZgY4mnrTL
Do/VspFZFwwSvrGYpquqo/rcpvw4QbAJDQ7IaWkPcmCKomxZt4x5bs4uyzSPA95UGgJCu4nqCrTG
DvJBUdPiHSd0gziv+OcsHT71YduuxShuTIshFRJl8bLFTb8aisFZRhB3+yLv1FmTdeduJECpoHQ3
8f6khMyX3zBcgpx2YZLJLHqul0MFeSZwaNkGxc7HVkGuqHKGG6JLSHllbbuR3VSDr9H1YgxDUFqG
QR/GHe1XkQNerpcO8P5a5iCFYQKhNGHLSPRkiTPg0AMt0SoSyce+02wzOfJqbOyRTavaK53oK3FK
cZgVWbiEBBxoFyUEGswIuUA0dw9lCaGIobCTT+BVlzWvTdDLcSLFnxm3RfOe6ia0kBuXTqUKUEMc
TUt/aCpp+g9N2OUCTLHiNsm8ClZfLs9CVqsetN8YpzsjM0nOLAEObnSHfFFyHL4nbV8QnoLwV0MY
vmDWgPdOvWoCxp96BQ7ZBaG54PVn0w3FVBzWpLOQy0yMhKS/VySZduLMK0pQoer/S6DfUeG9lUeP
WPKubuTn5HpW9jMbd8+tOT9QAjIj8NtbcDYEPSpggfY8u9JDaLsHPxcDv6oggT/f59DhZAKBn0mD
gqX7H3y6T6gg6OlPMBwUVwiaxyj4oYV/wqvJ0/z57hvhXIqCY1xYQJdG6K4NtPtR8UqGkrpAfcpu
JQqbVi1wSUsQqNyy09MHxtoy3UK6m9llUY12BCaIBxYPkK4I3T+j4n8o+9bmOnVl219EFSBe+grz
4XccO/ZJ8oWKk2yEkNADCQS//gzs7HMS71tZ91StlVmenp4gqdXqHj1Gg+pC1MBlD0j4Wb76wwC+
i7mAIxXTrciljtZaDSHXL/ngOJCuqCgEnHVXllnyswwoxT4IFkrxrapy3X4nkpjirgNIjzhYJv2E
W0F5wUpUSmJU1A+dyO2ga7XkUt4k5Wpwy52UyXqdSjLyf0XTDOix+W1J/x8sA7DZf6s5oaFYDJEk
IrVsF7RiunYC0G9zVCay96xg1c92UYhxLpzMRHYhsnmy5QUgVtcvzdZrPItDxMDe2tPfL7+zJf68
PuhLe88zAmYweAGvNbHfrr9xUiHKKfofPBnI0DdOkRzFVErTyPCTDUtn3cEy12WsBiy86fF+yRAt
pE2SbcVCAKizEc5KoVZvkzuIZQx+9/ebRA74+z2C5EEI+rCCQwux6G6Wf85RYD3CIUuiH0Vk5zg9
dFuJwO0kqgy4ej1aVxRfhzxuHZiV/7Pd/nlt9uuCnlICi8FTUSvy/rrar6pUEal+dCtsrqjnWIvp
M8vadOzqhfe+/zC2eMCsqxlTkMnVf7/8u6wUl0clEgQy5GyofmIP/TnsLp/7KA6M/MAhUhrS5Etc
5N+wkSKUw7e+FHd9lKjklgxm9Y/DFCNor1GYEpiUv98J6rJ/LkCeojs+Hvu1l2aRMrxbAFf0MV+H
sf3e0m3M7VkZLdv1GLVIhdbzWtmAVfn7Jf9z8IADICJAl/FX6c67WiwrWSv4GtsfWbFglwPYL7Zk
OOV28RMAsKrNiq97vQtA41RAxPhVgbZh6XHuVayXfzCE5J0nK+McMAR2CTYqOjijO+O7paAbz6l2
0Que91XK6CI4tm8IGRTDU2z9wrMta3o5rcjuAk0J7irvY+YfpS742oxRYsdHKpm0I3BMZVMkGP04
vfx9znZ/+r9kQXCoULPGQz7QyQNP+sNueedL/NJWNjZbeAnWWRhB7IcYkxWHheRRHXCiR486Hcy+
adyi9pceGPn/dbLQvALPGwGdkgIHyeDa/pysyqSTW6dCvYwij+DDObzXhlhsjd2aX5M2h9+fOo/H
20kUgOBRrZY2yS+qiEczQhIGb7t7/pXhr8Z+E/N1BoRSyX9wKzvs9G6+MEllin4OKVa42Ns+/u57
A1lGTceNvExtWkTyyN2khb83m+v12CwGaI5oIkSd+B1ySqnWQzVsa/QIUKK9nKgVHBnBtsXrtWRm
dICUAXCBAenzOBIPhaTdhhSc0ACXmEZ8TcareKMC3zr07YJy99/XPwH97o8BofUOGiNQkCt2MgWM
9c8BwTJHM4+z/lrmKuc5IG10sjB123pUippkK1Hyr9v1zXsKn+F3/tWd6KSt8KuwOFKYk1/AwPqn
DZ299+LoLoNgJKcJHnuyO5J3ZjGEYZItU/qrtthF5kimocpu04SR9ZpMfsV00HYW2zMKOuta1h5V
B8MaOPyleOgMMJMLKzO+PdvIT8Vd1Rd7gBCyWQp6Hny+L49CuRkmtM5lPj9oy4fteRPFAMgnFmI/
tHrMPhZIjZThTQKy5/ZcSXDp2prkHKBfPW1x56oDeAdkOhWl39cORdYeAYZ5vTytumgF6U4Fjq9Q
CB5w53007rGB07kcvoWp2PkidLbJ/JgRtbkbawfwmYSQFoTVqGtluOgyHK5fxmpss+c5nlGmP5YV
qL7/ms2oEKL83Tbeu3DMfomHmoGlvhNsSPLONAh4H11Ctfi6AeiwXR2AUiA3XQDUiMu9Vg5H8fcr
vvdG6f7AIZSr96gUZ/f7K042ntgiyfKFbH43xsVnu/tLp3LA4V3MwMW+tpxsMMIl9W7qbl9JovYf
dvlOHfpjUwDZLdJy5xTh4eYZouQ/N8WG+qOJaCGfZTZKR2qnfB79VIYZeCM2TGNyRG1P9fczEiN4
HM1y1R27yqWzqtEWdhEzkJzOXIu2Kh4DAcFuraclKeYHV0Vx35gcddZrGBH4JzzOWrBwshbEUmx2
YJPzg5oZoovLlg9u3/kzmDwfoKovUeEjgyVhPv994t/7tQpNN2OEGxg1RgsG1rvTaihaNi5mKp9Q
eY0RxObWpghi52232wxBFlC0ZAkw2zBQgpfOvUa2UaF3kyaeL2n72IZiN+nU9Ju0F0ibye4izTbF
ycmIWaOsvOXrgF3XApOCwSZrJbE7y8RgG/19SOk7z1YhAgIBLIVXwwpCxfvOVRsyyk3xMX2qHKqJ
+uRAQt3r2hHx+9Z93cdoN7Li3loGMMI18JW7S7EalIJvEUsQxich399SZkAvTkF5mV30i9jnwayL
Ku5aE/CpnpF9iGsniwlMqtKSk67sTEBEwHmB4f7D0N5lABgaxTPU0gRbBdWFXTDwxynkwpCUwqv1
iXTz7qmcNTCtTWy9+u7iatihajBht2dU5fbzUUYqwYKEQopuPW6ySFx3oiTyyxOiVIvpWEpOYH1k
3uBNxj6iMLFsEXr3bh5u86JP9QK35hCR4IJAG2L8hBwrwVTILsNUOFeyyDW58BxbgtGU46e3+dld
4d7K9G+R9rs9WiFcQHRV7jUgPPrvP0LdZNlQQi9M9AnghoJ3eAtvU4ZC69Ags2Td+E9u4d1xtF8y
w2NUU1D98D+ipj+nPQb0khU6lJ8mn8BC3Ir2uf0ZZz/mJ+M6U/mxXcCcm+pCkBUTLuZ2RMgCp4dZ
WmwQ7r4swIjlp9ZlFZwBNuT8YNG2ASeAjLDxXQCCfPdr2ToDbsRSB1GN2CvYRftydEPYFyICxokX
unI6P8QKdN3+nA8DziYQ6PY89e+zDbLTnz4Rg98PATgJPHIEmvf3mQ3CwSnq4rB+YmwtRFs7PxDd
tEvc8rsi3TILthwDL7yqaZpSzmprTW+uYuFJyGuNaCe6tp2MslvwvUvSmEWF7nvci/gCMF5WAI0f
lfiRcbHZB6kKab8tWyKWD9mcxGE7VBzVC9CjET9OYAQveTXfWcPaoEBPj2VyQ2Kb0MM4WiCKPDgP
FoYKldl4zcbZZqHpwjBjMwDDW1YB+DHnGT9RgKPZYyHcmnVNHBK/oKJNF5a0iN/azl06ViIya8pN
LNuGtBamqC/DsLYgikyaF6eZlh055DIK26elUGn/7DPRtQeSuTRpVuSnaq2LzqEERPt0GZouF90F
GiW7A8iGy3YNhnocn5MFHPhTFwHxj496UDJ7WvO5G6InquIQPgUXiLtF3WKMHnBilP5HDhacfdrK
uRtVrZVK2PSRBlAMzgB+eTiB9VFJVdNBkZQ1pd0mU70kklfjD4ai+xwOMJXV/KTeLUvcQMYzJfzC
taPJKxSj4lwU51ZGgPNpUkbDcJ4LnU6C/WTVSBxmOSSkstntRtQMk97Ai9DsIyliV8THccwARF96
2vZM3Ix5GEx35HPnlvlmyduu709tJhefP7RjSsxOWWJddYKtFNA3oBQQI/wUU9UvYPZEWWHcgbV2
4+vl0k0R689LL3HaNANdMjjYWfc+/6wiX+TTJYxjidpmIQhbkjuvEXXR2q2kCsUHkZYlXtzbm1Hf
C/wuhnAEl9vUlJmXzRuazle8ABkovUh2blQJQkE++BLAMk/AUsizeT8X4zzqMZyO5DhUvoV2hWa0
4TmjefdhXfSiy3veRnwRp3IgUaovB7/Sav5QcJL3tDaU7phEaV3OBrCc2jbarjOw1jBTEQrCibyF
1zYsv45Ia0txk/QoY4p7MBp51R4XDkfQHVWP5nS2gcvab2mdIwEdVNyxtTeHWA8c2pDRxVE+fk47
0DzMSXJB6ZPvKmMaizwYM5tWvscJ0iSgDuJLcP8IWWpj6B7TZ2zC6BvNEqDBJ86WfcaIcIDuazUx
Fz2OstxdfjY7qL0aujgFA9hGxBtnR63E5/TbUJnLN0yf4VDIlThLphZXEyxBkom66L48ic5Ymv9X
IsI+z2NGObAk8LEsliIah4plP41BQmNOtgf3p2yWKllRkesrlvsIK5h548EzGX0/Yr4itqkz81uW
hNuKl/st91hpvT0WsCxcgeBX5qWNwm5gBQitWPl8jfCeoHKfmnmGcA9wt0M9HvcwQ22MMf4aj7WE
mBcAbgzv5UGr4nHIM9A+d2ILAKBalyzBXPyynnabKL6y5NE+uNatr5PhYTW2+RXj0nzL95/IlA+3
oIba6PHXVEdvH//3JL99DkhBOtyWqZa4gWSM2Pwy9IXuQeAZyYpBm3QLuFaXkq6PH5GAd4rW+dtC
gY3nYGrIvL3tLscEHKm8TgY2r8UH1L0VZmlOpcBHUg2MzTaAOdqZ1gNUfVjuTuYp3hRlF5sX+jaD
SmMHwa+9jYmlPXK0RquxWJKL1Vd7dh6/Le2beUCIIjA/RdbjL455KfbBB9BfYaddYvfLsIwVeHNV
Ji7Z04bChndXGCnZp/fNkDa/etwlBrl/S9LbCX8HWgmBdU0ORf1/T2i0LRt+UIKorDxGcT4O/HKD
cCzocxcD0YqPS+8V9jTl3Y58TAvWt5/L1LwkRTfCfKYcESsGb2cEux8mYNn7F6bz/pLNXYUXaIP2
7SC3fL//0RcdW5686ETXQ6GFMugjMyTpyMUwrWXirsmbrfQc7Lfy/GvKKZ8tbif0ZMCX4ARQuDjX
/YBzfk7MVsRPiNw4Cv3aRG7sm3jqWlw85wxPYAa9TwPbFAAMANlgmZi/LFW3b2eP8xXvDasveHUa
ECyG9YrQSQR1AZpkDAK6oJmQc91OEN9cJjTx+DxzZsILgsZc3Enj8e8qF4BoebwkgIoMsHxxNw8O
hUSEOhxXT1in5udibAOygHaFKs6hpglXzk+BmBQeprJM+OooJI5YeQzR2NLpEsJau4UvcRE4/E0n
lBqGi19wMneCWX7yTCDf/b5mE5oJXmjOMB1n8rpnjKogf62nFnzd7RlFTbW4J0MWthQX7m3ogXYT
pojosA0Y0dAtU34stjiBl3M226cvCXq3GuBVu4m/4afVNCyYgcSn+3hd36d4sTBwfN70gEJB3hAb
cGWaQRRCa0AWayFviQbReTwUoBnDqOfcT7CrN5BlS3Jh25MfjW3Ty641G75je4PeWqTlQA1Nng3A
S9tkQOorJXKnsXECwER+LYdi308OsiiA8N1QObhKUrQrzrxphafhJ+R6++T5nuxQQeqrAVg8F2OH
P7erwCi/LAjP2uhqaSdr+ztKUGNmtfI47m7LoSWF+wi9mVzbY2h5tLJTsehcTAdAF2i2U5cAgYqv
WQfJpalxGFIs/hZlG0ZVjHI/NmTe7uZmU5vA+N5mkjsFJJr0cU9mSEZAIS4/DptfokeLYBqowqYN
Lb7C38K+okVvmAEOyeVuRnqM4PyRXu4olegRryKyplIt+mtBV2aSlyyIQtwVBdS87SlL1eSify09
lC3tEScaEXk9CeDfUVOJpLTPQCSXwX2KO8O7DiK1lbDwsJSIbcwPOvezSb9MbQVo4mwHP0vaRCko
t8+glKSZqj1Oh4BkP0kUYsqyzKlP/F655zRtZrwZgUpbLqhMhcOvkbytpdEcAHGT52Tdh/XqbgSI
ozA3una7N0H0v2/efpL7J8ZX9L7l6f5ensQRPrF26/7BlgCdkEdk7nttowdfHlu5Q7TY3m1uTcCO
wUbddyWV+29+mSxiSngiCroRfvWGh+/uNAJrKayWlHWS2ri69wyEfVUv8Qj0PFu3lqaXixn3Xd5F
2w4HTqgT4SVDWOYgWIhh31mM+gPY+XS/86FHpfHrrwuh6owjzcBUose3jG3s+VZCYzNqn30c3hzW
8AY0GjyPAtYQCciQcI+oemfZQXbSqBaEtcJHj77PNcbsFlTx5qs+7fYwjoGfED2Ws9hvy79uuEgN
OEfqNvf7JtfpXmY8jEvYbbJst3To65xNo5RHxgV24+ltQoAD705vQJM9fG82JRG/ZikRKMv/Pb16
l9ADy4F/gAW/dg1I/gNWhtAGwemg00emIAEzddl1AbsBrBhxZ6Js30FiBvDC6rk3+73//fJ74vpb
FWC/PBoZQEu3P2G6eO2S9TuqbX1QESglgKreXCMHBoy7QB6AnfT3S70D0LGbYjTEwLUAWeHfYk/r
fyseLiAoVy1CyX/bSDwEpRqj2yz7gOdf7NZNC7YvqofKBEaS2QxL9ss5/v1e/oQQ8hiaF/yHltkF
yuGw8/TPe2lnkgK+5d0jyJ5wY32e7PH4NOFx28dNIXT+p3n+zwuiDdbeMaKiKcDF/Skdvw9+YDZO
hIzbBwijcVB0A078y3Id4OZ+7ey/D3CXXP62sPsIgd1C7Yh2Qil4s++BzCB4BhW1KB5+eYwFPRpg
RGtB1jw/hWyq5hPX7WY/+oWs/CD9uPtzYuEaommDwOAfULnkT0vHHSGV2h8mCyJujmbm78tiYGRG
S7kS8yDeNtWCuA57PHiopc2pr+YeS8AyKMbSAyU4HBBaRGy/Ea6J8dBPGGT2p1wSlcd1gGtZG7h6
g49jf7TJXb8S5JPN8lbP0m9u9u/T+n4ZsXBZTMAR3bX+CXoOvFvGghmXhmi+YxPocrueZA+E9JSP
/uMaVT7DEzv//6GuHAUQ9IOEyPS1kcwuhP3zemVANIJn8/q7X8de6JjhdazgWVUN3X33f4LWQJtO
8Iw/IItw3Niq/+EOyNICiZ57fvd2LCFI3lejHAT2xTiZ/cD4+wDfVaGQ7IHLQFG2xvUQMcMH/TnC
MXas5UHT7zEHoPvLANNi2IMqS+SeeC3VPMomlplNwX2zAjWBWiBomyCwGEP5xJcY7uIf7uuNTPG/
rhGPecVj3LBp984QcALgOv95Z3GMykrZs+lsN4hFp2Oag9yMKBrPFPEKyvwRJelGTR3QUVrLdkO+
V7u8c4m8xnkLEk3XqEEDu7lJM6AH8b1s865TFxA7oap7B3XqkIS1aVMUjb5MxkgkMpan2WiOUvgt
dU2s4mKSh8rmAMtuSEgUKe7pW0VuKJBOkA/tKBMTboeOzRSkFz8XfQJUg4NscYFUoezlQURcw5/9
CjHKCH/G6uEtMECMDZlQXbw6ordkYXidzYXJFM4Xyd1+kC9zGiEkVWmFSH9MPaYbQVLhyzsyiT0c
i96iE43yJtYt1qDv9vUApm2y1eNk6dgfCsjCuK//DVoYHHxQPr6FIq8xEGpjC+Z3M9V+DJdmBjaE
7GAo0qOuFC4pB+QF81WMekPfNSJIPIXlDERecPFEELhSclesDpz2S17E0Z7OT7MFUrq+ZVJ0WSfw
mxlotwBOgaGUqBPUnLlKtU3kQfyMJZjR4P+k99RQXS7HzmB7mk/5SudNfULFYK9JIYqL0+JOgSSr
ik+9Bl4MbSOUDBk9MWuShDcyQdj4rxXJ41Rd5UVY0q9JHlZX3QH4avXHkVI+pEc+gr6LXBbChuAa
qG5RDT+OasXaHpaQblBJxhGwhblBcAUxQrNma7vcDHRyEzTdgi898mFaWVQ2IduZzlks3PJSxHJY
2aHNEDKPtSxHaT+PwE4iX1d7ZxXAXW9BtEFFuytuKgnPy08jEwW67/yKlABd75HeOrr92HgzDfEa
z42lGJB0WQpOCwiaNi4kGMRTp0rcBpRaab0M0Uw/wQ2r6lGPNBIn2UNdDJpmtzzma5/zw9ov7bnP
ILrqY7JdShvmC2AR6qG0RdoEmrO7sncCJP5stp9aGPVF1uVqqrH72Au3Wnzu4l4dAk1aZJOCuDPS
VYBC6ZhfgzP5VQ3YjuOii5ti6fWhzBjD6sYRtJtlyI5c9f7DxoWLj4ir3bFaYzQ6GaZCfmfaP6JV
k762WdRdy3lC35EJIDKoJN0FWhhBBUGX6mOpmUFlXvc/eujDDoLprl5BLYagjRrwl1N5WtsRddxR
5xm+ulrHJuNjeVrwlZcVMqoXG5Q/g7nQ/jB0EOchJOB/rpTnJ8Zj9agzoOto+BJDFRcR1T0tYau+
CSgokIx7+QltP/pjnLr4KospA5MzishNBqDtZN2EVp+8bD8C/uvBOHKE/khQrEFGkujkYU456096
HSPwzKV7mOYMkAFcAXprBH9FJmiR61wu4AWXFCztz/2c0vUSHAL/fQK9PDkqrx0SlV6yFRLCvPpZ
ubyUh6iN7JWkIBQcssTxj2EmAzIdqa7zySWmaSumvsV80jeQZcXXU5HsFtrmexW0m5ergID0Ni6H
+RL4dXTVD+g6cKjg/X4ky0LAgd2qBAJpMAO/LNosP00UhV1Vs32bJq5ScALApaXbNsFymdBoXZMo
6w96W4ZwVfgOioM40f3dmpRwxEiKmnkhglxBmQgtnw3GnlLt0+tcyFADq33Ol/V77Nv2LkuwfebJ
uwPAwbivuyDn8pCvihzRYGu80yyzX1YdEFXFKFB3U+0HsBign+m7XNeRJ9k31Jah4kCbKTRkWUid
xtJ9DMk4fEQDCDc0g3Pdk2Gr+WzRPCCtTfChaRMLMjLH/aFmWgE1w8YLDOKIUC33NJ2YaEZ0dPjG
pd5qlGnkM6j4ptZ6TiCsyKpLndoK3OS4vQKJOPs2VUW44UDsZxQO0KECsI2rWx8Z5JQe/WGqCPpZ
kQz0m40QlhwqRFi8zvlk7oulAFM9NUXR0H4rL1yi2D2YNmBnQPT5lKpRn2cfkjPXc/HNkvZpQab7
tBm5VWejM2i+jex+rpiQM3Ol90cEcuujsxQyPZsZ1Fyh/ahjNs+XBR302SCSRHeYcqJPdHT0hQRN
PnGIFV/mbd5+ehj4YS5VepuBGnCOcVIcTDDuERFiVOfLON9Edhq+brFChx00eQC3CoAw1I1xhrMM
fSB2vUAFRCcfigs80RUy72nk5yH39gnsLIL7n9OrJB4JlL5k+gJkzdzTkdmLZBX0UUroCzqIro6h
hMtFIiv7uzGL3ZX12XI/Tq39ZKsq+w6NLpxDatb5LlslNg9QqQ8Jcf462HK5hDyBKCAv1XhuC5kd
kOCCIwnggoIsbtsbCJftxy2t2FMFv/3FbJX7hAO/u8BmK2+3JHJgIYHELmibQ+sgEtI4ScWh2lao
M2KwyU5bF6n7ASD6fReUhk5Wi/hkF26+aOezDunxtt1YmvlrUI1AJo+k+tSRjUr4bInOPuVQXSSo
2jWz3rIP1dwRYOs2+hG1KVhkN2uebT1tVhkQrR5KD1C6uhlyMpfuGONJItDCCarbmyXS3T1wEgGZ
yDo+C2e/4W86QLV98jxJRDDcl/wuUA4CZa6T/ooqnX71Uev3jllLfAuyjn/q03k2Z4ZuRFlDWVJe
Z2jXUJ0g3RrplWSVPqASizYAMyrWh4puEkLSzdG5lqQd71SEiv31GpkSc13Ei7M3hs4o1STBJsvl
mBn5gYQs+liOtNdNEdCPDuITbR94188SPZPUyq5lPyj0ZrBjDk5j2ybRuZwh8nlYq9F6dt5Dj/iA
zk9KqAGzppZugL65KqxokhKRS5NL3863wDv41KAVTPdpQTu7tVGxKG5AuGvRYylBiHjtkEq757xH
/mbhR6x2eYHAqRtBDLqYXVFe5WmIR/5pI2sLLcQaTAx9cwpnF19WGTD9s4Hm2B7YPOX+kUJkx8Gh
6QS10B23nRiaKKPhsSfgvdQpy8RHtSbRBrEM8sImLk0a3yyUh7FJLZD421LAnR5AcdsOCtjUFU/R
jqlIIKR30Rom/kGsUUE3gukf4yAPQFrksPOsdJrLD85lvHKHteCFSAGRTwr7oUKBsvHJmspjlnjB
biDMRhstOQKobTYXzFgTuaJ0U3o+XIx9lqtjh1Lf7dAD6Dzw0IcL0mVJdSiqmJUAtbhNLofOahQU
fV5Cm76gfl241N1FOQ1lI3mbTXWZDQRgGlC350RH9gfkafxArF7TM/pFoVVhN7PUpw1COBapBtV1
kMmg4GHFwxplqkRg5qu1Fw08qcMHVBz1of8OJ2Sq4si00HXemSTQ4yDLpGRHnQaV57dJNBce+s1R
thfcVNm3bp6/bhvrnjqmv3ZU57xGmiAfF7Azjm3V2nOMwyOGkygsCljldi3WVNyhPRrkNszSRhu9
QdMBoqWupczlox0hlLIWreB81Wfwr7OT313XbqdSCRTiutDeokZYob1CmBZz2HDYZPd0YuSxBAXI
HvoZaA3sAQZTg9G2/EiUHj5qqFGr41SW3c2k0KzGm8l1Rx+6GV3TRtmVdSQDvZQKart0NOI0mDZ/
HIc4OVLH1PXQonNBOoQM4m+UHVU3ofxMkRYd0rTFk6F86c9bSFM0kCxxCB9iOhtI3hN0BQMDcHGX
2i5ohjQtcWjM0PEmK6ZZ1zSRLVigoDT6y6nA4I4rYOrHrbX9jxaVa3PmqJAdLDblUm/rAEGUT3H4
98Ug0BsF8QVuoX3AqdOfPHoPNn7U7Jn3XfIV2Fk4gXaDHhYxladSl/w+4rGFzqtgn9Go8klwcLk6
JG6nMm35F7WkTkFrpNQXErf2yqcEcqfWBl41PeDNq1anGHQXA6Pu0RsAHdTJB4605Gpekv77wEj5
dWi75POQkOVmRu31kEPee0kA+j4DPk/RrYBuQdeEx+a2aFuCuBXOcTfC7Hs2SCBo6Nu0n9roTPGi
5irqj2g3hFIm4GBVXEKB26tmsn2AYlVsCnBfuUDQSgT8SF1A3JrfCj2lL4wxN9SpwD3UXJSQiQ34
3gYAFmyCrTq/lIVPS3T+ARUTbTVwfF9Jrdx/oXUSFICDJiT+ioN3sTWNqmW+iNxQHJzm0UVv8vRp
r/yjb8I8+BodjfSHHD09Xjy0zTgekHmelG/BZ1JtTm5QfLPXegUtpLYdQpqbMHn9MqQuQNsIoHCu
+1mE786t2CvYlMjTvAYO+WNG3WmuUVObjyOf0afKoMcCDtewIZgH8fNnBhJoe4JMyl1nK/K3OkI4
4g6iNVF+jIwEazfe5vzZTUJ8KfUc0N6ITAcRRya+80uZPKI+VlHwehDD1YVbmDgvCKqu4P3G5RgM
Q/sFEyhCT/AwInVH2JJEDZrTgBm0yjjXR6tnaATAKYERNRmTjGfDfOrmAsUQOTR8QJAG4RnS2Llp
V4POY01Oxnb7PE5+HD6kKlmmA7KKdoBLo4XadGMT34n1HMUpH7MPBXTJ6BSUmJ58EyB+RmMzR1Xg
e5uacQjx7cBUoWiDbBtitdpvTE6+KXHg5uuBoQJVidqDj52th3FeWzlcrxWaD6IZiUcCht6DM0RH
pA4galMPPR/ae33uuiFT3WHBVkEhBHoa9Hut52BU4U4dYrXxEj0jIrQ4NFOY8yMDg0mOx9ygWvaI
liConpw1qE5uPNgVLZ74Pfd6wDpk6NfTew4uMlD8GUR1DP+njGgZYx4nPq4HqlnIP+c2T9njG9wa
6b1k4ATdwc00aYO+RofvvfiOiv9eycA+3Mof6H8Yh+IMZvSG/WaSifZfvF5YhFaV6Ia1QQY6tHwp
cETAHbtnzwAooEcSAspwF3OKZlqN7yZvhvOG+hRWC0ceV/yFVBC1QuwrnF/Ha+IxvK3uFXgSUwPa
Cvq7PRKH5pbFsQDVtCdXsfdmVWAS9Q4xDnKHzpy0rjj8cYRmmAN4RLcp6FgI3TWFx1xpjyCqys69
K+W6auCoM7DQHg3p0Cd0yY7dGDJ0bdILODMU2MGoqpsNoV91bCNRtKhjzS3VHhpYQ7NjCX1hdkbl
Tj7ryounCPwYKG4V5GM1VKFhO4IvIn/E495sCfx1ZoejKvbGTbMF0yTUG5p0foTkx6+vPPkrNKGb
7wF3zhdAcvv/Zu88e+TG0iz9i9i4NJcGGCywZPjIjPROX4jMlETveel+/TxUVU1L1bvdU7tfBpgB
Gih0qSJTEUHyvuac51xVIjRB9djqOtXnudjWZoHcavBY5dZa/pB60+gcG0o4xzfLerb8qRyzct/2
Ah3i5NYjTCIxZF/rRYQY9FsLQJ7NOao2vbnM9x0MuYkCQcu3VKB0iGFaS7lvbQvrd1i404e2hNNc
+3o0Nvq9myWZ3IzER3+2JG23fpcOtAblog10I22qx1vKibY7KMhkw9dIw9aqBVTURhksWRztcFoN
obYrlO4ir8GYXAahsKpqa82iO+hd5bzlA6bxLnBCI6oCBoqJpEN15u5SuDYObpAWqn9FvIDwwW9r
dHIBqoxmoEDSDZRBDLcuEZ134VsNdfj1xMpsAqIDzNPJ7PykRV2FGF1J7BGo4+oC8YUxq27jltJj
qaT18R7nAV+MM0Wab6KOOzR13qSBYmD2sSA54NoIvTuliYr3CSTHxql7O/NlbywvdL1tijrim4b8
iOFhWkdXGo/h7gvN5RjfOWnRrlWXaSQHKhj71FqOTD54RJrz3hys9L4azfAaoWP0FcAan7w7LhOC
s1AxGVmWZPLrRIxP7iTV7dgCb7nUGNHY7zpFxdPUgRM7ZdK71xkfOhsvrcajztAi2YyoW15G08IJ
KLPOOpRWmiIwbOVDE0bVrjdK8Wq3ne57DkrCuM0XNPbdMvs4mOYLrkgAa4bqBmxZOWwx30sGbzhi
7EZf1pUga/0oHCf+uh5s3LGlGw7q0pmNHTseNqXCxBq4gR008OjVcCwkfl87CATNqGtWyihAEFPV
6ioy9MHdCBnVzg4pQ/04Tk6PbrgveZfs850vVhu7kV9QgN9gPabi7VzLLX1q6jnx7Sz0EJRkYBM3
HOgp2inGJbdLwQTAX+y6trfZgERuY4oi2S7NxGsiiSAO4UdRbwaz/j52cQl4oAMd2cv5zeFpMZyn
vmzrTd4M7n0n217x6yQsLQ1VzsksjOrazEPj7MZ44BH6hDOoIrC6Z02LjY85T7LTpNXdLWq7NEDF
Zbzja1ElmwLHm4EZdmkbOKOVzBs1znAq89YFCKXixM15/rZmfk51Y5a73h7lsxbG9XRhcpWZDAMq
2F15XehviYdmwQdJ0l4qNCJi64ywwIPFM/AlNKGARFbo4KUyObVjwLlJVUd9vonNtnHXz82+Gc2R
MbRpVOHFzQvztUEnsdLK8zezK6rXtq8qP06AGDloIpE6RQOXfN6+Ye0WEbXVpAUalcd1qzDodMxd
vpSRgvGVclNv2iRzbnrVV6deNrg1Wie7Yi7gHLRQuM9MjBNQGWVkf9TGYm4nS3T3Qzsbx6yrQAOn
gzuu1ZooEL+UjHicrnMP+OpLe7N4GoUTCMFpX0pjyO/xuyabluHWpuVSt4LGlMAtTE8/l3MVo+4b
9dc4nKdXL+zhxHS4+aNFZtvCzcPvCIPFxpJW/+RS7u8huugfFRryV8FLJIhnPjhE+6+4ZtzriTX9
vh567jpXvSMx7m9rJQCsuH0ldO6D5daLNNgIrW4Ve86DFg6N25kb3N9npmja1dgY7UvKsGPjTjQq
0JrKxZ9ivXrWYG08pDH+8cBiqn+sAaOwzEIrmZnm56yY/sMYq5kHtR8cUFkxbNhi40N6paOtivq+
tTrA9jc9RESe8h3RrqiL2gYHM2v+aU4LQIc1K8PqxpoRw8z70cBtYWzMSkx9fBQqLtLliBR77p/C
ZBrlpyytKjtgXi96oNhWK/qVuC0tgAfc2OhRnKJA4ZB6emKLDdI5faFsdMWcBG1mt2I6qnliiunb
xiR3llWO7he7BOLc+02d5RMEQkfGUBWp81AabLTZBpfTNBYqKQTFlPHoombczNw0CNEtiZgzrqtv
otFmp9uwkkRqBy8HGBnQxSWJMvQ+dRSuMnCuwYY1SJRGi2juBtPtaWESc7Lb9rlyx3BIN6xSXfo+
TD/JlF4gZXaq2nQjAYL6FiaO6poPlS2DPvv8lBpAzVhZlGT+Usc8GUBP0xV7ARPr9Z1YdiS8fB9H
YG+bF6VFiyH9JHQz/gw1u2NDkew7GuZzOndhbgeT8Fxn2P3z9dyve1i2hjCYbFympLGwpGMn8+tu
LpFgN2SUOF+zql4XGhBYVolEkXk5X7hWsZb6F4vKX7fX62/E8MyycnXZshxdzfg/L/AZzrm9wFnw
rfjtN4JyWKUKpixbltidE1sKudggJg1zRJKyFPwXb/lXpYbkvQqcH2gVcO5beD/+9JYpP6ek5XY+
OKXWZivfonDML3aLtOBfiRX+8Vex5OZztWk91zf+p/dahEYBw8iODr+JtgaJjpyNu9GsreWPL/Iv
xSH831IMfg4x+P/KTPgvGIegC4HN4j+kAP8QR/K/8/eP94Lt/d9BDr+95HeSg2sRQgh9DAMWK3ue
AOzN/6BjE2yA7MNkl28wdmOf/x8oB5MMBeYmRJEIJDis+rjKWUT/iCIhKA9jP/lGyAzIr/H+GiWN
u+Gn3flqfV71JzomunV//uf7M9Vrw+pMSzt4mmZB+0nn5aA8q3v86TO5/e0H/pJ48n/4NYAy6Wm5
JXG9/+meWHQWVawCtAOCFf0R5wQFkBLuTTHiwv0XD4BViPCnt4QbFZM/FlxuiTU07ecHAN8FKt3B
DA+zXhFoYrfDNXIGVkcLqOnaLgBa//M3Z+q/PuUknyKRxrYuBT4v4o3F6nP7STE1ZZ1sECqGh2Ru
Q4b0TdVfsc4CrlgxoJeUKqP3LFDTGDuhKEJpMLHB720mUOW+kZEK5ACjxlcTvNM6TdqDV00wYGev
FR8ljxMG3wAtqZS9/bi0yb6wZwNo7VSeKJGKuzzDLJuT8/Ck93Z5wqJa77DxJ5cQAv/FijBkb8yo
jPdzQwGTRB1GoL4r7gx0oN9YDy/PcWa1z04dXQs1J9vRyctAsXo4LHBLry2LJ1AQp6a6MzpVfCf+
orqBe54+GSJJARSF+U42cUlpWQyBqkqAuFWIs3ZpjL07CBQwWPG2eswsLO/N7uzofXWhAUIaSzHx
LvJIO+RgxjZLq42HBqBv5FuTF9ocZkb12bmgO+ylmFiULbHyRTNSgbeutROd0b4lmeaN2WaKW6ej
hZpH1MJvnjTk3F3FZZ3unNKh0xtDrvNAkFlT0w4U5YdqnfotxWXxknqZce9xXsbBKDrva+piG/KR
FzssPY0ZXi4DjmnXDi51JoKu+COLc1fCL7PyG5EzCAvQFlRXDtak88y84xnwD6bQMGkZl65ry3Rh
0WgxsLtB6HsfT4kIQkJ77mNUtNtOF+0bFrlhV02i3xGtAPZuwl/1tS2KGEx9/Dm3ab2JkCieI89l
m68vMi62HR8O3NX8usmL5QXUgXYHN3y5EgtyWL+b9IxZ7yC0TZakofC1Ct2nDdoIvJiFXKfstuac
ZFcijdTXqLP7j0yf03y7RItdbrU+8U58BB2uHvuz6fNgZEB4KXPBMMfJvwpzGqnbrXOo9VCisujJ
66hGm7DO91rtUv8wYaYMHwEIG5YIsBmBwq77c6q1FjOoPkIWJtz0HQVayH/sfDFDZW4YcM3s6ezm
Phxz48qOu1s5jaPuu65jcWlz90xU2fAxLIQZ+vBtKhxtJ6GAX2OqXD56EDEB36z8qNnq3tCWIDtb
+v6+wQIUoJK4R2KcbJVcXjXVmhdjiY2tMS/dRXOWZTt69vhQlp4KIt0bdnNh3ZVj8eKYYWUcEibb
g+X3bBvmz9JOkFDAMqVIsxWSl9yf3dogHYaxxCaLigzJuqHgVc95Yy9X7pjP0zH3BNyRIGbpI/xQ
oyx7zroRWwLHturGiA+igu03D136aGEeiPrcRxjtDuOjM/cxMMDOiVhnM8kJtBB5mS8bYfte75Zg
0waURK+TZmHTQrNoMPeFQwYrLNdmd9elXdJYmEJ6NPvZuET3QyZXQ1edDNHFbliH+RXCmfE2Ym7s
kgZjN1189qC/s2pGri/fjJptIrq2MtTiLW5Jz3hOEYXLHXNT6Xx1JkamiBhwHBHRAoSifcgKlE+0
MV6XvWmyzh68oUj2rSh5DFeFIw+D6PNnJ5zBvIWmEc7+qGzzhIQLyv+4DMTySA3qtezX7AIjbK70
aZIHo9CEw6hhpmctFk9/NOIqgqPbrP/aCe3wAdLs+ElWA/PUUi/rHRsk81jl6G98ZTF8zFRuHetO
lCdaC2/bF2opg6IJmVMxAq/OgMjYdTmDA03YBrmZtwlTTwJdAAgKol/QhdBFhqH3hb1jETS9Vj4s
HVZLX5aaopUfxuJuMq36m0V9fMVfJIl2GYJ0puNesWzwnOTxtsWifEQz4N3kMrHfcyiYMc6tAcNz
5xR32pg56A3ws5QBPm7+TGp98Z1dbv5sin66zbPUxnhJcNFDVMAb9jvKCFjpEP4U922++etV4H/H
UCwdWM9PRcE/VoEQJary1yrwx0t+rwJ1AfaWZgCPooN1/0dR8nsVqOtUiJSHv0mAPWEbf68C10A6
XkW81g+I7gpB+KMKXAPpEIDy45BHI9b9K0gvzL2/1kx0dlQwuocbX/D3+QcRctEwziCnZMSPVyPU
WzMl+iIviSiyK3Gu6h+JbOlv+WwZhrNCvCA3oy3NfsS4Gb9luq39mLHNW1RfxL058LpJf0tsxnVg
EBXREroK6nFi/0aIEUpRHrPzIdXGUWOKipy9GI4MwYsOziMj77Kvr8t8TktupYTjDCxueSXRoJ4o
qgZxTBN7vp6tMHxMzaZGX2eDDK2G/VgNzuoTxssr0/rqBym/SCfuCgml8zEGOV8GScxjy/eKkdkI
GABvi4usGbnJF4o2O7en+4UdxruoDZ4HhPwN14B/2O0Ycc8TqR1UsqDtikS+L6ch308D/IiN9Krk
aBdR41w88o/SoCO3YY/0ibmVXc/9vm+zQYE+xawcF1Z2qMN23KVL6yxMfkt+MFNRINnFEA43hgzL
t36c9fsRFtewr0gq28Rdx0kRsffmZI3mxe+yot2kshlesUXNz+FSOXbQRk09HacKvwIzd8kbZV+i
jFfYSw3OXj3fdwZ8eEvPhq0d1Y3ud3p7NWJPXvV3yClx18cAbbNRHm2eQ89eOk9XUBuJLktS3IO7
uGvRQw5c6uTNIAS/a+xsa/AILPZmn4eBXckJWUfaO5hj0lSjvkWFBafYgoooFIMTlsrFAZdIvGEl
rdydMY4jYOK0CpASD9FuRi7HBx3VpBvq8BC/O2Ei3hf0/7tMcjfu1uJqi+Vlfi8g3xk7XKxyr6qp
ftBJtzrjm85fK/S1figGfQwAOPaY/eMVDNw6N/i02o0y4nCLaARzKhMUnYtGn/RhG0V5s5sHdtOx
03o3k2xQOIWtChSDoFPshZPjV2aRYUk3UYzJWFEMgeI/YlQwjn2BvA6wX/iFuwHxFnZk7yMsBp1y
viNSbB/1jfEY5ok6jm3hQJ5kDOp7Zdg9MOj9FKPUNsPsLhuwT4xxuQOSYwXhvUD3NQ1eENmuflXY
uXXKYum+rU3FfuhiGxhot+j6BtgsOh3OR3PThc0jksb20rhi+cj7ItxgwpyfVVIXh3DhYA40DfAv
dEtGnuCuu5u5mspLI/Ev+32VpolvDEkYSFb6Gz0Oqyc7anp/1LzyiOYmeukpPBm692F+n1m1EXQL
ajAEDPu+QnPdOqHF8W1l4k7GjQpmNNberiotA9CODPXw/GNVpmRf37RF6GHpEfm3koyPI/0OUXyr
hn6YZo8Auv4zFYm1wS86BhKhxGG1SLNJN96ncX7BpCeDMou8aeMNhtNmG2aufI9wXxpkovbt2KGg
4dfi0VNz+/8wG/nveCqi8zf+6XDklqT6bs6RgyS/nI2/v/D3w9GxCMsGWemgh1mPIJf2+Y8RiQB2
STe/enFsZoj63w9Hy/gb/wqZEJMLsGim5Ez743Ak4FmXOL+YuNCXW+5fShDDQvzr6WjRWFi4j9A/
MSnBLfinMRuriG4pagG+2ikzdiTrcosWfqR5gG3hbeGoIOUriqQtdmNvN55vdG17tNxKF7ulQb4X
xMgQPEDnfS5RJUso4l0WqU3rfTK9D29G24Y2NpOHwUJn0rGruAgqC63raHFgaC5osNCUmdjbtmCJ
a3a8cagb2BDiZa/pRvXcdnN7mtMmvuj4u7aOtixPoaGZwJkRhGxbT9TpNkYD+sBQeioPoiG6BBOt
cN6hRdolhF/g5H5lm+imRO1lGI1Ab6u4PCTESH7TdD36HPF2XzOjd17R06Zq42medRUXOUWv7nQ8
rxmTMNBVMjK22NXkLVSt/DwQFnWTVHF/PXAb7vUwXVi7hmitq36Ytsy+Uas6UTqsz5komCYOQq21
18Cvwpt89IiCiCFpPrktH7Ou4XLxeXSLU2lHasskew10WS3wmAHosS0dw6pX3AJ8sNlYLcWdWPIK
VYLb3sQhk1RW0ll5kg5o4dRdwiAbYx7DnkHaEGTg69LRI3gAjj0CSMnqhXQgKV5IDO6vVGW9djhH
HvSuK13CCkPUmyDgIrRcOHf37PDN5ynPjF2qTHdf1FHKlmsJw2v2FslmNkUWFGjxrqUcunvHrtx0
SyKUPJlssNj80HVbhX7vDLfIQktG/1aztyJxaym1CoEqw7zoWqfeWMxGT21hTje0iZg/CnsLlASw
T5ER7BHz/MVvk5/YjYVXIJLLOyl665qG+SUZV4xLRZLozIMQRGtEp6Rks2XkUBxGgX2n0vsgy9L0
PlSNuFFa52zCyRrZtVb7DLDotrB4BsdKVBvKjSIhuaBCHYemdafsIvvujeMnu0dtV+FMYGHX5/o9
FzmH0jQ1R86owl9yz9zqrhw3GQAh+O7yruJqQ3DpnZEcsB9wG3ujxd3rgiEBvzUdfswM1ZfAqA4s
SHEbKtRBukJ5yqGuvTKPj451Hjf3Mq9rykLpnciMazbIyeZtqyPfylncXsyh4brhsoXZwwxtXyPq
91XJvm5lfGUB+hO5peKe7me2r/4QJWhj9jaJbZH+5Ia0j7vO00eTY1+HboQOdoyj2KVGw9JcBzMm
D/VgGOSiPUhOM2nRnmex/oxNIUq3QqbJmT2Uc9e7cRi/TNZS9BiU09zclV7FxA/518zvH/B5u7Px
4pk1bXCeogIPWmwea9FWafJ18kDXHsc1F5plzsJpPaVisVBeVFo7PAxJYo0PLJgU9Qn5nKl5yUwx
pG8IlNqlJFkwK6k5Y7mabmo0oJuhgzGw4TKLojcoulEepLGe8P1oVcHlSWgDoAN2q4TM6cnE20dm
wxwCuLjrblk39Fl0wDZjva3Tv/7TyTw9s9/4jDxFQOu6dUUgZEoSU8OsN/kHAvkj3glQkn4soH09
lpnCJyga07ADoydAihuLrNL/6V//M1mfpO9xqP6TLQYsrLJ7735ZY/x4zR9rDO9vjNJBBnvQH4zf
El1+P6M9jm+dk9jmdAQmKz2Oxz9SnYmI4SUwAz1OadJYfmpgSWhnIyKJYGYtsJ76f6WDhZz76xkN
PI7/YfjkgMam/Q8cSjhWBgWoso4yd7FRSKyfbdkP+wVw3CmPGkm2YgW0tRrH+Sv+JOdKZmt2navr
431FlJ6vulp7z50ckR0T/8uCgf7RpgSO6N1sONKd5VzinOf2TAj0I9kBGIHUkByLyNa/VHUIJCN1
0hO7ni2g1OaDR3N6mDTirlirjKSZIYRcPuH9aEFCCKDBADgzHvCGZicUBeU5dMx8r8wO0U9fXlfS
SAIvD1lCp0V80ocOxXtSgP4oNJvoCC1yTjA+cM7wULohayTf17nrXc1dtKYg25NxN2nKw5yViWt9
TlDkgzEggqwym53h0APqlRG96l7icaZkt/qEyCs09EfUR9VGt5HGlA3iTobttfndnGdUNcXMQF4f
SiNoi7bH4KhbzCZxnMKLRYDT0tPsZS7qryPd9M5soUQ1SUuLrKrsqbFSGzRhbqX7upjSA944WCNk
v22EM+tBrxvqpXKTEI1GPN71VbJ8evM4v65n6l2EK+uAyr292GY63VGXQlNBErRDtKzOaAGbj8JU
0wZ5prOrh3zYO3rG24gm4kCzMgcKNOLTySz1VfNMP2kl6S5efQb5fLRAC20VkDOoORWHrgyvi6wu
jpqrHZHTZBvUDAzXh7bZN80gv0eomlCe9QmKf3IFQAOFRwMI8C0k1oU+FAD/iVyuUCMWNVXn2prT
52hOvDensUEtwv5BWMyQuR7G5tELreR6Eba4Zk6LSpKJdPICeY4kCSXyB6uy6j1CD8PzR0hkBznl
Tupna+L1MhN5H0XWspsdB6E4I3fnHvIvCa4loQKbpDOH1VInbgnyc05V1NthkC5W/kkmQn0Jwaof
8JCZZ7tnYF/UNhJK10leGyhSJMbV8g45ynKYyGS5CG0wz8YoVzJFFd3AoOke08X0Aqyd+bHQ1LEu
w1XuXUr3YjS18UaErH3dRFZ2BIdVH9I0RxJXIH/ejVYsb/J6PBvxaHE5Nu1BEz1io6h/jxVaDYwR
mb416tB5x37zTTZTcYzmGlPIXMhj1YQW2a21u5md0ng2rexz5jiOAi2yjDfHLR+rwVyeu66eEdKV
4q6KbbtE0QJBBT4eAvAVBH2JB13qwQio5B33T3rrRFmDZsI0vU80EvGeaJPSj5Ykf3ITiqLB1Bg2
DFlxTiO+xNE0GfQohPsuGJ4Hx+x6pKOs3XwCDx/7qjzSa9qnCv1OiVs/YCpflGA/0uwODGZ+L8P8
YFNgnOxwKY9IZ5B5EPWINMcz3/rKS44OxJUdQmLicTq2K2E5pfcMq61vC8LcwMzSOFhivH/oJbNX
zLfTk1PW2l1tkGDPF+qAc4mJpGkQB95q7bQbc7s5Nyyw0sDzdrJPi33YYdNBlJNjO7kbwnB41aDV
A5wz9btUwD4qQVt2QT6K4VKKof00e3SJrI42aPqdPVrmaTvkutIYk5juaw9av8Yiu8bCgQ+owKHM
0c3SVdleI9Se6ccsnaAdJnuVqMAriWCNq3IhlnaplHI3pKM8ReQFrenvHlo3plg85roEuYoqlnOF
1u6a9CPoUbr2mhoZASdRxNwiyT02AXbDhqkt7SDXkhfWNKTBCkRoTIAa30izihCOGI5fFXt3Einn
sevkRCEKPuku6bUMXzDR8Ewq321sp/uUoeytwGTakzhuisvgrilPYbHkPgwle4txzXv2ODUuC37V
F1aRCQGLwxcP0OSBE3EJkNENly6yEi6lMb3qUlqsnvLwqlBWe9unYXOdirFBTZfkOCaKelvpXbTT
PaTYC2XdVnaN+ZKNhXGwe95lG7rVLp5S49viROp6BFz+bpnNerhglXulCUuegBkOuc9aytuZqRft
kYcj952jMdD0ML7VdfYHqOzXsraZHoTioy9juWzmuScIcjLcs7tKiDZTXsU3ppOOXGiMzjzNkhgV
hVr2c2QqslOn/ph5S/2UK7zBOo0lrMXlNhtMa1sP8PRBmwr6JqWV1L/RtLObarjoQ2ScPD3KvqA5
yzYjO2UCMTluE27xM7BuYrR1F1Zk1rTeW2bbyaYgI/qVxJzwwJMpPoa9sZkNW94uKtU+a2gMpxpY
7w43S3ejJ2V+lJYG1gjOzV0+j+5TNLrhTheNeIiHBEn04GA+mXE97UxGe5d2Jg4VjemnWBSPf+Jb
F5rOySJ8CyXiZgG+QCevnWUpDBTGJUYMaDXVCEjS10sifXiiJeJunfNx9qdp9EgnhaczVRi5gtL0
+rsmavJDFXNL+1PtZASvdi2iaCd0m+9A7rIjGeMGu+5Ru0owVWFKK26HocwOvVRvKOPZg1erQNVl
s/yR9ZTUSfwuQvWdBJo3YNX3pY7WEWhaze9rimOL5nUL1fORhrg+1bHjPA7Erj1nZHx9MiuZXtqQ
Fw6lrXGpJzMT6VMd8S7UicCdZuj3zL4xKV5TaiGGRB8OZHKbGFVvIXknHXsCxYZKdFLubdM3s/1K
Evp3BdHDZbo68sWxFzNQH6D2CMJK7OG+1cu+QCV3ndSNVr3VPECpvbyB4QONf5OB5D25WtbS7qYG
JjQzO+vRXJ5UmzhvcpbNF0GCc0pKeJyfnVjq7SO65zjc50uWM8rHFYXqHdqxTL+68dRpT7IJJ4nc
ALQrAgz8f8fGScxNqYl533pVuRvs7oU16ui3E4my8IVRA0fWC5Kw8WAnhG3NRa8u/JfTzoMkRJhW
fEpa64oAcIQHQqukn+G6fMb7oB2oRZ7KJc63sW04J04Q4HFaEmGczvUgIgL7wtS5ubR8m6elZ64a
J+P7igw7tQRy+Z2lqb1eTuRdAW1HmbAYCryj2Z6T5JiFO8gzsDOrsD9gnreCrHGTfYcwKCAk7K4g
0HSTNlp0XCxAqPifw1NbGMmpF1iE9ZxYFnzkVyzwcfJBzvmiTDsPUG+T7N0MCQrnziPNTzAGT3IS
lkKL1KcqzjjIQnIDJV/zQbEEQadhFHvCOMR3SyHIDOqsxkDHTsbUv9puabsvjH9Kp/tUltNk8ils
6Jv7IGnyBAjg/zRx/5kmzmSd8k+3kI/fpl9buN9f8XsP55l0Y8RUeLpnoxY0V2nkH0tIYf+NRQGB
CS7ZQj+6sZ96OMgv/BFhIchCjJ+kaIb8m7uGEDFQFL/HfP6vf0MMGH2rfteEdX/6/z9rxHT0KH9u
4gxp0Vw6hqWzYuJ38ec/6aiQ82pDU1UCfBmq5EGz8Crk8+cPZTL26WYba+RLTkWV3Tuje02RN7za
Q9o81ChbGtF2JzXjuW3wXTJxQ7M8g8cL90OVxrcg/LR35TjQdtlpNgfLDdm7SGlE3W3pwJS7sywE
HYWvkUvsHDHeu8bFQzRWPWFLNDAyadlSmXviIxkwuTVTHEy3A/YIxC8eOw+LRIYstXbLEgmMVPUI
XfkJLnTP1AO0R66zOppsuhAj9PqtEwur28W5ZdSn3ooSPLYp8FREIZMxz942Qfusn5xqNp6tGY8C
J0elIyXrrXBi8mg4szwyFOSWhBOZOOkjCgqNWQv23gF2SiWr9xTtw9fITiOHiqKbumbddYmBHq5z
EvGAGBxNUc9foYNoUeEe4NmzpiV68TlMcfvhP3CIcRpEmg7AttLZ3bhVeiiiqn5DqNYXODHMngXu
5BL858q3GSm275pRfEi65CHK8Sb6k0ohnJbVITXGZ2AeZJz2I+NiUjQO2RjFiw9qIH7hYTJG25l2
2nGna4hi53hU6qWLCoRo+epcmGJySQcPkElkf/ZTyMNbjW8A+roAIw9hDiYeiux5GohancnxO2Ho
/4iI0tuaYaYeFldR7SBJ4kQynjUTHrN06nGPINjZucjwIAzdD0vyzKT9e5Un/ZnSFc5uFl2WuMGH
rPq3quhOxVCVh6xfSSUcKdMC/qFjhMYmC7o8bMRbfPiUMEb2XOMx3uC9r/AUD9/spLSvC3sJb0ev
sn2aPdbPSsFuJ4kU0me2twYL4cbC5pd5PDtvdP4RzJTAGof4Cv9Ne+32o7F1gNQBCgXOXE6L9BF2
0wp0YKMTZQz7YsDO48bNdJraed7WjdTuo9WYVabRtxAR0w0CkgfZJxNI4Dnfi5oBLl1jciipuAC6
oSUyqxk2UCkV2YDSOvJciHdta3g7cLKkTceatx/s8VslswL0Ni63kGcHByI8X2YayUdlrlHusizY
pOL9wO3fbSoWpj4peHMgFw1kgBjyLaPsxHeN6VGnwGJ6kD1reXgkHRQwa1eTtdNrL3Jm+G8irjrF
jQTsWFvJd1iK7Re1OGRe9wR5jlbmd0MD6pJFNJ4OXKpn2+654xU2oI1JoOn3ClkkPneizSQJnaj4
Nm06kEkN1EA7UOKo+1kfRucht7L61hYG3Rob32RNY6RWJMJ8Gzqh0wU6FIDHH21BL/QlYhteGadS
RS3bWRP+MNvwMlv8kBGoyhszEOEw3JK+oAfDwGUReTRMvjtN89em5qG6jRxrPqk+KQ9s1+fR2/dc
WmSlganGNs3fliiSbuy/64gTMAqBJNrZk1Lxd9oLj3tt9BqCCBnRjBfDld1bhxdiMFYg77LTh0Kc
49Ir4HAjUIwbzdgL2B+MQUaIdin+SVCG7ynQI/zwkbYFA4Efql6ocOrG3JIKRWsYheyA3eV1ApL+
7CQ4f/JUe+eWejGwTrKeziqie3uQAo11gaiSbdrcSM+lhp+7c3GnG3XyXGDBWSUQMrk2EAKz2VKL
uWEToN82RfjUYJWGSe+Z3lVt5dVJ9/qd6TC+QGZR36OF1h4yq3PejUImmyjzGrhIHjI0FcXcxgCY
jG241mpzPgt81vSe2Hpxe+HruOQdUAh+TrmrfpR/612bEeRB6TSYu7CRE97hPN47BFDmsZVsk7k7
jLqgKg97krcad3H9ObTLu9Gc35hkyQPZNN5na3R38InikUWeiVvS7V9tLC1+IoS2NczhaOVQDjKF
UBn06L+zdx7dkRvZtv4vdw4teDO4kwSQjsykLZqaYNEU4YFAwOPX3w8stUSV+um9Hr870eqWSKZB
IHDinL2/LbqPiHFISN6CgkDUShB59lpQwd8MRU0hNcduDG1dYz9w53MKg/FqUdThRN8Ige3cO0Fa
TTrGXQQSg6P3YWfqJP96mAvBbLm+l4Hswnu1m5VYsgd3J69n1wI1MQP7h3aNWKw6dDmHPxvT3Sam
69nDPtrkbs0Z0YSKwmfz9s007QCbeweMs5FfMx+kl+iVbzNwq1BVDHQ8mqIEglDMICtrQgY8V2/v
vTTzAsNlONqQhx20XXNgNohGVxEfU+N8w1xVh4s39ih2BVm1MydkxTTBdVQTgaB9OR2VvHkf8uVE
THxPpgcdrWXE4QYMvrrSqUwuGVDQVFDnbDumnXpYLBKYFST0m0ZURAZUAJbdmNGg4vKZ+xw5pl7m
7HeNDbGBtlLlOhru5e67DnD3guxA5kdzRf/UGOeNmDPtkjXQ7trURAWc5x+9XXjbSSzfY6xBmB9p
o22yme5gVGsRQ8SMrR8iwiuWt5HU4k5eR7ke+XSW2vNoQm1M1pmtrcbPtWZ9CK/5YXZpsS0sCoZh
Mh9L9JY+LbHmoXD5U4s0iRntp+5DEuHkZ22WByab6MZpx+Qaymh24+m1OKiuvlwCceZrcPLvfRmp
AZspuCJiQR/dueaB0Rl3KbIrHwlLv0E7yr5up8WrXmFkW+XMh55o8m02OBxSSV9EGLqUl0SZkKc9
k3g2GPNri9lsMzBip2HAexhxfYcqE+OHVtU56RukMfM0ZZBNIi+qdb4wwdsfujx75rbPuxPRi+59
QxsL8yvsINmDnSgmOhGFF9/0CHquLeQyz6Ql32F0gIlQxOeVBLw3ejcmijXJ1hZIxBedpIn5zbPy
0Sd4QNJacENzieifNxzhuNLDOMOiw4aY2gOJB3Gtv1vVVFkBum2gCEKrrwZt6fYqY8S9M1nu9zFv
1edend7ganZXi2ooWTgMybDPRGdcWaU9hNoCR4WdVXQDAp/Z9/TBw7W2EjmFWt42rmfdjpiGVQz+
A51euhfQRwjC/mil4eKDbrOYawqYqcY+LO2dEJrFLVPZHU3U1ltQE+k85mmo3OHkwsPfqZfo/TLO
0x6a/7g5FmMSLUFWk0/cxMY7IbLwOexUf9PiTCFF2wSCAdC5nw5irMEhpHnCSJ6j3fSmFm4RiLpv
7zAqN8i9W+fElLTYeZV9jbabPpjTOcHA42Dag5DJWM724LxHsYM0WW+dK6+z0kdi3c2TBsA3ICGg
CK2UNBEBcx4zZeMQntYZ9a00TJnSU1HbM+MMVN9qxOnY6URPH0u6+LiHqZ2vKjctduDiiVVxxm6r
4UgJAcq2u07ayi6zsqiEIlWkj+xm+SOPuP6pGCf1Ls+6aK9mTnpQLdRofdTYx6YaFKwqChgFMKlj
8RDr+FYuyHsoN96SyKOn6NwQiTrmoaA7eNRpfCK4Qw6/QXwoAntgwA8FWd50y9Q9qu5CUocAe+G2
NQPoLOuuzDiR3wjNlDn3X43yDopikJcW81aqq+XBkx3oFI4P7XiPUJwsc85JEOcWTxgk2BdiHsI0
4364wBwEs5jRsf2NJL/FfopzJWXg6k48WQGRetyIktjrWdpTHJq5aTPjyJPnwRnpDtROf0eTY9YC
XMHKqcAM8hyVVrWlHwgVqVym4gBgQQ0yN4vx/Ju54m7aEsW6Gk3RzcCP7qeS7VWW3t1YUhu3VdO/
VmVFsmriZFuai/EFlAGbYn5A29WVQ3mvJWgfDNXRd6Nb5pcYERHElR2WZtpZSOmWot1YUljbUavG
m8KEQxNYSwSkcUjzcMi0/rKsln5jArXY9zjZr3WBM/TWdTJZX8FGnazAw/GMatCH3apTLJQi8ebW
3fS9rov2nXIzdXtMvU4zmnd1F9sg/yjwatfB3595SclEJMNTdEG/TvHtFtRdsQjoSUabsI9ObkEj
A6P7vkts61F307IPlhFX9x5Nh9BeURZFgapkUXyZoi+F8EEsZRbS3xkDVPuD8AmJYmaUAEe8HDpF
7HsG/7dQyzgLaI2yW6A7BQMt3SMudnEAx5sFfWeklyKzUmChvfNRytp8+8lekKnsiBYvxX2bY4R4
RoXb+6XpjaeO+3HjtstiBTYe2R+1K+K93ZeU4FqXKD4TNOeBCb8aonddzBCBTb5t9XZ5USmsL0bo
LpsC5y4aQZWmvNkfP5kOQqTiKZnM8nYE/n9cBImzyHRFYCUa43uNOMYwBvxJbgGIB5XwrB3ZO5ov
ZVafTbMpAyYV5reWKjLspsnzl0rLwphnHcV5g0NDlwxtCuegiGoIIBoOt12celsJc/PFMidzX+ZS
bKKcnalgPEkWep3s0tgA7lNb7qWRlvbq2U5GYjyUYVfoJjCvxINVIa8G3slGdkAkhK7P+0YrGkop
qHeklboTxhxzDFk3oDY8Gn3NnHO+YVFC/s9SfAlQGUKv4DFOrEH+vaWm39SeU+6VNDJAvPMkqUa7
cqFRdq2vqMoM79EwtkRHobf0HOXqE04BT2TfT3lxmvKe2UBcGZIKHFRFMSfJD5z85imKCKch3QHC
W61w77Zs/L3IMHxA+1tkAYMs7wYeOuN8k3Sqdx6mOIcmmtr7HB9OqBfMo9S2Rh2hateuS6JDixCb
7FERv7ROlQHxX2E1Qmvcc640BG+Uah5qRWTC+WFWFHsa5I0RLLqPr618xuT/3ACB2ySDu2Moq0Gi
EsM70RTtnkHWcgCMip+Eg2e6GSwwAlOF1GNGhbNBgWUH9lK8wEtI1sBVmFLV9CRcDhEx07aleScu
/Alvy7reUP+EfVfl9WYyjBCVHrnvqRcds7S1XnDiRySOqbZPzaypvsL0qgglzNI+NqfmsrazitXS
OjtNzR1fl0xPCjA01/QfIBlCzOhd5KjMndqOejtTByZZa/tnwpd18JoGixJWl30MFevHWHFEy7ps
2CNCh+uvNPoNumM6AkK+dcnUHZ0SkxqRa84R/WCQwEM6uFhbeAAr+VF3yuHmEw4Sp80r5zVKsbnC
VWIuWXmoekFUWTy08yMyPaCmw3gyoMA8UErdpwrxPI7snIvENka/mRYKx5oxxbg07SbpFQmEp//u
ac1p1GZjk2T6Ayp1OEGDaW6FLV1/xDb9mExIohjlVIGnuoOv95F1D9scZ8+S6yADkktyKJ8Z6rX7
uU3upK19YAqm/gMjt2FSW4Gk15+NRCPycajMd5QJMlBjaQRCKR8m4gQ/hACVs42ZRXZYsEaKb8Ak
OLTs8tZlVhNvMM9oAJ/c6PtAviwGr2GQNCjm8RZO7lJvCjeKaDt147i1WnNGLkWENmecyUIEYXi3
FRtWtxGGVdt8vMiBYCtxAXEnlKGt5vIIbQY7TxpPHHWigEslnFOeWeJqQBMek2mj1Bt9yVNtA0u1
qMKB6Ic27NVEnHUkmQf+B/8pr9wPPdZvzaxm83DT5OgJNT/OFg9XIFxvUS76ZpdDPAjRMxB+AfAE
peZ0JJoBv5SqPUgeSX6hdcCT9LUXKKrYn70e05Bmo46wQCkAsbV2ukUl/JPkAlhwGKEO9HtnaL7H
7nKcWPB+kQoVdJ1ygnZBrVMgosMhcWQA323/BL7As5k2jccgtaLUZ8Q4Ifwwm0sZDzde1r6DAWHF
Q3YIvam6aUxB6EE5O9ANMZc5f+BgnKVUrkbdfEw1s73oIkUEo7TJFCmMapeoIg7TutT2U8bhTFp9
e6i6WKVzAeBMza33P5ExWTSmflLP3/MYzI1O5BbJV0wRs854jaxBuxtdKw/saR6l/0mSsVpnuGPv
0zfYkcGEqE1/lA3NKMJYfC0iLA5aiEKfhbSVUKpkmXh2dTK7ovUj4EQgc8gc6UMn1la6o5rkx4bn
o+Yt9TZPZ/HSavDXLDKHS8Rmy/KWo2ydfG3OlRcckPLKUQtln/HAkxsCAqa9C/T/0kHL6CMryrAP
pPFR4ngLAQ/Or9RZ3FqxKF/STHOvPmk2S5f0b0pqf/wk2niJ0h4b2tA3ywRJ1ErJ/vD/pNrogF2W
s5zcWjDH/oNq43WGCJbFs7c/0TZ2DnBH6Gkl/RRB7jYVesJ5IVLOGuoSpKwr5CaNhvs5tr79ybmJ
m7nbcx/MoS2B3Yye+zC6Njt8Uul32EmED9jvytXa6KWc1pTlMnKRRa70GxQUuXIx6hQ1l58InKYb
wFuaXjdtPzk4Em1JfzRRYiwbu0Pvu/sbEicnVxI73EL2H5o+rBVoUOWDFCbigMZ1hw1mCI9JKGLl
3SyyCM9Bpj3bNXrD85haKkmOaMECF8r/Y59jTeQ2/jcQHTy4svFVMXY7gkjSy0UIIQMeWGS8YYum
YkL8QHpJh/pRdmslxC7z/IWuk/dZt8dDWm++InZipRh8kkSnO6sXHc0nNRf2hmMYwb664j0Uehu/
WwlwjKCKo3gK6KnNtzOoGeImudF+5+04LQfvSecRTQn6FbrDiOBmRiXGkNZmtIyFBKBfP+7iNGpu
sKnoj+hYqimwzFXDKi3tuiUCDtHmn1ge9rL6ugBI9fgTzYODoSdmynNPcla6x1wo6lktx3mng173
OLy2xk1rodz5t9CernUH1KQGzVDcodyldcW2uiktt9KpGZMk+Du7x5BenJ3p8ANk+xu7R4oSTGUn
Y4b8eXuNKRm5hQ3wM0RoOt2raAuOmclWWRXJ/PHJ9QFeQqG22KQnf8J9Eg/jBwCSFKiIbdXbUeGp
GwMw5mGPfITDDqxrYLs7oYyuSgpXeSFxzByGEZUPTrD8UsCSbqnsNfWyXurxG1FwSFzsCQR+ooym
T4bMJ1ANOUveiLPFJH9fJhpglWERO3RSpm+InEGsIsfu5K6kILq3kA5JGLpXqe8uZd2M276j+qed
6dClUZLbOUFg/skMmphl+LFoy1PfeW/KoGkhm1O0txOLILsVIOQN3BpGpidh2mAaTTT3uprs6TDO
1nC08QljfMZbaXacOnoqRp9+szy2idefPrlCru29Vu6khUM0q9vMnV/w/Ca+bpICFbkZbUUtAoHQ
yPlBSQ0Y+hJ02Sd3SIEltUuI4fW/wIfqvJpBZuMJSoxJC2z4J5vOqqll1QX7e2HOPkeFZT/LycZJ
prX9tYubXKfQK4rgC5NoTnjYZFBCcvpZQ36pOE0wWoxv/oQTabmLs61ezla+8O/V6KY1pvlqJL8M
L1D+4LX6kxGzWaPcDVPTWAI6JS9eJfEgxww8RvTQwSfDqHKUeqtrubkfYQ8BIbhdXMFRwbRQrPfq
sqp3rgwgeuibm0fRNtk1en5YyfqewqrbDYs5fP8Dd2SoeCnUhQr5r8yj0suam7FvbvpaL8Dw1y6P
dm09CCaFcuUa8K2AFCaHBg3HpTko76bi9CeIcEB12f83P5lIpmc+daPVY46eLgeBe04WzeP/jq3/
X8bWDs/hf9IeE8te/Xjr0re++yo//vlr/7IIab+tDljNdmiKGTiEmBz/Prp2jN8cNCdgWhzQHhBG
GBr/Lj/GIoTCHmmxjfT496n27xYhU/0N5bFtrfNrek3E3fwn8mNzHZ3/BTrigvvBIaLD/3AsLEm/
5L9Y+oxCmg7sviaQPdATEI7JUtEV6rqn2c5fXdT3cNyXLqwgcfq4thmNTnN+dLVc0Jx3793BzY8K
mZ2nqS8uB3elHis2akrJDaIik3cy3H8zhyO6RtWypWBSA0Q+nCvcxuMkrKAXtnuPski/EdFAWzhB
/5KZLgfGBtRjjI19g9ZjYG5W8Zpqw16Qt09D4aFbSnnUilqHcpm92opQg4KgbEikjIHx08qDGOST
5ibCX6zBgNJtKSGZcA/4Vm6JpX7ltABb2hJPRZ1+oPyA70AmC+WFfqMlmHf1is9jiwnMuGyebC1b
KwHoGqPCx6uosznZ0sUaFOcgpXsgEakLo5avZvCiMO5KspWz/EPPFR4UTPw3tSvbQG34o8XAV2BC
n+Aj8DWo7qFM2zaIJD81qLyHQZhIFIELb/pEZw5tAkeh21wEdkMBPeTmzej2PJr4zcyEFpB6zPoX
fdV/znwFgsiK0Oq05SauixsPt1tYtLxkES/WhWU2vP3R0MO+4Q0Zws4DdYm/kRqFVNJZVY119TFX
Tb1vKKF9K5pRvuUzFk2viN+iQtH4Hrx7T+XhaFRr+ce0nV5lxgXuXJfuzIDaOvPae+DSORgYRLyQ
N5ctRM1lP7p8ewbPVHZx5+Bqyv3nIkkbRvWz2bSBcFgHnD1vysGFgaZ6ZFFoHDFz/gHR9mZIeVNx
lpsHBK7eVssgUdbsgUfH63SO4Osq6vhZfOjntNWwVdYtI+ghyXw7sqFU6iwsLNvCLy3rzHr+mDyw
gACA3E0xpq+G6XDtF/5fFnEOGjSlCsbOha851PzOau9qNbS8uiOWE/EZni9b+fR5vcsYqOKAmtMn
Oo6za8KSgSDGpW/Qw/W2WxxVLf7gJmdVI0GiL8vqdB2WSr3eC3HTzd8K2lwb2wXsij8NvI6HBlDk
6RnU+AGn8/28cOXHhvvEccboSLdzOSUoaX3PaZ8c4Oa+7XCF3Z7F5HI3fn4ZlVi1EQo/KvLylVxD
xo/Q14+Un1aIiUj4Rd5GxxkN9C3AReHr2OFh8c2Db6AdIRmRgaXMazUopclXqg68hzhpL9xWmXY4
A7RLo4lSkBKLHuYONyUKZ/ICsmqd0bHKQEn4YFXyk6tzo1LZkv4wIEBDSleEKvcJSJr0Zkis8+ft
ZWTLsle1XodqiEu9xxcOnxwRu1pyuc3Ey49xola7CeldCEKa25CpoP95bZWSj69E1aVNmCpbCEug
EsgtCJKgQ7qucpIBl20tpLdD7ZqHROp6W+zjBZ0YlvPnAlhXOLf4TWou5DvMbGPoZTqmON6CmmRl
Z/akbHSSZcQMoVsbyNGLSC1lbyV81EXhteCrKntie9m9UDigN+QSaPkHsm0DRTd3j6pwN2NE8ny9
0qKjKvvqEpnLdLboUbhj9qrE6byhp1tdMqfLQ3R9qd8vqrKPLe7TGmv55ewk3taxWWRVaVSXClxh
+p5sX7QR8M+wOWgLOu7J3HkJLXBk1/wxbeRQ0hr2OsIxAimtFolPKw8j7dzAqaCJUtmqEJEsg5zE
mE0x1tjcRi4dVkZvF/X6TWJ47m7RqnnHBIrJiDlwgsS57BPmy7i0R/XELVLvS5cdrHTgT37uTbo3
6eHnTQsgfUACrzCMQPlgSZaEtMwbfV4xUxEzAQtZOY8dZv1zMwmc1iQm5DWoyaRRq8vJNqdz72De
M+FQkkLAK6/fNZ7cnLHHKqbQuK5mhc3fnJitK67FFrjqgp1Cia51VKgBSORi50bNR+Pwr8s+C7np
8Z+l7CemUqRbTco3V4XWXSmY7evGeShrZsC5klwrY392QBxwLHXj45xOwFyUoi2odlF1hHo+4oOr
JgXH3VIs3+EqUwnaVAR26HFaJpMVNdOrntVTgB7ZA82k6vcW4+CgdUeRnZBQ9cd0VLmEsN6xDsJt
N/twJTpy5k07ZDumDboLzSQOEgnpmi5uTugQ7nPZhqi8hUaIXaMcRdS/gHau34GMvZmpWlM0GlP+
4TaGsgDOoIfR+twY4x5ka72FCz4hWpIKahCRETVRZlShQcyjKNA1Nzp5Y70oW9o4Y3um9+HS+vHM
ttwziu2Upzk2GV3BDCsuo8QzOC7LQrN9Wt5NerYGW5/JVIbGQwOO8iFx7PsvpdjvIr2vorwVzPYV
pkZdY9ronG3bUYlE/FTsfVHk0ZrXF+J2aX2lM+LZJflIcx4uBsPdXtYGy4q7zkxZ6f/8ur9C3D5f
lxwIFRW46hjqL/WUN5v67DFE3Gvj52bHPWik+Xs1KszwRP7xz6+GivLvn9Khc4HwEJq4+8urMRfi
tL5U/b6YWSBrJeDl+Hdi/CI/P9d/hFH8/xEVYFkedfn/2YDovxTUhfIXTsDP3/r9DMC46TeN2TmO
Ql3/NBr+cQbQdPM3U6Xuhq/I2VozMTt+OQNoBPy5KpfW445ihf8LE6D/Zhn8QfRePwk7/9EZ4JeA
RGuNgNTWVjRJpUAb9VWq+1W8ikmDwJ6+n87Ug144jGCSN7VBor2fO+Nwg8F6PmYT2v5QVfMOm485
fEPWhKWg9arfD5t/Edd+vW+1v2JQP9+NidgXnS+iXVRqfCNf3w2EK5F7ST9wgKi0c5xjZ9z0Tk3a
AwpJAuaH0eyfHZgf6UaWbtf4ZNbCwomW1jFpkzjVu9d16hV/I6GFWxTaN0p+V9vNthX90Gasudsv
1/vf7DT6L0eo9fszbYdNRgcVhorll5vQTMmtIB+6OxsT6A5a0EvxbTBRmG877ESYVuZJy4IU6wQ1
hw03e85VA8GjZDguh7p7R/vfan6qCAsBUlqDyi8TlSA1aTEOiFcNcN4TOwT9vg04T3oPbdJc5AUN
kDDFe39KZTKUu3/+VH+/DI7JoJwLQdnGyXX90F/2Twc5FllKRXuuush7qGNOthxWVtu24CB4jS3U
uxORVjz988v+sqEh6nfwyjgcSVmL/GN9W19e1lKn2BRtXJ0rd9HOWp70Z9Id/RQo/MM/v9IvD4jP
V8LcC3EXCrHnrOyOr68kAPBAuEjqM1l+5kuDEqXYRR3e9U0ukpBhQbHQe52pJzPDGsv/26JZF8WX
59Oag8qp29JNHlM2u8MvL+84RgrrF9Ll6jp4KbOe6WOxvgdrKVt67JCXZpVLvxuL5tMBWjs/uoII
+5FHDGWPIVVq2YzopwyN9jdDCh0EIQqyH0IZBAIBMql8uE6m3FuGjaThn7+9X8mh6/vnuaNrBi5p
GAXmr4p3cAOVZUUKMpuImYXsWmZhSt5hnEK6V8XHMUnz19j1COJbmmRrQ3xOfXxezkcHrrD25yR2
fLPOhh+pNJz3wcLzc/znN0nk76/fMt5tFhHmb/ZW7s5fkKpMKlOVcZ5xAv4kIs8NOg/uyPSJ8+mG
viePvFERm8x00MiiweanVbtWl2JXmOii8qIpb0VhlQjhizF+HFEOHoAhMTC0GvGNEDU3iAgsBx26
IoeI0gBoEGVtdR4FTKJmpRPFqGwoCT+hRfqQlHvCtopbPYuv8QoBFCh6pzl3AI+6T/SRPXDE1tJZ
Z28w+2VBJelml0UCMQkUlnlMVorS8glUGtUExDmLLsXyuyKXxpW+pI1wmGhtvtGY7O56VcEsgH7G
gcvX9HiGdf2+SbQx30WOwggAp130yjkE4FOK0QBdHhQoIVr48aTtHbTGK97TQdjc9ys5ilH55GyG
lSclV7IULiex0zBEXDUjMW4m45Ot9gmjKmhfkeY2xm7jDyuvqmwNyFXCg2VCMycg1b7b86jRETWs
tCu3c4onVALJhS49cWcZHVQsL1N0Sv5yeXGZ94SIz+kvcMiLtwo0lxdyl8aP9hO1RZotGJfqE8E1
rTQuY+VyzfGK6JIrrQt+a7mvoHJho1hhXvYn2Au1IpAvJxqZo9Yr+ov5X8RpdwWCSc4MsblCwkYM
LviSV3RYxkpC5PuJFJsMZ7q0SZcoIjKum64sN3O6JqG9w8jQ9eW5HZVpTZbwOFzl9Zs+l0wrJUE3
fS/UM5JpamySS5plR7ZuFxFSmqZikyECu1MdxThks2Gs9C7s9BsIuOuhNSH4LqiiiOchCNoR/glm
BNWXRadFVxyJbGIn89kZk2CeCq+7tFvOZfFmRPvZjhwbLWVrK0kWXeF5NGwUejiSWXBG3pbbqkil
tw6FyOMIJ05mYCLx5ACLj+CVkUQc4eJnVjBG2HIdBuRtRFWwxW9XLr67WOyYlY5V3S8TqUBZazm8
XLepgoysjlP3A5sHB9tArfWOZFa3d88WcKvoWBmI+ixwNVg9lnnfYrGRjBXiBK1exOykgZHWViky
abuc92rbct6mcVlwIkU1WOxk2qQKPUQwMYooFy0wDDvnWJeXqnJFdpZCB6WrqkdG/155YM7U0XJI
OvuWJgryGQhouoZtI0G4AoRGT7odTTjUCTyMjSPYez3f9oJ3gHCQ5hmUk2nBCpzNYjyVLhyWUOFW
kcT2akyY6dsWQRwZQJI4Q3M5Uwc4EJrTzFh+AA32mELyBpApMVlpDhpwsD2c+Rx4SE5PIEjrNAqW
PkJGQTqD8K4ZfGcMjtImWzYlkePKBdhic6uJiHhJzv2OCLU5WepDkmpYUXJv1XavP8cUBYgsyycm
s3waUxKBuilVvkvCHGaFOKscoxB9gRSPszuYinE/F6Pen23hQVKoCD04WX3FIwnBS84veCQsoTxP
E616JiarSo4NTZNp247Wkl5oXdzdm5luvVhTRFqOS/fO2PbEZxthay9gB0mvQdRQGEi2fNhJYaql
zXMxjlQWGRClu9ayx1chE2OPhDCOQje3UOdUbsTfsYo6m7aVHLQzwWSGedN2lnavdcRPbZAbti4c
htnB162XWbqXKOuhTjj0bq5SxfEeKrVZF2eWNS2C+RY07zTTpkQ+tnIUk7HijdUtm+4FTzDvAaM9
q7tkl5QB084JQl7rRfp1JolcvdVdDrqHyczG/tRNAGQ2EayBaytX7CmsMT6Ph7peFgY+etktpIY6
64df3/rI/sT7InXkjEKaT9E32OU3CXOtxffygVtHFJhabyrpcMvLnqog5r+xp+pdlVw1mjkThGGI
ROVyg7HtTyU9phbxft+QIac6qoEXCdMXV52byecTsYGQoLXWyV1VPkS47I4umB1EZGQNsS7m2H4Z
K6RBm0nCdTa6SW0vYsrcDHwm8ex3Lk+LXVup2rnx4ubZ5OTbrEaNVD/Wbuz1FxEE2yGYJYpHCtwZ
p5nO14qBs5nf8iK3rqe+JfOnUechfxzBTLZ7svTKj3nx1j0Eq2UScA5wccTrc9IiMCq9R0WNym05
ipiOjMk2N8sxuU3rrr2gMZFZgaVLPWbbs7DaEaHoPchMGeKw0Ctuk0WJDO9gVrXW/CjZkGemFSyp
kBhU1khmkb61JY9rCHnIjM2FJnvYPSCxuoEnrTFgHZBN9l16ZEwrM2X6cfE6qb2TeTy3m1LTnIFI
VTrI4VRqa1LuSJTBQXBZkImT5rFd6mHoTtPsFHfZANrbRQFlliRe7JcRjaZPWGG7gD3J6/pU2ZN5
qXSkOYVJU5XDRTyPIvFdqy2TeyoRlDaEm+Mec9J22ORJO0IUHQcsOxVJbXcQYrT0SavxfA8brIb5
/I1OnOLxx+BDQDhAUnRUIjG+QpBUgEk5dN0PKSOrGxzH0bKTPekeYbqsYNBU7zLjGungYp1LW6wp
jnTS7ZOpJcRTz1Q3bUj/lKs2uhXDdLkgUWOe3+KJmoxJBkMB4Xe3uA2rPzcnDHwzg2QENczPm8fR
mrX7LIGYyO2Qeg+s9RIPowc4cdvrwsu2bpnYIKH653iWloJyp1ihE8Q8jgwK4s4kh7dwh9smaj3i
6mJWNEJpg6vJwQHSZwrOCZi5FIlxTWRpYR9WzB2fa5qU+JRj6hiDsmWsCpcCX9ypAFPDMRKv3LZN
3DwhE11VD3Njct/PdJZg0EWJc/qsSv+3k3I/ix///V8v72VaUQx1Mn3rvs5FNZuM6y8F/N9YxBck
UfRv+fxvfun3Toqr/eY5nkbylUMmrc7h8V+4Re83yknT5LjKUc7SLPuPPorh/bbWn2RbqDQDdYDG
f/ZR7N84hiPesWi82Or6W7/Yfv/ZBvzXwwbNCua8uNVgOq4dlV/7AMx/EwmWLz4OWtQlPh5n52bU
4mULM5iCp3G846C+gg3G+NCYgNyy2sW6WQ/dXiLm3BmN1uzUDiOW/+Vr/DcdCutXTDJvjQ9nqWtX
kk6h+muMxdSCI8DkYB8czln1lefl6hWS/p73oER49bS+vks1UzHDVEYgBdA7KWJofZJW++gdQrt2
02oWwUmhmJ3SeVyEEp9n4pE630xaFFDkeALmZaS5bJfBVtygsDJdvQI2xWwoMO1OcfdEGy6BCcIQ
Pb5GZGA+oalAw/ctgVm7JzeCfCnfs4rm1o1wTweM4PBeKjmRy67sCfFlKBDSd7hv3D6RfeiNrnG9
aHb/jQxnEpBkQ2vdQ1Ieb3qCp1/B7qi3ZmSgixqYnWawk2vsVJQVk7YdInRUR4wgiNLTYWary3oe
yBWzRwrqkVIjepiiWKG4XOSxQU2262FcvUFTlldeaU2BnbXwHuqjIJfw3oEtck2lMO8QaXUXBGoP
JJfRL4dB2UiyqTP73JjGfFnFyZb8U5TdCTjOW2JIn1UjYxKYoqYOAEMkT3oUCWej9tZ4UuJauVn6
3JvIypzZfNNhuoydBQZKXFxJwvMw3nooVAlbAjDs5or5KtsyQx6aMKfH2rH4vaGm9i0yYnE7pBW4
TwwY1xZplAljPanlJ8a3rfEtixFoTZqSXi1LE5pIdLecO8b7WVWh3iVGdZhsYe2Koqy2wumS3Nek
3futodrhAnpyPxmRgPEJCsIgKCqcVFEfTLgRvtbE9g3fenOBYFBCzCzUYwz/FKaK7R4TjRSNIKrU
4kl0WntfO3X20YyoFfy8V8QdT6flbFT6dMmDmQRNJ7G3ZtQ1mDf59BK+iV/MA4BrigOYycmAkb0Z
aU5CekhecpY9wWxy8jtWGvq4eLzF5D6e6WoMF9bY9mFhpt7ObBhDdgpDMn1MDT5QZ9wmXSm36H10
tGBpwpKGeszJhyC+2V8a036y+CO+MhXKhvjCPrS8UXvRYwhHZUYfBpBJdGrKxCSgbJJ7k9nY6HdZ
Zj+3pDYQGuAk2kEf7EwGqD1nzNCdwxxtqHUdDprV4inRm9Jh9u41uIJol80B0/8YjSSMrnvAZaip
GE91B2+S2oUnrNoKJ77Hw+Ascq1TiLmOiUG9INyAb+9/2DuzrbiRrAu/yv8CqhWSIjTc5pxJQkKC
AXOjZWyjeZ719P8nV7kaY7fp6uu+6FrVy2WEptCJc/b+NvwLSpWO4VbdBRvSnYmApriWn1NgZhaQ
p766A8eSHV0AxVy+qYzBfZLgCjLIW85GFN4uJBsEMSTS67BSJyYQ0cbtyTEXodraMdG/cBo/uEE/
PdvdNDAsrOXetRjZ4gFxaSzoxNOyEvYfCaJwsLs41igWqY9Hg6iPKoYS3We4GvO6sp8yzyavXZXk
Gi9yXXe6KzMtKLz1CQhTSuYXbnwS5NLjiCkMmdnYdfsc2CddVBaRdBl5TnJSeY73rgt941Qnsr+x
qMMBN2VBh6A7q5MTMhO0eRjAmHTnXa4xQ9NRexXVhJ+J5eAiDVzIUK2XUD03WXkOW7PJ10NimJde
2ZdHrWyYbdsmzNHQifI75t5assJ9Jtnp8ucWz6gLyXMMDt2kqsueWNXr0OjjD+wDsjsHicbSH9sU
lSK+L5ZnFl94svHnyKcNsQhliEtUMyuLrfSYaI+F6U9YCsvSPRsMHcO1LVKfm1JUVrWRInW/VpNZ
HkjG6z/6BCsuO0SGZ73pyt2QIwXWLA0/SJsHO6J7qXWbMpAXgdsRN9N3FY0XsJwLj/jVG1DFxkNO
7MXZJn1O39VV7V8jMSqoRnF3JEvDDuonCJsYLSXSHAJQ5xQWj1CRTwGYXrCn8EsvG+whWMhpTJFI
itcWTyqBICfgWuCrVFdzuMRvuhfWdxc5adBvStuqnyzN5RC+K6ajZG3e0AyJ9lVsDOsSf+2atWHY
M6TwHmfTDf/goWOd5yUnLwN/HUg8aLsTRiR8/OSowpq3j7qvMPeSrhnEC1Hr5YFxZ+jtCdxrLxrH
sr7dtp3mIE8WFaG8rclJdrq9rgPrc2QKylBHMn8uB/M+RIu/jwrbvsZ3onPU9LOBEIQHUcXmidjK
I6wslhyVHH3CjD8Pdb537TZdWIrAWISbRACKrFgXhYyuRpXbW5lrBX9hGowT7hbuKf73/kq1hHkb
Rmus0oDudEu24yJkGv2EPb+8qQxzuGCcLZNljRb7o1RMdzszqS9iE+BRlebDdq5LnhONDhRPqTKX
EgIfS0dkd86a9kVA0Dou0gWf0+rCdNg4LhSYKYjF9WTLdTtqgJz7tHLNzYhaKgce0Yp7K2qabF1a
ZfwsGyh069Gd25m+9CGgRjVyVNg7DZ1TJ7B7NAgw+UCQhB3B1J1A/FkH8T2jMG5X8IkEr+6kCRmf
R2HdxoOntlGU+ukaj6bNvh1p+WUd9nhAdAqvkxdnEqZWkD+RYNxsmlZj994I7pcnojHnZYmyJ1OV
KT8z7L4Y+jy6sjy2MDabj0unrPVjzXLGW1ST9OlPncHMhcE7TFqQ8DwgthF/YmjwsdYQjbNrgV/U
R25xIJxWm31Ljja3uQcvgPHh9UQO5TSK+0A0VzSCxxsy1cLbIemQVVi1brJRSgxtA7bs7Lt0GimK
1GWgcjwA0DINAFpEdK1cpkD1spehmS1Uii+AQNhuBbPI/txHQ/lMCmXRseXSAARLrNUUmGyC12kE
yHvEJywXFbGZeyeiBYgQtrWOTSomSe5t0mLA16ZZ3AAR5Ui4JOqGnnUkWlaZtNSS8qR6MCKGPje0
BVO5bfnoI73K0QsjrZbe2s0T69BFFV8CGdIo3sXgDIfVwLDQ49Mqqb/yxHRuB3ALKwQStNxkNFoX
DsERwyJwzWLr5FYSXVbA/wYSwOz0CgTvgK3FLc84YOynEoHxNrf8qlkQl6x9himgHRwyDkgaq6sB
WJifCkSD+sQno7SDdhui6742Qj+Aw1WE7slv7eLFzYQMl4nwxZ4460Qss7wDVmW2llgNbRmYzYXF
lAe7z/+2df+RShaw+qvtyE+7OgYQefXpS/56V2d/+zvfx+MCtas0HYIBCV6ZNbJ/b+u+pc+AxCXm
jnRKxLLMd76Px/U/BBGE8+ya0Q6TdTaD38fj1h+Me6BBWWB9TdT47j/Z1sm3kzoAUY7NAMl2OBx6
6nnG9GokKUDA4Y6h7crSUEZoDV0I1+1j1bkyqw6RSG1MuDEq3iCi+EdWoo4mja1+7aeIkuxmofIR
iPZhDrmOzctMY/RpIehqaMhEuLLJZ6q3YB9AA21xhqkwPCq/79AKUvhHHsJyuimu/CAU3FUYJ36b
tkNwxN9KTHHMqm1rKGk1Wk8dasL0YDLYpcVk9gmyMWKhOvER0bjXLHO0/sV4G5UTKYRrR/q9feME
Qxu4pzBEyUdOt5dAMDcw6dP4ZRlKWpabke8lgV1LX+UMC/6HRKOLETbjO80QVzd/2wv53kD5v/zl
/3iD2vT5xyCKP//+X2+QzQMv0I9jsfhTY/6vxoht/0E7EtmDYObx7UX5+w0yHV4TycPqmohLpG3x
Gn9/g5w/SGgyIUc5FnECBn/0Txojb+hoMLSRuEiTclHyipvzmb9+g0a+vzodcrGD1kVKzgupiadh
9PbRPMrqsx1OwkMNys/12kf8lIvIrP9UL/1bVYnLubwet3/7FWj/AK3hnOkGvXmJc1AdheP4YpdX
o7hqSXdiOMILVhdssijrIo3Znky8ywLc/dY2ZLbujY8SDfMUIByleygYqIS5s2mAVxQ2zfA5uUYq
wGVFtKL1jB+6+CxBs84GZMD8NC6ecP9hs6HqlZJ8h/FDPeV8tAg41Najcncyp/ZesEU7IqXNxsUk
GkR5WlWb5krEDFfN7H50YhqUurkbLGeRUkqQHnrht1QRYTTdyIYTcBK03442b9YQCRJTua7jI3DG
myTIWnaE/gKPWXNjuR91U1vXPsEZNb9BGpFZb1ENWoABCKAQQbBu8wTsRbpkznEeNAKqyp6o7Dpd
d03xBERSbCkmrpkHkauePU/kfzZRvCxhWWxxYDuLvsFaZ2bZ53SQgtAFByiy6D9n0l/5VlsfM2ZF
mAKgcVh4ZPNpE1Iq+2nk/+9j/B8tK7ouZqXjv5erbfgYh18+vf4Y//V3vrdYxR/8CKF09Ghy/uL+
62vs2DNq0UIQh+6D5cFmmfnra2zyNRbQC1hKhCkMtJd/ryUo3BTeF75/zJ6/heH8k7XkjaADoCPf
YFOCyqfHinVqXmpefYx9GvSYsXA0syEC0wlwmZG0NAL3KFsiXOibVNmRCEFa1C4ogXeWEU7w9SrC
uHE25VCjQI2k//y2jVqW/uTS1sAcCrJubY/El+ihkUD0DtPdq9vyq57trw5Fuh1pypK+ufVmwarM
CHsf1vSt1InNTQzwFQBCijVKovK/OCsupWvOuUM4jua189U1nfQhBrQnIegOQwhBeCpXVdPEy2aw
2/3vz2pWBb1SPX27gCbnJAV7E5N8wB8PhYKvjeFINVs39JDyjQaTztZ6GTpr5Wce0Xu5qc01C3km
DMTeaYPzDP7i4Aj356cY2cKb82xAqXtm0TSkt0sL4sYQrDMdR/vvT/HnZ0QxBzAoGqVlgDN4c5Sa
/NG6K70WYK+0Kp7NDFaJgiXWraMihXfx+8O90elxRdWsDRVkSRk8Jt/8Xa9uHgF6Bt2Hpt36I9tj
ALhfbdN4cfw8XehJemF5lJi/P+LPl5E9KalCGNQYm0D4//EeegFifMfM25k1TnYZY1Nulpuvf3+U
Nx/sb+dl8KWmjScok835Mr86L5qVVA1l3G5NuvMLU9OOiJpPI2OXJd5n9c45/eoqvj7am5uGOtcv
fZW0hD6TA+uRGut3WLyLuU+fE4lInlL8/PsTNGaF34/vgjLYW1iQMtDQ0bf48QzHILacvue10wNL
nmQuk3tfzLSxfIJdnPsxmXckKo3OsoR0+gVjvHMolLkD2phvu9bt1u1AMFzV28XnYTBhxlqSAC9a
47dTNS4Iz/KXelxO7yxM+i/uvykkWeGYEL+xdX/8vZ3at6Bq8xqFfQvBUuJbBmM/qG6taaYgNlEn
ldDJ+5XJ1YMUM8gneggDRgynuLJRG2Nh9t0T8/6/vvr/tspTv/zVWJ/nN1zxv/nPXz00kZugxlJJ
g8IvWBteoFZIY2cepdWs69KvPwyhCfu2t0i/yqFTHYYMJgOypo7UsAFiWicy5tZ1tChHyJ4mGhsm
E5jBM8MfqbqM6sqwJm0/4epYwRwnB8RWBcqKyr1vEdjcN53jLV20OssKu+7GNA1wNWblUOsMhyam
K4+5iKLJUy6JIuoikPGHtncwUEg4K6M5xZvKbDEja80J8s+0K5kfUT7imxm8xDuKYBQPWlV2W5i7
2tJT40s8mufGgbXj0oTbNVbQnPjJ2eb3T+vPL4ijFIUBbz3fYPpfP17ZocZrpKjutvTtrrQYDgEt
yD2JSnftxNgHEKL+j19Jjoh6g7HlvAVx3xzRrYbOcae42Vaet9druSbn8rObyWNlokVDZfH4+zP8
ed0mSpbVhnaCO0vF3ixrNYjTjHvTbKMxYVPQzcFhzGXWjlGNq98f6ufH1CEHyDIEutR5X/bmMfVb
1UU9wu+t63SKfIhS3+c9JJf/4ijScihTTFqBb29ZStMibXouoGZVoqJj5mo7tGDO9e8P89Y+wErN
2ZA25FAtAvRQb25UjK5MRzIGhmvQ8xUyQ9hsQ4oOvoZxKj1gSYPJg49ZBs2o84BsZ5vDE3hvWTJ5
An9cTufJO41S4LIz4evN/SvLXE5hZ9dbSdQM1kg32SCcazayb0IHO98k98DqGcSI/GuS9/YZEiWE
DCW6y3SazAMCTe+dOzBnSv78OyHldhD7u9Ssbz4rvtQ0zQvMepv5bbYXFawcwcyd6WJ55RGcsgzs
tviYoBxbJqU2nlqIikuLRvTKdeDc2VnyNWGCchU7AwiX/on0COiRYVPcjhnDz6IJ1U75QX/IxuSK
MJr3iotfn4BLO8ikpOf9n79hrxZUT6/cdHR6Lmownv3KLjZtL/0PAavYsijtaOXVYLJS22r4YlXp
AR3iJye07+rKcvctpNLl4FTdGrmae5NPdn7nyOnrREDwwXRwLCLvGnEVRxrfiibZoOMs3imP9Pm2
//RYvDqDN09n3yA08POxhi8b+QePYfmhUUM2b/hXTVixyLc046JI7KFHd8xQQKn9/gUxf/kU4M0S
ipeRsNA3r7szspYgMK+3RPrN+KbEUc+UVdd08WmxueJLnnTDg23owWesDk3b+UvozMEqNgOMxH69
MSCtrSoLpVuPxBOwqtGCReaA24HAWxhwvv51zHSdpdK+tfHCKhEhcNbcBzrg1U7vlDhqSk92E9hk
jNW31siBfPkt1dqt1TvX/OfSzbHYDUo0NQpVzVvr3Vz1xB7O720ZJQ+Zt7W7KFlpE8Q4vKrmO3Xi
L5ZtixqYnae0+cHizY4CpqCFW1Gvt4WfvYBe9Phq43mWyCLeOdL8k948SRxpdvlIWiLibWFfen4L
M0jxJFX+XcxU5yFKprlhOrKbUGOMhESgfDl4lh688wj94utrkWCAQQt/1kyG+PE1hE8Iez8StInt
8SMmlevBLs/EPr4kdvPMltd65wP1rfb86VyREeHqYcNtvV3T3U6rhzDkkWUbnp1bk7qHRILVyNh8
aXbTV8SZd3mYDCt/LChuJI7krvYrEtGmd079lw8TIwC+LDSuf+JThG3TqaDj/e2dvFmJwgZSysgS
vUzug3SPXn7/sv7i00xWIEMIWoRKsMn/8UpbbhT7tNe5yWOFpb3QveXUOsE7e8RfXl+dTgZPEpeX
HIofDxPVCId0jE5b9sjV0ukGiJxZ5MImILutxygBug8CGUDrBCqkj5aBwCEk+drFNJHW+ftz/nlT
jgOKXSGbciyF6u372oP1Jo0FjqbZ4RvGloMaspoux270l36qa0uIQ7DaZo1FHrfindfqrZNorh9Y
Fy0uNnU7Lsk3K3TjI8UyMwEBXJfBc2FXmkLL5TenGpwdphYrt6wl40zULtoIIAHib0kYMbMTpD0p
g8B42WtjDyfYxB5tNE2rA71U9ZffX6VfLDQgGSyingUWNVt/82QEmhOOKrPKrTV4yIIk6mFZly7E
dhW+c0l+cSj0txJgGcMrh6vz49MBAK4uSuTU2wY07QuqMfsGwUpagYsQ/8VpUYMqJmhzS+2nVa2A
CQE9UZZbZYTVDUpJa5OPtncRVQ1dxL8bjdd/rh6vnZ2/WMQ4Em0RSkQMY287FQbKSFCEHCk0iTFA
SlPcpn5prPm64XIaiCGReTC+s3z88lKyv2bibuloH97cNd8XGZYvVW5RwkMOUUNP3zw1VpUw6ncO
xbiS+/Jm1aTSEIwKGRai7nzzJDsx0S3+hIgTg5EoNxbxZFgXA9lPK2T+WbK0qtpYWdTkybI0u17b
sHNshzV8bzMltVDxcoWoe9y9V4/JvVGQsbWqCFdpV2ixLbKevDL4RIyXdhmbCMRhiyTgBupszkfL
OCUTbk3OUMXtVK/DchTmeKG0wN2GqPOnNWZAVE4+sb53Vmvgk0nkoIh81tPBWpMqGRiPSNjC9KsV
0SzxFwU7mAD1WEXSRxXGVUCgTK6P+ySju7bFbpLKtSYK/QDNedC2NfzN+kqlOPrBKLajd4P4Ick2
/H+tR8tf1THMFenGkCLxOviXjp3NmVwojqJNq8rkttPAxByqTMt3egUyF+RmZVSozsL7tCZ3B2U4
jsE9AVg+xJQ2z+PNCIvRX6cFrqtj1LGdhObjFswj6ronCxzN/YjMtMPBdEEquSfoO6SFsSogYlNc
hSQKfbIRyjPk9JphOTkwA26Je9DICWzqaLzuPRuKZCiBBo9a6dpnkaeOjyim89s9ReywKZ3BDSFM
+HjkmPNO07KuI5dIbT5R68Sb239CM5galeg+PkQBIOohSXNzWcsAWnBUFAo8RntDn3fTIs998Aoj
eUw0R5ybDDW8l0bDTpuFVWbpntpkDr+uNwO0lzMCuUUnA0w/uHi2UNrIPXbjdOO33cHsRsDJ5AJG
MQkjiIjIRI8Gc4OJ54sktnvNxAneAwKbrUWg4tqVobWV0C3h38iJTB/Xv6hlMTzbDep7bHCoBe3u
01RaateZOOW6YVyoMLnH3L62yKO8Vm5arXWRhWD2IbUSM6dfOGkSXGLFI5DDxiFZh6hqJ1Ntlabf
hCFuYuaC3t5zZbwcorilqKjtZcJXYlXX9nQTJ8O+bGSzAFWp+Ed8iukuDb2sDvEwGKtJxChNG9DA
UeB1+NUJuuxN6ILc2Wsi08/YY4a13jsB6UYV4YYz888zyM+Ggi3Onp8UT2BSxDELbMhDDaz0QTTV
i6WV2VJrMNI6NKy3dp4rwGo4CezMG/YIao19PdrOmibFwcBRHqpC38RqfEwx4jxmobezlbwN2/ER
MxSjROHSqGu9x9SaUy78OHX2XWuT56aVmL2Udod+wDvUnhmuLD93YOFIjfswZ6REhFyjri7OYaV1
16VfOee6ZczYm/WxGT17kQxzRqWWfa3Lvtg5ZhOSYpTidUyd7kXWsJLHsAeat4q7sCE6ps3LDMs/
g0RR4bLKQ7e5i3OHQCODh+chNYQ5rOySfQQfUxaJiGnjx4Jrf1X2PGXRCHTIifU9EuQR4VOTbyx9
ci74F1SRvBBrTxlqrI/OiI66/jgGlV1DKTc82cerCXPtR003NwLqOyBEnELF1taM/PNgT3GxM2MQ
zavUqQiiGnMm20dNs6CrxLZT+QuEvko70J4VNU3aEqNXxZUiuzRLVhMqw7uArv61kUTGnZdmcbjv
I1TpCofllY7EcwPnDJEgQaTDIQhr8WwJj3qS/u4sXBbJRcFH9jPsSt8CJePj/O5VaB6HobZuZRd7
Ly7N/RYUroVr5BupbBqd4QNzpvSlQn5JflNa609Y3qoVWzR1cjOj+IgHrweCX4/bhorlziEo9CP0
TMa7WoJfrDHKw5Sznw4HVG34xesHunCMQaKaLBxMyjwJUHbKR2DW5eeykPEmHrTy0S6NcBeh6wCe
jAltE+KzeUCigQ/YJit6ZXkqbVbtVPNyoD5DTY2+jikscq+IgmuP9YzwUFrIa3albrWJ2Telu7TA
g44Wzu/uS6+fzY4q1Im4IcEnJGxHQlBKGQ0Smxsk8zOo9QdihYNbVDIowOyqxa7L5dTuschxivbM
crjwSdzZRVbc3XfG0PaXvuf5aGXJ+s0F+KwcXthRBpKfahbhViJXv+0aOMYLKpHyYBVBcMJ5VDzR
ujPWNM7UCZFYaa2zPMVuAOp80+cA47cwJfwT4V2dvSwUYb28RCUvFXeXJnx5iNHjnGxgW89V51c3
cqr0uzrkeiPHJ3MXm9jWCbioWiXHC41H86ZQVfGs5h3mMrMmVMFxGYVgiVS4UyDxWfZAIeiVLIEn
R+5x6uriuRmL6rELuK6TbZefc90HJD9hWMBMlaXewacbsW3dpv7i9rU6yanUetKEXf80oP1Bl2el
6fgFt6iEdlUYvSmZqPe6Nx51PsvQk12m5Ro67HLhZ0GUsUK1AL4JWdbvCn1Up1Dl3ofCCvwrS7X5
k0UCwYpoatidBi50nTApikjVQmvyCX46jJXwVj7W3Is5f3EnXXv44GgR6yIJSmBI+dsEgvmn1i1h
dAaOogLPhMPEwiwT9Liz1xMNeAzhIoZEFqQN/wH0JwdMZp80q2gqEDUgyS9oY2X1A2m644tjd/UX
25dq6Xljstdh6fKUt0FBFhAW0tswDbp75BGtDZicXzJRIj47TVV8MqPAutXcidDjIuuD02ilmU4W
ZVY9JuU0XDtW3d6LYojP4Xy7DeImjgos17mUHQeKtXHj2jYOMIqM4CRrrhow5vGaHKnxRUx5uNUG
vJkLmvbeGTOp3JcigCJm9vzEfCK/TxfDB1cwkZl6TLOHCflWsNbQ5r7YBW2+pdcGHhpUpdfVgrRS
GM2WluMsloTVkKCuWd5ZBmy5FkVLHsE+7TqS/4KWJ2kClM/Sa0meNNas4JTEUa6T2jDl12haaeJi
VOFei9oJur1l5k62dOvmJXc09kydSKNlmfblCyRg/V76mN26vta/gh2EdMCrV96wWkzorKOiWlpG
NsYQ+lT71XDwhXPPbJ79ouCyEJxU1VtiSPRqgaqIbHUj0c5uI1jNbKv7OhROedN4iJfb0iiumm4k
WA+1843eOP7Js8pw27iwycArYWIHL4tZz+H9zjS/eSjRj4qbSiPMr2NDOUdj40d+oaK2L9kTe5ui
9SoWMcuw6Zs2ZstA2HSeptpprry08LddknQ7aaXcGj6bRxMWXbtQth9eW7IuNpA96g9V0eGfhfrU
EPq3KWo4ziuvK8xn9N9qg1x1WhYSlzPqaSISOtPa6lyvBRNNucLCwHsILmA862k1XFOE9ItMRt49
1iJJTnN+i1TukkxeaHZChOxliBHpgRVclfR/RIv3J0qLisPG1kn0uH1xsrNumBPjdRFqlwOgylNG
JNOt5RmowoeQxJAmTCfSeRk2lroSexU2h24ck1XIu3kp/L7CO2RnEO9QClHqUwK6jP9ooX5yFUby
2M6Gc5x35pcukYcyFDpLGtybySQ/MbN0EHWNvBiGSD5Qbwt0OUP+7PbznClvNgGd5X1Jug7TsoCC
tIvy8cEZev8sMgT59lDsrJwwC7cnIXYRgoV0+ukT/b/0Y5zaoIrtnItkgDNnoWeHs7THkRyLKI7r
fawh2+08DShPKiG44Wq+SD1C7yXZrDf8i01THkdLWxKwZ/auf25rDtIqz75uMb8uaEyjI7I9+QlD
u3UP0iDZhaF9PyC+3NIuDagDKeUWaYj4Ow/74DJ0aNzkurH3zEl/DoTXbzpHE9sG3tvKwcGx6jte
RhTzzaInIWvtj4iVKS7kQyTVNlNDvuF1YgHOI3anvlW629kW80JGn/EwFFK/clN3QrWQyruCdOvl
QA27wfM2n1qd3OvKtm/GjruEwWEoNzZ14aKCX732h6H4OjFqIiPEb8KrMuIxIALaDxdQ+dBRF8UI
kD2N6uUAdw0EA/yIiQCs1iZtygBH/CkiaP6AUWbXkP1Olo/UjvkYDTeTMB4acAsbXsUNtli4i8zY
KMjs9iqVyvuA4ZgyQ3Zk89oCrKvThGdHVNMqTk3noh7nHEQRrAOVwFk2K3VKMRXly6B3dYYWCSkc
Y95dWkrjs5MSfcwLZ2XEMA8RmAVzhp5HsDAWVZWxLU20iNeIGVp36XpN9Jga0toqnQY8rbWcL9ZU
0NJoQ224dj2zPI40s2cOZheSJ19F8cHtQ3FWtjxUEfh8D6NX59TxJbLW/KLOZh29zBOGoxDZYdA1
KGKjEW9UtNMHzX10mZmyz/lU5dkMpFDTsixADUZ2FsDS7Br9EQRAtc8N+1mfrK9elZdPVKzJU1ID
eYlQyH2wE2gZZtf66wbfxs1oUbEkI5a5Bex6fAPo/2GBimEHdaALD5qZ93LV2aImrivWwRogrs9P
Wu/P/IfRzk+0b6ABGiQe5YwBEhYhEtaipzSNshujdNIbgq2xx4QjC2gU9M2XpDbI1Kqj4EvpiQkg
p8YPLFEBHBRxN7fA5pz+saLi4b6FbHKwTyd8JTTL3CeFwxfFHYqPfC3pnU2JjvMcWKC5z73QuKM+
Zmca4087+PFQfyFyrvlStzVNhBo30kssM7oK9dR4T4KQouf4m287l5AO6nLwnsixZxMuvVBzl8Xk
1V80RWoHzNTOtddTrLLbhGARblIw9PnGxuCTb6Tb09FAvczjERjtjPPMYJ0EGIbAsvi594S1l7/j
FgNJIHbkxmol8ZYVi8zEcLTqan5L/PvIpVYZKi1MLAa20UUUyqy+CCfVsG8UWaeTZ1L0ob+heOUn
Txrp7HvZ035cBdIdNZIC5xKANAqKFzZT7jEi1TZbWVVK0Zp45OxC7OFTt0yGlmSRqgvQabbhzMb1
VfpitFhOFm1JSMyql6b79OfFVLDcCaJkPAl9sxYo02x9Ihee/US+xYXsLwnjqmMcmHNTAKZMdqvQ
j2XbJIxo96AsCNlgxkO8K7ANuyejnJ2qjZrUxVg1+a3qUVRwC5m3Lnuv5PxiW9EPqYgSiS5qVAzk
qI4IP+DA46fqLHqji9aArHRpaXpwF4+dsc1aSCgp5pab2HZLoLwE5dxh6q9HJKZ4Lk6y5aR3Rif4
HanK+a3DzOPmWSO5Dsz/SPRbck94d+n9B+OKvgxXsdMa/vspM+ovIbuXcMEv6x7Huqu/hkB2SHBr
K+AbrUumDUiM0BjwaPD+EIalAAJn9P8OPTQzseA5pKJTgSyivbAqmigVsxUshGWo8IZkkg03H2G+
X2TbCqLUMrDS6dKY4K6dgs4UEOEoIRM7MxpIn0bwQSfec42HUhyYSVe7Pm3hCvvOAJkyDu+nKeg/
9NhB/2yr/8/n/460HaCZQZv179bwT46QD82n4LUA9a+/8LcdxAV+TtsbNRuKcXPuE38P+wakyGAU
zJ4uMO4jQvpbgDoT0xG6AyWjA/xdxW4jSsX1j5jVnoWsWET+gYr920zmVXeXLQ3GfkYkjIfQpX1z
sLyehedljn98dMZLlzTmify3vhjHTWr17n2aUtzSkILi0vl+cVETqPhFH0fKvdAarseSp64CMXdh
EFZxTTXurtNQH84Bm6FrTEw1BVKeDCEGEQog0RIRlaaW9PqzhvMyI/HJRQwjPxAw46YEuqU4hK0/
PSIi8TT86ES7HvIqqgBRG5C1nBezsMew3fXIa4Zu79utjs/RswctOtC8LrvbouMi32pZbs/Y3sCQ
az/CP3bBtZQEucRk2QgOy7pXEK3sp4bPhlNOY3OuUrBjLfYSyvE0oLFnoOnqM8u7y1IjuJua3KSP
gBYkmVrtuQ/SkC2WJFelSIPoBsvbVTMQ7jgpFrAgh0oLvAEnd516hCMS6bO0RGQuXZq2ib10+YYY
GRSmLqTEX6C8Ymfd96IrLwyyhTJ9OdvIrgI/7rQ9XxoyNeNY88dbbdSBJK+EH0dzQG3BUGJrhAO2
sc4TCO93uvA9PaRqJHc8Hs5WIsLqssClmXEXUjSQafen+vV/K8I7K4JuoPj93Yqw/ZpX/o8Gl7/+
zr9U6Y5Eoozs0MAKhlvs70XBUX9YKET52KP6mxXM/NF3VfqrtUD8gQSKZFH4qzYaIeMfLQUzM+T1
pIcmCHYbfhhLlGSeZc1jp1e6GPJscc7nTkJ8sv+xj4Nh0dRUJsgGHglKu606bZfNnWAn1R9HCFeb
1h43sJkPzdw1Zp9v7M0+Hff13FPOcEbv3bnPjDeFePa599x0bvUyeuii87kznc89am3uViMyEWft
Wwd77mWbCZ32wiFU3SOsbt369pkoS+eapKZV7DTpRdaHUAe6dm4ileW61gxjNc79c9rcy7JLT2Nt
KJRE9Ngjmu3V3HUnvlatcru3l/rYt3dG6OL+mvv0JNoy46B13889/LrxHyyZEq8y9/ftudPfzD3/
aO7+i3kOoFs17dd5NsDmfi0ZFrQMDdp5ejDOc4SUgUIOFWzRMQ2Dd8i0IZznDkSjTwtznkUUScmm
YZ5PVPOkop9nFj3pbeuEMUYzzzPkPNkI5xkH25xPRsfUg8b9gdoRflTI6CKaZyNTk2GoZVzSz3OT
lAFKwyCFvuvJmycrrVYOu8KkSz/YuX525wlMM89iUOptUggHk96k5xgd3DFMnIpwYjQuMa2e5LLC
R9uvDaej7sjK+LGlh3SDdIdkglprMOlmbIwLH2d9aWreLXgWdSHjkSpXS1W18xurpA4pwqsqT/pH
z6WAQrru3g+pGWeLPG9p5eb0wYPOBZbVk3gAmtS5sfueyicx2VokBmCpxnSKj3YYUbPi607uszgj
5SFh9ieMBNxY9m0PoCeMzHxRVEfax4RPhabOxXONVqcDRUexNorsUJFeTJBELrIDBEv2raWT2cT0
ghuEKZfDLMWnlF+MjEA3Rm9HT7bBjmMFLSVbM0X27r8BDB3TS9dDGua3epzrV6Y15BdyrgnZAEdP
ReFRIxICyTcgjCd9k0basG4YPVwTVRRetWDVMnLS5QAgrOb+4T/fQV1Eb6MQhK+q0gHaKszkfqTx
/Vy1trnXTLMlHwky0Q6JNP9N0A3XXEBtyagqJBwI0dId3WNkvw0/EhXV2K5E5o/Xhs+jqQizi3eq
7jj5cvTHM5wSfsc0F/RVrJY9Jy4y8rjgWKwLJ+EH6lgKyjX+zQzoGrFIQ5MWH0lrCrchWcizKJoe
mDeEBMDaQZPcF3oWXkGXokTG0rnVW7P4qgY6TF6bkyc4/2YRen1nQ8Q6Pz4xDPvGnwkGFL7KWppe
4NzIYW6Wa036ksxbt0xl7V0d/T97Z7IVOZZu6Xe541Is9c3gTkyy3jDAcMBhooU77uqPzlEvPX19
Im9URWZV5a2c5yAyYq10BwOTSeff/977s+FQuzRWhdn6g39JV7g6umcPhO5vWq5y8+gM3EQijPvz
Vg9aDMSjnb9/XWm50/HdFgyw/caYUTCyaQzIhwb1/SipUd4wrrH1QHJ9YYAzX0exbja7yvYeGyex
jzVnhZvBszdqGnQKkxi2fZADb2rf2+IEb4J3zYQbsCspIv3svDS7Cr12ocW581nFhnkjt+/fRqVV
25QrstgA6I7fAxPlfHSqFME5nvhCg8939GYqJ8sk1Z7qBR/0QrnIk0rQZ+qy41i1vltQhKkzSmZa
AdsiFl1I+YUf1sQNASXYzsVQrR1D11jz9W7Cl+9HrC5eSc8I5QscQnz/zWcJEJqc+UIg49dWpNdB
zQ+91n4bFNP74NTvghK9pHJhbPt3Ztej9CUP6aAXm7JLD1Xe/HbG4BzQMLTpmJGF6d2m1kJPSPed
u7wkTUu1gD75F5eVH+skh6CdBvZ7rkPfFPWt4znWb8w1aWFkhntjHoJqmxtXd+AeXhh+ErmepKXB
ww+dVfM1mwIKzPKojeuTJbz4wei06d6YTHrV6oT9LcC+dO/WBUiQYLC3FG0js+I0OQwDxIvOL1Qa
afTciWQKKRH8Ba+6Pqs0k+ecpORWmJAzLdP52RjdQfjOI4/JMiyG3mJSTeI3LTG/t5r/c+4JnyyC
QtFyKDv8cYJoQGXNtEIsCEsU9w2hdN36icIloO1pvnxWg8MAx0Z+dSLtZDc9ibyXnFSLPc7QFEb1
whucucZuUn28yce5IOVlPNMeA2wyQP2c5upIaaF1GLkJR7rfS5KPRbzRgx6BapE7DVqj0kFrTqLW
L1Rwe6eGC599JsUAzhC/6UalQrAhm96Yf1uzvMnM935lJqo4BYT6u4eMHxlF8Y2WovxjnjVry2ed
7kVLUSTZQ4ajla5bY9622gzLwv3AGspDki8W4yzTTLigNwfxk6raz3Tu4q0u/PmKvWIk1sX5tguB
s1JQJRbKreikEJfacK8l9/xHLqtmrbAwIM3O9paWTkGSttfyQyEKGdmtBoDXMOWv1oEQAqcFXi6s
NEvKj76sgdD6bRDlxvBdj0HA6DVP+wB1AWt4/5Ow1hu1CHt9VvHzaEjSNhYgVYeNRwjzTLtrbOc5
Jg8RunwM0VpE8p3yU7igrRV1GJguo49ExiHB/7Q9Z7h5qC7PxazWM4QXrD4Hdz6NXUz0czDBIONt
y59zr0dGa+3qVxt7+S8U9PIUULC0MpViDBsaIqVrjzvKlk5jAvMZqoR+9eK8fqS4FuNhqjhZWatX
TDb+VQ5yfBf6XL6PVF5e3Y70mMMJawNrdIno6iHSU3UZ+6RUOCqM2cAHG3fKk8vA8tQ4tWZs0FPR
UvpDIUW/8xNV6XwkkpfOnbR714B5W1isUHgTaz2Mm0TbDkXeX3Bf2lwxgtaQWjmSkvSFPhBn6utr
Tenkycb5s42p+aTJVsUvAe7tG4pzlm+XVgkIMoHQrl3iO0dOCsXe0Gu1zSY6iKl3r+1t2ky/marM
e6NKuuexycYDPdnq1aV0iIjPLCKEItQubwRtYsuM1s3lWDBcntkraSe95gYmDVMdapyroYTlzfZ3
jtmEGz4vq8QYZZc/vJbsbtvE433havpdE4sGsEfd7JWJ4bOnuC3kzHA34dPB0r5PzARlzF/e8qah
USgXA5aWEcjzYhTGJkvbclfZOoUDTWHvl3q5m7IUBgdL7g2M4LXMtR0eloIzXjHULU+uwb+fR/w/
Km9HHAyF9mZ1wZVGofbXuLYrKHfudoF0kx11K5J+F0WlCl3JEf0EfMSJ2axbTar0nPpeeBNLxKCf
N60+Oi+WnPbTOIH2s5an2bW865SZsKt8ykbwTO9dRCewus22Hurkl6LAzep45A2qLmFJ5+Sn9Wk6
ZQPM2T5v4yPMpUuWKHrlHCei0j8/zos7neMcPzvLTi0tjC2LnltQcHc1zl4P3WdN/qWlIfdFNebJ
o+Xm0AvNvh0TlvyjPcDU0rSER0KidPSvQE9mpMOxnKfjxPl3uTgcVSh6T6rC2c5tPkSTL5EAnL6A
T73hud3XUeVm+CHbhGKtn2nhs5vcuFZcmweehq+oa4+aHgy7SgSrCNyPTzEt7FtjXtprkkPDhI5t
3yE1fleLBW9UurcsqMG4Ll13S/ExAEF18nvlSecHnO85zE2x/DBao7sbK0/bZcbwq0lmRnPHHO78
YbAiz0e6tyemH8S89gHp17wgwapbwlFla8YsYWbNeyf8Gm8U0J2PsUtm9qONDZksjk8V5FtwnbQh
FqoVIaz7iR5RP+VRKUsSXna21/3gW6DB4HQK+7xYHLQRCj89cxw2gOCbq2sUYQnKPoVwxZYuC05z
ArV+mxvroZ+O0e6Hzvrg0yuc/DKOouUcD/3WcjPsPnnwpBOzo2uGs4yGe6YrjssSA3RZFnu+2Phx
HqlCXV5LesHv2rT6yQBKZ1Ftqh5Zs1tVWxHXUSbSn2oVSjpNVZ8e7Yjcs+Kuoxs5G3aNQRkSxxd3
a7KLvAFbWELOQDcry517AFhJC262tE4IYiry5oVPWi/GF7cf+7OSlrgs5eATQZu78r4Qita8xbfS
H1jEgGPHeTbtqKjlUaAHK7WO0ZA2xLEM/E/KELhxDIlj3Ng++q8d6Y63xaqI9afYMljYWbbGLd9b
K6T1UXwTq8HHWa0+8Wr6oelkogp7OWarIUiu1qB6NQllq13IWI1D7peHyBEpALc8H8Fk883vVcKh
hOZL/EZitR4h4682pO6/XEmcnleT0vQ3y5K12pfQjYff6Wpp8lZzE0KaPEz4nYrV+NSuFij2bJei
oVpLJtij3EofHpLVMmWt5qlitVEtq6HKWa1VzWqyyle7FS/smcEvjrwgrXdajimr/PJnfUkZ/1Z9
/jvVx/YMHLL/bx34+PmR/l0tEJbn9W/8KQQblAqQ9SftD4nEZffwvzQflN4/TItCkVWI/ZJ8/0vx
sdGOdZ1BDvoSq3r3L9Acm+7YAAMwq3HHWUEt1r8kAa1a818lIEKJKMu8LKJdxKBpBP97CagwYtU7
Xuxe2VRoxyQWkzoLtt74qag+X7VK6r8Li2GT6pbyacmkE/wgN/4rJQXzZHvUs4VGbX2jtGR6LTwt
O+OPn9hYmD4rVClcv2Lv2wZ1pHHm624sjFFg02Qc1bMuVKxtaJcvrepcBFm75wSf51ePIgRGJlX6
O0wp4ljFM5bgvFdhNRuwpavShrvgOzu8u6D88qB/LCTV1uDNx/hScly8tD3l/LM7qJMZNOMnPe/v
dtVxsgta/a0caanTZSbfm6rQQ842LjaU9sNqcoOfl20QzZVmk56XOZ0OuqztHW+UdhW0zGJs8YZd
qvtGE4dNYKKIYA/rjWrYOW3Jx9wEFHivpan5CjBnrXOQEflSwJJZqt9mwoS3rlciIqPwWjpZ8Dw5
03w/icnaSzN4nSbf3Q460FxrqB7tXFMHu2/Ma1NVzbFHjAj1nGYlOs3Go+Om2V2glR9Bpxix8MBv
HXxOZ1VBtStrbfjRFl58nGPH2hXCKH9VgBG2S+4bv9YUvgr9tqkPgZn96okE00ObTd8dwx8Bb2Z5
wvPCh6tQlf67afaEsTyg5VDZX6uselUa31ooieM9HQeyPEDlOPjVWxKR8FqkV4EgGAVjBZw4x4Ad
FlRP3jIRMWIzL4/rFfmshtbd4XBgP4sCVRxQMlS2ST2PCgeYp5HQeP7udVwtM8bxaew3bmEkN7sw
iod5bpf7mKq6MF3oPkgtk6o2aIMO38Wqkcg8e2/nJYboSrOyp9Fty4uDvfqScni6I6ZLujONx4ex
Uc1OtO30s/PtUmzoBenCvtAoYMP+DFputI195eXjhSNadpgc0V662EfSm9wx+UwxFIWlxGlCeQEN
NXMvvbOB2kBTaOfpNOVT8uY2wVJuGmHqgo6ZIdgkPuYuqM5kKNm9mngWC8WzQveyyEzSYTekJj5H
rdIoDK3M4DxUFeN8J21sWZzoml1AESoghRH5y5Wndpnb54TnYrUZQBv9rtHutr5fBkDjKOVpHO3T
XRwigmmag3CJE+wpjQaNZ1qI5Fi4FXdergevCFLFZmi8s4wRPQF0UK9KsPTHAJRvZzK7/6Qtbzkt
UzWkoTuk7n5sOAQwRo/fIfRYD1oRe2Sn/Bj2N07AUBTjfK5Hze5CH535RG/uKCNK89PtjHH/gRVN
vV0UT2bXJcsIzgY/Mgv5W4mBae+XY/+C/7HGYS1IVOQxnUpekGRnTWKkcahOrUI/4EcCykO43QQr
RIZzxKbYDPPWWIac41U8b7PRX56HScE/HZWxS9naRWkw85Z0dnyX+qJ5cF0VGbHffKOxz70FVn9o
hLXcj5wYwnryTk7Pxxpl2ZyOWVxxuB/d+oEAhoYp22gph5T+/FS0pbyr2sH8Zpr07mNdUpHmMrz3
YzMe/TlL46OA5Po05cpkMdSG1iT1O86djND1+JjYqrnMOQ3P3Dz1a9vzdiOmpSF8JYubggqihLXa
cVHGJ1q7e5W2EkcCIeaxanuqb422CvHemPSsxsm+oTkgijP5TfPkTAbBtLonhqz5V6VLMMKs5A5z
zoHamxXiNwT0IWICSUMjc4q9108yymJu5Lq5dOcs7adnUer2TkmRhK4/uHc6e3SEXW5EAdndKMbE
9mbVenqYyS2sfcKElO1u1tBLHPeNh+ByoMZL+2XkSttMY2qFND30v/OYLl0bePCtVa6Bna3acIjS
P5KlSrbKAKBuUutJo0WrNaEkOfJmLkl3aaryRtV0f0oDV4RW08gztrbuYRFMAePkLw+6QZdimzaF
2nR0Bm/txG32lc0kyQnVj4AeDVHvpfavZFV2Rm/62aOkhQX3zHITFzRTNliELqmGDlJLZ3yVBCRC
25DLjcaLAHmydt8I1fHZsFwKaR0fY2ZWTHci7TVuWAmuNiez34tywMDkwYs0YiH2i14bHyNVt+is
yzPjA6XE42wenMGVFRGLGNsoS1Xcqgso5aC8Lbpx5PSgb4LGMtxtoc+8wcJ0gsjLhsdRFsmrNjlk
63oquWZXpA952c5io6lkfNETl3ZYS3mnBHi0zx00Dg7cNzGNdfqlhc5zW5b+oU8y/Hol3nEcvkXo
cO19y2ezWk3qGz4S2R6YLvbRJUmPga/dCtRjZuWmpqnLipOQ2Ih/yCa33yU+VBps4VWo+/EFo0dB
GWbbH1dpFEkIm+EosTzygUp3fYVPNenAPZsMiLju4+qSOA237zEeP9JMl3sNbsN5GVrvp+GV5Y+m
ldrVaZtHKtWdJ2Iuz/psUzsRxIrBxwJeTfn13u+9fqscb3gGPtGfcPd95EveHdOcTKAqsrV3BI28
X0ps8yAV2lPGHMdiJ7FvQNvqh2U1lWPEdwYi1Y9YKs03DLDjBYMXm2Sk3eHVyDLtUC6Dc6lklp/M
zNkBG1Qh0U/UB/tl0kZ7o5Mb2VJWHm88CKLfAj+R+x638j2WNYPWVkmAQMW/fJYEIQpuukffYuZC
eTi0FHtcUur1zxJ83vchaDHVtEMdyQX/IlWTy2+iRt/SSgiIO7n3VMS8hM4o2NXgst64uXU3cFfd
ytR4j1vGBlivGNBlfSnJGeLdnC5zbNjPpSpYkODT3tpaM+xpGgl22VTE700/T7QQZM07UwojbMC6
v6Zi9uiNeb8rqTYeDe4r1BIbO5b4FI4wNZY9Nbi9w9ZipkTF8/PlFASkkoqkPE/d2auprCAgVw1X
uyT5SvobX57ulc+55oonDlXFWSifR71jMBBlY+Hn93XdGXtqQeQV3ypOBYsS1kmngdrC6yQmR9un
uV3t9NRMLh6Bn21j5v0hYWpEqSM68YCgNR1Tu0R29XuQGHnusH0b31s670Lc/g7N2aOx3Eu2QGHh
NMapXhqxc/xx+uh96rc3AJ04pBSt62wKUCVi47L/iJx6mX4KKNXvLpl7nWPuR5UEccQL+V31ldrl
6BQg4oTWgFvTfQrVC3DHSwMlCV4e/faGXQiW9Sb7mAKU7jhUKg1xn37ixTXxjC0jjzQXu5ATsBAo
ivyec29Ix2+5GzFa7fRY8gQdY9Au3AfQOTltplhSDrGl6b99YrKbDmI63CjWGhRnJltycc2GowcU
srJ4dEirWChMM9JP3K6rPxO3Em/1O1n05GBOcbz1RA+ahzVEwUqtb0N2Fm2kxhINWnmx912l+oou
77012aQ/epIH0oZNRE5YpTN+TtIr7wnWcUMYzJLtT2HuYrEQvnvyp7jPqaYZ/LT+mfXVwPazEmVQ
ffOmtCjsU+z4WXHuJj+ov43zwG8Nc9+k0eUZCE7Km7whs0OZYGl4QyiwYEWEZApoLTAJI62L847i
gXn6JQlffI4Br5AzgvOdv1O/A4aMd7M5yCNC4tRsjIF2Cizp2akffHWnJH+6bt36zeKTZxVzs+M7
klikVD7qkYj2GZ059IHLSXw2sW7c1dnkHyF3LHyCsfZcvd79thDT2Ci2Xp92KdsYrtAiz7TmjFs2
AQ0WFOjZuVs1bJdk9aiPaYoPrZ4RYdOxP9hlRxchkZuIU58Z1TZHGHNsKyIJWXFwm9Le4u00z7po
cZfqDUcAPMZbFkJT5Lgz6HVP4/vphaypDBrsVwjyUODbTCJQtwZgGqWXEI74zd1GkphhVnbz2+jE
90lOrdFGL4PpiSVaEg15klGQjBPlbpaJGeZd20aNVa7wVMd3e/yE0r/3eQqzBGe3gfEUt/+mlRS5
TlWef0v8EuQqR09mpna4zmJJnipnaXf++suOcdTsKXdk+nLMimaeeBgbTJXTsHVBzB3nvFVPcVzp
HVwx/mjPYu1YtI24dUlAEA3iyEuTNsZ3A0f/d1EnL3Hl6Rcb8DvtmALGuGVKQhkiQBHqB/3s4T96
It3SighKhfDuMHNCzUjVh7c0LHfkMtGEqaU6QDhSb1mYLQmkE1xK7n1RzuVrrrPG8vMx3vvUdCbh
3BvmnlGoe0bAGT8HsmGhxOWMnTGREa9I7PIG8SiaGrGg5ncOmr4iH9ApShEiOp7GHwunPk78GgDz
pp7mB+WtLB9Bbf+tSfDT62phk0gKwty2vmZsMQ4FRzbp2TFdlvxCv0B2rKzAu+L3ZYCdXC4mXftR
+vXynCYovRvXcPnhWArVW90p5teCW4XJlT/q4ZJ7y70212wZKDzBYT6UN4rQQU0vXFfNwqrFUDrV
I2aBFM/JN8xQVg8ij7EuMZax+hPrQdZwmotjcbgmHbG6Xhf8CrMaoTe2JJbV97ob/ereKPLWIpzm
Mowpg6cA0SHQRWGfusjdWMHd5VNjVzM+GAHbITdlFZeJQZtfOzHJ6dsyaix+KR9m4O0eer21sH/1
vWd6Ehp9M41nfiWNT1QuoeA0tFqjZk/zP/CXtanNOvEKenJPB7r6BghkevmL/PN/SYh/tbD+ncUO
459O+TnSMF0zzj+2L0g1jXlpGeOVrjcn0gIzRfwEhDtVEC5ZpSfvZmXth9w8WYWz0+xm56TG1veo
be2XbVt3W37UfbDkBLWy/T9/cf+QJIedw2tzqfaj/IPepn/sFquMQQk9NserlM3Vk5wV40M2XP/1
b4KjiBoG9Fzd+8dfgEMJNEMveJLMpEmNf1yt3Amv3n19m39Lkv+tJOmvBTH/RJIsy0yQMf6rPdVg
BuYv/elE82BG0UVCyxTuFNTH/+1EC4w/nLXjZ617CijDWqtT/9QlIXbT9oWH1HA9vt6qJvIo69L/
/A+L8mbXoy4SQxm1I1xi/4ouSTPh3+uSlDJSv4ozDU/c2qgRrLrlX6xpmZsh3xhtepoU7hq2oxCo
nbWKX6q1lX+eKOi3e5YbslCE6Nb6CrSxwYdohHWmVofGqOht8tfC/+Wr+7/84gB0KxKAjT10AOOL
FFCs0AD1xQ8gWAVLYI5LIvCD2ULRGytfbcqYaWXTf1EI4hVIAAXJ4+G2YgqWL2KBWOEFTBNWsx2I
7sI0GGty0G0s2eD4mvoRrPiDL6NG5weEZxadWnIIdF0bzr5jOpGB0GReAhOmVBtU7t1oY7yphv7W
rsgF74u+wEEOEoOzQhnkimeYVlBDk5jVbXUdia031RpZJX9KnI1w9IRpL5e30pF4dBLYgzyR50NC
a+DJlA2ky9TH12s2JBbrrAZ/ijfHBGfBL3M0CyOaHOI3dueZr2XASi6zmvLJMKlYCFL7PSErB5Rm
DiJC2NZDb+bNcaAgPkoN8yF1lzYiXuxttZnl1yS18sHytBL+0XhzdM60TlkSJJWTl/4kOib3No2p
IQpWcTaqiqyYO6nb0HBT3/Rpltxx7LSvYyosXlu/9Bd93Cqzrq+xbKrf+eAGwHRtnIkOFWkIYe3N
dIOfTszWyohJUEGKVSRq+B/yM68Bzr9Ng0IJpNI5DWPNkpJw8xOuY+tmTcF0xnQ8PmStTnK2SH/k
NJN+OLU7Rjw0zkhTc+QQ7Nm4RMF5kktgE/VUPZVNUaF4gRo3rSINO34jsBiLx6bMu6s20YMNErV9
ZttD33ZrTteZeHskJ8fcGg6vVCOlFulDnHxbqMKvQHgogi65qJm0IX7im5DSOFup0k+z3n+W/HlI
EXb56A2CNAq+xuDmEeB/9MkAIIHFOfI7NQ5XW0PSzCVPlIKs3H7RenHTTa5oz+27i1nY9nkuzY1s
LGisXPZ3Nd25b+iAFMJoXZee7Dw1IgLbpWLYH+xIFcW45+AOvRjejEtf8UlP3bsBRCT5HBdejar9
HLLsxLlLlEPBGZEo6KST6e5jzITu0r1oPBHwKdyoo9F3sXe2B1IpWAlwQ/T5Q2o19xpWM2Nugigo
7Rtnj3IrfPmzlZ53BBbyMq+1YixE3yuvKXckMbo5rDLz7NioT1h/zuX8qSWs2WsANySX9Ve7hz82
zEF8kOOg3Y2gHLZxL5Mo1+03bobtvSmraaehitPInDgQFFv7xSb7SqmD1yJcNuRpWNK7uXbyOLJt
CCC9kZ+E4uNVzb7EjMjB97R0GcySLt2oDoMoXjkRM0Jg6qUT3YaPNOWAJ0eZ7QqAKKHNUQhSnFU+
St9JjpSM0TLAVHak3hF4yQRvRnQFVR88sPdLMbl3djOQPbPGYzPbcREhQI6Po929YPjRDpqanSui
dQrxlvnFHnU8SJpdBpEymIsf5ni0qgvpl2vV+D9IAzhb112Cbzmnwh0tvwXZ6Cx+mC0/u2ff/SFs
WFWOwk+0ZMaHKweHet5G797bhh95pUpEjSzNc1IKRnDT4ZLWE2BNlV1yvkvLh5nb7iadVgxDDQ4+
9MT8vvS01g8x92d2/t0lm6f5PZgn0pJ06Ksn1WCc0sGzJoAg7msMgvSDBJxLHxInxrslmYnYltgc
9koH9BPopfooi4G8ciY6OlGlCG5d7v2WNfptYpI+GlO/RFTwYfVSP8RYJV1R1SsFpuonBufeQeyX
mavtjIW+At/sqh1gwImPuEDOnPqXtJxbwz7Mg+hOldDTnmeLpn4WGhFTOLI5pTcAykzmg8avcdbW
k38oegSQy2Q37uPEA/vJamI+IsXIpYdSNTjfWyNrTulSwWOlUdb50XH1Z6FBvyU6rBZ7sJNc6d0U
NSoMCezYT7VJf66aY40G/1wkUDW640zbzn1a9uUTiXfL2+Db9vYA0blwg2VM36Rvt9vBtKuDAWXm
w+fUHwDIYJuNH7qzL4nVgFD3bIkctox09w6SSXe0hmHYYHLGH8Ct/bcobI7mhErGu25o24d5MpVO
zHtmeF4wueACIY4/beis6191opAfqtGzN57JWGAJK91hXanu48EJfuvkF6gDKWPrppH2etVAtV4r
3TvSV8WaqrLcT0cEDij61FI9EdoBmwPNLkenHo6goKqw5fwwR3PZrOtF8g/s/vLUf+mH2bkgTZWf
Wq7nmC96k4IkV2bjY6xs94XnSLCV7D12PStODfHHkzH1wkaaHBvwqj8Lphqbm1GCx6kQw9pQhwGh
mlPtIcvdFbNgVc0b5SHF1SplknAVd7YXmkG14H1XxafdqeKGjeCpbKFQMzeK+MjCqsJyl/JhlUQ2
7hdlkVhrx9afNyZdMtV2NgP9Tpbp+OaM8/gr9lP17tskXDOL/eUmDtCVNpOatVNj5MMDfUOoOFbb
gBfSZ/qkSarSGEgW/YBDXzYHTxvle5BMwg/nJe6P0ugsLORZrpBOvCp/VX5m2xu/trpbbrN9I7Rr
KfxmsjzymSPbBq1LzuFsM+HzyoOt5TX6Wxx0sb0VmQ7z0hg0yPZQB29xIPU9iywvFKwscB37NqYk
K0XwdYyBDVNhepd57NTJAK8ZudLWo3noW/xsXHBeKZeQek17q3QsbZRDdFtKjQJ7Y7Ty0ejbLmrZ
hF9KbcAZ4WHaiCYvl8fWs2FIV6Vo3oom7xALk741Qkrv6u/FjAF825GRBAAIKObXiq+6i3W2T5bp
/rCTNHj2UlF91Elb76wUg2fELT4GfD8U2IWoXOKOyGJWP2ae7t0Fi+29D05T4lqTeGzNxAGxOFuz
9cMb2RN3sWG9BBiuoAhX1oQw1rD6FLVZH8jn8Z8FDBz/QLZ4vhFJUkM4manxMQSAOaRw5DvTeffo
BLjownwy9bd+4QC5TfSx51rS236Ddd34DBR7pW1cuclKlMrj7xhPxDOOQrfdWSKdzn3bQ17MNY0o
eQM3u6L95pgnxYMOF/m7Et41mQeiGNVABlnbYnhkuTR3AQCOAJwIvp8oCQABIaNJ854MrrbxjcTb
K5xEcuM0g/2DNmeT7sJaJi/Cnj3WcnAX8dNrljGHRpvpBMyT5Np25rIdKUs7mnmJvdl2umiRVrnr
db2/GGwA3b6pfqW52dMt1rseZV1Iz5sBi3JUuF3znOBK+OHadbwbap0SH97NZbX+2f1dak7FMeGY
hVc1dpB0siahPycp7PxTYg8TG4ZPzDxaWnJrsca7mrXRaxlP5TcEsnQP5VFjPoj7S8NOBxWWCvNz
0VRgG3XOiNWYnHxKLlroqao/+FkA3oTq7OJ763tUSbA3ZguQZg7eVylNd8tWdDkXmiFPI/aPCz9h
eTHhi/2Ml6wjvdF1BMnUsEsC8KOqTKzILJZXObPSDg3TaD4SFjQPllIsx0hv/Tuu9f8HEbF98lH/
bEoWn9mHoP7vb1/u+Pmf/8GQvP6dP4dk+w8vcMj0UNiJgcdDS/kT1Oz/gSmPExiNwl/DLv/XnzOy
8YcH2BnghecgsnyVYv45I3t/UEhAsR5n4r+N1v/KjIyc8n/MyCCP+GpU+Jl0T/4jx6NnWsuWdNLW
eogposem/AB0ioW3p3uZTrIvIOC8sgHbXgMTWCSmcXEJwN8tXxhBYyUKkrgfPj0MLPcL6YT34As9
mMASx5RGPBy2H2zCSizivXJiiygz5EL8uy5BKya0O5w1/hIWX5jDNihdMiP+k0fU+dZM/XCvDx/V
SkdMV05ih/37rf6CJy5DKRYGEjl94JoBr0hmel44Xa/YxekLwWh1K45RupAZUz7FCaaFisD9TBfO
ylDOMMsrGI9xGfR3a6zL4t4SL2xlGtOnZr32QT82VpDTTefn1l4Fa3cQ8Iz0YuUrMpIHFvhITZTA
g4qVKrnWq7wBYFyufTvrIdDM9pwE7fiTTaB4s2mp5lzr06DPWko9zjJPPszUZDLOTUCuuK15QMmQ
SkId3x/Ey4X6jQe00Jq4lj8pgubV6EEnyYqrb1XTI3X4y07OXTSD1PS8kfIUSBHhIHrqaux5P5qZ
90DIAxZnDpVzakuMNFPlP8CZY2vR5d2TNWOYztq23dLNbB3iRRollUBs9JwOan0+L/2Z+hMysws8
A8CtJVF6PaE9hlUBIFFfX5mijTaXL1Yl+ydICJykeoN6MVoQje/ZCibtNNZncgRWKkSgXcYFz24n
GOxrTPzhOMXLZUmM/rUsZqnA/FbNZYwbdWYRNfwOML9Q1jivkFTIten9YItyKzF95ECzAlZpBsub
O8bZZuU4gVxVX6ZW2kacfZJVCL8mrVnveU7RxFoXoOSmUFbyIPxAGAdk2eyWysJ6NZMqewwWh+9m
6V7zZGAt3gFKtM/GFx82XVGxjMI4UWfc3mYHSHacjeEGd5FKS1pS3jSRNCdrRc9i2PCanftFpDWs
lU5L6hCqa+7CrCUwWGvf88RyH9Ivqi20BAi3QbsUP+0v7m2fEl9I9KWKAodFr1oBubyPBbmENn3w
pry9a1eQrkeGJNgaNXjdNBY2bpE5qSIuVxrGLUC89IPB5NVWPK9RJ/adGuy+3iKGS6iTHnIC52o+
5d8nYeT2ip+FGsavZ2KRQOpkyHT+VQsj6brNFAxz7mKZCCa9vAhUMNFx+NQ6MtojRqR4oHzmf7J3
XttxI9m2/ZXzA6iBgI/X9Mwkk1aUqBcMSirC2wjYr78TrKrbFFUtdZ3z2i9SGVHIhAnE3nutue6m
obenYwyQ+NAM3o0IUrasDtmltk1xBmhEkgfK07NVY5c/hSGjXZGH7J78DmXdOqutCrWKcu+B46Ae
ngiXXWtnarArJObZoby+1MjWyKlO3ZWqFL6bDO6lDPtsC5OOW5Hn5S5UaKFWCWLAD+NruUqjwkxv
/ATjjdw4NcX8vTMrvHQ5TYzSPVuiMQ5D1z46bKFvjSxYkJlLhWxTKvdR6V1VS/VcLHV0vlTUdVdM
t3QprItuqberpfIOJpXfDq2N/OjPuhw3KhGIW7/mQhINtQKJkzAFic9FyvOxVPjE3F/26ZExE3+T
bTT7bukGSNoC3tIfcGkUpClNLLBmKxEIxV+zdBOWvkKMYhRAKr0GsXQd/KX/kNCIkEtHAmMqw/al
S5HOImSWTejrRAujXHoZ4dLVyKZvrepPeuYchto8pa8NECEzc2eq+MP42h2hTRL4E/0SGid4OUAv
J9adufRUIGg9UvZde0Oa3mjaLoyHGC5OJ3/pxxRmdd8npNYXo6/Xw9K4gaLVb6zXbg7SoOBA6neG
gGcJJ/6j70MHqEGBdGxtddJLc2giFmJvLQ0joSZEOI7lUy7KLD62ke8kfL16fmIEp67kODg7D4G9
xW108pa2lBm1FmKYpVUF53BvuKWxd9jprjUjqvP02t1SlehXwdLyaiYilxlUMS5DyJLfZktzzJPt
N7+KzWOWROI0F7LZGorhE1C9EWR8X+LTgwA5RQ8+0u0NyBbCUJZ23Lw05iIvms4wKRFO9aL9MGeE
xBnwEPDVJLduazQ8ErT5WrpedFJo/SFIKu77PAxv3aUxiGoTZ0NlThubyySpPTbZ0kjMx/A5XlqL
1tJktJZ2Y7I0Hr2lBQmVpFhr2zuqpT05dtw6AP4/ukvrEgAue9N0JJjF45NaGXm6lBZ3gSF94N7j
tLOnWQI28fMXktXL8zxs1dIsHbRD37RdWqisMcZlqhP6qk1cNHcYa/NNs7Rd7aUB6y6tWPJ746/O
a39WViT5+ll3x02Yn2Vl5jdQnhgjLq3dZGnyCmEu/H9ns7Q7L4qlFZwHttwY3dIeHsRnt2/ZHwsj
uy+WJrK7tJM1g+ydeu0xsxwu/WZEPmtU1eVueu1Hk764F0uL2qC1e3TVMOHTS8YLT/OKhE7hXRg5
nOTNf6dJ/0mGpwWJ/6cC96tnpZ6/xp36XevvRkp//uSfu2VP/iZhoPO6dt3XuNp/EU98e5kbIVi3
ApdsL9f+bqRELi0USH7MXHbfDKL+3C4jdWdARbaMH7C6Cogl/2S7/G7wyV8tiODybZ5jDmbKd1Rr
aU+ekdVGTT2Xv8RVJPdGQFQK+T/D6k0V8Tfz37870oKKYJvh2dj03h0pL53SmUfBkSyCpwuz/lyX
1YhZhp7hPz8Sx5A2kzjLcYLlk7wZkkXaCOe2hjdLQE6Hjd+8Vj2qIq+ZfzHS/puvxDzQcrALeHyt
91Pj3s+FrNq5PqACesny7AXb+0vK7//4+3AYl/GizxX/4RqR+jSr2AXSR+tSbmWwWPlBga0zyIL/
/NRxrxKDTIXHiPM9Bz+qTaSgMd+oD9mvjibyAFxmwWVb/iqLwXtfpQXEEVpIyrlO4o968O1F8nsQ
c1pi9okX1oHXTXdTND4KY3qs+19GO/K0vLVzLHc54bnw/Yl5Zrz/fvJu8BLj2azqg2xUsPEVuIE0
aEJUJcmzGSD3TpzWXqHb0/+b8+kABVuk9R5JcN/fil5bdRZBrfWhbmAlAMmy0awZ2aOR8k8/v0tY
R378jgRBsSpQTfNUf3+ouUu7KWEPfDA6TN9FV0/b1DLD+58f5e9u+SU1+K+jsGS9vWwBoKLe6HKO
Ikf3ZLXjY18M5fE1gvr/dqR3p24AXlcxw+MGyTs4ZGP6/ApS/g8eL/PHL7WkKzOjhxHiwF1Y7tU3
C0YVFm5QVHUB18BCSmr2Rgb+TEPYc4qJbbjJxFS2YtcAoDmY8A03CFlo/jYAEPrGhcyAdQa/3Mhu
CCLh8BUIAuPTlMYALZGFD5O9vCJSyQ/or2qQ9Ku2ngFHWLJqUFHzR6aYfreZ0RvveGMc/LEBSdhK
C/MQDFGXseXnvgCNMRSje8Ddma2qqZT7IeV+zhA1RQvXj51bViJOAmLgXDCjLLdwZ+j4Wn55r43U
OSLGHL6SdSP3QsN2xMLAUVKnOg2B6lMCq5AcbvEMm1/SbCFTsB1ZQ7d3nouQL41Jst7hYKivYT5X
G+06zMZ7e+GJiA5RHLYNLQEot/WuMcNxmzYQMoy2NsAo8u3mgoWrSNk6+7q01gBdmKpF4DU8j1cA
zl5oeDGTgHUvhX10gC7u03auTgIgCbJjND+BBOsJuMP6iB/EPY2RSD9HaBkeYZIm+0bZ9VPjFdZH
/JcIDH3s7k+oqruZz9SjXo997FBsUJkS4lNxwH8gMsof2f26p8BQxa1hJPpzyKk5xWlTX3td+mIK
rmmXetbHIkheRjWE9/Adqgs4Xnx6pSCl5BbYlTY3gbWQrpsjNGdQf5eOiXPBiq7XYQ8eto8gVrIN
wNUDA708JpEdgLBEYX6O7Fpepx4JR4Q6ibOoUk5iR8rfxjKGIIDVAj88V5FzpBYFFeNxyjJaWR9h
EafrmfCuddHU0UMwW3ylCHfLZznjli1gkm1CitZik8NnBEeJZi3fJzhu6ivR9bXcYPbpP8Vhbcit
JXqIGiV9qHnlmeQtGBg+PwZG6T6AWoCK6MfVke84bck3w5ZtBniwUiEfK8sTD5icuH/c1nSxgzou
w23QImAFuxH8YjvWNhx2i0ugwxFk42jVKOOMKDPwbUHDUU3LY+eYMzAXh1fcTJG013YNssTNhzp+
1LCF+30XlOmzHFB+0OOAVArMh4aN7ImD6IGUDLS3P5EDkO3duiNwbDBaK9mlte3Oi72LWqtVERpq
b8zEl1nW6ps182w5RgjoEUO++tD7un6iZ+6efGZoh2Ks+LBtZ9hHzyThe+MMicFYjCvhgiT73ESw
y17BOO2orDXzlhcLo/hlKDz7yAcROxEBjjEm2P2buPDic5TJBeOUS9LCuEIdFAZ+4fLGQRts3Bh+
BO3DLtvE9Rj/XtbSPZSZByzfQzxySaTXp1pN/d6m/0NwBjnIqJyD8jg4yYsKFyu9oc01sRx72Ua/
6671N7FiaNxYB131X7p4ShjSemgCw9o78Sr0b1/BQHCJRzSKeX/VE3a5jTKecyfQ5O3UfvYxwNtx
MiVe4xkiSDSPtV4XQ6agyCakPtg656ZmVRxv4ryeNiXyo2ubTeWuMXjqsy5HqNvXDOJI3NjOLatb
MWjEN8t7t3b43oC4n2l0opRFq0wpqIJbu9fiXEWDeGAOZx/pmXI0FtTPnQzztZkDd+5Lvr6rMEQz
tCU7Q5fd8BU3DIjUSLHmkL4Z3AoPbahj0gF2WSjblvXDiw0Sd9Dywyoh/DH0G6JIXLsLbsMqay/F
gB5i9brT6mTb7HOz6OgYpixiFkZ8b+DQDOxbYhgCveD4hq+xW4LMxyZHW9TkDoZH2Sb5tV1jpI5R
EHMRivpaNcu+muHXCVgAN9PQxKT8FYK4S6atKyKTB2z+ndi+rrpDnDzpDE+iSe8FCzT3CCRNcc4w
up+ZwUW7fiLuxUfxyegexec5BX2twJCv+6q11u6CowYjgbRj9qoPycgZmv2wRG/ik1tMyb/uuMJ0
x8z2lVNVPvR1hDLMK0uC9ADiqo61x4hYPQbJQ5/1BedcVt3OTt2FTg/HyQ4B2ErR6RNTT/ajVQda
cHFpeCYIoriS+0JGxhXE7Ws7sftPRpqq62mM9VWYzh8T0x4+0mkINsGE48WZhXuYZTJvERwX17XR
hjd59uQjB94kNv69aHHU6OQDz/Nj25vo8JEakGgF2AW0VH3tADtD3DFFexb3L4aL3MDyeellkreh
kcT5YwMelQAaVhyzCMQDVrS6Ws9cUpQwyyLrORDGZ67BjtprWGXe6CNEc7AXTgs1tbBcp92XMTm8
Iq6HlVZoDVZTnrOYpRR5TBatFF2SiMzsohwa5ARBjUqvZIiGv6JHqLzKazspVnbUaHPlhkODq72w
MORgKhoaG8yjr816XQVdc6TR3m2YQExkkIfNWPneaRqskZH6YOYt6x+uPsj3Fgy4DYjYmFZQ0hfx
EQyX3dO1KnAQHJ2+q8pV6HVkQOLwki2OODT2/ouaUAasgj4rfq9dL1qhgfAvxgCfwnqYZKvY3bjm
tgFrh/YPHtqUrHWr9Q1NDvAcKaqhDrlBlG51HbfOZra7ZaithPocZCZ2m2rM74fUHtGzCY8BBZtr
h1wNf+qPZU7/NKnNL07QHdDs4b6c6KpBo4lxFPN8sXD0ty5twithl0a60T6jEMOxpj3PqQVNM1WA
5vJAH6ym09uxCZ+z2M22Pt2TrWVWIPX8RnwqNHqyjne0WI1Ra26Ay4ILk8wXzjyu0dco90W3ygRg
ptwf5TrNDeMiGTFCQjQuWN/A0LPoR+xOqJYQug+OJJus5gujYRkgAAfgzH6hRH6fHucwOIOPugzE
mF8t7vPvN6NqRlPfKTM/NLxANx64iysddXR+g5Z9witfa7JxUgNjZl+RybY68cC7J7hgDKeE/FWh
9sM4bfk8dAgE8Kyl2F3qjjebYx8eDM8An6ctxGNnTqc2W8hdPkPEvLsLJ15zP9/4/1AZSlMglOVI
cIrpcyzF3JsDKqd3i2io80PPVOO6DEFCiZLXcVnG1cmA6//HJPjfBku/z6hbzrhAji0XgY9t/2D2
L1s2OI6X5SwoDRA8Vgm4HqokHyhti2dtoGLNVMx+EOvTzetrZ6igNO9jC/ZjLPA6h+TeP78Sy0bF
e/3n5+M1Df2NcP7187kCsgFKYgaJ74vyekwqI3C67BCDosWHo4qXCkgOqA89KBPfi8NmmzkQD1Kc
Cn3uPfaayFPqa5h0iG34EmxlymNggTifLCpPvC5AlXMocifHSuRl2ZKUnXmKwLu+SYhH6EKX9jqr
sj1SuG4dvwjvgec6z+Qdz/1K8sses4V/i1mOF3A4jURFJQn23uWtWOLnDdbDjO36F+dC/CCA5lq5
7CgXKzygh0Wg/fbmAD8SAvtQSxY2ZnzXUNVKA3paD7bziThtlH5sG1eEflg7t5Uuuld9/Pnl+KHO
ljbCcIykJpeE2/TdJ9CTh/gsEckBClGyd42oOtXO8Ktl4IeOBUehUWHBLGICgMDr++/ZJV0feojZ
D57D5tmLWLhKTB3rhqyxCL9qRaA47qNznLHp/fkXtH48x8tkf+n/kP5BauS7Y08ic/o2H+KDA8Qo
POROJS8Nplqfi46tsSKibrqWhisXqctjhproxajdYavJb4rWuoK8sqy32POaHDYDQTQ120lGqAf2
38DYq1IBvBehvjBCReH6+un/6374pfuBePM3F/oHMDcp4+9EHa8/8GebWpq/CZf7bMHvvlF0SO83
rKcYoCyi032LyI9/KTpeu9cwueH1yqWBx4PyV4saHq+3aERA9QfcP/zUP2BzO/Y7IO+yKtOM91Cb
SBP/w2sG85s3wlRo3Zd+QvpKU4wnI1UEJWVWdjfabvatKHt2RK96Q2x/aA+zVxniqyDxVZsY+sq4
Qa+FYhGZWn/j2Dp8zGbGUadmETfGGq7HRfWqPgxLyrE10QZIIUWIEJq48cfJ1cNtBwoWB9pU5MQg
pUH+rV9ElT0tjsd4rFLEnq+qS/2qwKSxvUyshot4kWdimM636atm03vVb5aLlBM+Zv57ibozIiri
nMqxJ96jce4QqKICpTwPX/QiDY2M/irDQMxOs0zSp3mRkDph1H8cowYw/qTiF9io6EzJvqHB0o7+
DVEYEonKZCsmU9F4NfutGDDKOwTxFIZxW5UpzmRasNG5N6zwgjUGyWGEehRLSWU7l1acZim1+SzQ
Vw6Yl2cCmA+5F6otMMX4SUw2FEk7KIK9WnwqK8wZ+f0kyPJiwo0etauiQzLk0R6AXXB00d7vzYo2
wGYGfX5fxBHVCamnub+aJnRrqNGtDj00PBZANqw33yZhQoeZgtaHZZL3COplS7kVZs2xC7N0i5OS
wCrcDrDqmlGeWjLwXp0wJTCsOjizTSC3kdSj7q73i+YQTXF1IKtGoZoJeUXJpMirtUPe7n2TD/oo
/ADdqzVycmQO19Jgh3gtMPKaBDzM6XXCvhS2Gu75TzmboJXXOTrALFJh4YvnaVyyI3yJTMILNbkx
Q7rNSSO4BnqAkG9MEJhCQ8ChPoxAUMxE6aNOCzteefEY3QS6fiEPbuoOpp6bZGMAcn0hWCR3VtCW
82GVOLP+WraMyQ8hxutHYnXSi94um+0sp3QJbPP651pIRDBDi5QR9eROGnbrI5Fp7J2oJEKhkXjx
61mrKH1sTKiu/S3RGQkkPDFjaNj7ok/uhsmPb4CrTCL/xtW1BmdNal7CuR2dEofzpTm3FGtn02NH
cI4U8I1CVJglHd1jkR089ALC+hAFHAMkIn3S+d5RY7QdSiyBay1EXx7CUizETnSlODjoIErLPyK4
znYEgBQ83gQkTxVUiygbVn6JtNCREFGUWRfrRotwl8bZtDJ8bcFSlBDEIpsOVyZOlpb4jWmNr8bK
ucODd8gH072caydcT2aLEt0spwMmGs57R1APYBhnCjdl0HIHOmVjnikaJ2+jVGfDzghx/EPIO1pF
W2wTrEpE8cnhsqOypngvsn3jItOHRTM3J0813RF/fXE3CQZd1Pmeu/fSErKTVLdzzIOZVekLzYoP
wqAFlQfZt6CtnE1K85NUo1Q9GEwKzvlAyalKlJXUIeK+dTJWrQD3Nzoa5P6mhzUCq3i8SocoWCNe
x8rdZTdY/h8lvUy6MzzYBoj+VEd3HtQLmLkiXYfAKNdpYvb03qBBHtrZA1SRecvZroYHGIvxxsQD
cuFXzry1co/dnZVadx4pZhuWp4ymcOteQKYpSNuTaCIiR3VXLrqKbTOmMBNwLX+0c8f55Bduuokz
NCgj0X5Hv9P+A5rA7lQPXj6ySCnWFMbqKNQTNzS+mmSoIMrLovnaJIsPq0KU3sxsYX/PME8fqtlx
Dp0hIfgJRg7bSEXjLrTmbq1Ls1gTskeMdZI156KjX+y3xSJZtZ5NDw0OzdV+N4YEb7my0VsYNOB7
bU7KLUE1SPxmbDgAJnLOtmWnPKiIBuTXhMhZzrnd009LRmJjY2RMlwmuj2ua7ZiYTRc6aJnNCGcs
c2sGdblJHb/btSooPqGeCW5iHaESj7j8n1J4XJbbgefIxvJa9F2CPD8yHxiM5dTgjn7yReTc+81Y
3jYNYa8Tnp5dXqPn7WcdXGDCoRDNUeJt4d7nLLpx0t0njg03KFb2s624pW27GS7xHZRX9OrUYTRc
ca2US+qqRn+nimG6j0ThBVCfREKgm0RJgrjoUrnYXM3YTdd9qjKc9AFLZh5dC0nOUsIwE3ZR5weA
PAMfT4QdbeD1Iu0LdTwfzbyOdwUSR+ysefghhsoQr4iUUp+RK5DyNBt9cmn1mTqAX23gKorxS6G7
bD3b9fxg9zYi7zD1aYnkiY5WfqM+gGaxLmeExJcIvQFn5mRFcL818Z1LU+YeqpgF1T2tYdw3+Jrg
hsYf66ZWcHMJ4ohVhciThak58EYfn2Pysx7s2PHVqgPDhrnIxtVvOTMM9U4fiZu51R3ATfRkttD6
k9l4ixiD/b3IzE8TQP7yAOWoTT46aFcATevK63gTZSb0jbmK4TmUEF22nQCTNNFygRxujvO3QPfe
NswmZFttwhIcw8DrIZoO4SqKp24/mMXDMI5EZWcDWcMgBC64lPmG6J781l6Uj27pH7vIqDcNCTn/
3R//Z7pnFLi0Uv69O/j0XKpn9Z3s+Y8f+WuH7Pzm0gdBjxG4jiMtwS71r+gak4AacIVsdxFRLEqO
f+2SKa7+0jnjBaabIYAH2B67Ozo7/2BXjGiaEvBNW4BdMQoHGpGCfFPG2t67gW8T6iBPo9E7FVYd
iLXl+YI0AYFThkgZZdS6AdeHzYVGZmFX4bkqJ17BrWsaKN1mzV15n4OUMgosuR50gK0xj60THoKQ
Oxqdbw9xwW/ymWjPGBijvyta/GvDWRPwRCbGZPnsDoBTw0/ZaZUX3mXvNOprFg234Ft9DESW4a+d
2PN3OYgrjKhNtKmtebo3gnkWl7MGPr5uIChhL2A9TOc9qv8lrnkUOTm2ysRo4bckBBzyhoboDZzB
7L5tQvmk8tlGZcZLV/CQ9Wl9IsU1RgA9yU8GLYqKQ0zevB1lbiX7mrYKmZ9TWWwhRQfXWVN6Tw3S
4o0hq+EzCBDeOGiwdlU3QfsAmbGouC0oX5UdGwHgLQO671zkFyksrM+ecptPlrKRNwvylb9WMvia
j9M5MFvGITRUpwt+Ca96JrnktSbmgbmz2OrUlusRHS1/hsTf2y4le3FtTpO50QOA8BWbcFms2Dqz
JDqhN60G4faH0piLmw7Dz+MYF/hG2mnY49yebqWypiMvxkVBnbBxxfRhJAzL0+Qb94N7m2ZwArd9
ZRnX4JAwNbteCz9pFMiQdfkQzz5bcGLWb3jF+usesgf74UBbV47bWx+NKlcwhhvLvq6cqNvImu1y
4eMy7RMxn3JIHf0m6ZxuK6yyI2V4odvAgdzZgz3TMkhHCD9hM382pqLeIS4y9iA95guyiOavyKv9
i1iJ+n42p/DcGU11WZGuVjAEMKbrsZu9XoAl6h1teWw9//wdnarTx1eGu1BL1omJJYeRVy+Jhz2m
NbO98ogWdcirja/DJpU7qzUQAgpYJat+ALU+b80Yu+DX/3Yc/iOFHCvPT1fU8+/D/zyBAX+7ptLR
Xn7ozzXVF78FdDYDf9E20VV703nw5W++x9uYzsMftFeW27+8JC5xYIBE6AGClA08H2nIvzoPLCU2
9AabZVourYx/sMb+oAtxSQOjfrUhP8jghxVW9F7Tm2ZUXWALg++SlRHU5naoz9RkwebNy+Zv5HHv
VnNUah59FGFyLqQDrupdW7FXpjE3gSgvfPKgz3M/iXPa2fJx4gxcNg0ppj8/3g8NRiSH5iJ2MWkw
yh+a3i2ObZ9wQI5XMNFeDVRXRC+MjBj1SN5ZqUPP3tojY7LBI1Dy5wf/Yabgkkzme8S8cfV4Y777
sg11+FgBKrqYGSl9QyKMFiYHNXU5Eal4h3VCPjJa/NVX/ptT7HK2bAdtIPfactu87R0TYZi2Q+AX
F0wyRoJ/Y/2tx9VJdkxCTEtkTv/4gJ7gJuVwuNhNdJ7LB3rTt0pNY6wt1coDPYfq5IPDhMG15JgE
tvHZJv/p6eenVfxwXtmdsLegOU1HDtnp0rt+c0Cs2OYcUdkfumpskBbQsLGu57kxaYkPDi3/qUvE
OUCLeeFPmbhrerd8LGs01+vYyzBvRr7y7/RkWZTVvdv1K4Zd6lKgx/40WcEv7gL6i99vYZAZukIQ
isQtCNf5h9lSCayUAbPuDq5vR86DwYQ1PKkoN5tdVDGsKJpIDEdRxdRMK6Vd8cAzOFFTMw6yoCt4
R+YN9kUx1S5uQdV6K3SR3EuK4OVTMQeCPICYkWhPTFKxLdtenAt4s/QRMheGOVYxpihGmyxkNmsO
drU7irPR+ka77XyTxr4xEX6jKS7CBOHBglCt3C9Bzy6dONEZEBeyEis9IWoYbwg6ICgpYaQqDyka
so8pAU0MaFur5ZYLUfxB/1XUFbDS51iAGwZlgH8EZmI6XmlH9s7tWE4DNpQ4JyfPTYmOlySUYT1i
IaD1yHOKtn28MQa0aTJriK0Yw6Z+QhEP3b017Quvz3SzHtFbPGG57W9Mpp/FWjYzy9dophI4fus+
By3YvKolMxaYSlg/2bEe74zGEA+uXoK958R9psq3yotykuOTV2mYG+xnyfUlPGy865yWb1pnjESL
XHFAWRIMZZEH3W66YEDD0XEeg7nnvLWOeOgkF21GpPE4NLP77Bnoo5KIaVNjD1CYaSjpgCxAA9HW
q5Lnj3s1xkvUgctPhu4KgKj6RkwoAieKsfrJmvpa7dXQk7JrtBPuCUlgd3GRNWD4NRASGXQ4na34
Y9wT4RjUrKcbTTE7bgtaGd6qLz3nuVIBkU6w6m5opcpLieDuEeg/gyXicbkzRpTRaycaq1PLPoWQ
tSXgsUPET/a690r8shTZ6JArinVUZXOD163lIslY2BeIs5ikDfXyXZfBMX1EVCOv598Ztbu2O/x4
MVnNG9ChsQIyKM3z65/RYVjC9DZT1o0Zdxbf9Tb2db8ZcDJh3lLcwPHyeHg6Q0ALkTkMT4LuRr3u
1dCBxwINeEftIJCO6MA2u5XOgaiddYNX36WflFnjPagHDB7Ie8ew3+UpPU3oiPxAmSfCvBiE9hER
RIVRxtQHBE/v4aukwwbC/xTe1XQYEdRVLgZoepw6vLToRD4hgKVBMhlYuVEmzsnNMBnW8FFx+uO9
Kst+r6y4HFazmaH/CnparhQTK8MlIciJ1ENNChZunAmqZEnBIO2cwPJmvBiQWu5q/IpnF4rEuu+H
Ayar8YTlbHzwig5aZh0mXHZjApoLR1JhxPmkTKvZ1KCtVxow0rXhxfpuiBtFGju8hc90HCXtTVsN
9jqSyXjqfYPoedKUALKYVpWvTEw15MFF3xrFsukViX8kNhnCsFlK+MVLUIQogdauuHcZRM4M5PZl
PetvMomRfCmD4n7DzS2PGNlBOaOdVXIlfD98tAkJLjfCcD7oOEJp2TbPpfDTcwpJx8FlZrNkC9/m
pmvNnltqylxyhQT/smJdHu94zXEv05aIGREaIW/puU32k0LA5gotH2EzAJD1o6DAb9X3492Mx5MS
gr0F+eb1E4p1pBl9NjyPVRA9pq7HgllZ2QPOmvQjukseLDm5NoRa0tQShjIXQS1N0solIiJeo9WD
R+wNUTflBmaiE+2EXQTu0c1nU36cVS0+F61hgIKKnS64YBoz2wOeLkWF0MIzPTLtsb/MUe9627bM
jrmsw8vBqKOblkDsi4jsDz+Om8dct89TMS6rfyIeVSERY3WcJwzqrPNuLZKjrGrrc2dQ6K7xuQGM
kIN/jzMY4mXSw4O3cfluyEcUa55LkDph1QYoCK2SQsMau93sWI9FHNSbalSk1iChGTYOY3JcsDm1
0KqwsQ1B8XO+5MLmz9e8sdoPiPWs8IsMBiAb6BTCajcHFYGjGOI7JF0qMy4By3ecugJf2qzd6BPp
kNWBMOvg2o9tEwC0pmOJowfHmBWqJ9Ao7EVq7QaX9iI0zETPZW2kbLcJxRiLhZNH7bkN1HQx2WkA
PmnitVBUSLQM6B7fzJwAPpxILG+ZhzVr1XTcKSoC7B2NxnIrdREcAQo9EvssyVraeBZreir5e3qL
T+Np5IuIfm17neeSdZDkFj6TH0zMIGqH/8CIhltwtBnkenmd4AizMtb7tm8PUwyRfc0MWKk9Evzg
kpqRjBnsJPkij2LRwjU+3tQ2h/dccgz2ryrLquXANhbl55lRBvyYZZn04y5stz4SUW595E7xjR7K
gMzAenAuh64z98z6ECK02lDfSixn9UrYLXeEBaT42c95PyoscCjq3ISw8YnAnxgVLD6OYzJRouz/
+FiihF6xb2K68MfQMHh9+ai7T02OJq6fuvFG9+x9C7jWDEnycjpaoGzIAuumwhmv0DWRp262snoa
rKaOry2GY1ysoua7DoureFO2yeTfOU2dK/iQHsFVIKziqMHeNQRm79NWhf5/7DIFJDlp3Oke7rf7
5MWChXVqDdredTsCm87JJ+KVIaKHwZ9J6MF15l06sx0QqAZ+gU6OYR7rLjZedEtcXtwNqBj5zOxy
EsOXj9Y4cFsEecubvAEp+mC3i9AjWrQvu9Z3CDeOxmQ5o6TikU7oTrzWO/oIvDBblqr7cLmiKUDk
Z8SBi6QYWdXZEA1VA1ALpisbF9Vlss0DNzQXH4fjEp01sbW89+zE6O57b4Qgt06GOIqDuxw3qser
qpa0g3k1NlOym7LEiMSHNGC3jIhv0O7KF2w3chMcEybQkEzOvEhol5ChMXiTtS8MyR6EYAzsjE4b
n+1C94QMxRMNianZjI4rj3k611dc/uYO/FZ8kfWx8Wk0ZHI0NHSYHmfN2pmC4hAxBgegR9xR3g0u
36PxNjAhkbb68oS2MMSwbN9GAUu63UbdTpiR2CDyLRi5js1F1dPEjnQu7kqHJYbQI41nvG+RZGXs
SLRXZC9G4ri7oK/CA+mn9IF0g8KLJ3DAf1K+gNV4MXKkFaMzXHBfszHocDtLXZvXbkG7pWfg4amp
OIwdrnP2xuE9bPFpl/IS3aRNPGxHx7l2TO1cjWjMb7navJfLMT/y5qO3UmT00/B6r4PCAxyUX3WZ
o+DjxNO1Cb/2Q01g3FNbWfa5wi9Vre3IZANJozqXebnx+hu7EHfs/MotwnTzxfVC92jbPUiPFSPD
lB5bSUswDA5GOv/u0ruOz07HI7zDGTfEG/Lc84qNttHXayjE8F8mZjasILHJCsH7itVQp9Wpayzj
wrOnpr5SWc5NyrhYXiZeyx05o+MPV0zlY0hLgMKSdc+2+xel+FIlvWms4gShLsESR2NB0IJ431iF
D5FK3niYdtzXTX8/goNtl43vz8u1H6ofDoTAhl4GZb9D4fZ9tSbDGMh7petDXnosxh3yDPzwLUFq
ziiqk+cspcvrcvjz4/5Q+i9f0DTxpVCZOlSK3x+Xkjy3AXGRs5TmHvo23FCFGvNxB4+W9asqyonZ
Ycxa3PTLLvfnR38n5ljOLpQPqmIecD7Ee2UTAxe6J8KrDhCVKUBmpq8PwbLqApNjtWd0xq9m3VKW
LDtvy4HQ/4eK7L8aoV9ohCzUpDQ9/v0M5Copy98h6X4nFPrzp/5s2QXyNyeA7+K6zqtxD/vpX2MQ
ueQ2LdyXwKPbIVxgp/+/ZSd/s1EWuWhIERlbaMv+1bKzYa7+r1t2tA8Ytrx9fE3IrYxY/MCnrSVI
FH83F7GRxBXaKc0ThOsqboAJASvcjKQ4HhItxnqboQCq4FT1NfRyCE321qu1/fuI1ketijmBkcRc
8GpEsSxZyMlp+zjOzLYfBdphyIJKfIkCK/pQjCROJpHnfuwdR1+BRCNoY5BGuEsqdDfQyg3/Khr4
n6xSoyS2AeXCgZTG8uTTacNf4t7mrba/EIoQTidT/T/azmxHbiTbsl/EC+NMAo1+cLrThwiPOUIK
vRARSonzZKRxsK/vRVU1UKmqm9n3od9SSMkHOmlm55y916ZuQ3NsjcATaGq/2mWi/NtB9xrsSuXN
gL6c2lZ/FHqVkJcGpAAeBIWwQLS+DoA4S5joNm0AjFy2ep8Ld2ZOo6YaPruduxr+Vu13cclv+5yy
k0KAJooWmEyV5K8mGybzybnRkcyLyTsTpjD84cu2f/ZI4QYsNmZHayn+qHrsALmfk50r+hyw+WRZ
x8LKX1YCex48eGFQMsLVvq74NeotviY/jY3NbigZnB1G0/hYSodwGAEja4skNyLdhPahD60NRBkQ
uKIzv3cPGp3nkykq9zqhODiYo/LNswI038J3CJM3XQf+Mzz65EXSsQposYz2FqvSudUN52VAXz5d
l68TKLLD1u2MSvS1XINu4mC8NBcvbKubsWMC3ah6JugcPgABjes634yK0M7ISLvs4OPof+qb1IHh
laQslaXJSGJkDLOzxpmsmFk3ew7IhP84DB3iYE2SE8c862unbQgRejD0S1j5aHnGFNX0yTEECp5c
BqpBJ8NERRwUyvQF8NgIh384WqpYxXDOUpfoorogDsv8SActU345WDeuS4RMPTjkF3cONJ2EbV8k
uOgwRZ3zST8FWfKLRrtRRNq52PKlaWi0iMUyD166VOMQ7CpNANRucK35UOlkiiShkyBy/JdycTk0
W+dUyau7BoQmQ73xc8Joes2JkBAcZ6mTi182ceOVwytUtccF8fhO8jYx7iAygaf13RSzjn0/T9Bg
rc9UJsO5l1l20F5f3Pa1Ic6di+KHOY11CQ2gKyXWgcNg4GnhaJ1fHJJtY6pMaAfVqs+i59G0vMp6
DVfrWzMGTtQj6dsV2UiHZiymuG38kaG+bRfnIZ8/Je2ti8xBzfeer/Za14TMd+uxNUIiazsVO7rj
+hj9PqfFEaW9ERo4FYqMIIfsh6v7r/gRCyCKiFO8XtAjdmRJErATzBzL1vS2cZcGHfXaHftCP9Mf
IcqR3FUIyS78TCLTHvj0xU3hrgakwmXszqZtqx/dZpEKMhBHPg/bqYcAi/2Hrkuqx1Pb9/hG3Ofe
rp7KIL8FcnLEsSHI49QvuTceWzGEFz+dn4YwPzckAe8DsR7SgqufelkUTM7r0PfHYF2uhWWgtqFV
EAMiHQ9TokmrSJw34ksR+UGj2Zt19aNyhNxZzeyh1MrQlRhISHqTShl4HqBWl0UwD65Oh92sqBG5
4RSAR4JL4FGgSDzUcPsjH6Q591Y3mA2/h3e0hnqIjCyEESer74wqqTNp/148lsuLksS+QKUq7khU
LU7og7M9T4X5SOTvIyoU8vX4Urpt7pbAKSgsWc1KlcA0DYrBuOk6y3nKrd67tB3J0fxgMu6WLsQm
lH0VxjDhrlx+cto1T7SycajkULA9M1gj10jCC4pt+zCwrD+O9kz1o73wTErMU+LJR1IKRMwyEdy0
hTGjwoK394V1Re0tYLZ0wu2R9oylJkRo5XgkHsKNyfNVd27qZk/2soRXuYgnLY1x7xT1+5BaJEKE
CsNTHTdoe3ZL0UECboanwYNAuVk4YBMUcWGXQEaM1vmAm3RX2hm7AyBMXIrhMS/GlwoLYGyRs/48
l/O1M4jiXcyxePWN4tWlcbWDAfkx6PAr5ejZUq7Hfay6uK6QW2FRiCFyn1uvODJhT7iKvQMYKO2P
cyC/N+7qHlypB4SH1kuX+CU3cIl/pkZzeeP2s7ijlfmkwu62GrI3r7TQXFaMUVsHxOHQHXCsfiM2
ntLUIZttW0s7I3gIBvtIrgGTHH46HE5TSnHr6eBbmaTm18oNvD0Uax41g6R2C84VrqDD1JcX7Ptj
7E69dSO9Itj1U5cT5xy2WVSuVQAkTOlz1o6nsSsuU56Ux7ESOc07A9jhZMRsZlWkkxCvDB1XZumO
cr47Br/XNsMP7lYtnMesBsyofdlfK0WXBbZTe+gKN/vssI1Fs6VukWuyJ8zVq+kwf0/aaziR920X
gJEtOT5P63CH1aD+Pi3NKQzWr4VfEifM98FZ2paR4/r5zbTaZ5M5U+xkSWAhHHX13eI6hM7AD+/2
igHAjZu78IAMUtsGldrvQNQ7urZmSUiVHIktDEpWpqm2mwc0wKjAWklow8i+Bri1Oa0tQjvTREpJ
Eo26tdImiXLLgnGgRL71cl8zY962ZwDa7UZZDiAgA7F4g+3W3Iu0mxbaXJWDaWjVhXqChxycw6HU
l2WyX51FdJ8kHxmwdOtGUcP5M/pnuzJn9JhOu05UR5V1mMbwe21MD2bmYxAjbvdpcJuHuTFQUZfG
49aGvIdT8WWAIBWrxWsvvfa+BINTvUB8u1iGOR5Mvt4GUeq/sbw6py0/iWQqUpupECSiS4Mwy3Yi
3L7yIIkGXRnVJZLOfJjewzQlul7A5U2nuXzD343OGSPzT0+56V5tkd1uZlcfYO/WZ3826Iwp8thK
t4vqoPbffB8xp5F4IsLfXLw0aSMQPAsaWH6FTc/G9b4gWZhjfjAIaotdxjBiWZBDPl4qh/pQA9eU
5ecqDP8pDJvpiz1MB3Lpszsc4S6uP7ZswKwmZrFcOlmkYXXuOiGrG5xe7alQBAbpoUmvplWdxpIe
h+H63UGpsH0KaossbDzF6tHo7eCkfa//Yujw1NLQfpmwhMdmmJPDEjLfuW0YpfZl8J3VuYp7+Ih7
JRP1mhcm6hg7PHYhdld3pkeD+5cNIg89AEX2FGXulsFotIV110A0Qwbt9reFOdAGGof1Fs1PeJpb
k4zPrP9epfWGk2VI8NB1E6K8QA3LwQYLCFh/nLPqSOrZEJMkULJ5DUaD0ia0b1JvdeOKs+DbZmil
fxVUwebpW23U4Lb52VQuBFoSDXe9Jr1ml4B1MsyKA4Pimlu4yXdEyXE8ric0pdrY5QpDn23dJxQq
Ns9tIxXC/LDa15w88FPnE7DoOjHrObuR4J/isp7SZ0TRozSvHLQifANvUPjOHiOLNvG8IyjAz5Ag
ZqLkO1zapPKcE2C1O724IYocceSXu7gFktswxxtWtYQtL476No0kOVp6C9LpEpIIKny+EK3ZA8v2
lDkNjbykG3dotKqTPVoOoPACEyS0/kTad0VW2K+5Qwhf1cFbZVxJJTxmNa7g8HnVhE1OvXyS2eQc
hfmJ/ohDU5G0h6JOXs2UqJxqC8oxHBszf9cBBZaYOmE8S28l+6CvTrrh3qtxqO8oy82oNRqacM60
D7aYolaSBuYEWMyHnhmxLrNvM+pQj0N+LAIucx12r3jH2gMUIVi3eX2DHGDdF2ZQgwXjeFiNYNSZ
G3fsi1V7blFehzMxEl5qf68a9dp2q8voRT+ONbWKhW4oXubGiWQ37juHSY/dufJqyIW0bG1Yb9Us
oX5Xdf26jAQ3WhC0omU1nB2TM2Nnt1VUZC58Dqto29uy1q+wD5a4HTjX5W2S/1FKc28uvsbizZ1O
y3G3CsITPWL0Xn2zusV17dxJBxCE6pufHIDBEGfDwSw0QyQD/efiTPcLYM5YV6p+lU6R7ytHkZDn
kKHmQFfm4E2A2GoU1RWJMoJRUCVxKNz+zguSTzFATQsB0h+zuVxgsNFQDAfPjNbK5+RDCuo9IUl3
DWFjdxYxb3Xbz5EeJDQJR6x3tJ4uBhLCCNc26b4ba9wP/fmWcc8fLTVHZRrvVqA/0s5jdjCoW0pd
cNlFGc+VPidBOR20YRwrTCEBjHCT4KBbcyi6U1/Khz63b5olY4nMelKFICHGXUeJO1nSPtojXLp2
S6UtipvAxNQRFALiQ/DqMq4gq1Z/LL76nqj0s22h3gWt/ajGq98mry1S5R0lVfrNMKwpUk51HnNN
R9n2b/F/fA06PPNh2B5LNkgmJEF3lyTgMo1GmLeO0z0WMyc0YyjEFqYFTbAkvxyreztzRDMeFDIc
RMj1orfAQlL8iL5keRAGAuQ1CIaz5A7+tsrsh13i37STGfS8jfACwy7kC+It6veKKUl7yHOzvmPb
YsyztHbFIa+FkWBlsnmcR2s8TcZCVmHhlceCVjQWBEuKLGrhIbxbs8kIfUZBL92uf50VuZbTlE1n
TtYlmJesOTphw5Ry1ekNdBAvlo16WaVmDNOG98yji4cmN8yfbj6oG53l3qWzA2QM1VpeVJussTs7
8sVp8D/TEvugji+uZQPhMEkFGo4UOPXQprf2gpFbmZZ7xUQLHZwMuaPN6GhfTFRMk+9sCHwf1gHK
gsRumuPU2M42/6Gw2jyjWE9QYaqVhGkblCbDucjrCvtgwZ2/99A6nPxq/QxqBdjR8j/8tOKKcbC9
Ngo9tCzWM8Brsrrm6c6sW44WQ+azH4cgckmx7IGa7Ys6w4TQuQ1HIamxavHyQwhwgGcn9RaOfFT+
sWMxOhwXK2oZoMcZA40zZ0fkSA1Jr+Qjxxsr+MCKvvLTu82hAvFS4GmloAqeVGE4R8phui72Urwj
uQg5TTuivLJdsxPNVAx36xDeNENDqkFZOHsrIbpOgSQ0QNZshqMeysdACFNa5aehdDYlKTlt5TiI
m7Hsx8vQ2j97ra4rahOEsNlXS+d3Jqv7YUsIfigkP2NbeozPSsJKqmqOjJkMFY+BLyP4wLiZ0ZXm
Vm1h/aivqee/tUE4HDljo9AAw7obliVuTHFMZ3oeDKeoZ9xsjVWZ81KBAqGbjz902z0iwCBgjvht
iV1Fp/aBTgO1lmUjEzDIlJ7Jx4GuQsvGHiKRLazKrkhOWVsRbF0y8beX9TLzpEZqa58LNbJGuqbc
cwj8nPzik9C+c+D0DwvAiHM+rNaeMvKGJfqtS6YmdtRyoNziTjbB2RNzgBXezMWdNpV1BKRLK0Wz
8TqjfZad+QQs4xwU6qAnr4z6HroIxY5uvvQOub+7eZ6D2KrMF9bOJ2tNV77RNB5Kb6b6CgimkJSE
oyF2mshA2PUUqkk+XzKMdSSgNZ/N2IaPRWrwQwbusZ978tyIZnlFZvZA9Bsc/M60wEuKeBxcf+dI
iceIw7Kx9yrA7BQ5xUudZD8Cs78btHVTBt6HbVpxV32MZn0kiPQnQckdpW4O9sLURcTUed8XTWQW
XbHX/fSzG5nZVkb5LetBtvdgBaKNOFJiR6OxEtAv0QXxgE1DPyAjOQNlQPKtaIsHmbFAg52W3hJ1
0Ovuca1YF4NzfYdllrgZoi6H/dSvkr/ETt4hJCZKtIMxPCyN3GcA/eeetKfavIG1QywAPkO1MB2M
6eSkF7Ysoji16eO8MtdeAfHR8ujAxcBz4znynFd98hCwqqFtHpAC1RyPezgQC6fy8cUAeDDEdTAY
ayyNcpaRbWa02zzqhJXlw1LwdJzQ7HE+cI1cBttMwoxV3CoUnuSqL345gr8JB7oW/3969scf7d1H
/WP4X9sw4DuHC9a5bPzff/7j8I8/pz/azSX7pz9AL8rH9VH9kOvTj0FV/NN/gAS2v/n/+j//iU7/
m268GUJR+6tu/G2r8uHfWOz/+Ff/txsf/BdOAguAMe11H6MtLfd/mhJC57+4gwi28yH68eRsnf9/
Cmht+78ETRqBChJ5LX1VJlP/FNBavCD4P5CQFuEawg7/RyYF+7dRGuUnySc4CVyEfihprd9GTfkq
Z0VXTJ7dJmFTKgrDfBJZr6/BlMMS64uAENfOF5+D4ScoPkIiYesm4ZHISQqDAw3uyzdvW+E1xxLo
QGRNJoVZQGn8EnQ8K37WEcjUijGMTDCw92ZjqB+FhOi+ZGn15lgYvzrQXbT1kOS3wiEEtKHlsJc9
NkNILXI+jrWh6b1hTFWNWv4m9O830SlXwKFlz7CbuYe/MRz+PGwrsLBO7dR1Z0jeaASTITymqwoj
axy378Xn/pdb5D/oiH/TLP96P3whDPaYw/gMFv/8fhTUYknLsjuDvwJzllafmycwyhOuwV+/02/j
y+2dfECe6HdRWm8shD+/k8ZUBZfSqzBf98PeIntth2LIOAZ2kj8TauscIRQlT3/9pv/h6/lE9AlM
Lxa36S+U378oXAthAbhuhuqsvGwl0X3jCaPz8t29Wly5/mPR+W/RIP/p3VxS/ZCnBw5K5d8uZrrJ
expa8Gfa2W55bWSt48XDTH0P7+7lr7/Z72iL7XqGzJ2ZzdrE+/2bKHohDDqrS5Gf+2ypMKBmCaaw
vge7FEgTc/SaLfdKKvwbQzmdyNUbO1hR9Gn/+nP8+3dGs8zcgSi9DVr5O/2BdEF/rRVt9J7DUrZf
hnXYe2mSvIQewVF/82b/fg+5wgToAQEXUgAq4D/fQ0hVKgpyryCKR+vHNpADWz9PMIEyZUY6dE6P
y2/CMvib9/1PX9L3TAAXnhfiM/htXSrTYmZw1xUbpmki1pBfc7bVPO+aHNnc/+iCOmid8BqHIEv4
eU3xO0DHyY3ZnDIa9rmJAapfVp8kXSHXm3Sd7de/fq/f1ttf77UZKhyk1cL5t+E6yjTPkAb3kF71
bO7bxK8vVW5P/6RC/7cPxu9D/O07wZtmhM8iw+1q/fl3U6ispdcuOfJAdyr2JLvypZy1wRs62e5z
ludoXhY4/QQNc6pODmQGZNe//q6/3Tvbd8XRzkJH6iYijd/vHRS9JYqpkc9AJ2zfmbSNt3IxvSbM
3S5tGrj7wbPXv1nPf+kT/lUdwttaLEFoJzb2L8KNP3/1KfVgKSY+8cLE033hcFlfkFmsdx1+rqO0
O+RhIIMYDs3rkvpRMqt1Os9es/wB8KGX3zvYDJcyYRqdbt67hKArgGuF8fjXV+c/fU6XH2ZjmtK1
Er+rWEqXOlj7hnEStu99riui7WjqK2IzSPKcPYxl2ziCs7pPIGU7l1cxWQQU202SnFXZOjfkLiVn
Ijvsu9DwBj/2pqwtiEkK/b+D3fz7XRsIrqYI0AwEqFJ+WwVEyJmeXLD8XIdiLQlkCZYyaoZhPPz1
NfntqeeOCbC8bIsbUQ88IL8t57lhcVGMIQeV0upHUHOobpqydbdxsfv81+/1+3L+6818BhbsjpiH
wuC3L7UGgzs4S8FyjkVqnwbJtMcyrSKCIkoc7F0adcu83phq8d8p4hC8te54/LsP4W5P4p9vV9Qa
gu6cy6GAj/Pbd67Ar1o8GcnJV7Ncz35lsZiO4WJ3jHg7/YhdUny6WUKYN1nzeAk7dPf8dynp59YC
3k86JZcQ1TtiyNBSNAqLTtLrG4nks2jAXdFi0Xklr/tJV3bycyJR4S1YK32FiAIMK+ylt/nbafYj
EL6ZkDAj869n68lVpfdM11KcRlIgbjNwQmovutx4MfxZP65pYqtd1WTTfU3B8lElq/jUBsc4zK0r
E9mlSX5CkXa7S1P3uPwbmCknTRzhEBcISGkt+lgDwCEQ0bcDgsmAjVC870z77dcZZErPIBJxRDSQ
Z/izoo2LXBS5QnYYEApeCTKpL47L0mLKKQeeyeLdDqn7k5gTJjpNzbExahIRAJ/KQwSB+FGc4+wI
DkONj10h8Ikkb4refwcrJoMnQAzcbzz9KOLKNuTtSd8wCCYdWDtJM/PfNXET+wVe4dXf/u3gtnwM
RNi0efKZotvHRvkStvZ6ZZ8BZ9iv8/2vy5t483iwmkw8dnaflZcWUmd2TswUEKlFGiWNyrBWNIuy
ojv4v1YrZUJyGzUrVGAuxjdGZ9yRrVhMQffF1CeVd1y71Q3yIZJCZC9M5Z0vSgo0vVYqmge7BCsM
+YDXAVaZXUnJS2kb+PmnFOEMc1BKUIyhDiuNZ4NNATuH/Ro0k7R2hsW1rW0r/2ScYMUmJIyPwu1R
vvHQ0G3ByqEfGVUsmO5LvFli6pf7fMX9ufcdM/9WeSNLE/ELbybd3epgb/dhvaUL02abyZ3PgjHf
68XkAEOXSsfNVHEv+fWoEeSsm4SQ0muF4Djpx9o1BP1W0ib3KhsANxR8AYRAKDuII+QGOxAd0n1k
cyrgAQTcvS76lQeZZEt7UhkVA8kTxosHlWRLEXLWa2pUxaUMqkOoyffBVL3cg5fsadz7zKVn3R56
fDTRarTyMcUFfRaBbG7mFD81WJp871mD2NCH+oIA1Dshxkpe0tE/MM8kCMhryitAWMSwiUsHQftH
mL0YqZtkIcOtsN8DWjK7zqlB7qyQbEpl73GiaUZcTKRNnNJxuOAKopVdlRFX1XpjoHGfp+ibCzOM
kd3bMdCf9gKXCTSHochVqecQSStfC+GujLKyrBhtjRA2B0a4o+u8S3+wr4QN3cuFHNFpspf9BDcw
YsOxY7fPX73EI9Fx6KybClYo+GQ36sZmhmBYi4iexcbRER5GY5qzeZg9Ddn6Sd7eR6eM4VAYtb1f
PcgqFvLMMxKar3hZkgYrdVdF6xKwqylsALUNJdkONhkGbDQPMiZkv5dpSm7Qh6RfR+znyOjX5ZJV
NQuws52Ramu983LbvpIa0z+aaO0vxuSWaEa829LvV4QxDthqgoq2RSQdfkDPAfkPp5mJD2BpgmlT
u8Cl5gCaTIzUv1VuxQdqK7IQdhPGsldXOzZjjyrBlDRZ4c1omv09ByUH8YPHelH6onpFnpK+EpM1
P9Ot4vzQDl2Q0gLS67X0tb0lHPqxU47BH0WdyzOjjeWc9WHNm3KKvspUPAXuPD/587oebK3UYdt/
IL60HeKkvOvrh2EktMjnSaNXaDgcBaySpiBdxVNaMo5rysYbIk/4OUsRNh3AguwIfhr6YDopfbB7
l7T51iYOmaQfFdK2jkGOVd8PYnzzK93vzTmfNqkQSccpYWOwOz3yB2O3sGDNdEMZN0XpPgi1DDG6
nPTLWKTzja2W/Zgn86WYFZ0puoDhN7tYwKS7yNzQ+LJOnptQZhdAJ/S1rZlITz3BuKf52oyUCJXx
WK3Sx9wlvzbkFsUCJfi7wmvxc3QWcEFeY1ovVu36X5ZZh/oIqJrZv5rhNrWK81iz9KdO6/BuMXqP
dOphjey23YTKvX+igg5P4WJaTPFMJX90VhAcurlYL/1oX/3aEdcwkQQs0xu7RXPecIRp/KPyq/Cx
Sno05Imd2BT/RebQppDmi5EbdB8YQ174UcPnxQX5xSYMeKoxJuf7osXw6JMwdl76ZmDUwoyPgIND
AlJoGyem7nEmOTz2YI0cyOFyXkvS0h7ScQCGnJjFGbehdeUKolUn1bKfEvM4uS43dthcPdoHUVKH
Fq63yj0ReGbfbnP0jUnvovPvzT2Ohxbyse7iSg/Bh9oSOFloekYQc25HwcjccFcmbnDMpgbobjOb
qIuGhPRLsdh3SgTtvdAJx/7QbtGjDEbRHNYSjQuxcPC6q7Lx3/Fp0cRp+/QGYE0AqjxhbrQa4fpj
pBy/RaGjHkfHQBMJIH3axqkNezpqEwmmfHLvqNjBMsAkoAAw20tlriNP19hd56KuYKC5431Ai/1k
90PGcDAMEFxqeZ6DxthNZoLOhyDja6FgIzjpVH+WTe97BxwJ/RcndfvY84ryZ+jWeRJ1fteeiV2i
l1RU8s0fum8oppcDZgmnAg6rrSoaEj19CEwypIYZg3FOGbKUbK4CaGPWuGiCtLoxEzi6oi0O/OL5
oayt77MRdoAUugR8WWgjZkjT9eqHqv30zWa66KUw9kHIHtgjGjuuLhMAJyjHB1NMw2chS9bsvmLX
YBHAegg83/Ext76OQjX+8N1zqBV3wmHq9zMzSBwb86HKeLDHhjJpNH72XtZcF3QSd/nsqleiwadP
R+bBewr9GkE/0XaEwAod4Edx17ryycpo6uZk0BO+MJwN00PtTV/WEbCQKOsedtmmeCj6gtTpuTQj
TlHp3Wqt/n6seroaVp/Ah0MJwKcal5PTFOIKV72C4DWzZxBhuEImVYpQBRanjBFm0S8nM9kYbZIw
vj2uTvRAOWO258AurDUinArkXLiwjZh0h7gvsS5FKCaNl7wKRRyWLb8bm8LRFt146XSuvnfURlQY
5Dw1Rs1VkEH+LbG2W5mOkriSFGBh1rXkckLqnLytrmV/GFZn/LQ8Nd8mAfFYbsNowGx52cVZwlez
yacd6iv5LenAsVeTCCNsg68cjJMDZnqBdap/8uy3NN1CcjXLK7MYbqr6TbioTtCwPOG4LHeFjwRX
+AEKReQqsgF0BAWs3i0cTvY+pjhouAg6A2psRnhOi3E2/ywrfJWRQZ28UxlxCasHHhvhTKy8+QcZ
2iQK0PaN8CKHcQnTMSpr74JQz43MfDJ3taviIA3TCMaUsfcTbmdRLObN6jIQ0Sb4P144a1VwtFZ8
5XW9IvMY8+W596wsslSQXotmAgMqbPQbTKQ8VMGXnMbuYaCbdcnlWp1CQXvAWiZQeJ1Uxy4bxWc5
QgOjxmfX4SCE6rN1GBXmfQwiHtgcaNfb0lyOpZdymufABZt6QbUyL/ezJxiuOIt3cmWfRaJmRDyg
rKpUAM6Lo+DDYjLdGyvU0cE4/Bilgc6LecjR9PItmDL8JlejjuUKCn/s6B3oVJzJVHyEAPmRe07c
JiQrCBXeIZa81Eb/Ptf6XpXJBQ7UayeTK0suDSPoVTd4wX8WffpmhuGTbzXHjtN01BTVRyhycC0k
A+z8MfyEFjBECHnBqRBJ89pWuURKZ30uocnBykhZ5DPrXOF02YeWiAvV3SyZT05A6n2vJ/QXVk1X
G+otFQFJBuqLtvX3ZcrPXqGsuPcrBodruKZfBDQUZrQyKC+ORO+8ritIutw+mvoA4PfrMi1kYo/Z
rdu/imBSL33Qh4dsyJ/x4Wcnfw7LSPaT+mpYMjgw9WY0Tg1zq5QkIngptsd8Fahtc/+rNzjNMa97
L9gPGVLDvPdoj87FVk74YbYcW8htBwJ8S4ROQBtvx8k1ZJzVy5NLWM8fwvMJ8Da6iobOrgyHQByt
yZrtmzGosTbvwGAvD5Ult9ez+rL4gHjpzTQuNoJsCoMtjP257OSOrqZTjDtRVAQvDLgckRG48wkp
vG/coegmwHlA5ISuKKRp6g0zJWeJeEoqK3kP0jIhQwEF3453ZcTgwllEGhtQSO0BzVMWpdz2at+y
vNBn2mYaECGTd5VSICRGT42BborAQb3c9exxb+QLrVfDIRCDwFIDOm7vibvCcPPpMIYrZYfyWZbm
obCjxtyqEzNfph+FtmbCQFbyks1SEyCBVTYr5+QdJzZN7tTxzSdzcMeDxxh+U7BOAjnG7LnXMZu2
kjcccQdmbjd86ZuJo0NleCiXTFueOdvz0ti3gOa3FOh7d02RIZs+9dXsjd+8Cj1xLjn+7Zyse2B0
v1lQYQB0KTEjbPlnqxzYSAc7udiZS1MADNM1UD49gm1S8+v9ps4xDmvryTP8EGY2JTHXEEjqr7/+
Soii7Ul4lP2tT8qJjyryRGB19zHUIzXYIi26BKD37xHVk/BJscmsRzfec1hyMSEzuTuRjX38q1Hc
VTDbrQW1qirpG+MM7AQj84wIs5CPiI0Xl7Eem6NXu8MXpvJ8gbzgFVlH9ONA4+UBc6j5FV8av3pT
Cj7zvMizdBvoIHD2Y21k4qRLpa9Lt64jBAW+l1PTC+8QVt/1E3E1kbsW/ZGj2ubgUpUv91OZzOUu
13RFaF6yGKDW2CXYRAHsTW5/LhNR19z/Qhu3YZt2HzT/8iMEfzqKgb4JpRwAalbhSEsGyBch26lu
Y6z+WF+rfhR3rjm7iJQ1EzLt0rxCgHL5dd8ZeaPjqeAXsPVYvVWy0o/ZiNp4Ny1k27A1AJU1Grpr
yDMc/Vip7ZpUSJoBA+tHfqvlrvUnLhtNygibuL5ajdkc260VN6hGI9RNYIhu9JsWm2jsOdwBoyN4
begVvGBVeM8p1uJDmGHLgxlFP98He7I0vvhaC/4JkhZ59pvt/7YjV8v0Fm5Y5EbrleQM7h0NtnsP
h118xQTrFPtyLNFBD9z3GfE4t5jk8TD/ajyZsGt/atOhqVRwN9maFy0Wo/2gldiQJt5Y0+toAbwK
zTm5TFnSfiSZWB7WJOPRMXDTnx1bMZucx+SSdGb7UfrDeA57TEG7dZgqgR22SnB0Lj3fsLE82l9J
miLXDpK5OUK9sG6pW+SXMdwuby2qTcrDZUKpYz3N5UjE7/bAWkOZ/VHruvtAPMpbL2qYLtW4JueR
liu0AdKHcD9DshR05MaefxfKvCReK/hU7oBC08wpPcbuO1LXMAoZ5h2HSSYXMfLrjGPCw77wBCZq
xd1Qkws1SiQVaeutV5sW+LUD8/EuZ9Te6Mq0eVOllnnf2F6CX9/mk49UPu6+YTk8CuBKA3Eu/MTu
dhfM6BZv3c6lpeA6zhSVwUhNOIeKu8TX4jMVRffBKNJoI2axPNOtdJM96Q8ewdOsjxh0myOxocaL
piD46ScANnbhuN2DUqzceW6XkIZEWgXngFWfDB8CCeYuyr7Ay6YfaBNtN6LAWL4Obb58W6aAKdTA
gVzSSu3SQ8axgp2xK0gDHqbmLptH9ZKLOfijm5zkZ94u4WVyMwQM6czO5ORzH6+uv0JtgC17nsI+
eS8818XNgUY52fstDe7/w96ZLMeNbFv2V8pqjjI4HO2gJtGCwV6kSKYmMEqi0PeO9uvfAm/eZ1Iw
imF5a/oGmWbZiE4ADof7OXuvvcHbXk7/Kj//j+3wrNABd+tvhetFSvG3RGLRavzf/339Ghdvv1PC
6Ossf+JvkYMNOFHalmlLg/4A84/+wd8iBwBiusv3w4Mj5LBvpeL/b0iY839MCw+g6wAWcqWhI7X4
NyQM+YPlgEqijezREED+8G+Vx98NdgQi/89W2HFTgW4CB2Z+Dr0ozwbr+Gc/aPIkdsJpURAEWwhS
1nQNHvS3u3G+p08vD5GHZcHjXzrfKCn+HIIW0rI59GZSGSXyHmJ5pmLl2tzS/7Z6/gejLBf6W2sd
3vE4QrWYfaf41mrfyvENSs3/3xBHkgFsZCZHd4bo5ntHv58QDM7fPx9C6O/Cg99bHourGjWMYxjM
DAFf6s8LaTONEHpU076lFc0PcnOQWrMgGFv2tbNvEdaBzQIPm54hGUco1u3GVo5bxFRiP439sI+r
pnkyolmKNZ/xZNMo596w8t7asBcdrrzGjjkdgDyQCtmy6IPgIdYNdl8OvAx8kJTSnMRJLlu7p7xe
UiyALpKgVN1mpej9DkkzROJIZycq7E2qOdF1VlXoHOuuXNlxg+Kq6dgO6JlziQrbpj8EBxsd6xRd
67Vms35n03rG77SNYOeAwcm7kYBzlW3mLu2uOg9ddKz4x6iKMCE59Q/byB16jbncutB5Nq0zAwQw
2iszNdRXqFPm/QD2c69Rs9qWsknY5gBLzjph7trUrVcOqrprlxP+FgTEuBo5x32RzkIV4INwhd5t
2paza0zUO1txHQRAIMmx44tWdtF9kPTDD08RLt6TE8RZL4By7fQJ48Xz21DYwUtUoeTY5DQLvtKc
tCRZ3+KtacYl96o11S+tNsdojWFdPXlG7EbIMJR53/c6P2i5wag4rkuO6bgPVV6BBrbsTV4F6gpo
vVQrjID5NoCrC1O+JaKbAHoHT22iEZtlvqkWffkwqcVaO341Z+PNg9P/12gAl4ZgEL+oFN66PlH4
XTVRLfbFYL4tO2JvFUG08pNaH1cJzb2RY8OsSMnh5+Ujv0eCIu6Qe1b7FGtIJ5HcO5e520V8kYdg
K61G7Lt2WIDURnIRFrLfeA2u5IH+5b40DGIecfGHay+YAuIlQUKt58wNDxZFe5/DFAMYs43GMlH7
IXdTP7GS/iEt5+5BAVfmrOm1TAzSwO+zcAI8nwXpgbY2Qdxa2W17Ose3rsftxOUsgk1OLXdjsHbe
qMFLkouENg26SMCdCARjgXy0YTdkYo2gORfrDwnGoHFFzLt1i6Az2UdhqO+F2QTf0dpKogMMLbgx
Bo8acxrR0lqZouhW0KrM2ylqjA3iT3uNmNY8TFVTX9XacrjJ5/7C9ir7LtCktm+rSN45Ig+vBtN6
CvKa/ZETQcwYrV6n+0IBAmOpIm8dT8q4TuMo+K7oQK68aijVSmqdti9pB/0yk9T9RXlLrVvCzy4b
8i6+R2S8bMOuNsVqCQfaaq3CeQLPlfsRQCPfiHnE79xyJ9t+zMgao1cpWjH5OeLkqywMzUfODvM2
mFzRM5gl9q5TNHuk3MOLawT9t4IAxns9r3Ufkkxmb5DSsq134p5CLVXOHyIlCqDOu/ymk+Pw2khZ
oLQOvdtRzPKRQwA9pbbliDnWwrocyGK6kz0Hw7BqXIImm+J1iqzhvpmm8W7EDXsztrUNsI/tNHB+
6zKtOIWJ2urXgKXth2oijk4hDgExRaWOTDmDAWqxLF6ZEaj7ZtadAj5XkDqrwrYteHYSWXkA78PE
gZqvoqyMHmqYuz+t2W590bMIpVre7pkaNC9tz0ICX7V7VQ5hvmmruN3wVTG3nW7Wl9lgz4QUlXX0
OLPjA5jSZ/xMK4gwoEJwo0VF04vfNnw0RDkfpnSqL+kdTOvMIt9wncAsIz8+T7wLlx3DrkwSm45g
6F1YrccZibMEDO5Q2zdRGhMvYEvmBFVCjrmerrb61DQX/zpVYoCYdgFo961DwFRDahiWoD5Q3Iex
nElP45R0R+pU/R3UuGIZ69P7DED6PoKUtlasAt/i2Ju3Ze84PjHv/Zujc/jC20Aq7nJmGoBBka+G
yOK1TUvxXTkFDceMvfuv1qNDPrUjzVuhc+Bd/nejsC2cUJyNUI0gGZ8tZzkFo2hsXeravZuyHWUO
z9xd5W5MkiXpzCxD0vujskIVBuPFZLB3l9lSWEPH/uyMCjWxRYLDymykhv2BA8H7cR7wofGFqjBb
XzMqn8Cw5HvldcWeE3mwjWehrxJt4esTYrfWx2WzX3avrifVhQuvNV2FXWJt3CDV/WRIEXVPTX/j
UXTmtIo9Z9vgS7u207G/FmB2vBXdstHHez0ZROIBx2vwnUH5cPv8kLSCs4BT2qpbauQzsIDFbqyP
9ux7MaUCMbb6y3unNjaXysy7nNOq3GLvDAs3BecVwwJTDw7j7GLDbjjQEgCnPVaxjaRLG3n0roQ4
XTqUQbpMRj/fT4TpclrNG9u6DARZhaHdImOsw355+zV3z24U92FFWvOAyW5fFDV1iNrWtpbZePRA
qCyQ50n9aPnYtR4dEC2hljLYVHuk4OhUerRjMOOPd7KZzFeR19m2qJjgdmCmB5z78RoRF8EEpl68
JXzDL+j7to8Yj+cnJlJ4R1RleKuSznsoEto4tol4NG6qYu820n5RbEix3cRGcJUNYDH/dfIzAg1s
lUoxQGl6/9YXgfYV6kNABUclYgOi8u/nlKox+DXp/LLwXoedblbihnqI9hjCrr+TcuksEFW71awx
/qvoWvfeK/txp+md9Sy7yXzuG818TqxquuFLZe/QkWubKY61DbUFaogBxtk51JovJfjprdFA39ZS
Od6833Vl0ZkHv+jeGqm+04ui5MPXJpdWQw+1LkFRF908kFgr9N1olfol/otiW3iJAvap5LaqcSGO
jW7yEjvedOg4R98GrggvaPnTdnmfy/A/UfloJnZmzhuXsxuPN05bBFvaGCFUENXX0BSK9Favk/zC
prL84gVBv1cB0rqVG/Mx1GeTxz8jWE7bcr4WNQWwcPBkDribMz0Q0aUsgeQhncYbFoXpwqiC4tZp
5nkTl1YHvQxFwZOOtsdakZCQbGfQIhTdUu8qI7oFQ4qT3MIv03adpPhldjk1xGEe7wRuVQyC1XgL
+oBPNwYjMlrqktLEOOdOuoGVDvLQFZG35dvUXxD5OtNTMFsaYCorBInKRfkICLbYkdVIZzGmIXQp
TEPd1pQNKXvaPapoCjjTIKpDjYYEAwbgrlWdFtpjq+ucsN28Z8ds4vzNeqqAetjyaioLnww2LbSZ
bl9T8a96qhBk9D3plFq3eUVlSnqx+P4uhjBzGtzmMOjfSfWlgEKancT4uWiG6BpvY9ShdLnQ+zSw
MA/2YE5bV00NQTIGpRI59Qhlcs8GRkmIMStd0cr5XgcmEK00mVE7CviHR1zeIcZMKjtXHVHXa7Jc
zbtEigLb9FwHfisScx/rcr5I3MDeD6RJL1cEiQ8HEsWP6EbMsdGuuzh/MMYUCpJLy3KuSNVUVgm8
RFqAJ6ZiwvJoFPUD+RWI5QCWXdIxu+uqyVmVJn2IIdHe3BqWvDCLF9nRCsuSKbjiMtINHDNWTvh4
zc51m2FbUobZBwF9o4J9CWBCq0EeVuvOlh1iRKPKIkQqmu4MahEQBe38h1NoP6j53Y7g53cg3fJl
31ZfuJFj4DmJH4cyAt/iYtpmtdpzI/o1gtRiE9LHpw/mvmgFqndI9BhV4rYONu6wBGZJGg66q+ix
W5W5zZyK6y3gc7CrMmyTFZsWYRVcV0UUrtM+hDUSZyg7S9l3sOiT6FvY9Zafgu2fYXpBxR0hODxU
6OKxEIcIorCSRWRq29VdUaTVC0ywxb40AUnQKppxvYNCTCCT2WRulV50/TQfjNgDNQKUwtei1KIx
GNbmnek2810S2s1DRejLFgWAQ/9vJCHWnm17OwJ8WQdgRiCWzckOogBHcj2LD2EiJgrsCoNvM+eX
Ahswdd3M8prNUIagIHYuLpr0si2+s70Xf40AGq6F15GmTLRmed/XCeZTo+yGu2AmgFJNVJkTqK07
5SKJMPJcRyPjaTRnmoanuBkD67sZmVg7e3Kdbk14DfeFRR5whyXiL7thf4UXNDJuJtdTf4GidgDY
xcVzMDl6sCRQyid9+ULaIseJFLmRPxZFdxnFrnkd5a16LhQ5ysS7DAcyz/rLQZvSH8pMkBpEgodb
diq4650q/5m3JGgR9G6+0kwpDV6RyjmI1DCvGkU53cYvQLGzL/C/xS04/0lT5ldZOCQ3B5agjo3J
8abUpre0d9wXo3QKmvqzuw7DbN4h1krWSZ9PK/Z4M59CiGXdqtNGgiimhpUsyRI/qXpCYG1H5/Hy
tT1MnCqQkcoZExlkyraaN22cP2oZfSmyxUlRpotD4cbdwIDlUCyq50YmcpPa1HXpGjt1h8nag4bi
2fljmebllZoz46Jp6OCyn8/RR0h6ppXbaT50Vy33OS7Z2tukMhQjA0FGorPdJ6VhouPc6e45xUDz
0eLgK9VQdcVHMbtjq5i8jkKWX5M6rV+qrhqdfaVZNKnioI7TPSToALNVypbG1FRxb0oxFBhKqVGm
jW30q64ZoFQY3Vs4uPTwKO9cjZ5bXEp2tj+KSseVRjTdxtbSm7nEvLlqSXneKyRHa7pCmJv7ikQd
r67UDV388CZhM7RKTFA6W9e1agQ/Nvq0hpgm3v+fxCGRasU3zVt1jkHOUaBm0Khtd5dipiDFNoue
xqaFVzkRRiGKPLhvQXF+l1r1zUza4RuqqIe5Q8+1c6i7bjRKrvuknlnZK02CoeiyB+JRBrVGH9Z8
sfQMd3ZgI+OJOn0390tWOzPe19zS3EeR7VwZqU2RNW06sh5yj7NpYoTfKUG39Ez1cmVJLaTpPDqP
HHX4nqBQ/Bbkjr6pQu/ZhIF4qWPk2/NTDETztXowY/Onk7nNbV+qCVcL2GL4tS4UIzkl1543D/u+
cbhjRDDtsbqODfUVbooMnGenj8zHmGRsmqoxL2yDXRQITo9S0PZ2lmbtlYyMO84gTyzI6e1Yzfah
RmK2UoOyt1VWBK+lByQzozDuA2NIbjCy0sgHK4MeqWF3OxILsg77ofhSzG3IDhf6RZ6rC+VO+X0Q
a/adAyFsYye2cSOiXv4SIaFcZTJU26aLwwMo3+4WqlB0lVmp9WBWSJtQMs7EAf6VFMR7RGm7z1lu
t30lq82sRv0+CDqbkDNUxaVKy/3Uy+xBseKuMGNXW8/r9X2TdY9hN2M9d3T7IMNy2quh+RZ5heMn
sI7WtCnGAwup5ufS66/YyjkEyiPaaMGUsv8ti18dgCVc8Kr6LhH//tW6qkMFEKI0/V7qSaJfiqoL
Ll2iWTdUS6Dnhq3x2AEgwtSNide7gcEaYvSFgjOuZFNW1q4uxpmjWdTQXp+a7BEUfIEMYQJdGi9q
fkpYj8gggbIhMtTJA6EfLZuDPg8/HItTAybufM2mikNSjaJgFrTP8tgTSzCgryFMOfD+Wy9Obj/l
KGpgc5FIyK4w21Du+NEaMZ1cfQqQOfB9nYbBh03y6nAEGZP5ymp0/OCZTeWMMpHWueIHAO/h0iwB
mNm1pJCSEu4XBsLvwb39imxp3ZGrY9y3o/erHk3tKeTV+0r6QhPBRS1r+mPNGGxaV0AVLqxyr3tj
tzXiGq6mCiEvIEo+Y1Q4Mp7BWcTA51g2bj5PuMaxj8ceM6PoNRzmg0n9rtcoxsVVyZys95zH8zNK
8w9V8PfR3mM3cCHaxyYXZ7RgmpdOA5YmpEmLTnoV5xCqs7DKNp9XeE8Nhd3M8VzLAO5xrGjXW7ui
/Ci4sMgNH8fE5JOR9OJaV8QUfj7UscVkuYfCwLYHJpMwEe+oXi1SS58yyVAFZv6rNFOpb2OBXwdM
3lUdjvmemLLpnxbJGdQQYAepw1n4N44GteKA4KQybv0p5S4aaNFWdkPJjjOpeeb6jm08y/XxQtPC
cLALmvaROSBl8Z+rSoP/OUWY4rNAS1jc3OQiNahoZpQ/7qpJUEHM5ui6y8bxzPhLJf7PSj3jSyKO
caIuPZqjSv0UmlWkp2Hru7lGAb7gAu16+Pr5Q1wu4ngQaSx5MChA9A+xH6BU1aQ8o/GVonTrDBG7
iBC0+k1m6LM/T4Q/9h3RgmXDJvnzoU/NH2lgVSTvGq/Z0tP6vaXiWYBcQ0OC/R/SCQ2aBSM4WQrB
jqZn9QqtDSCRSAXbz4c99epLMpxtOkdIvgStr9+Hla1nl07MsE6dZAeR91+JQ5z90GbWeg7z9/Ph
Tr2QGIXx1oBnggxi/Dlc2NS6QA/EcER0PNZGvefwP25rwlPPrDIfTDXLhJUkT5icwF0yZI5v6Dz/
/SztuRt+tO9zcwq6n6NibmptJvBLoHex3Vl/jYKlmDRQiv/8ck9NWkkcEIZ5iQf1w0vjSDXjBWjQ
5YfmvdVh0qhCltjPRzl1U3mES/tKp/F57K418aR0Zs7S874KQPShFUHkwUqYSXXm+Z26IBPhwAJo
JXV8aaL+Pl3SsSv6Ce6OPwBl36Cd+2a75bfPL+fcGEeLWmyR5MWHuvERUV/P0I5MNz/neFse/vGL
zvwTPBymB4TjP6/D8xJ3aAzV+BV71+uw042DQegd0Oghfok0VhgkSvoS99hvKuDWFxj4zq1oH189
iSmZFgrvn0fp4mhFM60K+WDpETgsiEBVpbLXxEnWV5mWoPypvGLzT+8r4xEZ5bGPwot9/O4Bt9Td
CdOPnxcjGxR7uif5wjmzlfg4FyU9dAsXP9lCCGWPXnAvFGpu0qyGnxsuqIsSRljVXwGxPecpPzES
F+Fajkl0EtlbR9PEa+N4niZiEljaUC1p7aWcnMeqSZ4+v20nHtN76JDgWbFymcvC/Vuv267yVHqN
U/pzrG+b7FVz4UqlxSK4Onw+kvHxGwv91DT0fw919I2lRmUvzg2sQr1H4b4wSVUYYJWuRq/HktUX
89fJYj9m0f9oNrVJdV8n5PAvmyPrVs2GAvXl0CBoKaPljaQAnpsIviw3qQ4KON4F+Jj5Osg4B5p1
IRGL0i3iXKW2maESdXD6bLwZyo4K9oRvd02ZLVkB8ZrPXCjxlcevH19w+no6L4DAu3L0+hETrEmv
6LinbaSevbzQb0TvfplsO37N54X9mWX0TzOUSHjdd04KZAVO1oWNLyiGebcWNWg/o/uaBxyMFDzT
osy/VIN7PQcUlvIyrbctIvEVGCsHe1ki0WGSE0tSFQHSWqJ169EsTZ/e9rBRCo8e4yQEwGjOVWqi
ZUhSD6wm6/XGC2FuOSEARBYYj7tlaJwb51b/7izCrs9nwIm5ZiyRbihYkE8b7yFYv821IO9BG5Oa
7aPza6964ckLnvroh0mDSB4W6uB/PuDHDY+EU0oMKQ4eCB7HOWd4EoA+Vnnpe64ycfCW+bYOG6hu
slL7wA3VVUTp9dHEtXj5+cgnXl92c7pt43rFa3r8+jbh1GtRZxe4B6fppbcH8a2m3/OIUT15+3yo
ExeJwIPViFoHfx1vHemLct6cusLP+4auCIYOWEdLXDVWk+bCbtPYXbc02InRNCjafz74ietkXyVt
euGcDNCZ/Ll8OGkIG6EsCr8NyhgGUfEYLl5vNwHM/U9HMpeVQ2DghcfwIUKOGlAbYhzNfCxHz9NU
DBvDHQlny6T8x9OU7QaCKYRRnD4++MWrtiy7sO8ABooOlrhN4VUmt8Ng2TsKTz//+WWBMmV/Y0Jg
sI4/W2GcVYWZ1VyWlUsfO2+xJEPQ02khrJ8jWnx8AQlXYGvD1sCioX38+arRhkR2l3NlmvkYSe0Z
e9rPZJSPCALP7EGW78afWxCG4lhqc2ms+e9u7N/e9Zx07qnQEGJgS9xKaqVeSU6Wk0FMmxc3D+i5
MxPk9Ijwf5CxLS/d8efFrBwXQ3Lq16I/pF71Wk7iUTZpjdrXJqKrM67++aNj471EDwO1oNv759y3
oK3gvnVSX+u6w5SRmGWmt7Gtnxnm44bR1C0c64CNAEwYxwWF3tXHOOZHw+QzFkM4kYUAerXt5xfz
cRVhFEB5xIkauv3BpI9DZiySRKR+I6loUelBU9r9cgr7PqmJkunceS2n8swqueROf5gly8KBvt2C
zHDMOyCRHgdARDHBs/CxDxl003VRpcjMPbr0c0ETu4U6h0+6NNNoDdUMNnurO3s11uFFRh95N7At
mier/oIQF7pAVbE5WLYF9WJCQBZnf/UMIA84Aq0zv/3JBwP4gxkn8AwdPxgkCVFGZyPzqU4X22Ty
koM2Uuf8/MF8XGF5MEu+tQcmC/nj0ZYzN2s+I2GZ+YVyslVZ9r6eikfXUed2LacehWezt2UdAgR+
tJJbRKEUVV2wEI2VRMgSRBejrY+7z6/m1ApEPiJlOIK6KXYs9/S3ZWEGWzQCSksRD+Fo6R0+UxgA
0dS32Xf0+v98F82ZEZkon4yFkXR8QsX7Tg5kxCs6pcHP5d41sX2fN8Hz51d16uUhacMmKof6zYec
nLFNweOVvDxZbLl36SRosQXWT5ot5a4JLffHkEHYoVrYnvlUnVrz3gPUKRydOPRQOtUjafapH4bG
rSo0HBQhsWxPFSR+XsQzo52a8Bx7DCY7J8sPRTJgCEhIsS77FdE0+9y2nPvBwJX5+c38wGuBf6Rz
Ex2Dz5FE5ny0rnqdQawTJXff7Qb9KY70cqehOF4FiewzenPO8DURbrnuStXf1lORAjJ15D5y0XTO
mNhoLCfVRtR4zPFnoMfouuTc6fZjwOzySzqcsHkzYZkdb3yaoNWtIc/52owmbQJVvwrlkfRNDtlF
7LjPHYz7tVNFNDEKWM/p0LcX8Nu/RSg6ZlJWDhVs4AuqSN7KnrQKEC3X8fmNPPGu0dNmC+o4JM2w
P/zzXcscfod4ZLtNlMnPahZqp1eIKYMM/cr0+vlYJyaieNcYW0uhll33n2MZ0Cd0MtPZ2gfip07B
gegM/bWdIKU6XpFg0rLVmR3GiZdOCDp27Gj4Yn3YYvdNNo1NWHJ5ifUSxWRHGqh26GM080rizvxa
N0O9QY3R+//8WmGUeUtFig3i8UppEjVPaElLgiH6UDx+DVXp7J5q/BIKGD5NLok3n4946kmyZaMM
YAhOv8cp0bwrmEDNuvQ1nQCBSfSoEgiSuScTMfdzm4P05+Od+OZwgeyhJB82NotHb2BOVm0Ul9za
sQ/pXJjNsNHrst5IFLH/yVAe7neXFG7q/EcfhMoxY5UXHNGEVxZ3Vlbj1nSUfRl3QpxZvk7NUckL
tfgQlkr/0RztkcQVM5UBv827R6geb5ZVP2aEQqzisL4nhUb948MRCximCwMQGe2T4xdQjPTajHYu
/NkAfqw7w5emazYVdYAzA51YmCmpwyGTVJ6xcSzP87evajXj1tMDjoBZaD2H47h35/rxzJSQ/Iyj
Df0fYxzNCU9LYAebjIGgX6yIuqsOIGqsLwbZ2hi4h5a7qGONGhrY63YSfi2HxkEsRK+2c6HEDqJD
DVnEdHrJzSGHSAiADbihY6maw2ya0b3hheO6mHBoBQTL7vMWcRanWyJL+jC4iCyXJoU+YlYUC80o
oX3/ZfZyxFaFgKdR5m2z1/s68DhAjeEtAbLsDsvFHJ7GzW00OtFeNESGZhhGb3oZ5dc9uQ6+m3qP
cZm2a+5wSlgIddNVhFDQR5xIcsYwV9ugiyzEwulwVZrEAgxx0u0+v72n5qZJ3q1gnsiFUvrnEwR9
UqvJZm4iE36tR/VK1tutKbWdBNYdaEP5H7x27LnZ7FG+pyF0NB505aKW4VT4qo6WmtPNYKQXgyrO
bF4/lvwW4imNLWqZlOm8o2EAjkSyGb3CR0R+X1Vxg2bQ/VGnX2lCXyNIIUbJ+BY2xZkjkzw9LlVa
7iiH6+NzhVeBwaoGi5pIOc0v0Ugio9uY2j1GFz3bopnhjFNbOTyCtK83WYFIEKgFC3lt9BcWKn8i
x7ULqXfaTpCgtg4QhjLhqj39TjrYXvLdEj0H9REpIEgaOPeKKNW4d+ZNKIIHgzjJtTtbNRDtxCRz
Zcael/D7gH6o3vB8iLvEzeY93LN6h6OLf5/P1jpqVbJ1YBc81dI69yhOrek2AFoot5QZpFhu2W9r
RKy3Vl6kfUHAzSus+IXWr+9TARX+85l8ai36bZzjjVFf9XlWgr3yXSvT1wX1hnVO3NXng5z6INrQ
+ugr0G+DSvrnxei1UZU12CafppO7nhbLom48l2mEpr6dzpjOTg5GvZIzi4e77fgQYTcsRkXGu6JF
ds5JdN5D+9mhAEVLreIzt+/UQmBT9udrgWXvw+Y3myZpJ6ioAMw39wDR7DWklGf45W8qRrMQ2Wfu
pDg1L5aeNwdYJATOcZ9mbquM+8s+LSFLFJeXIQ7u3AwXBrX4TSm1yDerGsd35ckvMSmw/hRiagjL
mICs0E13HglIXx0sQdgzghBk1edP+uSvx4JIGYn6rXe8MA5j0GppxDZnqKs36YVPkdE/ZBIdyX8w
DmxujC6INj5sDtpem6IKPR4h8llFNUe9FpM2bMquOfMhPbVtXdC2lFiWvzlH76EcPBwcaC99hWck
apG4DsV9U1qHxBW3WVk/5pl3plBxagL/NuTxhjWZSVsqLT33tWHch1355pkZ4nb70JT9mTOHPDV/
FxA3tWhw29SS/nwz1eCa1Tw6OcuMMX1TUfULJqC9BoXjrinfhuuFD7DOWZG3MXEQ+1ATizKzQfQH
2ujZpKjyHNRQrToDxwKuNnxGkWoewtkD/1tkGVE2rbsbncF9ci1WTYBWLYIprR2JfVxKm6XxSx8M
7CzwEMZKBzff3SDFqbaKLV/s9sMqn2S87fLJeKgQXfOxN6wzs+nUXfAWpy4lDubtcQM2y6q2LfAn
+HNF8LuaxUrp5jPm8Utqps8qJr/k8+l76hEvziyEMg7F1uPbXiUinGo2Q35cwxzoq64hCnOhE0jy
LYMViXTZ0+cjvmsnjjaEKGYMLpDXhWPm0ZMONXJcbDfLfTufvXU0dPaDGYl+XcjJuiRxIXuChwaH
wEQ5+W4XcCNQDHk3A6dC0rfXBtB6Z27DifvOZmOxQAOH5zhxdOT1bPKrlSEzH3QkMfHNZF8XEdvG
KSnb5wR4tI8u8vuZG3GiiIkqgarPsmo7H86+4WjNhEPwRrdzgJRVEkaFIFXu2qBZ4rNsImNsC+Wk
BQYxbKL1RE8G54V5DkUsT6yViy8cOQbMbBptxp/vno40ws5VnONbJj9+9e5riCXoC7TVhXXJnXEu
VIIaGYsVlLKMIrLQcvqo8ET6u0EO+m6aAnAT73x5NesvbIuLfTQwpXBMpTtEfdYeSf7bhBibJbvf
mnYSbdEKm5uG7Eo/smtnO0ads3HDS6NM5UMqi/GW1xYT2sSL8By5HUnkuvOXDhTszMH81PXTAcOD
7iwd+uPCEeW2JGuV5PqzdHwAU4oW1SZyLRZatPv8oZ8aCuE1WgPc6Hw2jjYgNJ3gkS+fJSCk0aaq
3cXNN1bpwYuy8Pnzsd6f2/GbtlR/JadXPoPHx/9Cswliz2MOBz0wnpWiYYzZazbFPqjKHsZqJi5F
qQd3ajSGG8PQwntDEQNlyqzaVwU4l/df6H/wDWfwDdSYloL1f6MEPuAbvkTlz7f/ddFmr8XP3ykO
f//BvykOoBqEQfeNCcriucRE/05xWDoJS3IzheTfIQ4GQRVw8fmkAlag3MWE/DfEgR9nAo+Ha0zY
0T8BOCBQYIX4c6Ytrw/VXQRsHj2noxWkhsjV5ORTAR/ho5pMUQlwyFDxNnQ9tAmG9TLkfX8NVyBe
AeV6od6gXeiDc4MjBIRqPkfppmrN/N7r8+KOw9aTFejkKlYZgcClyfdo7jRMj8IBETlpzi6ZMBy4
rXMD9Yoos5GD0Tg0r/jKru0hu5basA8wcG9UY3lrXgIL+1UHVbWJf3V6F9/k3Md17VTFqivKmiQs
MmdGEmBWsT5flp5+Zwush14zvJYjiEsLP9NkUjxoVPwLywYQT07By1bhxpHjfogRX1Rh8ctLi+tB
9F8C3BzUOgjJNdLrbprvzIR4ajLe1k2ircYofp0qIHNlPf+wVHrIerFQFl5qnG1lFiAxIdKP7Yzp
UzC0V4PeetsSPCJsS/dGKPmS9tmro8+C08TwRW/S6+UOqBzwi5lmv5KqgMkcqmQnM8KwZA5NqQsR
9vdD/4hZ54tbjPaaUjoi+8z7MQRQawTOA2Tel2lnlBcz6y5ZTC03BqgUBK6DQRuUQNURSO/0ZajM
l0imh3DMXps6eS1n64aEs8ZeYbDcmlzQAMAP0eidmfGsJqlIU8SEpi2mTczvq5F4PmhAhGmRlwZs
LmooBVkN9jNDp6yQLtlyWk9KdUWCUKgt9zLKXzvB9kefsPSrAdfaMhagwGkLOuxuaPU7ZQz7Lpov
hRsuGVX6ZeWU2po+zi+Z8b9ZIr5O0/HS4OH4LtaXVYKDC9PZ9DQHCu2usrNNTP9wk7YM1MewVyPP
nK8aKzlQDnhqzDoAITE+5jo+bZQEnFLxfSFgeC36wUMtNP5wy/myN8KYjL2GKNraeYlH/btby1tv
iMUaPcduMpQ/W11DB6B/nGvLpySmmKjSD3OeEWRecqfBcGLIny9trPfbgTTQNVHt8uA5zIQRI+qq
NnIJFlR/KkLxw5MD2AaihEnIRq7q9I910z2aY/YrR56/1u1Sbbp8fJQBkOA0VlBJjdIjSlqL1kLE
xF8u910UOFs986Wsi2Rnm9YNBjZnp5Y/x3XymXKYithmY6Dg/mLeIF9yvKkM/C9JwGfDSaKJz3nQ
30ubaZeNYbCeamJtJ0/1fk1ELc1Vq79oc9u9GHtNu02jKYOpXeW3BQoG+N9ZD3WM4EdDy+QPJdpv
U99gxndBazNryrhmv5BGhEh5eS03TjoPrwG8JG0VVrAB9ijZi6e0CJ7yUbPJrMbuC1TKIHYuCm7M
Iv1GcCYAJkAEY2Qja5TxpsIpuV3QGGLT0N8k3o3mwMEtIUjZTn2TadFdAZd4iwr2qdREuCZWytr2
nfUK84P83wJDJkEAbGbseuU6GFKr2bN3eZwTezwBURTKUquQFikZVsaPUhCH3VJkWkW9TtytIXbS
KXluE68AW1ysa4HQNyOy2VvyRbr9aDDpptR5cTT7pjPqAVZr80sbGqSK6ZlW7sfDAJ1idLnm0kVj
U7r8999LPYltAv8mc9PsyYeUHcf3wB1vYqxS/8XemTTHbaxr+q903D0cmIdFb2qeWCRLFEVyg5Ao
C3MCiTGBX98P6ONuq6gWw3d9z4lwyLIoVAGJzG94v+elPeN+EHO/D4XwVuBAm4VugBqu8wCwVp1w
R0/sMK8tV8LIDiaD5QsXOsMHV3qfOtNZItziYnM14DqrGjxPWSkhz85ss6/BzJabt+PUGEAUIxQo
9/xK/yDQe19J5JqzgAvRDFO51yKPyBJB7MPX3o3Y0q1BkD1APs+XgCd3gwa+e/6+CP6OdcPu9o/Y
4e6vY/d/Mc5yR62kbf73f1nvS+5cm5Y8Un0Kte/aPlUGIT0d/blhUWMmWBY+xDY3nreLIyZq2Y7Z
mdehgbxDe7E/pH3DexugfKzj8TWmLB+J6YiUiVOXGckgANOfdhAe/AHvUrZvPLGwfgdbLsv0Rrj1
pnD6iyqiRx1SwspV9hlvR22pSvJ0xymr5whZ1tL22R5+/01/sYSoTOr0SZALvc9ezTwJitK0xS42
Mcwt9TsGK++Kqf5QSv6rO/rWVPacWeP9Lj8cDF8Rd7FWg9zeAy6+G43EXkNXxHjeDVLmkrKbNjKK
eyCcd16rF/eYZyVLe4p+yJ59eQ5V0hlvb5jqGGmAuYOhe4CjebbqnhY0271TJQVDofi/g6JTT5Fj
jtsiMqu1Ssbk2Ol1cxGZYgSRY78zE/vQJn6xhjtZHm2R/AgTfMtFlvMUlV9usav8EZbTo4+vwtQ2
HN6VtYtHZxfHAi8vzNCByKpjBgQbxeh0543MocPLMTaBr73UTjaCNCTG+v0D+8UOQzOSKUeDIpaJ
mcjPOwxuKpRfNYv6xgB9gHBCsbPBTnYX2mB9kNXNqdTPMWlgOczk8LQAjL0TktfmmHg5qPWdk/UX
u0kO6F8/2DDfMqira1BMRls1/5PSwfwZ/rljxjJrc10XuzLoq02TMApvh9PrvNMnk8WgIIhBJoV3
gWaehzCI157IEfuEX5o0/QaYDxo/6suFn6fWrk85xOOA3akaixvDiH5M7mBBV0nQh1jutEgdmgmd
PjWnPHHXvV999lt+2238aG+PyYx4IW5B3Q8vm6HXjVmbM85UmttOVWBdzeSHI1iCzN7ewEk+ZA6T
V76bEqAaA9GvAXFXxMDi9fZSCjNe29b0QUXR/sUby7MgFSXXpud43T8CNNhCqwR/beQkCn1cwPJp
OyJ4LeM7Qx6kpgAVIR/9c+FAZwqbGh9LowDiwVoOM7EGv9pthhBSQ+sa5aqL9SdQudaKwaVpkfXu
Oewofnehc44DM105NTtRhV3NirGdR90cXhEpL+AHfVIW0SEQMYauNQDJsf44EohhbxlXWysftvCP
LpHjgluqWZ82A5oLcGTYsWgwNQsQ2VvTmR6Dqu4/sGX6xUsyg+r431sX+LocM0RwiNuBjgug9RUh
Diy0gY9j67Azq48Ex/Tn378nlFvpbVP+msuvV++ktK2RKR0atLXZiLXhNtRLw/QQclIFBs9nKlmS
00iC1JtsUwCDnpIoh01DAIjtrrsoRYAhNiLtdeBOFIWopSzAPHxrMuOk9f5tHhTNMg6I9pUorZVV
Na9FOl1UPh4LwMOLeZlFVvYVQjlR6gBubdJvZIc1iipNgFTAe9rU37Q80rf0crKVtUoc/iDA9oOr
tfxENfSbKuxa3ENbBGi+untLgkKB//zAZO9BdMNDQpV55SM9Xk6SVM+Zhoe6ZdZ3tINFYPUPZmbc
wSk9WLOzjeF1q0Rk42r+hVbwO2E/L8iqA1hn1w2OMtlNoxx4r8MD7G0SCCfTeJ/wMc0l0ZIepjdK
ZrA4K/50rTlPEtbLUrShPAWOeq3bdjV03OA0T24Si5wFDjlHRm4/pXF/GSzbxUHB2fWiwE4jPUyF
lLiF8gLDpTuQFG/RWwi65z0Lk7fDHdqb3HBeYHuJQ2Y4577pVxa6+eWcGKmpToB2QMajFHzOW/vJ
rLEh/2B7/8XrTawzazIdenlMDP68H+ajlUqsHClpeuOraPoLmssz8QU3z+G1nuOvt1S7bANj0wZE
em/vvIjbzTg0w0Km/JjEqSRrEf8EWQAfpbY8JqfRr9BpQw6sunGXGw0OBAm0fPCwCUNJefSK901w
UzGWjhsu52I7xcFJsJczpmCdTY09Jm3HR1CoMWxWC8CdnjDuELUw+nwi64jEkPMwthjNSSPCbC/t
HtqeHZSBqEsNZGLJ7PNN33UXG+eBbYl5yBokt7WSw3QElfyQhlStC0ObFk45vroN3g911V4gjqS7
LHHPPYcISWb3YMEzmqP51vv7fP2fCttHFTZEYtT0//8VtpuvAPKvq2t//dDf1TVndnudRy90BBvI
b9iW/2akBn/Q32OyD/H7rKRl1f/tAxv8wQwFtePAnpvjbKP/t7xmeX8QeCBgQM5oe/SbrH9TYrs+
E3CSdRGicmzqDKq9mw4XOsjLIs5Ai0aGM7EV2eLExMT4uTAUECIC7OU/bs8vkojr6IkLeridEVXz
yd9rNjFWiVttcscd3uL1va710LPcIdn+/irXWRJXIRicp8Mdmg/v2k8tWvheOrEiS4InNJhK3mdl
jdmqZ1drXRvyhdEgIrNlql2awVOff395XFavDr+5bUtOyLChb/KMr4UmXTfCkx69dsf7nCschuJp
k3sxsEHiypOiMnVQcDCaLaQRfIIqbGhmm5eEXmRDZvsJpxwjWpT4WSBLiRN48gbQH38aMuo8GX8W
vlJRLK1cm/qFqsDvweproEgDtRh/oN3JLlbqY5UE8GcX2w4Ias+VBzSy8gle37id/dWog0bGiKZI
0j1YIGmcdrpUxgNTr9W5xiPkAZioumstaKyD21Rf/aJIdEgq/fgjbvhGvcj7x7wT47ZJlcBfmqAf
9pVvLIfSFKc41BGYJmP1jJ0vPzioJDg1ZCFEA254CXpsv1Z9U+nlnlslyFII7w1qA7ZtbU3OH3DX
XgMdFgDUw1iOHHmqjG8d2CcInwLGOOE0QbDxkvq+zHsrQsANBiVtPRwnXGbvJkslSH2KYYXzbX2g
BinvAdqHB4be1NaVRr6XDPKtCW37xxSnikeZTu4nno65JpzDJM4kpe5cJV/HEq/eyKOfmAxi/Mxo
ePlMzMyTkXQ0du4MsPUGwnKrFcHJNbRkJ2U8/hggUH3Wa35k1OvmiwsC5RSqyN5DxTIeOlx8vqTt
IE5zUnsqCtqFqyCVdrqwC/g4C7ebdIb882rdVNRvB9GbazyHskvlxvBk8JEDNFrWr3bIv0YZQfoy
gjwa7XDnAedid/JVNbzOvtaOWzfp8n3p83BHrxpWqkuxUGgsEApr3cW5twL7hjYIhy0Pd5+tZoTZ
JWJIFjejWJ4pGzmYhkX9n5k+YtsHyg51mq6zaRjlS6Jk/4igeLoJZM9fZcXjtiroDhmKbxwMWnUO
s/ll16Rzq0V6v7QDvotrp8GiDeKCemrGUuxj0f+Jfei4HRPTvo1snkTIeObCFtW4KihzFBDAO+5r
Bp/fywNnqaCb4GalYOwDLwrDi6uH8pVQYroRQzx+NmlVbbGeAvNVy2yDWVH7XU9d4yGBOL4incbM
QePeNhHPMe3mWz0v0Vxg+jDWfPsJklCEewpPwqZuurUN1n/NANhzHnnhIW+y50FrOpwW6+I28n/g
TKL3i0QrKI00YWHu48Z50VEAP5lgYR4jk7U5JybJ1oQ7trLt/MUOvf7P1vYqzEodFuXMjFcxD8r1
tHZDwb66rXBQuw3awbntxtB4EElTPXeOW76AhWK1UrPc1GZYvliwWo4pxNNPyp8d0rQUML0vhvJr
BLudQVpr1GhABNnq7cv5MS9BUzbaRY2VaFcqSacbdJDNlwqhy2UsW4P2Bk17TLEMOI55WlBt1pNd
W5oeuXaoki0cQtxTc1fnMRVZ580uf/LJoN5+gsnpQWYxLXluXdCJ5hfkjUbmPvelGNrXpO7s5wTm
URbtemsSNCbaSRNrOkVDdzPKIXQOQ2R19gXqIfw7W42fDbCby9LtYrEwHMVgrpzcDevQwVMG2Sv2
bKpla+rEuSsxUoO9FRxsLbtr9Ua7L/X8ojnd2S6qYgOdybmfcJVYOFTyzrUTYbIVnnGUwZcPFd0u
Mqd4X5jZ54bRgHU3u8R19viN+ki3tvvuexabxV4T0SservE+nlBcC6OrTmXRD+vc6RXeU1H73aAf
sI6S5qhaGW6Y5zfgYRKDGmMNedhzIsaEouRsTzgUYjrVj8saUJ+b+gctq+QqyaWYFlUQyj2TbXAA
NIVhkB45iyLJUP0Vef4jqibM/VDpYW7W2OMysMVlFF6yNgstOKbwcW8QwQ4woXhhgSoax2SEBNEF
5PgTwtWlafT6XsfjbFd4NEGq1vLX5aCZS/yZeC3FDBHW6TOZWqEfBycJdl1kfLKKMKCk7zUnQwRW
vja5969NNQzu0kH4wWzwxDOktU+hHlgeVrXGgKNliGFNg5WRMPWOKenAQIcYuBD4QleuxrB5tcqh
20ZOxJnHAe5vYLX1i9hkdDoVrrwwAGEsjDZrNsxFxgqZu4Yxg69efDyP6SXQjRFqhvfkWfYMB6j0
KIm74xY3RYx4mBnxVzjSMr/V2xYRooXamhR2Y3eO5e1R8pn6amQTATeaVWazqHivbuy8qY4YT0KW
pZm6ZyqpWVlxzFvVrHGekAuBpGmB3ZZzqNxafZ4GK6UrB8kKmfduyFdWr5U4ZbnT1yrXHfRsxfRQ
pVUJ8LIJdmpygn3RheNdklnTqg87eciKyl66Zg5Pyc36RT5E2bqxLfveaxBxluE81xPVsAb1yt9I
rUfFPHt6Do41ruzASp88l16nr4/Dxg5HuGdBr20knGC6dlQUDY2zPNGHfZJYylowm7yKtCh4hGNt
bPOEFe9aZbz3exWugyG0b0q0dbjLDdqlaBUNQzmNh9GvgchhrQdJWLp18acdyTOAD+8UKMgSS3sY
8MTKmcxkDC7ObqpmMvYVema5TGK3PuZTaD13qTfaC88ZGIA3h7w5xiO2h8vUSPU/K1hd+cpm8k+t
9FTv95OUwbIqtHrbGbnzPORdgqNolqQnu40oAVipi0dnY/do3A1hRM4ztC0dJlHWAKkrBXNemhLZ
xoud/luZGuWyzYc5LqjkPVCrfOUyBF6uIeAmR03Nk/Gw/1KP5VfEewgV9SmQTWkva4U0bzGUTgIC
0A+bZZqUzu1ohsluikX1zawwD8GEcczmZ4MzxhwipanFOTTbuKZOI06BiduoL6r2u4/LYoUaGZHK
Rs8aDhzm68cfKFXwYxm18FKh6+UdwJ/25IU6LejImf04Yoq7Mq6c2wnA60Urq4qvm1jxpssSagQR
WutlQZAXr2xXVd9U1aEfjxlnAqvJ6Qx4QB7+Cr5kYhoP4Bib7xWIfH9lOjHfz6AiRYtsHM01Yaj7
SWWSsGwOGEHH9na2SmMz3yONFaccturO1hvMesuBzbhOKc0UFY2mVew0HO4U1bWLiILuMTGt6DYq
iDQE1bhzNL19ikA+WdoMDg6lnDdlnF9/UKHxcR31CE8CKY07tkHx3apcdCYaht+c2pgguxEb0aKo
+Tgz1XUbG1r3GCe4viwMqfliqRf1uI0Kl2Z5j9Fu3PXDKpqJayXB1jOT3MWyGefwFz7Ps9eqfI9f
nQ4GyGa0sVDjD3+sEmodYYlvcBLgCDXAjB4RE+AmWln5PjMD+cE80bsC2pxDzA7q5EtMvrAD/Vz0
qE388aJIa2lkmfIQIpKcw2FPLGUqa5jXc3hvSX/V82BemrEGyzgIbnbXOh8lNMZ1q2v+LPMnwdEW
x593vK2utMoCI5d2ZydE/ksgP86t57bmOmqhOyNhwEUv4M5S9qIIEQE2SBsHlGdbvkShYGEKSx4a
qx+PYqjkU9fZ9i3cdfV5IOLe/D77eqcEnD/sTDtiqob5x3ecLvRRmddrVrPTktnntcGmaqx40XQj
jW+1jlXHUcQCM3pWPDhuuB6cU7PVaPk1rYibPXDXHxRf3xSP/yzpI19xUDOjoEZNbb9TbUeA+cwg
gahVFBZ2i0wFzdS5Tp6mQeu3dd3FK7bmaT0i5cKWtCOCSiuSVy+eX1NmKi/pYMsD0BJMOkKn/F4l
uXfvuxE4wRarg1CrEZzI1vlo/pFy7btkFnyNP0+WwxGfxzN+XogOEpkqH8EQKfCKy9FLqnQti2Dc
lPj7ci9hHwSx5f3Apr7fgaWPNpphfgWD8gX6tcU4B+GS5gzRqoN9cdPXpv3cV6BraWVkR10vrBeT
aWoFrKkS/RFKrI9HmZGtdBtbqgSHr23BVkKPDDsD3YjBMqqCeDUvghMBJP5uyhqPTIgNq1pCSCjn
HYbKs3bpo9r9pDneiBt5pINsE7atLayGPRbmGnHvUOb7rmMDw4KKmJ1kmbwkyvhDkz2vkBriOxTJ
OVZXYpL3AjICewogSwQxBPQBBmYLW0+QmmKWtjZVWJ0zhthOaYfvXG9QcoBa3j9GkxbBMXHMHKkA
5uqHNp+8/iTDIeImJTjnaqpp1dqJ6Bcsu8oKcwipVtoBBcY6Q2vs1VxKNx/LEEuERlrAeD13yqN9
RkizCqf5N0IC+nClNyi2lmHCSHXP5KlvHpkhaOBzWqriNCamr/U4FZi6xnzjSATlWrEJ4zKgCOU9
BWBeGwnySad1uGEkIo1vN1904L5LKK7OsnFwx14WQcVUfE3i5sd29W1Mu2xTJ22y7XqiKz0bWJFY
vLWrWLjdY5vkL15N/ojzd/XsDzkKiXqcDYnnexfMsNDDNHHzOXS0C+RUa29wcNxnVp9sQyamxdJ3
2nzfYkf7VWHP/dUeDWJDMzfNBa9ttrFav74jE/VPo9TBIw8k/W4umi8C+/AvCl7sXlfsRu2c24k4
yJcxRsQDndRcYcOYD93GmKJiD+ucrEV41oLYybsvrLp71A083zEtK786DdVuEFfjsTLInle1mDgB
2tJovpgpBSUp84r6a4LeJrTZTdpQIHn2WzKj0LZBVpbOxDvS4AFrLJTBf2z1Sb6WQnFXigmXdbLD
hZPY045JFXmQlaQqZyJZX6hgPkJjOhwbZ/QoABWmfAI24J+MgTILdhzBKTKq+pCgfTi5ETcOVf+4
FbS5l6Uv+keGDUjvhzHZ+nMFiFmA6lxk1Ie8hDQZ2f/0w+ctndaJP1XPmVvc9cqrvmHQSLqtO9Gt
IWyA0UPMDIjNXyq0OXCeP7WyZ7NrnxHNelmirD+N1pDvjflVVfP+rmfZsMLetXpxpMLUpy5SVFKo
4tddn1AZmZNX9Ewk8LGy5b0uap5MmRKKvJ3FlYgEbZDIREbG3CYuufVAXccCAkthlW+Xe+NxirBQ
UD3VtbdliHCNQCIS+HuoThtv7IiKh9WM8v6t4iMslg+0p3zpwmnHQJ0sGDR7ssttAioq9/6pC11G
oObygBZp3AbAB96SgiO3fi7kTQk+FVlFQWiI4x+1jxn4xOsmlmqMCEaG2SDHj6he6ZXKLrJiyBC1
WUZHCG4Os+IYEsgOhjv0eB5xNOj5XuHbsWAyxqSIM/EKMrZECQ6FBeW/TMeVvcMpNUhZglhFGMNa
4MiyhHWJyUuGSQUBj17PvcQG8+6aiiCIfPk0WTaFMqcd5CswTnPd6O34WQCXXoRmne+1ubiClIZt
jYwe68i5UjN7iM7SAoGh85TwNxV0WDZyYouzDC7/Vr95OyRVRu1WlLGN87v2p65Pc7jsaTy+vCBY
kg0jjH8tTTyHN5VNaUiURnjRjVycqtLMVtKx/ZPfNvKpNKih4Q9KTY0BeXEagLbc9jaZFvZ7LZu7
Zjbfy5yhdRUR7NS6DE6Dxz5bDjG3MHZk/arj1AM4N+sMiFQFpRyX8LzFhPA0r2dZz9swaKDmmDc5
Fckg8Yh5s5of5xAdjwmykId4rnoTl8ynAAnai+GzJOypa753EqfC2AijW6+rKBvV8/oBDw7vmzpk
7vJ1wrn69Rbe+gEVUnjq2aUYeqpI+LavXLRED29ng9FSAu78KL712PKpO1FE7TXHvvXedInBEPgn
GRCGyDEzH4YafVlQ4CTilkTCNunwMnZT46FyURolHQ8SyCUm3bkuTjg5iZNjEsQW8zOICQ+fG8aK
6RvRc10Vg8FuhrH24zgQJlcZ9Tm9zM0HrRBstuxjT/g/VM9AavCxRMK/fCsJ9i1FSx8ThUMk4oEe
KuFnw25SLUlzsk2Eb+BGlorgpCXZKXixITdbVEHLnJdi1PvyJTc1CtQDNWMrCUkVWgJnC6zoyqS4
vOawZ/G8bbPK425QORqPdWlHX8jqR8zVzWLOJxpFFaq21F1N0eZz5RG1a9Os26Qtyc3U2d7invco
CyxOLbevyPEs1pqmhxc1UC8zc1Uke2E78jBUOUXEeasEiWSu6bplt3hl0bpzE4eqFw46lgw4H2JK
JryTNdVpsCezDbhhPFjS6/70RKi2LR99IQjwLNzMSUKw16y+IZIi5JDNlO9TwUuWVEl8i43OS987
3DU0K9be9GNelT7jHqD3IBvqB/lEVJLai07hhrmAxx0Qt3ROcsZ4k012wHX3sSxDIsixH1d9xwMf
fQg1mUlJ/e1f317MsUg5YjSjq1+dgTO14lDZi6lVd3g/jZsiTuk1DiUvdEJUGXkOmwxq/ugWbBFD
TJOTTDeVO5GRDd6IDVv2o7On0sWKmAT2rVDs4bVu4yN1GeYoYFSSlKwyp25LIYFvTKczT6E3+/Yz
xsp0T+dOTEtBZd05+FEuMkyrD23Y/meS+H9alR+1Kg1jBhL/plWZvEKd+Cp+GgT464f+06r0zT9o
lgUsXtDf9BddMs7/tCoD/Q+b3ksAuc5hsMh26bj97efo/wGVgWaXS3JAkjPLO//fKAC2Uuj2/XnO
922A4Mq/8Xd+jteME8wiQS/b1BKQ+TCUcD1PI5VGATVvjKPgIGnlso+KRO1qZ44RY10wDFvGI6YD
aWZow+dEQaYieYgrDsWgcr7i7SVMg8oe3Bak96k7AYUDdmanx8ikzY8Dg8go9IuGvtw/7vQvup5X
bVYEXHxgCLnkTkzokJj+nEH5TTfkDFnWR4JqdTFidNfOwKE09p7Oiz2G+QeCOMufqwP/yDe5JHw6
RJoO56fL07ySkGlJblVaV0ZH1w1OGPpivcI4AFPhUBMiSVNJanJn1Dr1IrAdUi07u/eQ5rhdH26c
CLOKfejRj1xMPVQ91IhhN23NFo2BLxJq+qXAphnYj/GQm0Y7be1QlEcY79D+ItyO+4WRhbW7kLUs
pqUDyZYzYhDca83t1SWfKFyYxuR8bUVVNotU+lwqiMM+WtdemBarwYG2DQ5Ta/ylyxORy6Jtum7D
/O14M7p0BGvadjgyWLnztbbo8Yy2FoAabCvjXPtlhodTlIzRmuB5iNbG/Mn12M5pGMSR+WAQHk7o
tRq+G1YN8lmLMWqL3IGPofAxVHgAmtWz2Q94C7j4m8e3Ki74RMHoWPtxMmL1uabFzPi91CgjmGls
NIyYgUw5A2bwtA3u6W71ZHIYx4e2blh/EbbcSw2dS3+ZasGBayHt/1L5htJeLLPlziUNAE6KyKUq
93VFu3XZg3edsHMgo17kVc9/rTpsLNcYm9EwVZMkidNA/cdz8tMgmsLOiVofNXD0JplwvqZDFD52
oxs89l3NjxNT4soi4U4xCs9frTeSm5SMNk/Btdu2eYrpMlY7e8IMe819tLqlk1jclkTLOaeUQ7Xh
0ziVPNZ+Rt8eGYXN48M0PxJvvjkBCiaeHx4Wx0Bqo0EDo9W85dT3w02MhPhe83WK9jBq1W6usPmk
TYkBc6seeQlz2kOYtYCY8VZlb+ZremPRKnekMdeG1fhA1ak9a06AU2WR4qrEWdXR3Epb52YcI/dR
6z3jPPRVfodVVvTVZGZkV2q57S8TU3hfRZT1XypLTxUJH0s2HqhYMcDS+ss4haC0LLBiHA+mch3y
8dILHjVoGO29mUyau3J6j2WDmwW3d0gKt77VW+UwW+lEmmAWuJOWgdUOmuQJhTQr0nwdCsWzS6zK
Hn6M6dhVz/yySH8AW1CXpNAJQN15LqaMWCMN8U+3jMvAeKDPz+PJM02iYg0Hni1JdV7Q6kP5zJ3h
5cJxm5cyQ4YYbhpdq5qnJnTUBWkEL4I2edzgxEQFu82II44O3axqEaqm3kV9Ss6chqa6Q78nd4y3
jOpk4RoZYfjWcRUXQusENazRGAxRKfcFs13ymg4jsCN+1Gb9kE2Tpj1qnTfJU2vWWn03KvoEG9Ra
bL9TMYzB58TWi+wS9inFI0r2chn2lrWfsCTv0f4V3EvkatxLpQ+E/UEwi5srqrW7MPfRTdjsKvgt
SaQey7eFnKE/Vhv86niP3X5+KdqawHGhBkombOal+ZB0Gl1w3/Bj90nlfmfepiHBPcmYkZWvnjUY
59j104juEMb0Cy2LUoUpWlSnL7VRU5BZ4A7WfrdCv82+1OwQBvam4eTUt2UhhOsvVKSFwdrLsVBb
I+3jb6Jylh4a6fHM27w2zmmL8uCL34Uy+9PxhGnKhT3KCH8zvTfN24LzZ5JEddRU9qEwfWwFy9LV
9X1sWlO9QHvPMJIGv4a2+kR8n0T+WTBm+uT0XTh7r33yACENS6Mou88II7Q1VcwYg+yqWVpdFO+t
PAjRPCDxXRQJ2lLDMkY8cr3C2eGx6c7cmFRqyZcotjsU7pXjipRC9hgKNplyX1W+/tign15ahf6i
iR4jckFwno0CIW08KH+HUVH0LW9C708VYVCAYbe4xZjj1A21HNdZXqt7UPfRi2P1Yl1wSK3ovFgX
X4bixWDqamMKnTke3G4xpWi9+i5AgQigLJvl4jhA3SRVlH8208ZbBHrTbiathSPfK4A82KlhMDVU
t30+FSeHRuy6I5O/Z1tnYijo4k+9nd8Nnq7SbS2xzZEj7iZ6Woptn5TJp6hx88/QzppoU7eCJgwH
2CrP5HTItSDboOlJFj3o2DnR99j2eqt84NCpnoRTVPEqnRqx8RO9/BKjXOLW4m7C6ILTiaUL4uxc
uTTToqQvMPfymh9J7dWrnHr3zpxhePjJmmecxjx7FevIpmmtEA6smtrsj7Ipyq2fyxHkdW6V+9kC
bRM5xn0altVWZ455hVtL9UTCWiGsNnt3L9AC9Oux8LqzbO3wU1DF7lZrpgzrHCYRYS9PPkPUrnvW
4lYyQuaMO+gh437QjAASQDasx6bGeYzy4lJ2Y0o9onEf+qSfvut6nh4DP2CYRNTBR2YhyOiu4hMw
cPzfYDPCOeB69EGWheXjzEsy11b1juEqUGmDxSFkayT3NPrKY8hb/u/E+0RFUHQZkUbqhn0IkMKf
AzFE9LEXD05wkKRozyhA2Biq1iTG+H3AdyVYfbsODROQkkR7jAddRV99jEChCaLwYGdzhOHpNXv2
XOVzVMiG8e8vxvQRjRkCZCSDV/V5g3dYiwgCD37OuGA5V2MasvellnTB+veXeh/IIhWkUEgsrgMX
cK4CWRkFXoVtJ35F7micxZzlOxBEqBEzLtLMiIt/fT2DPMRgmegu0rgrETlYRV7bvHAOE6N2j38d
QQJnkmTpiIZopElwYfjgdl71unh2fDnQFbN+kId3HayPRWS3Qd3aB2poRFc4ghD8sKFyAguFOS4q
IH5qqRU9v9a1lOPj91/6SiM5fwCHKSuILHBfTOd6rqwUttRVTpeg65LZ+4FCgTKGj2C3v7wKg1wB
dNVZjXm1avLQHESYNO4hohS1GxOKP57/IQjkV1chofSZxArQuV6/5m5rmdLR+C40zf2Vy+jMkoLe
f2OZMPxhoSgl25nlpT+/1pksJOUVoDVmSHkSfASLoh8Rdq7HsDXObaX66YOU7v3+xZ7ObsLXsmey
ytXtE0kfjkPu2geNWYUng1LeYdJ7QpEO3NRaUEE1F4i1WSK/XxzvdxYoDwzlQgKHovnujQAezCh5
hTVn1vF2h+U8zuzOI3UpNevfX+oXX5HFwaghMThElevN0kOpxKUKk3rbXOEpjPI4NS2yN5sFk80Z
nJpXze8v+qvvB+DJB+7n/AJA3tMFsOLANQ4MvmLvVNjWPtf9eEui8+Gb/jZ5+nOSPFMFHCCFXuDN
NkQ/r5sy9mtfZz85THVDiS41Cof5DU/PL1U/1ecSgaRA/kGYrAbiuoFYqzn3EkXMxqYpR3JROl9p
TDTfQSdZRJ2TyOM7P3Orj1i37zde2nQAECj+my4Fmvk9+8dEmGAuJUEGwgovLC6UhBR1U6VxXoIp
ZqmlAWH975+E8f7dnTnFxJV4zyBAeDdrmlMvCTnjDpqvEesq3yJ/wM8HtUptcGTGVTiv9zQxzrLL
5TOFzclYWUmgLrIxZY7XXzfJDVESlT/6dfHq9x/wV/eEnfLNWYZndw0Z0iUa5N7nrS8mn6Bbd9IX
I9KsA6h6kVAp1T8q47xbmy7jr7wN8yAz9ZXrC8qkmYN+PFB7O8S2k55ouhilYJmqimz899/uVxej
bmTpFGjYaq7Xpj/hIhdJLJQVBM27VKCmpLdLluPoFVnS7y/27lHzzXxAx4bOtAHb2VVcVGSaUTWh
PuKA7ZBYRknLyuJFJEv8/YXMKzGB6btsl3PwwMQrR/p1ZMQodqLcyhuIIOq4udPJ4bql5jctEEZY
ds2xSnsqIXZEWyge4gK3s8qz6oXM52OwlOoSJxl1Am0gWVo2Bq3Kyavrna65lLKoelkbHasC0nOZ
kRwPZjTetQLpWvFvN+I3kDcoVc41izbjVSiUMIpWeUXTHEyG2FYD/ipHeqPJNtLHfx11cal5fh63
Gkp67wi/iGrMtlc0jGocqWjCpHx/+LfBGkr+PKWrPqwfzqfXPzZGRobYD7Fm45+Gw+DK9XYzFdgX
1459cKWy/3RxTT3Udhg8vhVEXA9/r5WccudzqZT5wQFgXi8RmyvDonEtrmwi5XSsn/c6Ow/bxAZq
eoAhkRUTsj/fBds6ojqyTKYIQv8b8pDMXvVlYzTnICp5A606ShjEH+kUYzI5XvSuoIo4ZXO9RmIo
RGLR/R/2zqQ5buXa1v/lzeEAkEg0gzd4qGKxp0iK4pE0QVCihB5IINH/+vslqfN8WHJQ4fl12MeW
SVWhyWbn3mt/q+d/v9Rd+trXBfpBJ6eperUaPmnOaUnH/7ggcRmK9k4WGjSHGV7QZYge1qHHjHvq
V6Vj6lXLrZwXUmM6Kcn7lSSOkjjvptSQpmCXXmM6WfZ72ynru5lsw03vD9bp4uX+LTYQ1naKXS8d
itOAstcOEJzibVvYuNQGcozizOvV1VB66HKDCpruvgWmxgF6yy9QSjg7yqhyROTgZB1657HDxIvc
tz0h8hZb0bTMGZxJNoQkTuU8z31YkhS3UFXQCqhMMhR5ZXY7wbpJ4Xt2W3sOyYOkN7JwgIog6jkV
Nd3GT7cu+BV8TmVC5iWqTFzTKeZa1tAX/JNsOZLa0klxAY3XfonKc2yOlnuFF3p2Cy22wi837abh
TgvNC3EVZkonrVOr8r7dQM3s+3FwugPQ1OW+tN3wKvX9trwPlKOfF21zFwhp5fZD0J/rXfedY1JR
M7avMYIB/iK3Lp8kwjcI807kRSelW3hXk5GKktFA0YtJylAuB1+hatmTByFzRRMfifCwXn1xMomE
Txz9LHG+odltzrulGK2PQEH46q7c2LUiu/FI4WSV0O6HZp7kcO/keEzvS4ZLdst5Fd2DswYIOC2L
Mts09RofeAqh1m5TDcID32UJlxv6jIummThIuAFsnytvSpz5PEMqkLCvOlN+0/YVOa1QjXo7XSrO
sDF222QZ09Fe+genoe0Y9YZkgMGRw6/Wynv2hpc4gJw9ow8ZBKmGzG/JmyHpQxiF2d+CCR7u2MvP
aNiSW0ROy+1rCk5WIxcjMpp+vMKVT3mSZcmJHvWszl6nle+yttimVjkHdBQ9NTDN8eaWeJk4i5Pl
Z2R7yc27g8cy3vuSUdSFpqabVZLn6mqTMxeFHr+tOS00hyUnD/9amsH96ymRwgQSqUdsF7aB91Q7
hcnE9qTnYwXX/AxBEhn4l+0v8EeSjBm5q+BKBtQj4tLOF0BOYWnry5rWlO20VhaVhmr1eLAe7Wzi
UERwc+5003Ehjk3u5KAqF+bB5nTL13EJhIW0OpBleR+2dIFey6WiBaooGm830sy0/ggtKhknRdi5
3t3qKLLA2UpsjKGXMwc1+zFlgKyNM9IVjBWPak7JDB5E8BeBeYmxpOwHRKJxlU8KnXqSbKY516rA
/1S9JluPkyn8HjJoW0hKovCSi9q2F1JtZMiHkATZNtLE/7rj/2+d9A91Uofd7B8hy2/MtP9XPeny
6Z9F0te/8atGynb/LzoLyaaEAWQy3FH/rpE6AeVT4wnFqYwwnXLo/y+RBs6/aATk12GmSCqkJlb4
VSKV/IijPj81bqvsd95/084p3kZX5nIc16EZxRimULA9zl2EwURb4Gh7PzJObsXPCh6HsPfz7Fod
LKihcNfHoiK6O+hV0FegaRmU3wkfVHPltLLt3IOyPLayknpcW8ZNlIDYNX0Uptxl1xbUp95DF+Dj
tU6HBRgsMXXIUkQFjYzu+YK+jg9OEKigj1NbUQfIhpHZg3lPin+et0Y5K+k22jI8FUh9OskgL2TU
7yoUU2FyaKZCq3y36gzZ8B+CXMcc5/4d1XCC5SgD5y7kPxKXnOOn02rIDoPe5A+l5ylCAAa8jLR2
71Epuo5SGfGVi5M39c/Op4v9gWJexKUBKSOJS457Tv8krD6SBXNJiKmBQ5LaorMdx8OjKDIo3KVu
dZ8+OzSF0B7h5ekLzKzT6FgsH9VUXKPPo/gFnyoc47KA6hggnlNtCUMOQVsXB6O0WEvsSUPb2pJ0
A1FVsYvpk4GdbnvMej8xLr5b2fk321Y6/FodeRoeONToMYj+EBm/PUzQlMxDRihA/oqwFSLr0WEC
P/Qlt8qq+WFT2vY/yia32nvKau12+4+Zefv65v5JJHrb5mu+CP6SYdpKh/PpbyZRK4ZL0QYx7BnV
gOsImKZJ6dmxazPDFxEU3odZ4wyexasvK2vYKScNpvsyl03x8/0reXtYe7kSksocayTpJzCKR/Gy
A7UP+FHhP0867P0bSbABTK2nYTEQFxQcNiA673/j0WAO+BdJixfkCXjj4DcLY+HOvMplLn8Yoj5V
kjkqvjlhtR42/O9+QA4Pnjc9Jud+Y31b2T8ansKk/nQKct6uOC+XgUE06EiwVDBej/NgPs1tGCME
1Q+8NNdx7+tsvSVQz6qrvPKxeNmm6KHDpPuwEmKd0L6xfCHrQoE5oxPo4Q/PxMyWf0/w14shS0L2
Vrqm//po5G31OE8tlcsfKQ35Hztgi/duZVn7wAd1JJx6vCFPgdeN19Tn1SKc66HBGhkbOHRRiHZD
Jhbx3VVujeInOwCrU0gx++MfrvLt4cpcJRlXVn0qEGBU6Wl+e74hbbzWUeeNP9a56NJPghyw3tWu
t8Yjfes3LlHDHM9686GK9LL9mW12AColcdV8CtVNP8qoSq/w7yg/ub035rsRrcWhL/qKx50WqFS7
GtDa+1f926SWpnOB64axhMOQ2UT/mYACUWcFCG3F92qE9rHuu1VZcDamcCMP+ofvevsazWxio/Qc
jFHYaX/3yXRzio2KKPcZk26dez9c0M5Zdg4jhXUubTszpavVNwnQ//YmGTnomxg7eFCg8n17k6Kv
dB8Vpf6+2BEWc3ERVCHUTdfKmc3vf9UR6N7cJBwe1ya1AyGArenogRYtBl3z5NbPuoJsEpzlyI8+
4fbBnrgbgjRJ1Ycl2uhev2rzvvHtEzkBangsdKAIJuuKDZjyA3SQ6A52TiC8XUa+rroq6XoI17Nx
9jzq6O9f9G8vRpIOiDigm0yRAca+fT5OVIbu4trN94bjMFfRUzAtfk7OCoWmbWsfDA+uqi3Qmve/
9ygVycN6Qb+QdWPSmCTI0Rcn6JUX1Uvr2yZJGG07HPzyUe+CUGW9vXMQ0ugK7ZJXBk8rxGPoPF3f
9/CDsK93p4e83maYNlkI4/JbSjNrdBCNj55c1qtHXeL9q2Ve8Bz+vQ5xLudohfScaQKjL3SO361M
Z9XXY99+y0IgtWjd6VnebrW/oBPnJGZjx3oaaaUpy0ImYDZpOlMIPgAXrmzOUeml63cGIDIRX9Pa
bMItD2RTPDleW/x83fC9RLGbIa1K/c86jaJk2E11UDJSp2rQvJ2mH3zCPrTuE28kqxMTEliaw8oK
QxJtxB1MqmH5gl0hIWvc0d/Gs3DpUSSogG3gA8l1vc7Qv7pszpdbRbt+/cOfRyd3YjEkeuMwmUTy
MzY6DE3kxQXX6EBTb3Cca0bnc6lbVTQno79U2+PGmWh6mPrOB+BT8P/McdYUrCBxxoGVd+ZmGJB0
sTHrhBNXIGBjoidYW3EzrRE5pYeVfpJGxnouXMOscPKEX8nJSNX+KQ3X2XA3cCgjeKLmX7Dl694r
IOoWFC6nByufI359E7P5NivFnO1GRGXefek4VE9niTd1+XXlUb05nR29NJcZAqbxYlzGhbG0hIlZ
+ei4cdbLcNIZwZlNror/6sLEZbapsBtg4rXQCsry7NcNyGLIuNUGJ1m/2Nt2YvFApd0w/DTmgyxi
VR3YFl7AGp0XWOMAUFux06pENfPrM2gEIQOPbFrm2Y4h10LvEhmOLriJinzlqxfslIuLVbTcU/r6
VD3aLnhyknQCvzDPQ1ZeNFU/0plA04P5RmEFnBJojvN5LGoNOm6Phd4MlzYClfRTlOj89EmR+EV9
T6dCG8BIxs2F4aJk4TKnpiaKGDUpzQS8M7HYfCC1BCcB8QoFKRQXlgdp8HtXLxPPsF0mjr40NaE2
TT6GFdnvYr8FgB0hkPrNROI23RpzViicBeuR/epzOuEmighhxXUnkqlJT1qrN+89cCdWgZN+o7e6
PqF9wYzfXoACrCFE02Y3XUR6gglPAq31mApjQf9IwZsfAvau3oUXpXYwLM0XzWNhrsWjlQ1CFk4+
TME17EpGith83zub8Abk8oo6D805IZkoQ99owNXycz56piYd4YnOZRVeZJ5xB3O6+Dku88jj3MLA
jLmKI4d3VgxYcQWH1DbWKjtzlJseVNjwz44IjgkcFANrA0eVjaiWVCjzfKXuYBYPOoDLp6ITvZnS
XmQ+tIeDypuQmnMKyFfliOkhyEta9U+yNlB6PZsWm+Tb9URGiQ/set1zfRuxvxnVIs/BDasy2hx5
toSVgSoU9kOU0eU/7Y1Hu1mZ8Balk8e3rYPEzECJw1CuqWfvGdukPdLJVtutXNeF4R9qo784ieoZ
lxoChbn1b3wppxIjK3uoOgC1SSHyDy35owSVjYFusFoBzLGdAwhZzE/Oc1J/OeqYvqMSsVsqra35
EvANBW1aHUGafO88Go7kU4OXBDfTJMWaQgevu8RrblpNKgfdqE0euTphIWa5ORlEWqzdLlVwIQw7
xQ9R9lPfGjJ6iQosHklBlSyz/vdtlpYH1trxVu45KpZyywF2ZUuWpVdlm41OcDPQkGUGT16YJSWg
EwI0YrkmZlza46IZQ4nIuzK9bLd242dYOY3UEDcpWCp1h5csWC9DbGnIZCLU725QZrksuUXTjbyl
hiYr9gI4PzOfFXW2WQVpXjV0MztXyTAd7EHN/CZH5o6fAYU061JpT/VyF9H0wkDKvDFleaL7yOf5
DZnF6gBXJ2AuOO6gGVBTB7y4Peftd/hkhCgovbOwQkGUXpKYHPlqz6kWrp/lku1oWqFfCziFkhzl
CUY9ZpMdhrFjOC4027QWm3K/sj6sYWZ5HxZ77VUas0RJ70x1Q8MtkS5t+3irXRNi2dZcrt9rYu3y
Goi3Ofey6puHM8MlgvSK2Cmk1JGizhTW+VhsW69isPHpnvbJJjmBX5h0H5Nu4ebzls1/PTGlf644
wDSLp9TWWcDELkDpMHhCRDE8wV/Dus5n8zPUr+R2dxtyO67cby2z3GsLT6xHx2JUihMR9FE/x0Si
9CKhCUlzZq4XJuCO4zlzaKVzc5bdvY7KfrDiYHNWH+XcXPUf7XqpHvAqjwrGUN/l3YXfoOQ90MM+
qu8KMLV1SaOp5V0nXKnYtY3Ku685a+52KANYc88eyfz+vm79un+aN6eaP2yRVdnxbFXIbpSQM8D5
kC4TOIBwFz0NyXKW4XTTd1mytLFf0zpyJSq21RNkjZOz63hHkKFhB3fGKaKZem+hlQxCDyH91s8r
TIdgrdwoVr21Dl9wex29j341rF66g0+EDjNGN7cmLWAS7j9hnII6OR8ydrIKWV/F6XRPOW6z+0Pi
0qBzuTA5xtgfyusZLZM6TFGQir0kQNseYBZlLRufPwQXel0h6gtvcB2sJVnhVloxBx3tLYgzxc5o
ZrBtk1V6hoBn2HetDSgviRrbPnVmJ3MPiaKzcoixJ97yXZYIad2qsq29T6Pu+qI9tVWwKqCSLd59
D8uwiOHa0pjV3nuWR81naBjV5Gx9v/9Ek26KAToI96BXp+Ei0w0l4RQofx8ttCudJvlAVWRrvbBu
Y/r1hQtVpN90F35z6iJsnjOcwaZlX/rD2v2IQK2O424MVBvErtBysE9pEe1kuB9p8IM0nnBwg5bu
BFZZnk4+9JEq+5GFjQBsSBdnCUV/78hh3XzgHIOw0ht4tKorbn9F3/Za0Tp9P6d1S8ULt0GzoYIO
qpX8NK9SKW+vEjBV1EZsOyVGoQMBOTql35kJ0y+riTUbqy+YhjRZGcSwjFhImNxdaMLHng2c6ZB5
vlnhakC5LCU5OW8nwTwBREllbgx2xeXWoZMddjLrJrYeCM4Fu8zQSKA6p2sQ8JmHUbYm+sN/xpwc
gsIB47Gj1x3LqdOxq3P/MyovCkynZN0DzASAIZDbUmMnWSalpjn5ISyp+7qn9KMSBdNEaaLoaJ0V
a1kR5mbTwK0wAdMqai3tkwkY/SbOIg+qCkVDwHusKfVYQ+iKiUtC8ptSAotgQcR5kT16Rg5KaIKW
eeABqSYwO2fYzQtXSltTwHcjgA7aDdGppIlk1yaRAeYjN02YS1q2Pdev6dpkRaGiV/ErbuFEXFGT
KO3gLdHDMc1PowQ566M7jL3/bZ67pj34bkEnb9oWE9vioGjUExeNCkzIkkWDeUZD2/iD83O09ApO
aK6ciaog+yF5qjhQCe3siGfh3tbXrOGrCZFe0ou+rs0u9WsH85yW51hCRmJF8yOsOyEjiMTiQaoU
eFILiqvm0FGNFg+WZaYwV4DkMGP4/P0kto4pFI9KQGeJgybjE9t68GtvXzoUyqlVWhhqAOW1iQPu
Zb0k8jNKaXKdr6+RDdNxHjn+jcMDGuGFOxY0sPGORo2ev78xsv05u93mwk6iL1MZSHjjmfLTmjoP
4SiWB8gxuSsqtibZCVBhyrNzrPJMUGEPRU4IPsNuZlOkPsVgqUlqOQs4NxuDV9r5XaKUFHoL2+XU
qr6XZ7ZK9RTeQn512/zKp5DG9aybZ+aBEPSfdjGtewRblaZxAmw5JFUSrE3R8QvUnkyg5lQcjfPO
MQNMJGPeuaedG0Dv26evu2s2TSmb5khxjAkFIpYo0Be9iTcHCsfrLqkKCN87mycAenujbgxduVjN
bxOV9HhUVGHAdulkXJe7y7LAhIalP8I32TtCmat9nR7lIHkvePeghjjtNQtffQX5Z0q/TuGcUmtD
eF4GzGo66Bmm+UpMUBy83jNjt2pga13TPJpOwz6toAyMF3xALQhqab/k3WKtUfNdzdZzC7ZCC0ey
AndRXBWmliNfGkR5/zT1Yy7qWJejGlhc1tkTV94MzAmhlXQZZ7XtmkNgoSQnNttZzAvRXkR4ycGT
9zys9NBfitnl/OQH0bpMmBmIrnyaMhxuibpeIx+d2hOxhm7DnrvNKUwTGPw6ESPTwjrisKQprLaT
Ju3g/x2A+1GoWC3LWr6LCX4D2hTAQTtETxnHkSnrU22dhb4S4wPoBTFaWJk4PH8ri8yhG/MxE4X1
i2MO+XRgmEA+VS3jI6GNlrc21BQQ2v0SWhiU5f0kG2KUSEJT56mbFZeSJGfe8y5QzazN+YHh5Eu+
nlRyspmlUrEm+2cqkFidnDTBwtA/c0IHvv5ahsRRr1OvmSoTWlVWHTX4XNGCq3GeniZtBgYAFi7T
SsRqhiS51Ln5YHvL0nQ8kM2cuGUEU87fzU5gpjinZehhPn3OBK9kLFOa7ZplvPOXYNPn4bg41Vmo
Xc4UbGwWzWUcAoeJpdOvypaPibyhZ60qusZEovS3sIoDMnw5NdLtVDJLu2JyWKQI+EcfI4yZ1Rlr
ssmcAl8PFlWymYtut2Ve0x2zDKR2PIQbJ15vCgsGOockm9E/Z03DK82d0Vz62KBwqDHlGJNhOIH6
5JXXgSI5wi/izL7d0mNjFqyB14hlyQIhKm9iCEQ4px2aTDTlk2gXc0JfX1eOaMEXF9IQhELu5f2s
0X/IGWERhxaeAmIgf8vnh0sbgnKv5m9LMphz5pRZFTa/Fp0jVRTrsed+//CVxzld0lQgZqVn0nnu
7w7UAP+a0B784Zv0Z1MtfB0aFWo/tq737+73r8KMjhhXmAKl0Ve/zRy6EOi2iezEt9xLzPrU+p5A
urqwWLN2vf9dL9nAt+m3iDQ1DXqoF6EOHqcpte3oaq5K8W0RNS1Nl2NGdh0k3QCAYUVcAE2ZPiq/
ZdEYaQQHIz1OVYeNhmkF8G/IQphKGtZpJsOjX1fmX7U2031iQqRAavaEwO9m/vT+5f/2qJDg2QS2
aPE4jrvH2qulT+ohnQNaI3Nn4TrYoMyxkM2VI9T7X/XbmBMkhiNKj1QeYRMd57sJo+iJI4B6irJQ
AMBO1rCYH50tMFPETzBH/tOQOy7Z0aQAupiKBt8pXRjHb8dB32kRpuTvn5SXmTVqWJhst2POyn6f
YrjNVE4i4n2CiZU//6hQrvcfjLGTPH//3o8fM1V6KU0tg7I8zKPjETk3wzLNUSq+kpPg6LjCSVi/
hw09Bn8yTjl+yi76QO4WkSDfRnLsKHldEhiGwimcr3iCBfh5qMoczfOCk9rZlLkmanz/1t4Ktyma
IOon7YyoADIxQZO59X+IhWGmbSwma/+1b6hLZie9SMwyx6K48l6TvqsWJ6ZZfM1wVyplxs74/gW8
+A3+cwYSagn3BXkVgNuSwn17BZwSs8pRwA66zF7T5oTa6Qa8sIO8U5y+hi1Tn5nQGLmSWb9/JcUt
iTmpOKn9oWFfQOJpHk5dSJPiIfW/Mosh/wpOCxtYCbYEXc5tqPehGKwQlzWnHFitg1mazXJaR+Tx
ezDETPyYMpvJvw7BSPLImftlps2rJEV3Aroid4fzHClDiMyutExspSdtwi6rdwNOMTrvzHbuq5zY
JtDCbPFK9YrLCl4T9JrQnlWzLF0TNBUwf8z26jomWKafGf+j2NbpzPMP0wKM4IU7LSjaL7OmJC37
/uP/bcAhFEVcK3FEcekUOB7aIyeLzLK39UubdYKYNVWDOQJFGLaw9P5KWb//lWbevnnhLLXUlOnV
CdGeBMdqWApl69DpcP4Spb7JMY7I1lBB0mRTWje2trmC2KuikUPU4oDuIQlb1eZq3r+M4zsXAkkx
KycSef4RHiu0gYM2M+8y+1K2pD8v8rof6k9uObv9lauHP5gLH68gguCMlquQfh8aFrxj0TTeQWme
Ka2/Tp3CKEEWgRkWRaFMZPX+fblHU5pPR38P98APXjTa9lG1MJ0Xu6qgP39q9GCH+4T05ZAeUtKo
nHTzAsy0iBFY1PxXQMKGcbkAnn/ksCb7MFakdUnBcOQxehFFzzxxqLN5JlDPAc58piuOWZG1RWbS
Wotl0gDh4LdMwin0TZq4rKmOPNByK7g5q5TsRcAJTaXImWqzXnMgKJfu3LJYR6tD09qp9weG3tHz
5hmAqBc289QLEBwcPwMp0yGq/XH5hLTX7MxJS6mCRlkobtvj+89bHI1n806FDGjhA1tBXv94PENG
IafqeMlD6LUv3zVKUqflhDEPWxNLPUvQq9ajQhTGU2iWxmRJf/2pn0aTIbBmm4crvcDkMzkLKlY6
t9YJGQWrRGa6XWmmKkSrXNXlfLqKkQPTCc2QHI/zjUVtOvwq/FEtMkUkqypc5s4W2hs/m9ravPBN
FnyL9VIdD15TExPSRBIzWByaN1k4RC1zHEws/O1+6HOTWP5VQmNGMnYLah7se0lClgMdr0PzdvuH
/TZ8+/pQPXgI53ANtekDE+CYj4Zwxx1MIeTS76Dag89F30j34FIePfPLENAtdu/DIfWW6BJ2fpXs
Fb3fZ8CXq8cpzRHzNuHYUDRNsc+0ViCNPg2tnxLOr/q2WmD/7HC7cs/yqLirKbV9n5SnVez3cB12
1HL8D9Bt6Pa3c33NjpQhCq+zqdxbuhB/bdSRp4uknwuJNSiNOHuyhuWjtVkDh4Nqyeadjvpbj12p
POA9Ka6DtZ/2g1q7E2ri1SOkVA/bNZcqQaGA1LGJzJTwBqf6impCXq70jOf48HU2/TGqDx5c9ucn
lbWOjKFkZKQwUq1P3aJpHtDZAkgVsIXj0La8Zm+Rt/tSjpF+Ronef8SfUhMWJeNZAcH9QJlgNe4v
FJdBoUe5FY9ePV1UIGyHOaL3O8yK4q8x9H2y5slY7oe5bx+2YiQl5mFETLbP8na2b995w2p/c9dB
f6X/3PuUjRISweLXmHnpHDwTEpr3J9nbxZoBQVmZINcYXHgujNOjAdGS/gk6mTbPvK/lFhZuU574
VWssEml0+PT+l72d0K9fFiDMNNs8MdxxRJLA3+JMHjXPvh3UaNIWGzk1+dW4rrGt8sTI+Q9u6R0l
wqD8Qzz228h/uU20YZRsWMSPzyOj1FFben393DUNB1dskBGk02Hxx+bAl0/69zb8cpee6yI8wOSJ
DflYpUN7aulOaGWe6RdlzgiX7QImSO3k+yWrgvuG/tX7XCeWiu1KRmovJjii9MVLf79UAzJDxKH+
h97vo4vG6oJP7Ldgk8krDo91TfDi4tOgYndwvDtQus3PehThVUN69g76p/tXVHBOjZ3WsYG2lekH
UUeMYyuofbI3JbU4Z45IrPXR+ly0KV4N3dgfYDTbT9AZxY6eJ/GHWOh3nZwJAwiDeC6CPfo4JHDw
dlq8cN2eAWjy8DPgyKeCzj6Q28tT40TVF2FFy36kUYiumt7yz7xmlc3+/eEnzWB+82aAvppTHeJT
hIp0Vb6NiFFo1ZQPsuCZnjisiaumL+GNyiCihxlzqf3k1WAo6mEZAa2ommpPW5+15K2uJ+Xjj1UB
hvuwOal3JraVxFmfRF/rnHz6ri+t6xzYO9RFcI+iFg/kQKsPrcVLi30KY3gVDQtlF0znIS6oKLgn
bJzag3HTXf0ivxEBdOOSTPFZnrbqQw1qc9i3iRHtV9n4CbFdeWc1tP/F/uLMB+EO8xiLPk8fZvxc
il3W2dwAXQRRPA0pJYCg6AoKIeyJHz1phVcAJr2/HLLasODLUi5/iI7Mszt+tvTkcdz3Oc0Gx82R
Iylh3nuQPHe5J2/A9xePKhfrui+7xr5xZs4Sf/jG/yR7JDbgiOO4AsnnsewR88iqr9k6fxSq8C5I
m2HWkYyrdUmisjhQiBhY6WXaPythV495ugxXeR7Zd/AWxeH9ofXiaPr29gk1WT5dPLIMMtosP/84
7vUzFNowRfSZLhQYOLe3yde237Jp39UrCDrbLclw1C2dHIMkVwiz28ewEfn1njxJFME3smhD6Fsf
W+GhmkzqlxR6Y+nsuvRzfdYJsdz4Y5aepzJIvRgqjjvHNIFhY5WCaxnjnk79HSxQqU4tHsuhKAfr
mi7eiV8AhnT1Igul34jtrJC5AgXF7r1r6e+6qinzElGKeoIT31UNkpK5oIZL0fNRThxNiUX0x8Fd
mvOsrkQf9wFyGUYi5aKdT9bvVkR5Q8kVRd1izB+SA47LFY66aB+uZxVpHbc5TP4dz691zhGnzP2p
7afuX0Pf5p9HjCh+erkLK0VPBb0bL2/nf/ssHlb14//+n6fnGixrrgkavw//7JpAAm67/xjIvzVa
XOdam38rlf+Hv/c3kg64nI2qmFn22jjBR/6NpHP+RW5AvpjM/82iE4QYvxorhP0vmHNwIyLklYhG
ZPjfNFYQ9L9ZYxDy4T7HoZLNW5h99fiwh7MjCgWly/O6wOQmSEHWWq6m6YkzV7iXAxDPoTOmTRz5
aQt24HZ6FJKwQcLmef20YejQxTCe4Em3pQ+SNXJW2sZKw2Dqc6CRwWrRyqrKfnPxCsgx6U7yYB1P
Gq3cEwFi7ZqCuX3GVdIttmbeUt68uOXA6qcPscthZfeZiGCpkRS9R7cWYD8BnDKc5+V2M4jdF1Oe
gN7li1YuxKM+6/MVlwnoGiWFehJRsx3gf8ChBPl9voKDcQizPatRZ9Wq0rH/6CTbaF2ERMROvGIp
HjxPqUj9wxwFlvtoT0man9SY3vWmX8GSXzI7WlvAbnM0ZJctee1QxDMLxHxLFWxEN5NSebpBzZCF
h7ZcnZTSte3TwYsHn4cHYW2HB1dPg723MiLJc8czv5kiXws+L32pmlO/s+lXhtAtY3/N+nKXOBpg
mEPqUoQ7rGacNKfTw09sbPKoQXyrtzX9MAVre9KCq81jLAU7FTtpF37exmWwEN7MywkNhVip+Nt+
4E+mtxKOZtFNN0FY2HpX2qk4q+hgvdtyKvJzkkyf++oOWE51Wve18Z8IadSLDqqnPLGbYBlc9vV8
6LxO3XbQsxgwikVsGPN2Z61Rcjf56/KpVLL8bGdriSK9yXYCsNluyEv5w2qW4p4e6SUGR9rtm8iK
Dhm44vMBYvsXrCRKRChZu8+DvjnPo2a48JLqDB1tdZ9VRXk3LYCOjGol2DVzh7PT7F/otjlfovUB
yi9WsRb1mG/SoHlrcNv7BXTreZn69Yk9D/UlRASNA5VX7wDeVZ/aCSZwZznZKfWs6LuP/UlFhaov
bidgaU/pRNyPMfBq30T4e1JpLhzrAqA1f2u1G/uu1zDdKfJtj8KtHgpLuV98QPbpDg7899z1TSWY
SeXNwjtgP+Gdp2U9xbQiw+cW8w8j83valtI5iVRrr5hGpcMToouTYqOIifOjF5dqvpy8TH6oSl0d
xLRRcvTTpD3raTU8B6/mX+MK43xZ0CDdOEGDSY07D+dovwEU06W0G+HhPWj4iR/ELNuzkrDqEjep
5QYu2XZWp0reKZU5N+DOi8+kNYsvvNHqdFlGcTm2W0XtqYEFv3nVd5UOfkLWNQ0u8l5st50cpqt6
AJ8Bf8xBgqbC4J5+EVoJLUuwrOBadh2uvbiLNhSC8cyUOKsoC1ixCvP8osHu4sMYjvpq6kX+F02y
6NjEOtvXqpzya1Se3cNYjvPHPPfVBQw8zG2XPPrSomZ77Cd/uETHGVknyxgUF/YWbO7BqbP6VtpR
cq4osZ0Om53SdR2Fh76b5E+JZPeUlvH1r6UAcZxG1nlTqhoae3INWA6W/JghRooA5jlNeu5G6nKV
NpXrSMSq9MZntliaQMumOrNhGcSNVGSfHI3tQd4EBzezl/22+N03TBrGS7ubc9Ioa77zG2++K1qJ
oUyJor3tR3FHs8H6eWzz7Tt8yOmOB5J8WOjz5Qy/OrvJm+s984TotV6Ksxm256nyCh9N8diWn1RO
+yyvndlizd0hCkr1jOPIcLph8qHjJbHFyeIvHrmBfrgNHPT0SKpX47FGIBNq6f7c3CyyYhsaJkN5
JacK+xHA93SdJfWtmoboxm3d9LMbMv83GVFTxW9risES29d+XtrX0VBGN1Zbu3dUrkc2Cr3C52yd
6jSqlg9VNypMV5iowH9Sb79BVq93ONgu5zlN1heqBd0P6wnxySiaa2R3cRQIlpqmai4tn5ZSt/Oc
jz5yO3dnD1ay0xRLv6OdW3puOuzJQuARfaZX3X0r/eBkoSP2gr0ElEzXul8LVBPnlZawO7w8f3AQ
AlG3H4IbOuvhr1EVR8qxlt0nTZn1ZpHBdj1pZT2pdrTZ0Zz5vsrbLo2ZPcFVM8/rM7B+RAy0gMuz
ppHzhZXW02minelmGnpxAcHf0NS67nGWUt8uck1Q49HIK/Ilu2NnU1/8aGy/hUMT/Fxp5a6QkGkw
llH6PJdLYbDRUZwM6kAdYCTRouWeDpZhZ7Vc5y6ytHUeOmXxP+yd15LcyLl1X+V/ATDgzS2A8l3t
LW8QzWYTJuESQMI9/VlFjX4NqXNmQve6UyiG3V0oIPGZvdeemL6X43tb+UYJt5IJKCEmrI/LzJbP
iaqHDdVic/CdKk8ixy3Ej9rGXd4Ho3yhtnbdjd2k1TcrTf1dLefkrIzEP40ogQlOWLtDFvj7QAkw
4HCqeZ+U9lBeD8yqbwq/6s/CWIaNQsl+lI02nJMBF3FhC+d6Kj0AnmOtXhh/4gtvg7GPeuL3iDC0
JnWHBMW/WlHefOqWKlUYKNxrYcA1PpXToD1mmeO+ybzh6BFaQ2nea+jtObRbN1zXJNkwLW5gjNfW
da4zUFM11GiBTcwIiwQTpjc0P++JKbciM9CgrBpZE82N578LLKRbPbfebdU3Zy2tnQc/TXtM1LN1
NQ2BzTG4mLegCfSIkJfz5QuEq2YZu3VQ0bjU+SXK0DwrfygOqdmgjcjq5rZJTevJQ4W4mQmJ30rZ
ODvNLWrwj9jxIT2YwPjyHrmf1QJa1fs7EtLsjyFDUBEaQ7vGmLyCB8Mp2m0te3Or4xZ/dJIis3F7
tPatSCSeVdYrwV2ZEogGlKOJJt26Qr4/8bVXNjHQOt4v252PwWD6G9z88jNTLA7IvpiCPVNQbw8x
Fw1o2S9oi5f+tl3L9lagtduTeGTuZ8up2UjlWjRNa7DuEmDwL9QC5uNsBQVOLoxUP/xKU28VWZ7b
RLSvjiy9jVYEdxZiCfYfDfLdkDql35sceWlYDEUGkrzTsOyZPfha20WieeEzfOTYSWTYkxF1NNUc
Ow2vNwQfKbem3W+rQji3iMnE1sh5WSukGrSgfucVsSVX6o+ZQ/jaIoImRgH5XOvkFEI8tVlMrbq9
431Xb0eb0SCc1mWr5Ya3N6G237DJhVqge/kbBZrbQxP0KUCWZK/aIonSTBCvhzbLEAfUmGhKoaze
MjhnFIualFGqpzeUr2MPD1IT073bdVk4ISc5uPoCLRLqOc8JGBhujsD7TuFLNDw6LCYRHCu0+RTT
M5UqknZTnx5GvUyfdNGUT7ZJDWin/WpHTiLlTSuG4LQKl2oldZIDMXWqwn1cEP5D6qskB25MDrka
uzUGVlkcEbAFEq6jkTNrSYNmX0kz7T+tqvCQ74YCVpHPlE6S1DkSFoQHvzs6ZSbvgBFbZ9vulutA
dkaMcySNSJCej1k9rZuUwv8V096psN3H1CWORpn5NeQmg09pHyvhGV8JoDXDbilxByQu7A4GY6/G
OpqHRfMujW9G7jNyvg1CuvcuW77lnnbHcBwdXza6cQl2mPQXgguaoZ52usXkVpBQOtMinPLSqPBZ
p098LdaWAFo7QqGuYjLnE/YGOVEKuXXuHfvN6G30nONAepwQZSyE36ERLbkw1RSEZbUwKUaIRptv
18eUFeK2Vv42S+vlSKrtDbMc85ktEFMsRCsVs+OaGZ5nop9GyxslQrGdbRbmjnYFUo4w6jUvrLcF
WM0OGR6erMBH7uh4N7Obiah1a2gW3H7vWu9tkMYkj5CeETlpyXJ0zF4/0/bn8ZhOdrT6Ha+5PssP
eesBtuyHNYJb5CAaVVPYNkN6zaaYN7solhtH58MVfrnJ16GiT2g79I0t0Sl/6lpv/zFn+bMJ+dfB
8qUxdFnwWywAcf6iO/9tsJcl9lLmys8PRdXT1mkzmaDd6nNKOyT9PNh6LT9wRBGC0CkQ/3/9y38d
of/jl2NWRKfKkt3Fbf3r6GfN685d1jY/GDMpsCtLlSvmudmNLwJx/9e/6jJF+teU6eevYtdJT3Pp
fv99w5vLvHBBYPOrSOapNzwjzEtrTBeff/17fuaa/f6LICUENP2YgNzfRSmiWRa7E156UG2ybDEL
2wdX/UxkzYdb2QlAWGPAIocvvXpvvZSOeloJ0tCS7NJcJxl/3V//Sf/+FTPrYxvioWGip/UYQvx5
wKb0wc8GugzYMPV6RgW67Cy8Bfllow0JSU+z7mNWI9+zQQLwz9/93/nR38yPEIZelq7/d57B/n16
z38ZHf3xT/5J6nDsLxA08RL/2+jIcPUvCL4ucyWqKv4TTO1/pBmY5hd2BXzdvNdsGzVD8P8nSob/
BYAExEV8/h56OUK//4M0A+ZPf36eWARcYJWXwwOFGjC5nx7SP01tkTCUa4Ea/qHv21aF7VoRKYg+
naHQeok2a+20u8ug7Xy0HhEwWSa0e1IGGfGDmEGPmxMjVPYzPbXOPjnWXCMaAq3dOPNI3ouu83Nc
7fJwaGOT3xYd3IhQa+GzNxlRLYp1yabFCHtlaizfsoB0mhzBy64xF3G/FtYKAIizMjM09VmvGljq
zJ7sGzpJSPh1yUwl64fpHSvY8o7pbcnjNOOyRRlUkDzseJtvvVKXR4ex1jdlZsU7orblVmPIE5vo
l9+Wbu2ioGUHGFnLOnyOXWpQ/5Z0+8jj7tLMvTMGLc9D1Kvmk7KIzP2bw/Pnzu9fJ83Pr4DjxeNb
1aGtopP99bmuEEAUGlzXh7WzggPeDGfTmjP8O2x1GOgtUw5emJtVcEtzYNLPYAQPWxfkYEQrN+7W
jEE1a87mEIDoOa+Jk12bTA5I/BXaC76O/j67TNKdvCjOyhl4e3OQlM9lmfg7Do12q3qrufH97mko
LWfvtNOVBz7s0cxMgv+C74WkK/7TQ/K/vK6C35Qk0HsvmjdOMhL9mJ/+vrlokTukBIiymWmq5M24
fPsp/ecrAsH5VkNth8fK6hhzTsPGzmrY5BW2i21vEUaED1b/1hKvwUjPmeabFEXtcWos5yFZ+F+S
5esnhhcyATRzusmUi+uI+ujW8ZNnVvsmCbx5+YwEmSAjmPR7ogNrMCedthOj5cYMRIcNuQPc09ag
jyd9tb4TH3c1daaxhyPj7ImbZaFpJ6Bm5kVsZocMMb0Nsq2Tv5VtgBzYbqaPPKPZKAdr+mjxiR4w
MnX7briMWrJsjNpRbTHtzvc8lOLaGzUepl7kzHi+61VedOzMOhe4V7Hih7OJBs0Tf1ZxDueKkqgI
dvrasQjlnR97dT3fo5xmwIBgrThXmSWJ4ynNl4Vci09Y3hXcmKnr3ZDxsmTl6BkIi/t+D4gtPyEp
08/JJXjCr43x7AiCBrDPXPj7MluL/dJlRRCtdmreQyCYb/rB4IJiNNsiDln3uBR5NjWx3pE33b/Y
GT19wNb1ihI1iC6jlr8RPP12ZiHZ8NHDXBiRhvVzkW79+sCYhK0m6ehp9xm5dXdDgCJDQ2v7zGYH
462ngghxHvdO16wfk+mvUT8w6ovsacm+E3V8gaOTMSYHXb540m7jMiv1nfTb1zlgAi6VWz1Vkp8i
xs4pw2K06l3Jd3/VkFYIJh7wO0ELQH2rxryf9Y4JO0KMIFp+JrxlCXYv7Hr0Mo55OVAbceycdjA2
zqCZm1xXTCmLeZyvO9Gsdz9vWzJNkeLn7gJZzjGujLZJftD66K++VvVss43+pdZWeZ33OSNt8O/s
ySzoot9qXexk02mg42aQ8yG+LndnL/AGN8LP/Btfx0v9N2XIb7Cgy+Vn2+EjyXcpOanBLo/2n14Z
kzQAfa9dcm92rasxmsZ8uHRSeyjWgE9gFCbWWtlrjwXZiuj45zZoCWmsM7YACF+W0OIZVKFZyuTo
i7F9F6PbLWFAI5ZGl9rlrbMXPgzLTeMgCVLY/vXZ8799AJDa/FkuFSsy1d/un3oVfWeAqbsnxXTY
sMGbr2WbpluJyZuUnppzJkHAdAvdhSOmzhxt4yLzfNcT3TkxtE5+8OxZHMwLpMPZM65cjFhHPHYq
2crSTx5LTyKqyOq09P+uzP+t1L5cfKpS0A7smdkp/f63T1WXd6s9OfeNcijup75PfnA3J/4e60OJ
aDpfz8XcM8Pzxno3VD6fwCQw4uC3+XhsKh8kaWB2h9KZukPjSe0Rf1SwCyZ7YJonVU30WI+k3OTz
TxXmynDop/4HvpOWryi3v/XJpA76uvpjRFjBfKvsSdQ7b/To3iAkEgjQcQwplbyY8KL2mq/5R3Sr
JpZPz92WPbmsbZnNb2DN1103XXpiFiabtfZqPxpMc/5EhMR5ZVa2Rupnaxqb1WohZTQCM2O37zFE
SMa4bXsoIRe+EZLZHagJyBC5PHoJ9MzvDKmzccMAgj+vFgnY9s68B84BGagidikKCNL5rhMCvi30
LHnjzhs/7bK6nCCXS1PQOynSg862vnL57IqTj6EtueoIW/AUmSujRenmr15VfFhN1Rxkms0H9J0k
bXdklWp2aV5Bkehjxyvna1bEvEv++iamSPylcuMxpBegZrhAzX+Wg7+VDZzV+JyQArJbMcj0ZKVB
nM3PsxmImdwtJMdHxPbyAbIVZAWlWPvumsN6txqcSZu06g8Z2hoQiUV5lHnZT+FS6bmIRq3ImVyk
9ZagtMvjanj6Nwb75dMFQPPNnOzxUzFC0OLABRkT95nf5Du2eOV5BM6wYS++cB/YtUWOjlUm5bY0
CLYNg7VSez/V5phe0TvMdvU0Tw0pKV7WEzahmdgPpavdoZpaYOorXX1n2ckRKeqLLEA2UBjXfmdf
soe98hIICY2Sb2bKhxcSi/YA3pkqEpu0bkAgvBhtW8dWw6qPvyfD60VW0S5IbW7WwuyJtPd97wNN
RRV3+I2PjVEQpwlZVAtd/IO7VWIGPpOla5PzrkT2zHsgf2auWZbhinbVZ51fFS/E0gZ4nIR0031G
3TJHlcVpEPb4tb5rbIbviaG8FDjd3Bx1f+ZVBSQk7tYLR9zK1LAZaGd1Pq7gyCtBBpDRPpHDzDQZ
XgYrVnNNIh+fq30ZvNSPKS7kQ6LbvHVWo7C+ZaBblig13FacNFJsKH+C5S4d8MBv1lTq3yoyJhgQ
ycqPF052PdKATl6lziSO5CcJH2lE05ww+DBxdQzLejUaUkW5n9R6h5mbFYPhFfN9R225H7Q6IKkK
IsQPE70kvqtV25SqEuh03YRJmd6t08YexwD8ggskhNmhF04dQFK4tFSZxNZ08RA4QgudNtHj3FrL
H5433Q+NBCftULaSWorfHBKfqK49D3yrWXlTxMsg4MoEy3r380H6b2f7N50tyojLzOP/7mwvyogG
GPFvsojLP/qnLCL4QieKDNq8pPTxpvqnJsL5Ak/woln2+D//aGlt/QuSe3pekxh53ruXn/NPkYT7
hSYAaRT/Ae83eoP/qKX9TTXNgpDZiMF4iJyHS9v9u/GgM1wEfRzJx9XRZxmiwrlI12yCphb6Jnt8
09PKI7zLae7zdqmv14llmvQJwYrqQBUbw8v1h2IQ67LpzFncZKwOBIY80okCr9vNQW4dB7hCYTXm
rYwdf+aQwXGNvSMRkwcdyMlOI1L3Kz3FRB828LAgRIlbr7H8XaUH2S7xEm9nC/YzEcwFMtgZ0v10
pBwEuomz6llArWufaRGGqKELq4kI7aU03Zcc872KvMpkoE5eFMZQNe4KzRz2Y90k9420bRwo2jQf
lP5NiLV590Tpn1dhJRdbqE87ZYNUnkZ33opkdm8mHNrAmBkE6HAKGv1gLIm9F52pfUzMrX+gygtu
sEH7hyapOtRdZiKJrW6NW2wH6hKv2t3bvT0dC8GMI1wYelaRVZifhd7oUeEQ4EXAqSVZaqR4m3EQ
n/p21T5YIF9Emm0DP3iV9WHJ5euIroCE+UtWGDrqJ7hQw0MQDIQWl/T+3y4hbK8dUAI24w6gOtb1
hQqx0cL/92sSGuBsw13MWYQ5AR29aeJsl7QFip3+9MIQxORK1+W3khfZPlghkBosGD9WXZVXOQ4v
bU2do+iG9ojTdT21STlGteP1W2/GXBp3LrUKW1RldnypqXgN8kBmKFul4qdVWo9KxCpPi+ElUQeI
jA86BwVe+ERdGbmj7QtHz3azTMpH4lWyFzHkjJ4RvVhmuMxNg+PIKYyYgAUdiahpCVK3uAEPEr7e
WfGi6XFo65ZAGk88YnYpTgCNoASZel6R5WpxAhNJN/3IC1NRj82XBIIajMquLbL6NidMjsJl8a5S
WqMYAzNVeOdX53bQCiYwlsGKFM6Lxsx88ZaQBU/6nLCZZxTBGvibRDlHZGrruDuv7PivEN3t13YF
+Dx6dhqT7405t3KCuzRZsmjytQ2tChnByxi7nXOdl8H4Qb0mDvolSXEqcGlgX1DLzqZ2Oa3r4PaA
kof6KWiK5FWr3FQ7JhLb4SaoPeO7nPRehZk+qfsRlkcCYUUYbwNKpDpKwdXcGaqWXzvY4Ex0JuNd
dFY3sgIclvueaC5/b1ti6sPOZ9mSm0sfBpXFmj0ZMN2FKjGsZwuz9kkS0PhNoeiBQMCQK41AaZT7
Nq39rwXeujPK0UVHtCKCR97iuOYXCsZLrDaaxZhNabP1GVi8I7MNntBUfdP0qY3dtrPOhnKXT6ft
FrZohtHU1MRJ/Vqk+C2isisY87BA794Gz8bdsnhFe/CTZogrbWSVNFAHXmXmDCRp6O6Q9gQoBHKe
ZwJ+ZcRIwt74YNpBOCIxWkfVx7Pd5rGdBWqzToM8isbwjo7eE4JoZYXPdUCX0CjFsQZ8x4u0oNV3
I9Hj9yYZ0Lsm18Uca8GQ2Bvb6/Q3U2TBZrU5UUdTp5/G1Z0XrG7b8pAulrwWdgL4IWis4b7zc5sL
S338IvJCLqE0mINwoiXqkKQzlb6vTe1X9E9tt7fJXdhLnZwqeGRLf2P3nfbROB7VT28UI6vdhdsg
DdIgLLD7dWGAY2ir+Zn86k7L9CkxyL4tdm2cLXaTFYaD3qdqdUDLREFiSVZFQSJi32yr2M2m5JCZ
2mRGiMMfUtG3MVuK6YTWPCd0UcjYrb2j3S5IiesaMRWmCrY+eXIoBMdmY9hyN+vVI3totes7llo5
I/sx7OnLPBxJSx1h6nc3Up/X7xDB5grahyvjxlKomJpsJEBT9wuIREY5qpNdSrfG69RNbf6yamlZ
7xf2XYLWfxEsocOsQ3Q3vCq19MUNrEUthODj3hgFEYcweLp7tyr1e9fw0luOxZlNl1gPbKmeHbuu
7yVxG/fK6BMTWFORPE90Xa8WqHiFd7iejhkI/mcfBiGH1MRj5edtfauruboNPB3dQVpBgcyFTbpB
1UfNuJqbwulSjm1eedFcLfm1MgO1lb4nWfP2VXVdBDp/riu0LSOZjAuDXYRHnV42NJhAXZGg6d6s
RJWf6V8TkhfXIXmw/c49FLmYHlOlgYnPxiT7tFZtuam1VFW7QZMN2QRLch00bfsAtMk7pHzwDxhF
K1iUztnNg1TbOZHrV/bOcxOtUlv3KcCRbWEvZjgbg9rgmleEFDqcRyo31hPdkHfImNNF1VTcylKR
eihN6yZh2GtzyApipdfk0LiFeaZ+TxuC6G1aLV81tynBlrvL9XwERmNcEZKO6MvWPBADnXYjYBhZ
G9OcnLsyWLPvyWDn+3zWJi3s5EwWsKMPC/W3t9yZopt2wRIEh9FQ/XOXNNXtaMAB5Hlyl5BEjy60
Wi+gg5kICQfcuMA7K4g/j5QVyLvJYl5Id2NRc9NvbACmkeQuS/tG4ZY7r14wH3pejMyMzemaDPAP
vcmDD6O3zCZ0ekfCjSuzr/qUiEPfaC3i/UwjKHzkqOH2y3hJ24yFI0vXvW0+FuI2CZrpK5nnUywG
w30zm9y/MZeaJw8JPjMJpgZQJGA/rRvaYbN5qJfgFYs30ZNj5mftSfZSGbBEfDhFZCgGb7mWiAcw
zr28dTv0untMj5Lge3gPDsZbQ+pXpku++a4NjFqXZNMSJx/x4ufKN+a6PHQyjefA8petlbnetg1c
LwLCgOKtSCc6XpAeJwAQfbVXg5a9Oq3l5O8gbmtC4U2hO5tuIh+ccFN3lqt7NoyZzfSugQuhqyO3
rNmJIwMVVu/vMlnfqH3nFyG0+qMYZ/M5GJT3aMi0PZIh+yhrD7m4JauDJ/s28tRIVkQz37vl+sYB
iMo7ey8G981Tk/pG1iAVhN05tFWOevMCrdi7nl/eSqPcTHalXfHlkMXQtQK52yB/WKszXvB6UqAf
k5ZPY6Xycg8ScrgDwYVZWCk7w17ZBWn66Luq21Srud5l6EMI0GwmWFf/mEX8t4X62xYKa/NftlBN
PbzX7792UD//zT+3g7r9hUUe4APzEp0YXMZ5fzRRtEpfdAY8OuwIfBUswv7VStF3Mf7RdRM/v/MP
+v8frZRtf8ELRW46LRZwA5aL/0krZf9G8newZeouC03afgeeJ+qCX2e9l+k1w8Ulu/FaHr0IlgvZ
ERjinciRrlj2HsnM9Ra6RVZwI1rtOYV0zVYwzb73Cf5/pNWV2UZELcv5kK2yqtGGebANOzPYVHXu
24zX2uUKCEZXvuSrLa+aftW/F1Y6B6ACBEYkHSDQcimCRmuXa27z5A2DZx56GYzjcbbybjoziK43
GQErlE1muRARi+27RUMQGUBX4PtoV7paWjaCrZ9GRlGvZiwhE4xU8pzSWXmwgVMuVHK+8UkKlnLC
hVDobeCzzd8gS3eyyHaz/FwS0XNAAefttU51B6yvRRuiH53vRqnhnFRm3JjBy1TPFhulciDIOW0u
f9WyFi+zw3FgKauNFTnHWWCgEy5WpEtGPAkjAQzalMxuQyaaDq9YGDUhCqiuR9GSiNUI+ea5yvqq
aL3M3DnaxdrfQjkr3NNkeM4HV2Q5CShfSfe4uu16GDq71+yT16Wz2BSdAYFxcud21/ltVm5gKE/n
prDL3C4ZqC005/XWRYQKmW+ys2yw9gXyx0bOUS9YV3knlOlksK6RQfVqok7PhCp4xQdpB974YMCR
DEYEgUGRu8SG0FL6P3N4CGKIWxPJz2iZxj1pD/NtKQNt/k5VD/Dlst/4sSQAl6xrs+6dynjwqsTY
cuBfApOI6vFe24nwWgSxwXg1IReCXahaLlQnkixaSlUccjuorQ301zsK626j47lnzyamG0aLCF/z
vOC2nEUTL61ImTUaxtEvRLMBvrRu1zwXO4iaN0bezveDq+w8TrTSjPMAsWAErD09+j5leWRbXG3Q
aX6yR0I+DpvSWpxDxRZoy/navzesjj/MQRoW6p/edXjbX5TnfgJ8LB0gLoR1HxjH3hqm0LbSErFT
Xhh4/dTXrLDHIQLi59xqXEGHJqxNv6adrZ/Swq62GPe03WjhXfL4dWd0/+3OWI35rm4GY4c7nKrS
BngbVtLHGCdMXZwQr8kLcKwfqXLd+jBOOm3YkBQURENpX7l+sR6pwvRwLXQUmYo3U2cV2C8qY6vK
9NrNmEzEynYBvXuEss8i+UpNEICzXEe6SsveCCnqIyzS9omsqmsHJs3d5c6+wQGhx0wE6o0rjfNa
0FDy0h4i32odtLYtPbRttfqPxlj0m8YR6Wva5qT8Sptg6FGU+77ELLzkbrorivECOeyTMJFt/92c
yOFqMYc+pLaG4cLyzStfeM+rqd/UViEjT0vcK7GODjIkSddd9NOLI5sJXzRZBVdzbplvlbPMMyri
tUG4U+rWvWvaCuV4b/3QPJ+kyYGrsRVrMRzUUH6QxBdEHaBYP9bUIoOQpZX90DLrzSLTG5sPzJ3p
o1PYqY6zpnO+DdVlKI7ti58BTQvBPjnWcLVCCeXnMOlucwRUUAFRKwowbfAbrTr197PjMgBt69EP
Feay7eCkBje6GvKTEWTqEQEqtk2uz2M/yztu6+beN5cr6Jda5Igk2GseCR0o56R39DuNUOjALv3v
CDSy26D08/2YNPV3BlxBXOqUPmFLyo+7AUzMekM3oB8X90PV+YeF3iUW3N0PhtYQ2GBMi4m22Eqi
aViffJ05xYKV1As9T+bXBSmNIepr62tTplNYZUqL58mwi3iGEPLm+FMQW0a73jdMzyLayelFZD3i
NKtgyI4TmQRJb/4AjjVuRoCaP1IxaagK5bppyqzfzSz0Xs16rTCfMo4agQreLrXTbI0yHW7Nrmsv
hEX9ASHoKiL0pUJuYU+mkNek/g56uovtWTX3ha01Q7SgcIwA1WmhjVryx7xibajH2nvDU7pq8cqt
tWHGX0bZsIyMttNsiuuGk99nlB16/uieTbmmwC00CwmoYT6lEruBPznZsQm6luIN2+MgdRrBJciW
z3zphgdshLKIpJlkcQ8hky7H6FHVz9INDQPx5drBHI1sU35WVW5t0NIFdLFmc55xd0aaJburtW6m
u9LTNqjKg7McTSdn95xnycFyNXHOdENC1JXF17IfzceiL1tIY/7yoE9Gj3DezYJ7O5gZFfpI+Zs5
yZFqJ/YE5SvXb4jDEC8Vou6X1K+721qVyXMrkvykZpLLM6xMTwab2U2mN8UO8sCySaCthLpbk/pu
82lRbKORHQ51uY5tmHrqCTMyzpjc7uEHoBiPXMduaI0z/VZij7I2HvONYz1pjEEhTwDCZ3YogNIZ
Jnhe2+I6DtOrPXtOSOyAu1vmCllvQQV+hP3ufpj8fA3WZZ3fEh88RW6hBy/L6vR73V550fs1g72w
T/t8i+vBvfKwAT4mHhqfUHM6V4RpwqAi9qf5Ssmm2+ItIj/9v/uFesiH5W+KY4vlOmKz/3u/8PLZ
D//vOScQsc5/KZH/+Jd/lMie94X9gkuyi0FANBE6/NA/SmTf/OI6JusCJKfM+3+uIP60bYAvih/Z
Q6/vQ1D517bB+2IQY0m3CrzFplML/pMSmYr71z3sBaSAjAkBH0t5dCW/c7XSxSYHsEizQ1956sQM
1OElb7b9yVoAjzLhp4YRyqLwMTQ2rPjSiYvLOX2NaS+yTuP0T5S37Uj7fkAeBtHYKoNnBnvlDpMP
S0JQ0c2pmR25RZkyCHT0mXPoYXB2W1WoZI3AhE+MaH2ndELcHG48BouInRYrPxzyYw2wd0TunRKG
VfnpE++4IAlHvPsRKKrXYIK11gPsRdDUYxEdxhWpDHOTfNQYNMAZvWNDaBzBvGJgn+t+2gwUR+Ol
KpX3ziLzK/6J0cad7lESNNpdnrRFH2dzMe07SzbndQIVMPeW/rJ23XhCEb88Ju1ibZeuZ70X9AiX
wL5fWM616Ddm5eZxTnTkFj8tr5VsWqqHNHOcrWnNbVSwWKSukMaJMuOpEY0Tpv4wnn172fpjieeG
kwhiY4OTm9iW4UG0hXebsGi+S2xLx0bpdraxbaA8MtiAghkHKglCH0vqxmxHvKagDmP+ZsFAa6Dk
axi9mJrnhclsvSgh2r2RZ1ceU6UdLLOblCTDITYX3S5jD5BaZDtY/+oyXe2rQevGBEUJ5bCP1iSE
qbcPYL492f1SFCH1jrHRRkjSdrFYVdj1tcP34air1Tf3Q6G/Mch3YsVn2YhkeE7AyB6DqXtaxIKu
npX/V2gxy9HIWso+UOexI5aLA8CJkeCn9z07eFJFScw5+0Ulr7FzYuAISgDfvPcbl0DH3r0VFgso
LfPGt6RLMITJptjAMZ6vWNN/DiahUgisQT0nMk8v6Nv+OAcYLQvXiuAszlelKxKiPt0kVrWW3BnW
8MoQvAZ06IlDxgY4PU2DXo53M2A9+d7h3mHaJBVbitG4c4FCn4pUWg+C9gZWUK2unB6/WDSMFZds
aqvurEz96zRjH8GkqW3MSf8kO+mrN01Q+Sunlgfip1VY5pZ+Q0iP0ceIo/033tvqcdWwrxLmW1KG
JuXFKK1UxftBOcU2IaCyBIIxTV+zdG302FhU3m56TfK2JPfCCFe+5Y3jDeRh1P2o342YKvHdZvpV
K2nCo5ll2d3YmreTY7ytffCmd2AIAGxuOji9xFe6eYsczctkt8OCYu70lB2ek/iPadJ+6qZKlku8
T7vpoG7tnXIc/ZusZMvCnI6Qh8w19ylnzj0/IaUv7LNrjBcncgGnA3jxCqaAa2dzpNJ+Ms990K/p
zk/mLo1U175VIDzUfTcsHn8SmxVNJbcj9D+aEtGel9Ea4/6yBlR6sFtsKzuwLhzlnbmaPnOyxKiY
KOK+PgkLe94m79u6JCSgcbBvWMnGs5oMFkJibGRLN+N6JFwZyFJfQMwsTjisp1r3tD1yhWyH1SsN
E9cktiFZaBj1ZdrWl2Y2nUvxCiOM/r6Q08nPva1dEyOL5t5QeB1tjDBd4dxlTSU2rSvw35LGHPmj
sKkDKsnS0QKWp1S7G23cSqNRpWeyUSeuAIz+R0me3cEZ/O4840N8ntI4U+UJB0QaV2WPyRHUiL+Z
4T5si/aE+/nVZCcag8s2DwTRrBuH/+pUOnpzNkpL5qGDKY4YaDIK9di52KsOwh19TqpO3llBZz2S
OP0/7J3XdtzGunVfZb8APBALwG0DnZtNMVO6wVBELORYT/9PUNY+kn1++/jet5bJJtmNqi+sNRey
B4FxOIFyMQVLrZZ9pOHzDfwiz9+rzB82lDTT2bEB3XBAfCho3Rh5D+h3ILG0O7J6jM2sxmuh4uXb
kKiRfyXyJMGBBtUkZes6R91nxsNsKxDoEvQpSoPBg852RSKlqaqoJfhs+MDFgisemMahVA27CtLv
NGiX9TTBV4bb8tksuW22CM66C4GL/m6MjYcYg8kBkoh+TnW3DtrSy/bUnBIdEfKr2tMpV30P7m+1
BKRejAcCWPSjviC7jvw8OQrEWFtmmPpZ9JO+4cb2qKx08zLASTjPpZtuZ7O4J1gAJlYXY42DjuFB
oEq/DbB3KzZfjIVkzdk7GazU0IA2x8Y3JFQ7PN4hxr93rYFjvZpNQOk8ojdJHac4CwnbyIuahZwC
RO6YqXGiQI1209CcZymbra7m7gssdEIGZD1tkfIQcGxZMVGQdnJslf/JA2kOXqT90vjxsB3y6ZOU
tIW6sRjbYeC6MdrkiPo3JtmqWAMovOuIW73vcDZa0iT/YBidO5A2ctdq3TVesvtB77S7Kcnezfxd
T9HsYL3Si2vsSrWbRY79ak5BD23E2Imdozo6FaJNaI3GoV8tbMuTnS/LBur0ZN83QxqLE03pMtws
nR5XW5ObE7VcOmOV6nULqNjGnqpF34rSU/qWPNhaPUj6Pe0V7ONMcBAMLBWmDhglfcxLF6lWbhSF
vXXR9S6Hxogf8hyFcahGRSnTIVK4jrnR8rFCHrQhmCmrNrrRyq9LZczOBp1Qc4vlkF1unbXqxaqH
+UUSa3Bycdyfh6YkjHfRprdcqFkExpKPJ13kE0d/AephHpP+gPJMbQ3Jibmi9D8yhyPEohqy00gE
Grk7pivvPTWkZNLKDu2rg+Ddn3aL6cVfGnPQ9rgAnHfd4jVYDhuw7S0bko3EM7mBjc4fKF+AXSV6
HD/bS1RD+ZfQrGk7KTokANRVVDmGunIG4goGY9pwu6lpHcFY5xYjX7LtzbamEzeXwWc5Ag1/53Sr
M9JbEryNnTuwmcmL5LRAvo9B43UjMslkGc4Flomj1jSCwi/SBwCc6PpuDQfHNwY61aQ72lx/W3m+
asPEGgSBzo3+vnOyxAjnTM/uvKRFFeFn7K59mNMAa3xnz6pz3rUwng7Y8bDeExE06ht9ad11Lrb0
L4Xv+2HEtOlCBIR0NgVv/quyUnsnOmdvsQrDfYhHdtl4JTHCTY7luIMTfiBUZMINnNI9W7MmrzZ0
JiaRmtsAQcWrcrRTW39BC52RYkMwaxAPlpfvalawrPvyXqeBY2XJ4a22Fn+kM6CDT7bLvmJxHV1u
eEcjVDm5jpfbb/NkO/UDXtV2wCze9wJrHqNWeYur1jMQ6CfDtneSm9qZ6p0/yf4yDa5zFInHCrrE
3XLXESYF1dUpC3QEot36vGknwATNGBa4Sr+Q1J588Km5n8xFuOcIO4GALTS6l06nNAuj2Ij9G6k7
eI8X97WXVvdCenIMqsGxdwhPIELMjn5szQWvCL518d6Cjw+Nz2N7nSJB4i4x/ZsiW5avpoYmp29S
4yPnaXpKJ83YLo0tXtEYYuLNW+lGO61JEy/sdWUyFJTtbil7izVtZW0dQUJmtbj5NrdTZLmzHFYr
zXhW7jhdF9Ct952bt2tA5Iy2hgVxldfJxwW5csOwuLIx31Y9sVhG3W4bk4GirOYU5n/fbGn/xc4c
SeQ0S3O+1F2qrl6j6ge0Eq4TcJ5n3xgldo+kmBSvsYHTNXSWzD9VSxydUnw0J7iJzQ5Wb3PWCS+4
s1Q/4WnGsW4qnReAjYtY0K63C3INan8GS44TDUHlgoPgaJblbhK1s88KDeqHTi1e+8X0SNy4tdP0
dstWK7tNYwy6WSbHa4bO68whwbZWJjws7oh8B5zujZWzrEe8Wm9zmTFisQ1ZodZHVlHhfqRisLNz
nVKjFFJvKKCY3yW5cFbZaDJtUxT+30Y2YV+EnBMvgLU434woj63d1NrVd7X5v8uxv+n/gWqv2dP/
//7/+vVT+8eQ69+/6PfW33d+A5i3uoMwqOksuvh+P7Zj6+IMzxx0XSiDlvuTztBiOUYULD0/4CXP
WfvxH8sx/Z90+qbHzOBn76lOk8+uCaAhU2smVW+46Z+MD2vYAhKEZLxYUvljgqaO7TZTJMtusqW8
jG5qLwBJ0lW8wAAUHUO+ShqcVdzQrTKHQnooHkp+/NUmIW5x4IvL/KaN6FeZhPmmmDCtVtuVKh1e
7VVQ0XqrtmJcZRZ+76VXc5Ve5G8qjHoVZNRG0gXO4ljXfpVrkA/S7PTRk+hB9PJdv8o6/DeFR7qK
Pdplmk72mwIEi1n5qlMWPg96opkoICv/vkg8ed+aPewbhCScwEhKVnGJaBx1j2alvce8Hu2gC6Di
iPp5q01Wf8prtkLzZCEeF8a8tRMKyk0Kj+dxSLP5IzLe5pB2VYRuXon5XcMU/51wRfLSyHwgVaTK
YEDGo7nzE5ftj9Mk984ssu1IJh2zOr2cLy2OtIvXdE/YsEmzZwFFGLbNRinQrVo9lv2QB+R0fMrn
ue02FqftQdfG9NKkJeLNsna6D0j6WQE0vIdPRZ7JqzeNyU4jOu7USmzAm4SdX1iMnhtkZe55oCm0
dB1P4GIo4tspzzLCvOY8VInDjS98/6BPFeuEhJa11Iz0mhhSeBsCNpYHCs9hlyMSC3pkPLdeO3eH
Bcfyjdvo04WB6HLAdWx9BJNVnTLf6B8ASBaox4EUbBkf9QQDJty1kpHkDYkc+q4hjom0nqK806jz
HsjA6t9bvll8W3CnP5rjkIaCBeit7BztatFIUVT2kPRi7kkcwz4jV0++wkscd4aHNL5kVgtgKld7
lkLaVrPaGYVd191Ct6gu2dzPJAmOKRkofHBAncBm+myRUNcGTWugWdCURfMMLzff2mwX7tb+GJWs
3/TbJaJWl3o17rwOxi1KtY+jOXrnEq7L3rac+mq3Bh1aqUtWcQrAaxfPELkhYG5Hll+XGk/koYhr
78AIvfialXH2Tq8pldM8Vrc50I16kzmR9tlDUQvyMO4Mf9NMopiZ40DvKVPhcn4lySllr7yxCB0N
M60AZ2xI/aWds/ki/Jzq2O6Gm9St0UVWdTPetRib3jcFy0pYBfV8rh3okpjCnFsPEBhr03g/ji5K
Sr3rUcmxG84dq4ezMaqcFYlRuogmm4Eo0X52QtExAUG1U2ooctHHH60si46mb7RH7tWuINbZAKrA
BoAtN7WkfOYYqdlrwHYiDoacqEE6W5p4/cZNDFALYJ7QkyD627bJ0tzKWMa3bWKboWiE9QE3LK0g
z/b80kWJC7aC7v0BCY2FraossANkRnJgvyRPg0L5gqPSnSLsHo0z7ko4WbdZxBA2YASD9F4D7PHs
GiUUGVdUEUVZ00ScJCnoEyWrL4WBV4kdlZxvLOVKpvy5k+YhkUDaczx2nb/NDMePkAzEc2gxzkOS
RaaguZtR2NDge/V8ZzIEfWm7qByoJKmvm10hKjTbN0BsvRlzrxVLPPc7NhMxw4h4WnCNbmd96PQH
ZpWUc0+0UXV/368q6EPFQCAtT6o2O00FPSOvuQ7tEfD6Q5vNsffZjtkXl0FCKTM5T5I48sbdejXG
kZ02DH32ZUHmYOR7TNdty8yay+3fOuBv6gBucOMv9wAP1dAn/wk/5lX/6xrg+xf+qAXEbxhhDeGA
kvuhefm5FhDM4dG9fPci/I9SxvnNt9GEAgphTfBWJvyoBczfMLubXDIEYKOwweX/D2z0eO//UBv4
fAtT11HtGD7SG+MPpkifTqKPIjIUbdSgd3juiXZB1XWUBYkToGA6msvRvLcKMe5ZbdHsjosPE4qZ
bZxX0yNqT3m2OlMGRtN7B3RnI1DuLCuDEmdS4HLColyM7+PaOth5j4nYpiO37fJ5GvJ3k2n3G/Sp
XqDl0FAxQMxB1NksfyUzO6ZoerxpMKU99CUnd12bqwY4prWbxu6xtHx4Lm5vh8vQFl90DaiYZz1l
tANWzYLPjYa7xV/6+6wSzr6ZUJZuuAfkfZqp4VSRi3le3ASHBets4gItlYZZwY29TMI9yhgFbJYp
WICwgnd9N1gBugslyOrV9Wsr4LFsJnrycJxn1szu3AD4ZbK9HJTe6lsdAHtQO41z0VvvANz8vtax
VFgkEd6gNzmX0SzDDPPrugTgOE5yxMbkIO96vZYBH5hqiyqdiR0L5U06EbyaWzRxzBjPqrfzneto
7knS0wXwaiXUcpdoCBOJ8mEmsRqZE+HI27xQDw1j5hAH8TOsDfNpko7AwcbMvDQqKgekN6FOsFB0
rduFe7WokrT1g0ZLDP08lpGlHsrWyvNhm0II0z7nZJ8weamIs1OsdTr83gxmOxXoTmXTfLNOJTuS
deg9WFoP+a2va1smG9bMImdspr00u/YApobyTJac5alhQ7KRZX+vuT3ZoEsKTJetg+qscdPHqXOh
bcSOQZJZvsWsDVigH31gf9lg51dtQbulhZqcCd/akzvHogZpUJFqSQG9CKccYdfW2Ll44UboI+XJ
jcpetO9JO3awhuHByzc+WUQatVYLzCub7qI+l0DKKs+FXuiqcZx2fpQwLdrbCgjOvf/9AJ/eTnNt
fDvaufuBTgTm92MfAMzbLUAu43opTGm5cEWQT819YaxXR7VeInS+3CfL293CyI97Jl+vnPTt9tGG
9Sai2deek7f7yXy7q/C8ztDQ1hus9JsvDkY5psis5u/LIqEQ5yTh3storZ+j77dhtphGgFJNv1Xj
JEbGAuvdOTRJhUsArOVpWS9X1gkaoB+XG3daL9/27R5GcI1a9O12RjVnkUbDlV2sl3ezXuNivdD7
9WoXb7c8P4B+A3EMJ+VaBOCrVAfI2vU70bXlMw4ZqgX3rXIApUgVwXK0PTKWQ9i+Fhle7VJvOG+1
R7yWIYYGtpWJHcUJizrqlOytZoGKbLLLp5AZ1pKmWYsblyonMUbn1s/G+JHIa0qgt2qoWQujfy/E
/8tiHNO2MP6qMb7FRFWVv4hGv3/JD9EoylB6YZxjAMkAAa/pVT+uQtP+zWHf7XHBwHd/65h/bMTF
b6ZYt910r/SvxurX+3EXGr8xC7Rdl6bZhuem/6ONuGXSYf/SJzuU8KxmTQdp6wqq+UOiQt4NKp8G
H9xL7lugIyxjteG1cS5u/ai27TtbNG23rwodZFcU+YwzN9OYCjDEyCsx4yNIpepEWIafGdiidZ94
REHOL4QJazlwAaZom3os8wMh7fr0bg3z/iL1etJJF+kQlQbY+1lTmIzUGIdXiZl7477y7XhLzHHG
cV8a36y4TAjL7Rrvk2YSkjJTWp7c3G42VRXTzBLce49sKdqzGFShhTsOUX9a4QezxDBsGrOV+QYa
X+tslGVrTyQOf/JAiYXSQSLLneoingNjmSqVXUDfpUd3dIYPExLRrU0vIzZtKZL7FsMGeqBqXljN
qchHKInHf2vV/MYsE1TvkVdV1KGvJziTonyHBWDFvU3iUzqN/RMLvCS7OuashR00slts6vj/FnSb
aVCIBfsGOQz4Ev3ZZzir9+lCe933Zcg7sbxGC8eXpvsjV/4cxQ/EK7EK70hRzoOFH/+Yiig5q2me
X/HJGc5e2LN+jEtr3BKs1JV03BlKQbcX63qSO+RlaWdykRE6dQEbdXnSulKvUNsgwQpkpEBS4JAE
21+sPiJIuThP3DnpFED2jtWHKNzlPTPpRrzjNwEkYeajnEMfYkCIFN/adjpgHETIyTe3ZWeRxGl+
YMtP1HQMusUBF4GKNnHvGmXPMewGFn2EiVR3lFftCZUbwVOyMe40x5+AAkpximyQ15u2dcQX9lBM
3HlorvhLFQ68pZIJIqEFWcauKbX6grovW270cmAxdjJze/LqwCcd2IPemElQhuiTOKjtnHvhqEou
Zab9tM+IGLxUcMfLzr5gtACaDB4COA76OwZOdihxk1h3QxfzXiljdB9kXYLuc9cI8OeiHd2GxhI9
5ZL46ANbnX1oYM2z24UCaCATBDZ+/kXU6K5lg6sqyApCVDeFt+AgGOliuwB8THUlTTy94NJPziIq
p4+mTNBY5t00bIlhlMtxJo3NYQ1glsCYC6EnhyUrzOqAkqYwNj38ULTBiuzMA/hGd1fGafoOBg4M
fAKWkwwrZCR5smE9RJhWlrQPyboepqCO6nG8KIZaTWhqNvHiVAJWWI+r2Fgn6pnd3uotfydKECFB
SxiyezMrOV3BwOp7QGxDmMD4ZlaEyWYMMmRtIXdwCsS2KsggiqIC1Iihi5ZhvDe9moyb9j2XZXyy
9e4ew1Gm7vxB+0zqackzhY58DjwKLOfaVxYkiL5JJMk/w1K9zrhgbRY7Q/II58Ks9nZUt+We/8ge
xNdKvKOcRMuDDQab0bcjCBFIKU3FvtATczq69NFHiyrqG8q2J2cQ3sVi36YeRmJR6sOUJ0Z1bKNl
Dr1aM6j6oQsqNLl3djnxPEIcyKiZY04zZ8BPky8NaXWz5Z0yDVcYcjVtni8z2SpnFAElhUvd0rN6
UbctjDjSAvTcRrUj6jILTWVbdxply7gjW6YIhZ+Z50qU/tbyMs3fakQ+Id4jNOORmUsa6lZh8j7n
dpx9ahs3+5ixNn+y2mIE5jWPLcnbts2zZs9jqGWKjDxDaP0RTYcdMB/Nui2K4bg98z8gyDA0oulY
3ol6YZviKZmcEKQ7NDmL7Tq1viGrm7XbPAhEtJ2gSXFES7RSOdbjQWtaq9pGa1wtEEdHDvYNmfSE
snsMwR6NJbaex0m92HyEiTEEAMF7U+rmQXiTeyec1AjjPlrC3kyao4vSXCcTmA6BJGQ2NNU8zfcl
LdK1kCbqKEmcg3FDJhFqpV6JbO81lfXa9PMr/KLR3/QCqU5opFHhBeOo9x0jn2webmQt1zxao7sH
yJ+1bN6nOb4z5jFqTRD4xaKWg7TcnqDowGY1BHao49S4wnwy/l00fP0/1VOWblHL/NWiYfz45ZfR
Au37+iX/rafYJVg2c32QRm9Cwp/qKWqXHwWUyWLBtVwXIbhjQA9iG/F7AWU5/JMjPPoFfDpvO4d/
MEwgVeIPBRR2zfVlTJ+xhaCJWwusnxYNSc/jVba1deNGnftMOLWDHBuEyMZRxXoHkPAdznV1YhbR
GJvKaEakDXG3nQS878HsmovDptl8dRKVXyu82pQOM9aBwKwbGoIBFe+zNdrjKy0aOI4YXEtSLyYD
39Fj3l73WR9SypTjfpgW436wuup9OUbjrWr9iGNTK1eDgWrpYBtoxrtU2vnBbTMwVG1OLeFin90L
4GLVpk6YmFMQVKu2a7Hmd/ayoElJZhIXDr5tqCGc80z/lA0wjjfFkudfGmDDbAGdUQKdl/NtFCHk
poGP+N153pZ8k9HEusdqaW28G8aAo4Vekn+1Oqc2T4MXL8QbOM1yjLXSyUIpl5m4CH7A6mxHCiUL
k0Jp3ZleXd35HOqQBvPxtimAtyLG6kMkRqiHo66CrDC17gEOUtkEmV2pGBNnT1SGN+RImu127mu2
keZTX9e9q2oyGPSqbw6R4aTDXkZmbLl7IKx5vHPbVFc6C32JWibIS28m8EjJEl4i3enR7owKbUAd
Nwmgd6ZdJTFk6feyF52S3Vn3iDVort9qY89Jo3G+5s1o+9GWjUjrw52NW7ljrurFmwEdrYgRhiZZ
hBFj0bggK6ObGGf0FrYiPAhuz/pbGxk/Nbpwq4PeTUZ0NtuE0LvG7sb1g+OqgwKhTBgAWk6UWFJM
xXjqe+RWBBotMuvXIJyu4xyWjJ/MqTNeYxxTpnrP9HYp2y/91JDOvgHjo4ro7u0p/nei+jcTVU6v
Faf4Vwfe9J/DR1lDIG6//tJHfv/K3889943IwkzV/i6d/r2HdM3fHMflGNM9z8KsqHP6/DgCWcji
ByTchcBR9rKrXfBHD4kWmxxSprOWy3Te1K1/Mk/9I+UXqBzfCE/NeqSiYaHD/fkAtDUxx3jK1SFf
nXeWouY1Rfz80x/lf2FQcuL/3Kbaby+CEpxMHX5P4a/r3p9O2b6Cuej7EAwB5jcbamkVIoJ1A8Ii
+u1fvxRXw59eyubP4jpgLxGS/OGlQFzOTRZDM53HlGKlSLFmmVZERB0jz4Kwu4M0wE/OyrHRcRMK
89cv/6c/p0e7b6/ubzT0TC3/cJ+YBSDoSZhA48vpEZzSiwfZ/q9fYv0W/wMxXcPbeQmSUcGY8r5B
k/31j9m22kIAmtEcHGN6RND5jPCoCgaTWa2uGj6l//04/y/vHGFYf345G38BmgAbMSDD919fDpyn
LWbMVQd7spoTwSxGHZAmIk+5w3qrGO0nO5oaoBwxmMeNQ9Ke3BBgryDpMDxoabgjnDNmzNoQFEZ+
HCYM9gE6a79hpVnEFZArHwWZ2Rj1amfy0Tv7JlM2aX0ys2nPhqsnm2Gl67W9bj4vnV+vETqDDHGF
W9ekGTA8JbkVDsicnhcsmRecbBNyfvbWVNyNLx8FwPqXdHEZQ8gWdXpcObcO4Z73Yh0hjOhoN0MM
THwYSwPpvh9BWEG0hUih2TEsUEdWdDdDplHbS/nNZmBRpfZnHJx3RIpJPJyePNX6/CEeGQn4q1IG
14vcSBiqYV7DOMsbB+gf0lGny6av2PqolLPktl7AOqY+NkrbRH/Ejltc55nlPvz96MSd9uxqRnTK
krQP8PHUsALGrxiQ/EfcAWm4GFlGmFITgxa0i2DwWMz7Yxy6FYSPeYrGA+k90TbT5+QGu2cwJGsa
tLegiI3RBW7xWPUQzaYl9kkWyoZ5lxL19ti4I5paiq/ARCZ8qfUs089lbeAULee2FU9Ea2ovCdDO
W1YmfB9vns3HysixpLbpcKAkRJPQtqiLzQZAUyQbZtzog7dm2eQ7MAR8RGQDB6JC2JpNpQFfZjB3
Y1rozzagtJDB+xwQLGwO74cUA0Ic6Itx0ZQbP6YJTrUyrQxUzrg+kkasYUip4R+V1kYXxHLtXa1w
Vcm2u0T+Yr0nEqF/tAcrP6xLghtjtsSByNhqA38g3Q19Oe9Lab1P8BKiYUyHeJe51nxA5OzfERuX
7TUiXG9oxat3Q0GeLxidG3KQ6gb2TaHv8AU079nXsLlPGQsA7HDSfevbw5n4BkKLVcKEBbBRFAEw
BIHjGgSnxCSvIODly17mkcZZRmudOd3VS/6ESXeFOGfa3pbleIaNn2/SZMS3N8TTnRZNxt60IE+A
VSmQc/b20ak7NkMVXOiNHjvVLapwz+QTbaKRoBXS76yoWT52GpSogofmMsaZdu5jYe6t2U8YBbGI
DjNJ2C1ZGm7Y6A2vxvqm4nkhoiiogPPtCC5eTrPmRe+9vC8ZcsT+Po6i6TyjUwW7wOxBkOu1R5wQ
8ezDPjBt+kxQNWgtnByHnSimk4JVeVn5EbsoE/5zVVUZSgwi55BXfwSc9eIbwMDivtfvmXboB3O0
Pri8rxq69od8nRagkVmtOurU2+C5xgiNnrK1Powm4n0bz0ATrrIbjTjnO/xrRVg26ksae+ieE52V
lQfQ9hjBOtmCQr6bF9jA8EYOSPaZqQAz2qucbxuj+H5qyRKFBdJNWlg3bbWDB2Z97MYiZ9BZi203
74CZWo+Og/GgNHKiuEp37N4NWm1BvNC9Yyona68bCeKNtxVAMvAOOXatrlGR90QkMRlE6OwVFw4k
BdPfpy42nfdthQCVXau2mbDtBUUdIcfTkwtuwX3CBbCRI45owJGwTwtplNdOesdiNJ9ymTCMjQwo
TWRY2K2HxRLzUBjlmncTR/nXCEoWwJZu6w6m/XHQ7Zp+wBpvawRQ/sZBHx9yJIjbdEG4ARq4OApp
tgfgF3lYTWp6pZ23cBe3vLJO7snC6JMHaLMGlmEv14o19VPH+adsNIuZII0CmIFRyAwDhVNY4KyS
HsE0ny9jFvMXGgYQLs26OmXGmRNh8uwkDmgen4gb5C/YSAwGHHQEnB6F19B0Kde+FBYLRsZeakSE
42kHMP4iaBr3s2tYzDBGn/e9iZzs6GWe+wg13diXTiqBzNko4cclPTBSNFcUW3Igkm01fQ3guAE/
3YrUyA+JFscfvHUtlC77AjIkashkfjI4uUKTfQBapqV4tDxSUBzdwNyg9bnJlEpsxSTlS0/I3oeZ
efFVtEK9IFknIDqd0k1Wt+11MOp+h5ySTx7kKXbMoHALwYeMy/MbtiwT73Wb74gv647cjxOWG4sz
oyGkR5x7Q9KAhWbRDd/rin+L/L8t8hkx/FQV/Sm48vp1+s/pa9t9XX6t8N++7EeFb5EVgMYBIBaS
+O8yyR9VvkOVz4Hmgl38fRv0o8g3QIgwgPDMtZxzGYz8t8i3yB7g2zHrQONgGzrayn8w56Az+EMV
5+uOTiQmbhGP1Fweh1+rOLNpueIGpz340PqtgA052rG4avNzQubNedbbZnyInY6oSD1NhuOYlv1d
Umuj3OcZPgJou2OBLyXHU45KwSL7Fj62Wc8xE4fITu+IsdL3a+zUJvbxXisATNc4N8i3wbcVPc4m
fjse+48F5LuYb/U48nw+9CuYu2v9R/h3GfYwGoJNJYqoY8CMrhFAgroZGMrg9oAXct8JOO993euv
fo6qk/i81LwvS/iqXQsh4o25LGq+ED2EtsVIOl/lXHXrXta4jxSGNtlp/rfObGG/1pVFVA3ON/KI
RmYFG1LRyMQcDZD0U7di2Du2S+sfKldk97Vu8on3Pw00reOrJ2NEW0bqgbenXvcxvsnhqPLMDohz
5ws7Bw9IaCL2It1c+tJ/GTPVxEG5wsaJfVY3oobd6mAqOUgIZgdYalBONDC1yiDCc1NmkM27tPeD
KQVphs7NZwHGbgiSwNTR4LSZRw1s1rH2fhgg8oPOpP8Xg2VcWq/z9T1GueJ5yQvXA6s2GK/tG6I6
n3W+G8bE+darC+2bSiY/mC0I4XkyA9LlsLzWyAH2bz9ft/5UfLKhhgMbZ/ld9LwZJUgKhDJwzXa4
8Mr9MCxjgERAUT/yRwYK1zMCxma1cfvU5NoCx5dshj7PpwsI7SQ5RIWRqwOyvdbCbOXm6d5Sa7mR
MTQioR6Su7Kr49ja3JJ99gbwj83XWmOuuDPqxdP3fFToJ3vJZ8Gr81M2dF3Iq6eEIHUO8fWu4zyA
ziieW80qHhLEIq9NnXQXj4XhY6ZwkiWW2YqQQtQ6gZiLz1EDKDJbaqIE/MU507KmgUcyHKyqnup9
rPglM4T3W0eZXbl3dLCACPRXR56PEQB2ANSpclr2nt35e7YU1rdJWBOpW62U1caw1MwMyAS+tvMZ
9ifXvKj4Xv5Q1DtRCRNSns2sEHzY2OIK2vYw8+4j6S83qZryACx3Gqpej26kkOkcgJ7z9gbqnF1b
JNZzQfW/l96sVaC1Er8gxiqV3h7pRffQV/ar0xfDRTr6C/OwJQtWaQvif6jCagsC5EbGkeqDzhBi
l3pwkJF/1QHuPQKhIkaxoK+89pbRUvWuE0redZqF3W1ZSJFMbeM0xCUMIbNh7esK+6Bc0W9N31Yn
0vZydC0AZ4KpcKwnUDU0iRhoZ1xoggcVYujG7gDFlGaZ8qFiZbcr+3HemlWPBU+PMhUMU6ftm9rq
bsCwAfTzrPyM0tN5B7LDBHQ2EhKou52OMkkWUbbxNJ8SwV83lNOsu68j+M6byDDiz0ubZYzC2Qkt
vPWq9om+FZbAhGRU7NSWzBJsWvmaj6rxeeg1YlTKQ1zJ5qHx9ToD5mok2yEZrRQCYameyC/UUXs2
yXWkSTgpva6eNeEse7NxdWJ8SUPE/YR5h5jZBev2Btu0HZpJ2W2toXQMHmVnMjZDMenhKMRyniIm
pcmsuhef3986MkWdsyMW4nUBqeL2NBB8R/8rkL7mE5U41isH/abeDDhuE7cyAres26AtzORRECDM
gr0AZMISPTuP0HWXYGxxl+uZKXCriJoVoD/OewxbZYD9+2O1+kvadDGB0DbuFfO29khqGIc/oS4K
X9CcwREvix4qnKdaBrRAglwoKtSHHOaQ3jiVOjFE799Olibvo2+Ya/ITxO0uZNsLF/vtKaoFh9YM
WfG5nSBmCw2ILbzLiiADYpAh6LI82yOSao9Iak2bx2Ey76H18UKgWeawNCHxBcWYqxvkCGAwkknz
yyu62uXakfiwhFVF6AAUWnXTeoZzfqsB/i2X/q5cAuTAFuW/Q6Q/lUu3efGRpfiva6DvX/R7seTb
v8E/w+lkEi62lkvUPb8XS2SNsOARaFq4VEzjDYP2e7Vkueu/WLb7OwL7x0bIgnbtQKBmWUTFxGD0
n1RKjrPOs34arxnA/leitm/wExgWwoBfK6V2zL1yFkZzsnv4+ZZd7HoOGOY+vXfnJChZjo7PsmOD
2Vo527wVg/aUoB/8UrBnAkAxay3jBzy/fhrttQGx/yMii+JMu5xm73qy8z7wALrvHZIKTokRF+d+
yszQ1/KWxjtN5Ylmm+o/9+HajFl5yepGYymU1NUNU5Ja7eVi7OOJGzhWiVnvyIJp/fdjuljeAfpb
zJisWXDBTfPgvVtMx2UcBEUhWw/UrSVWECMhTl76cVz5jOhQQTVWbcXipF7Z2JcecnIf7zQcXfZ6
A6SYpeWUehYKgcQWnrujDVP1lceZXzeZu9blPFgyOzowqsDbsJWQgBgQlo7tAONC6+eDVsgHUGNX
D8Y+yX1Rwd8TU+QiB4SikePrhCei96dVTCJD/zxNhCQoNKapg685Z3bFPLFEepEHcmihlVLnAFzY
wLUkkWUmm5TGOvFUYzNhy2pbBXjF4xJLNWr3BGsAw61KZV9UtCydg1OEJFPn/7F3JktyG2m2fpe7
hwwOOKZrdjcxR2bkEDmS3MCSSRLz6AAcwNP3h6DUTVIqqeuua1PGksSMRATC8Q/nfIeqiCkes0mc
L3srG8P2lsLMOJqa6ZEJeGxFDCbx5YwHV6mKS0IcjGEfsfh6xDmLC9VW5rwiwUufRa6dnRss0Vg1
Bn4QavkackRMRaKYIPpFdoIQZe8rJYtjVXX9PisHdKdNWbkrYMb90R9G+JUx07GirDY2Kp87asMS
XlA+blzk9BvZOTZm2ag6qJkA8bbQxWtYGh2qEnblq9kY6rs8dZ+zqojOjG3VvcbLfob4NHxkyzaS
48wosa3j8cz9UO0mYsJeqPbCe2QnE5Co2rDWuu8HjE1WuNEi8W6DIAtfYujWhzF2DcLAQkilQIOx
r3utfQqJcdkbqZHMGwEhbnqpG58Y0DB3nxtXlI/w5zLY7WEcjWvS1O1xnbD+H9fVxEi1bIHRrIJO
Ffi9y+6ox7nd6zyLXmxK8+tgBq+1EphRn2Qg2FhiAcVb0uMy+Sa0xOPLUg83CQK/cptZ1bxCLezc
t2hCj612nlIGWQrJrQ37bPROYiJ3BoPNnCP7aPvhro8i6xr4aHWQEk1zl0581qxGyWDL3fKlVQRI
DKFXf9ZW/Coa8NZd7vtXfNIFCh42vJOqgb1P+XgOXRVflXJsnyKKvA+9PRfF8qC03tOqNa8NEldS
pNK2d6XzMdjJtP7K9Ds8CIdHLaA3nuShlz4Gmd9/IAA8f52yOXm1dZcs8Ec/e20Q7AAu5BuGBKTd
mx7UpsDT3S6pARJWSKpJm8n3AOXA+Aalc6VHxSiphBBfM5oJDCjGyIZnZ06R7rhmcl+G6cgwr0ZC
BnrV5i6OACPA14fT0BlqI41m2la6BygcUifyvnTgx3IcyIaJSFxp+sSA0I/JsV6kZ9h38Feek7l9
TGvD+zI6wCyZDy02JUcj8WUdPqdPrIXldYEp7GR2gDfcVIUbL4mOgVTezaTbhq9Grx5nCG4bpzWr
d7dHNlzrubpHLDd/bjT8d6QueI+CQtfA+iL5HMXSIQSJCmGli2Zi3hVEN9IS/cfOwcUFJI2E0sJc
z5lAO5WOVFBJHb0pO06+5trq12poTtBB9OIIHjfAIcCfkW8Dl8GzfKboejpZ45JOn7larbrOMvjG
yZi1bDMau7YSRgxmw0f4lgJTWZM/FRDUMYrbQSXlAoLAYLCKwR6PByvuxodKSwU9IdL249CF/udM
F0h3+qS37LUP0hFIUTw9IGHxgfOVzhtde3WNFg01HpowzjnYb0S4iTKsYfHHDAq1xLZEGPfTJCAh
eFGA0xynuN4I21lilhIGzYUP0LgmxPNkgOi9hfxLF0LS/bozx/eGZ96D0O6yxg+REyIsWkcp4ycH
u+G+a+R4MrqltWLl/S6r1vlWGfJLUjfWSTDxBPPWYEvKg3TbtNAfkwJCGrg+/yZAiH+CYkaqfTq/
xybbv8bMK1rt8bky20cE5ebah/RA5jITxYQ2cZewWdubyRycG9FWeKktEHKSRvQQGfFtng3RTvZJ
uGnLVrwmjSP3Kf67Hd/393Qu/YfGYvseN3n1FHkU3II8pSudZgz/2tDJb5yKbYKjygGNkxkdiG+Y
Ejp0t9tLeJZn7txiU5qBvk9Ip/vSjMpgolqLnLJH+i+RC+aJ35A1AOhAOA21Q6Zx5hT3RWg4u5yg
qqPA77c2EXFt4EYkJ6MF3eeWJSK5nlg52Y/dR6tlM5X7SNAGL/vUKfE5beqMgtqaT4MuIkxqSsf3
0mexVqqKTOIC3BGiDvVNYLjc9uBzHlPTdbYsnNptFUEFkH7lbzC0ho/JINSta3rdXgd2w2+RtHeM
/G2xJTcMIhu7JuwrbWwcdX8NNz9eO6X+jJw1/0TwQL+jscy+FD6Ea+K4+Vx9/xOy4K8tKd1HFPbe
2gQxsGkc/kSqb7Ca4OMeWLeCJklzuRkSYe2sLhEncIzpe5ASXNkh9t8zOoADqML8nBJ/eEX9nuxQ
wDTHnoJkS1pbcLAJkt95I5WXockJx2IzXCdFlfM9GgkA6QToG3OiU0XxMmxtNMjvnaOTNb/7E5sb
se6n2D3owUYn6NwQ31UfSol82KwDa1cJ570x63NPhMWqxK0KDAoPRmtCC7ONDwJT8SqO2QklBJKs
3BxTfWZWt17dnj1T7VEww9ouwORC0NuYcfngM/ZFEDpHOzRE/ooW0Vq5SWmRUBBfqTmPdqHMb+zC
MPBgjHqfu31wwEoAtcIuzjSQ9xO92I4hBkiLyoDal09M0nqxwc6c7xX20E034yCVsHNWTtwzxsb1
wyHs2XdGN1p4KgzvqZNWcphTNgWBI74SNM2IYmINm6DthFcCBoAtSczzwO7P2hLBe1JMzdYzuP2I
jz+4SKDOrgEHM+hAqA7OQgwP6v44Fm3AIjsyVhH5g1dFN53zxPlENsjzf3qp/42gzrbNxRzwr3up
p69l+VWpr2ztvyv0jl/+3//5/W/93kz5AjSf5y2tEg/S/26kAhNHv2PTc/gCtwH/+9/aEtv9zfXR
5zK2uYyWF5HCH82U/A0H3+JcgGH3b+cDSe8XeZ0kPpIlUSBNAVsbhccvzZQ3tbYRa6c8GrjEBeQo
cnTSYQtAVDPXK0xf4KDzLH3qLFZJheL5LRRAZy8KvUNTyGQVOiEFIl2MgMcl3acxM7Otm5jlJoqg
q6x1izIWhNoHDFVo9SbbscmoLcXRqk024oGj100cgdwJvS99WXfHwVbR3kkgx+C7b9aCb8aaPJR+
Pw2muUIsIyvq/lHtnBhmbA7SD+cWUmVJbftWtqo49gwldmbiEubqeRuzG8z1kCbRHXmK/qGckpw4
V+zcq0FJ7POYOqoPseibvTUY8xXrQzaubGbdz0i3azB/RQ2gtEDXe1MBk3nO0s6HVDCbDz0xqJsy
984cCMEN8fbNxi/YS0FppeKwM7b7Xj9wVDTQelOz3bdYxQ46ISOeQvBc1RWVMGO1HcDSCfDSIO5K
L7iKSoiF1Zjds8oFsRoyTxaT9rc56vZVj1DhsTVBCetGmmtzlpLAhVEdezUbh9CYxZXMYuMqVyVI
ENCswEHQOKjUrG4aN/bibeMbC7hc908gnuH80WeforBw9rIWxc5qyDcwZzWf68FSNx5xBCAbrSd3
LMb3KevZqmpq1NDL1HnOmOVhRIZO2Fc8EOqRsihJvc89ysi6nD6RxqD2orbTQz9E7LKtIHwZ/KTa
4dByv2ADyKabfrLSm8jhEZBjYYvX4whhzl9IJ0ns+wfAQu2ucS20FOaCQnVgRmFvBLo3tTCq2lJ/
Qx4R7GbACP66CYtyy/cGX82kVX6a0vqZQzl9RvA/vZHITCpTSRTWDQPs4do3eBxUuGXiVRLE9bZm
Cb1i/I22Ys7gU4FzvbPFUN3kWjzHFOPdyrBlc/D7KjuPVYOQEvvHncUpfC2bxIXhkkuUz4kwCu/Q
GyC8dq0CJEdmkMyoHvpRX6Ge3qWlhZB6HpfZuqz9tUVgAjSGyioOUw9CqZwDQhCAMJsQty3GdTbT
BGuTNsQLKUHExWjNxb1hOIfAwRkUk/Vz07rWW5U3Xnhq7HyMr6mIXl2CWB4KHtOhAU3zqJJehtae
HF7yqdjB6jJ4BxnWJFtCimbcfKO6Vz3Eu3cA4uF8AsVNA9/1zw4N5iL0jNt+m2feE3RMcojaXmxJ
aQmudOVZxSoIFeKLGhfFQw0rKdULWCg61OCO2mcr15IIHYd5dRcz0vUq74qhga8MTEIsLrBFurzv
xcCKInTThV2ERMZkRNlAyzJrI7olrAm5FkZIdmUgjiZxLvG6hl/SsAH6QTm64oTDsicNuTX76pE7
12GuEDDBgK0kBbTQIU/qldkF6Wew2JNx8MvBZFxU5WSRoCcC7z2g2gXPN8ZI7DU6o5diqp23DAk0
dwoSl+go4o52oYQydF92nvwCLbDL9qDysDN4U+MBmQQ1jaVUYOfalk7GS1Jo0ByARhdPNh6qYp2p
nHbO1HWy5+zjFbsM1waKAoUFgZ12SsOXBGV15/mTVbnk6Tax3V1nTDFMpqYDD3xv9KItNY57xx57
3DlLkpkJWpIEI4f3eO2KcHrKNVlpGIsXEhCtGU1WEeg9oA33pgxkc8wS8FlydEJomUsAm9Uj0u2F
Fe8RSvj7aklqK4lsmxlNQE4UTgXiYxEM1bW3q3RHzBtFt7fYFGg2gF72OCZS11oUxntnSYnju4oP
VkRusm2jyjZ25pIoB+Yx3bqWmsXa1pCSCJQrb70YKrU/eO5t5zbDR+cSUmfZwTWDM1Y+oDY22Sij
fdd2s1rNc5+bq0LN03szNZ95RrW3DCdZeniL72NI6EwtszEfo1mEu5Fx0bMjI3WWNG48HMqc1b2n
7qrON3CwAhMdSjN8ny3XuZ9CsVGeGzFPSsMDyXbmh8wTyQYFhv9xoKusVl1o1USYNeO1N3ukozp0
olEDEKXWU/opZq56BWV9uJXAPEiKlKsRxFW6Bs5Ax5OiP9+mUzjf40FJt+xs94rV6vPsVd1xYj6/
Fy2JsKi+HYxhQuv1rDD6aJzUdx6AoHTTjpZ/ndgc8QG+ww2BWmTN8PqPYyCdlQWUdRWxxrvHbALR
el64JGkQ7dlz+gwRswGnLLEGHI2z/GDbTcuz0Anqt8G3uhvM2OLrgJRm53S4WkhjEOwBG/sVInnN
0qiKNtDf0GBBkN62ZZffZiBMX3q+hzd927X3jHSDE81JybqjTE9sLZM9TvbhFj4thF4rdw9QsT81
vkxOE4X4awgt/TYMRcAPUS6VAFtBOmfEUFVhm7dqxI60Tvjm3zupN+7Zy7dvPrmYDcKrDTH03blV
DsF4svDdYxGoAItbPF8LzPWftYoIgBkLc5uhvzqyRXkNW6BnEEPRWpUeQVVo8bcsbVt/ZQrjw1iG
sGCIergBFDNd24ZiecPTH/kXMrONFLFMlwilZ8PqO3+DT02plfTGbUBDtFLD6OJ1Z9e/nlGvEjkX
WSgDC5b+7srMXBEtqyD44Taxoj078Q3qS+fNGn1qChkTEOiZKSdB22Zo8MrBnWLv0WaTHPHIiwrC
RJ6US3rH+T/1/f+qvseXiwD5X9f3L1/bguSan6r773/nD12J+I2qGm+KTfmBfnrRgf+hK7HZokjP
ZKH6HavBK/0hLMElIxyE5db/9AX/ox7HzIwORLIyEaC+vH9nXcKi5sdliYWgW9As8BvSfICAX/79
D8JuXyCOTSrfOfg+A8IijkE5RY29+uE9+QsR8tIl/LCSkT6pOFwjuiqMQ7wTv3QRYT8QFcbz+tCn
JfpcQJVY07AOfloWxfeF69nHfCbWZsO+r/7unX8f/2/0tfqL114+rz+9OCNR32QphFbH/eUSYzfP
EeT6wSGSQQXFolV6M4yC16XaeEgZpr1FQVHj5S0Te8PzIvk6GmAKtm7r2pu8FQym+zTZd4Ofr+3G
aK76Jf9E+Wlp4B0NmY1MLSTkKELqorzwoUAmufn7N/AvL4JgI5ZaCIG4kX55B80WUCOak+DQzKO1
HbHX7AqjkMfE09NzY5vM/EXm2VujQOOAh7z+qIPep01gTUIsXTDiFrXG+wr77coc5mQfBOyCB3oj
0hmHbOcPWjwVSd8BWJw7WLsEDu3//hpoZf/0OZBbHrCR89kB/mp1V9JGZeLpAAxkrSGgc4bjkpz2
C0vx71/pTwJ7bjesEDZSe8d3/tS0OkzPyFzllQY7Mg8TiMl95/rNVdvZzdl0ouJ7bsG/vMV++RJd
bu8Afj7rS8lN9qtlwRKqLBkB83pR0p45Uag++ig4/f1V/cX7RxsOL4BQYB+6/y8KsACAHtNlwz+0
lk4A46TfajtIDpnyn/7+hRYowq+flGNB9EAAxLnwp0MhjdBDae7BgzWjH509BfyCRLT9NPHBTQUW
V4ayaD/Yg2UP0+D4pxqw+Uam4H3pNebrwnGac4s0nsHsgJS8FssIfWC3cojQwl5VeTntE+7N5yFi
84hrxSRJNUo1S0IZ8SJjvYg7faZiynLVq3bn5PD3F2lfFHM/HUq+CYOIt9NaHC2Bsyjufjj6QgvE
eTy340Ev6kyyp3AjL4pNzLTZrlpUnC5yTrQX6DoXhSc3b3pAB9vvhov+c1GC1hdRaIc8lGxK81VA
R7h1gknCW0dFCsFk2wptPYqgaHhm61ysWzZuT+QNBWTSIpruFlVqHJXMCRalKjtcYjyjTxxn2cFd
1KxRbzmMZlG48nSJDwVK4q1NtXxgKzQxvkYTG1tS7AkM95+Yj6fH1EgZgIOdYzsZhe8xHhcGM1l0
RLaMTjhH37saFg1u4aPGHUJm0LTyhLxLuANu7yLb7QRLyoyV8gu0ZjKdUPfieDfuqAGnLxMb2JW/
qIAjeBN7J5SpYq3JeHvOandjLMphJ7bNJ0hOxasXxdk3uIsVlHgzYEa0xEQR20M276oiyvaD5zPO
8BaNMl6q/JhO6JbR7rh37qJlhuKIMMkuEn2Hzr/5XKa582Yif8btn5LBnH01FmW0AUyGGWsSbQ2v
vSoKREA5EgAGHMFxHIzyFiobvqix1IiuF/214ZV75ECn5f3cVHkKx2ZRa6tFty3wEjgxmiI5xhAc
sqI44Wqfno2L5Bsq3nwreoMibFo04SbPF7SD6MStKvCPVMz2W8tC8R5ttSqPndlT73nKfsrkDg0A
d8SiP+8b236rFk16FlvGxq5H2HwLSuC5nBQUWLKX+GhGZIiLtl0jco9j+2yFeEw424Zjl1fTajLG
jmza2PpCBVgQuSzq89TmN0mIEwwwMe1qlAN5WBT2lMj9ujXNq9rCmW9GUq7SYIweieO4CSP3U7xo
9eNFtR8u+v20dV+nLoN6UJYb3SpCdRa1fweOH2B0K07e2GsEArgCiDrFH2CCBu/TxoCbg3uAbMaY
IwpHgSguU/pqvDYWv0HGVnY9LR4EY3Ej1IsvAeaIXOP/QT3YXowLPIy8DY+hbIfs38XYoJNk0y9u
h1Yp49qZq4q4CMr/FvXWW6qVee4T5QEoutgmTCut7+aLmUIoga9iEvIYl2N+EIvrwqv4urgG1T4c
psaaAU2h3ItXzL6a1dzF4ZpmsHxvBxl9SEPRf3E9NX2wh1ZfFb4/HLMhQKAe1fLE3qHeN7TmazzE
w7EXfL+MKWOrl0947pFoeUocyyTwZrKGGrfYFmZUIDCZx2c5kCDHdDk+AtivtzKv0MhPfchcsE/2
wm3KU4LyFQIq9G1AichIyj6rN0yRmivSh7ONW/XT3nAZSTXKzHBjDNO3oWt1dWtOUb4Ja4qCeZhM
dFgWfScro00S8eQQc7h0vn29NQdtbbni9gq5n4WZCGKCFZsTuC9Tvc6BlncWX9TbCQdPvyFVAw2o
ydrmq0hbDWjEnEFepO177I0RAsjEe8HmVJ5IARdPhkl9kVd1DApGU50MlHw4/mG3R4CrNmHOsHfV
CyR2I0amhzySzYc0tbNNZs56kxjUhYZTo93PhH3UiBB3NWvRl6pT+bGBEPFlNmLzkKeSs6flIjFy
oMjNq/BqRrZ4mCa7vrXjObzyiBveT+ywAWTbDtRFyAjMpgauHGXMXWAWeuP0trVtOgixAHaju9mr
Q4Jo5MzfsYJcvUaui/eqtflNsh5h7jB0XBLjQgYziBiAzGSps4UN59wJDgbSVlWyrztrPpipm68D
rw+vqFUc2B5usKKObK8Gl/tV2PH0jRp4eEmGlnO9skhpIIQPaYQjiUyBv7JHIeKQx1oZDxMvEG9A
jVBehF7Drw2A5JMOHTaCoRt3D5BW+FMWEWTBonYRPIsPGAOvFVrrvTc01V6lFqh26kX72hlNFsMc
CqLtbcSPjdzVMcmTRWa56yFP411lh/G2KpkDh4uwpOuIdMg0OPnEvG/DEkhOFkfDvq2HKd7z9nvZ
O9EcTXxixt6gtJ1IZuzGkl024G5z06LWDU8Bk+SakxU+9yL+kfHtqK2xmI+Xx/t/xH3/IO5jO7I0
OH/TsP5VitT3v/RHx+r8ZkmXf7T4YJe9Ew3V7x2rj1TPI+FCBoivqayXgKk/xH3BbzSkGB1MTK0u
1SO+3j92Uu5v/DQKMOpJ37LYjPw7Hasn/rST4uVhS/Aj+S0WjsTPhZs/uJjOpkjQs8J/xQFQQbEy
A4ev3dScEm3DgQs/TSUhT0yJoviZsy5aS9OurpM46m/tCuEsJ4C9c7xQhNsW38V9PEU1k9Ayf6rK
iQKFdd2xCbunkKfwMopp3mAnw1LfEF4ePaOgKl+sDj5zXWgqgcEy2i9OWOJDiin8JXF/b4Qv52h3
LeW82TVVH7ZsyRPUrYyv2eiNzzzwivEri7zAS68SUCe3ceVtW8LD/WhMr8mRqdHwD2H5pG1JIOYq
Mnp523cWGahWXBlPhnTYODBDG7a1z0Pdo3BdqSJp5MYj/ulWtGO+ITTAJzUlZ86r6GB5WyrLOohR
R+gSRb9GMAjmEjoZ/BhcC84OfjJx9Cr7LIu5vOaBUa8cf5boeWT2oU0V+xMRSso8jsQ8tPWLZaXT
skRg9i0Vzy582jW517PpEb0SyyMsHOMjxzaPcIVqJDaJwCPpPiejlAgd7wW4Pux9zx1h7MztjGZs
TEPA3GEQ5XhVZhwEd01iz83OgBb31DIXfOtrCSyZPrv+KCPpQyhGPIOxbXmXOeyiVUyQwlOQMaoh
5ZbWFt84D9O8dvjxnZ3TjbTw+2+VbSMg8jpFQqqNSpnNEt0jGdJxUMJbbhsclZpY8WsyPVD3XP6Y
E7c1r8Oa8cCq6en81lNc8Hcce8rw2pb03nhCCoiaXRG+pOBrkvUFbNQNkoYojxk4b6LRCV58EoH7
NTDU4IWCklVj62Orviwjnli7cRnFQoHWWDPnPRpJSEkIVd/qMW/UXpLUg6N6VPN1UKKcIy9N0CRE
2DIw281c0EVRxDIEwn+XzeRtgETiF9AMqKOtF4GshMEV1h8RxCHdicIB4YzDwjfd+KOHDMT38DTc
hkOuw53qQjM6dvWQzAj20u4LySZM0ZG5zcthzo9lItrm+zxNITyhhBgU+UOGyb+Az8GPH93l4n1m
C/NqtqCErls98k/mhuGPdBlljFTbw2pGM/HRJdoeBlDNRYTkWd37yeCeLq/oeuQc7wbD5VGcs59c
NTCLSX/SUfii26zz17YkaXMjtTXMewpV+WZSh/trBu3VtWsS9dQgYScDxBlb4jtSR56jtA+2mb1w
yBI7adU2xINjkz6Z8PMjO+eyJiq/U4ws8lUuOsOXy2/p53T5h3ySSblmlc8v69Qud5nBdP82aAlo
Q1ikmLwrV/M5Z8XQzI+dzhhCVfnykVrm8v746WSq224iuS5wVXU94W1St8GUsAHyg0jhkqpovrPK
4IagkUz2Hil61Nhp0x5kQd7OLmnq/Ns8O9yRqWss95SwEGlFjuEX+6ofFvyVKEbg4XU2rkcv6/Sm
CyhP1OzqB8bN4/2Ab+ajzZ1mg5jvhc99WhaYFmVA7o9PR1I7/gSfymhg41mAQvuijOw1sXTA+0wv
vE6DKXjhwwTrt3AvHtJ4AqWZt6r+2MlehfDgrRHBXGADivGL3Qx3cW0OkUPt3qn31LBJzMl56Lzk
QT4++i66YM9qubGtVrdcDG/AyWVOwNUVGTayuYImt+40iRgbJyhR7vGWDXAjaPUPWgTeewOihnDQ
svLtLYwDRHqWyuQxIiP4aJfL+zuNcfjSYvA7uaRa4l6xCn2nhSO3SIotusnO1ljgWT0w4pf10SYP
FxijH8drsOLRuRR1+UDQtYsOLMsJ+/Fo556DavZ2BuX0V+kV9lXYdskhHXzxJXe8+cWP+tHbIctO
T03rJl9tJFtPveNMmERKpKmMFNfQYZ8R4rUv9PYKA3TWVajzfApZwW4egmF+EjSz/LOx3Jl+MW1L
jCJfl9gCvgFor6+hWHiAEVJvIh9qDu2PSEkVSnUKxzVeRkGj2mY3hYOw29F6qSAJJCXrJZy9kxM1
0IZJLXKcIJbb2adlXY1TM12V3ejfMoR6EAUw4i2jSgjBECOVOOWXQDS63/jIfJdpKUvHeVhy05qs
vtFLllq2pKqVA+GhS85aeYlcE2X5wY40kr7uEskGm98+1Rl0suewtqsXHeftI8vh+9gZmgdSeIkg
jhRmQOwJjyVhKSukmp1/1yyhcASv0NVEsfkhsvQIwMh/mlFqvPYwj/bEQlYsHXVZLWZvWK2HoR2X
L74+jDVEi7627pUCZ0HMXoxXeUmuwxCDDjwEjHFWcVVtRws2Wr6k3WFdaUl6HTp0AXh/SnMTh7H+
FLJKynE8L5F55iU+D+sAHmhDyHxLkV2t/dHsnixCEz4mFihsHoUk8fVLJl9BO3kcXJu7Wtvpp5HH
+zVC9P62s8xPuvWbm5rpNGnneqxdFPshWCKc8puBoeTjFJBePo2pOGfC7b4NiJk/TZcQQTaLBAqC
VCRcsCPy9xjlWbnGD/+BkJ7wHMci3GRLLiGl4HgaOoEnB1Que1aUtso27uBAoOq4hBuyYv+ad2TA
NnNCGKczWec06YaPSDXCTQRe7j6oA+eO2QCSyewSoUg0SX3LOj27McPGKgmVM42zZNW38WSvt7xd
SA0glFzVqig/MYGWa6eqn0O4SVeZ2b50PBK38ZLtiEblo7CiY0qu4smYHPlB64goSC+bWmRASiBL
gvypIlo4m+HDTe+1aDEY+WSe1a1ik4D7lVfVozzpuJNcIaFJViztfBPVLOt4+Bm37pJViYP2VGi/
Oli5eA1T6a2i3CVz0qJJZ4RE7w34hAS/gfvAQiMTs9TjSRGE84Y+1l0hTyA2M5C2Oa4sq7bPfiTd
ez9ou8eqlT0P+nKouB6SerJ53IGhRszaZs6q7qNn1ySvs8RtgPqXDM+IoQZpJkXxSIA1EZ/pkvZp
QcXcjFYORLA2RwNnpssqeFJxfF8sqpHMNqcnE8vv9aRs85XkPA4onAc3nEADXC7Uw5uuCM52Z5JD
WvYx/9eS9TVpLc1D7KCuWU9Leml/CTKNl0zTfkk3TRKXRi50j2ztUTdnTHDNSx4qzMGXuI8ZmBRM
QxyB9yIah+h5qINm5akRCnuj7Ct3CVodCXZcySAmCrB3+Rw6ENioHwqTYBTf611CnpbY1uGS4FqP
EFzkJdc1jwNwXF6R72uNkrcOuPABAfxjmFbejozvMGXAIvTBT0GrIEZF3RFCORhb8RCHRC8Dponl
Zp4idV1JdBkrMyZ0bFyCjPQl04i/M954l6Qjj/PmS7rEHzHqJAjpkokUL/FItec1h6AFJpZfwpOW
GKV8CVSaL9lKTIhdgigIXEoRPZAK6fc3uhbWJpwIXMW1ieBrCWsiVWW4ncnFsp95vmU3XZmzA18X
WO3u0w6Lt8qc6qEvxsh9yLGxLNm1QbvCAUhZUGr5OROWGe0ChMl8gUxqQbbH2V3EQxZ79niCQ6C2
U58FhF8pPzwryoAlPpz405LwFizMAz6V2WZ4C0XzYwQA+GEONX6DIop3TdZPZIs6zm1TEsjJoKwx
oMU6/ZVd5d31KBpcsmUy3gunU0+xLq4a3VzX/jxumsAibwNr0Tu8PmYlXdNewckO923kv1Co6R0j
mc3gtfLMyCqHpzFkWbZLR/J+r/BkabFLghn9rpYtYd7sCqp0VVju/NDbZv15zAoCMjny8mFVl1DZ
bVRI6KzQI2V9axTv0yJTMgIESwbjfbRLdeL0n/2uZiA9lQib2u8yp8LgcDsSYblHO+M9VOih6osy
qryopOzSfOt0UN+MMOnIJOFeOGY6IY5tTieIOVkaew+BJR3zNSn4U6tXbVaG91WNYWgxdLZGvnZq
/TrHssIX3PqRdx9ZdXPP0+/YFTxB9T/sNH7de8GTWjSfmN7YKEv565IwCjRiuYi61mtbedQ2naiT
xNbTPHnqS9CKf9zo/bqSAmWLwc6x2B2bSFicZfX6wwolj0HRO6aqDiUSt1MXU7orDua3zOjQKVlV
/x7nppS30eD39rFlnxpOWJSNuLhJnTTn5OOLvWXWKdu7oh3EbWGQaXfVInF+GfDLY2yuKADlXIaU
bYWrvpiRaQc09LKbHy3XCEluGzOS5cDsfezq1HmrnEF3j2TcOGo3d0JotS5ddD+fQMwg0IfsS8MW
hY5NrR/Ri+AsYfHp2SxM80l94ZYpv/lEvjzaSNpxizSK/55lZv3RLDA9YIUfPWM5O00aLIZ959lQ
vcIPTuOw96OqPUz8h+2drGrh7ttYuONWCb/6eOmFC7cRtz+Mb/5iv/3r8pHFo+NKJjUQvkyGM8sy
74fPIKNCZttgVgeHqS+dZpLSG/Qw/6PvI7V/ueVcftCP+7LLCwWupAwgQMT69e7yWzo4MmKrQx6z
g2E4URRbVjJ8Pnz35JtKfHrrqBppQhAq/dMa/8+vzkLXR4zsSwyehJz9fJm1MQkPPFgFNaFGbao1
0+wmmR5EmbeHCs+mu3I7jybA0AVt29+/x+IXTynUNAjxQNQCIGwERf167Tp1SKUNW5x7ouanDzpC
/wd13XoqU0XbjPiBix/kVEFlqqlRzbbsafzKyMvRHYzi+4r2P+PNfxxv+pLP5l+PN1/fIDmWEQHr
P0tyLn/t9wGnIBSAQ9JhaP89IYfN7+8DTkEowDJYXKaeHHZ/qHECjMsWLkLOV75qFw3PH2oc5zdM
sMImWBosC6eu+Hdmmz+fp2wAuL2JoAAyibp/MU//fJNDz296jhP3XABYmdc8X/sz9t6FTaEb9emH
N+YvDo6fv1GXF8MkTcQBmAuXy/3l8I6cUeYedfA5Nmj9S1lZTxM5Jy9Z0i1fpuXIi0xPvgVD2h7+
P17aZlTsEz3I1uWXL3NiZGLsKiHP6PR56QA/6naYNCI5yj80sP7IqQK+npGbgieS/MPX+efn5HLl
noWBkK8zB8pfMB7tBNpFmtvnHJ8bJZpBjbI2u55HT1ItLzcu456/v2Tr5yPk9xflVpFogWEG/SoS
Kesy7CNMTOf/Yu9MluM2EjT8KhNzhwN7Ig9zqY3FKpIiKYoWdUFQooV9TexPP1+C9rREO6joOXd0
hKJti0QVkMjlXz0qRSkSCpxLu/BBNVF7yce6Q0XhJg4X762epSTu+u7FBxu9yDHQgUbBr13UoHbT
UWFIC/fLwqTrByQY4+EaTOs86CLwXbJU4BwKqX68m/ISHOv97/FzDtHr11iBd+gB1PBvVSjBGDjA
F7F9B2LJWOlzgLtcY3IBGV0POZ6785RBz71/VciDH9aeP68qeT0EOWCELb0ZMACJtAl6rXWXWoP1
UBrgYSip4+9mOjV3ROpP94SyWTeeQNW0mWNQ6Pev//cXU7DRIQIKiTjj5u27MkhZUrExWbis/Ok+
0S8MAZaYOIdfrudv1pr1u5KqwJulFzyohzeTQDiLrjTN3rqj1Xa6hyYHg8aRB7QdOo56mTKXikDT
12+nCcpci5GXxUD4SodIbPzicf/TF3cwGTnENWFGejtqbdeoZEMX810PV9hsXazh1ZXdFeawScrs
VxKnf3pJtOCR95L/ES/xhtqx6tRMDGewEeyinS3nGJx4RW57YVbnAvvxpTOAkTZNwiiX+cKWcUDG
sKVSiCYfK12qs+EP030EvksZlWkHVx2E/d7q4GrieIA1JemAt8wjJGI8SaoV8sP7Y0W3pr4drMLm
+SHW8uguWYVHP+zI0jwK+2CW1l2Iqac5LOzGsX0zbqauqJ/atjC21C4w783cwCLAMIw7j62bmmVz
rOeC7UOSuWhzlnHJ250VmuolaM3p/v3P+U8fE3UX+yn2jRxT3ujJjMnuB8yw1p23CG7IeputGoDc
Ipz2oUH4+Iudql5Bf7oxFNMyqllz0bbiDHt7xaIjO4kER3U3guydoUe8Z8pW9B8O0HavXdGt4wN4
h0nIzt4c0hjZOu6dj0mvbRJOOXcvToU0IDWZAUyDlyBxoH9cPSbWW6RYNfwN+nZ5pQYBmI5S8IqU
MfeSLFldPwCX8/5tfN1h/2tjrNV/cJ6akrRcG2HjWz5yCTJJ0SRoMPUa6Jtqqq93qTDSDxht5u5Y
km800sIxkBRve9D3mA9IVDhIClnSTc7vNrczCOTWTm3C6YtOHIa1NgSJHUbO0opmhxBQD3DJdBYg
EJOcnE+1UUTdzhRV1QKI6iYSWFNgHNM2eTNSXVPCEqAbS1Jt16bF9I6MhvgcqCK9QgtS3QwpWPAu
wD3bk1mZY5+lS/uDVc35NxOv347uWNqlwQhpGZ+Jv3yZvWr2T90cl7ukY/0+wbkWtKE7aX3brDUr
01q5ggPY3HkiDtCZCWHUj32Zp+POCYX4KGVDwCUBz4RytTZgyKbwIhpNKGMCxEOFEnxtjLwNwPhV
lxGpvpAf1vS9S3JZQ1HbZcjp5MqOerbb9RCeTJR9H+dxgMkUQPbtnTESx01tV1d66P9tvIFFHNX1
rSBZqt1if4jDXZCO8jGKe5bdjDFCWBGvnF/Nct8UMTYZtgZyL2gC49NVnvesqDVNtmXAbMMWUNO9
NW+zSmZ+jKN1Hu9CBy1wgDEaIwf4nLgKMpH1rMxWbNF7s7y24KBGpRIHVWFzhXyNopxoXltz6mSi
KT5KyKDKZPcNQZwP34ESByAybXfSKaIbgi/bQysT8vg5W42muXy2VJCc7IFgkIB9wFeqeyqOf1CD
QtrhwSaO7QtmB+8zrhpv0/h1/MJAmf6ICKDStHFU7syex4OKrisBZ2pvVxAGsGVgrWqusJymAI0Z
WS1B1b24DQmdJONG9QMVRaRyD2UAm3Iqy5x8ZkFovkkMXZzPldgVgqQ6LE5UlwRk37qUm+ryZwud
lVdvKXgyLCx1MyFYxY52D1l/NmKAbz5ulpbtDqahCA6GqTc/JITcV+BDqEWMoTqbEdJYZnvDfW4o
L3H2Cg54BrIK80+ToXhicwivW6D/IVpWSE2ZafYsmRmVBMxYLKYu1arOFq14/SSx3yVYoRYeKvCq
sTXNNtiNcmR4lRHMPV4YpuzEje56AXm5XWbffQ5hTHBUm+xXiRRhNipG73kKF/kIjKheFIjPJdAm
E4/LPCTcQu6LNm4QavGGBiQLOfz6udEELyeO6sy2jmJpn2CsbC6qM90F9kNjaqp6rnJwlQ7HGM4R
AZiZu7KIdpbV8W+iRQvEMFZZN69MIgocuMXA4+a0Niv1BpM+fwMQIr3BAsgUw7k6uIqaQl5JUU33
f/bxrGIrPUeyhwuuQvR155VcDKtAvTQkMPeoNl3rQame/7t+WqgN6DNEQ2jK2XaSVewl822z7kWy
3AcAgaSDYI0AdXpwmJv1bDxrKn6wFrlfRQN9wnHDyVP7ASsXy3NHgPJu1rtHepq9Z4JS+Za8klwp
iwf1klQMhlT/P3TjgDNQ2MgLssF7XmM3SKpSL3XOatvIqHkiMYLd75So+X7dKCyk1JJ/nOb+82qn
oQ+QR9vwYTBLpS/QAFBjCYroS5yb5g3WOWNLmy/+ojbPqiuGEc8OyJ3Ne9Ww8CiwHhXyiczUZBNe
VY1EGpHVT2Gfs5rPGZqQfUiI3rOvFhhwWEKyJRrV8skHfmbQergZKsVogZjWDU6vtyrZAr3+evhx
NGk9pxJxZ+7NBIS7RtbQAlb72n7ozXDShec+xwJJ9gXLDh8QRSWolq4dSfcU7oRfc9C2cFOur5CF
Phj2fGr1NoiVh8qp8S5wR/WSS8UzqokssTv+UUYWC3Dpesxt1EY7l1lcoBycUVkwDTiXPk/6plSO
uOTrVGcHQv4+mft53tCCyaeFxWuP0IrWTaeHp1fm1o1JZjVJgm7Pb04HtqsuzHd/XY+kghyLOOQM
aPn0FW1QZUPYAnjxYUKqvDaUj2oozgrk4zQk4iHNUC7vO8K2LrAMM0ZWRIqEFu4pxah8/3USyHJn
up8TKscIzU7kFRVvziVh8rxwvr58MSIXWFUFeWfVTyQIwsBrBI/tfnNsQoenmtiK8iwWcu7DyBaU
Uufw0Yjn6XaaI/+5DTreVzMHCrOTxaCp1eONb1vFJ1lHogsjp85jwhTgWezR969CErL2I3Urp5AK
rKDSDyhtXKYmm8i+Y9ECfybdMtGlxHFU7RefXC7oOXJvNjau04+zCdJJQ7b1YMPwF1uZcgxxp8BC
KgTsjGV9toYN87xEpJxILaio2b03MIe36zdkJWKPrHxmoLZCH7keeJfRqJ8W0OUHkrfsB2q4M2JS
OdI+oFa2HgiW57F0epe2UPaXv+4Y12VzXkxGVJ0bKFSCVcVBovZVaaOoTnsbZXLfc5LRdw2x4CQR
9Fr5skMaz0vv8y2yJHSf677jfS21fgqCktdqmR3ihYgVPfQqR5HgYaV7acjVSLa2q8HGWLUkasUM
eXzIWTjdx0noO0Q8QtDMiYeaxyOb07ufWgLBIO5cpDFGa3rPfypWEoQ3pTbdwtC6l1lTGdWeDIQx
PxVUqReEAMV28xGN6siOnQyiYrvoxSVJ17lvsgl4ryKLSZ6tSKSP5G7HeQWldXVe9A14nYv0wX1I
beYFPbG2EVmp23XshpEu4qIWpz1OIpm/4jQK79bx6RJndJECBFwMZeNm16IPGCKB2SP48LLhFEcz
bsTXAUGKWPC9FkMGd9QO7dFIaSzLtSsZ1ar1sI4Kn94goG5yxeE3MfZYTWndpJ5GGzJlJNUWEski
Ec9b1UxLZmxFYwNCtB55W6SQ8IVeYdWk9fJt6478t5mNUEvImG3dWC5fgSFnPSCbr0gtyiPeLBE2
rDAo0ZxDVTNo+rRitqfe/AOWDArm4oVBbRJm1GsRR3tcZ0D6moFTq1Bws7twVbzgDyaEQYwaDGIB
KjdIq2dq8oaOSYEinyE8NAbc6r7EpUU3Xt/xmjnNzHWjep7ui9nlSFBzVHuUExqVyIv43gTeBoxu
2+2MXeq2k7Vp2QvRO2cFyXTs6JGIP1g6FeGy1L1lrTnwKbyg0/qnpGK0m1a4tA+d17MJiYxMPq5u
7RInPN9XED/k9rb42AdT8QEL7rfYCI1tJlN19Kjg3IiWmX3MovR7RGMUEXZEQDgkz2Sk1Dq8wBOa
Ogy0rEhzMlLQDuQp2aHM/mOWztznpOaBVt64TEQUps7BLIN5wGFMWGk8TMUl3tv02nGVZW1ZNYtL
TvbTUatVyHuv6/I6rPC2yClnv+DbE5Mhm0zKEpVNieY0qc48NXryP6VhBBCJ7pg9Ve9WnGBynNFG
ZYPCgLL12yZHWPMxSm0eT1vU/NlIi5vkeMt0CwI4bgJnJH8eNQtJggN7nEJv6Zo4mO6zqGOHNzXG
ticZ7LwelDMYhvPoSF5VGTdQGWbLx0OVAthkV+wPEPLwSad1MQlxSz8tXlJlf1TsMVldkB/sEf04
l+hkwscwCJnh1oNhRDxqfcpxejDldcxplT+hWgJPgy5DLXiVyAjOrJbWzarNs4xOvdjLHOx8R2uG
GE7OofRt1s8WrufYFxGz1eIn9oMOq9+u86ZMMyZHZLPOfm5K3olc7zfrUAZXRRskBaJ84Ktxcusn
Wq3HTdUx77UI0m66HKt/EhrZyagIIoz0zLwsZA9uOdvFR9sj7MwdfFOdvbrnjet0NIWXNfLKeN1h
NNW516q4gros95I6KlNccmCbuqPifLMhvKC9QDzfH3Jdy8ZZBSGhmS3WA201QHaeZFYC5+GWCMoO
wZpCm5PEylf5sHwPMYj1bhXr1R7RaO0SsRi9bpk9s/juwztvQMkK84BhRgR7f+7sA1eOHwiFmD6R
Prhcxe6cfELikO0UbwizM6edhfBjuxcb4RcmAVlubdy2a+Ek22nKJ52WIg8bIdu3vna8l1T2yx85
u8rvVT4pttsjXDD7KoIAa2VeWWzKyG0Oxs8Ilam37Neqy6Yp02bfVBgnPARcN4kgDC5K/eT3ou6i
j9SPEN3YF4RTZIoCzTnw5hvp1OGn2EDSXpHF2e68tWszwXQV3S5rBycE20hUb2cSo04Ar/+0wgr/
YXh+xfD4K4DyDsOTqG8V/omfCZ7Xn/qT4An831aYGAe1F/xZy/UnwSPt3xjQlDsjvtEuVE09/MXy
EE8Lr+kGQELumub/fwp21/6NCVCAZ0B/atrA/XdYnrfAm/Yaelh7XKT6tuU7+r//gA9CTMRZz0r5
utlsC6zInsVsscwzs17XcvR5H6L6pwsKG+iaXi3y1a03qGrGt67tuvDODjEUO2vABLRo9Nqnj+MY
zez837/eW5xPf0HhUn5AVTZGXPsNsihTf1FoDN2zqGL/OdVHi3WzqjzUzO9f6i2JxaV41FACJNTR
zqALGH68l208oujPLPec6TN4IqCqSKVgaqLrl1mVLMlHQf/BDc7IX+Gn//AtGUlQiFiNodFWGPiH
xzg2GeYqo3XPygaWLgM0PpQ3lyxwbJ9/ZTH+GyvAF2UEWgTt+hZwzluQcapI+RVT4pIWCpnHEZAd
yWZMTTbDQydYLUpguPhEiBbHnbnlkMwcWHFsmfIEWMMuf4XV//3r+/B3vg+Qi68DVcDPdz4l57cH
6XbPwejydVdhsgmddvH/vJaOm4YXcTXP+mZAkXxo5vE8u2dHjeAJrqFeRFdM973eVr8/oPSA+RHM
RWEAbq/DFYTJ0HrL9CTsxll+evc8hDE9E1robAPYv3+Rf7p3TEIkL3AxZqk3oxZg2xWdnbvnJQO4
ToOBw0zg18bWYu/9K7bT0nfn7VeiKo3UALTv0FhvnlQQklG1GJZzTu2EzfVKoGDpYve9qrODJuNE
5M+8pJpwmuPOoU+DWub3v/M/jGDU2Ux7pn5V9Sbj5wET2ghVQj9zz1PQ2SeHYm9j0+itUW0oRigH
n2KfZTZ79XnpYTLXlxdVfXLBDPIrBvqfnoCusXXJu2GyektFZLkksCyreXnx99yv+9TV3MFJRu7f
/+L/dCkURrStoSd1/sazkzzLEVs0zjnxuL1ydbWQgMtUH2i5//sX+3mqZ/rGrg93SIsNSpW/D986
7sj4amrjFIIRLGTXtPBMDkDXsor8MRcHvxjL1s9TsL4kgQRCu74YzcQTvFnO6mwhF8Eil84MQRJw
e7DRV62a7mlEgitVIc91PQ3EAdhZEvFKFbAHZ2GUbOdRDjfHRW+W1xnkFeqZF9CUTRiTVrdLNCzz
/k3CffbTK0Fmik8OIO4xH0kHRre3FYw0aKTuVDjuSeVmcTAXvKpV4huHyFJZv6lMWnCjLYeFtkKL
n1LytyfB3r/DOQ4sgEKfkydCV+be0Iu6F7JAu5eJhCDSsNdTrQ2HEe/YGYLCeBbHPAKuwAHXQ0/u
Y9swU36s1UiaQNJOx2JqY2ix6aHrNGuFXNg5tSk3cINsf74lFAgsEdmKfCTg08D4LsPGOlokoUcb
JWLcuIWM/WxLe19IgQ8aegrWy4ZraICKdGuw2YY8hI07uFidAZLwPsUVI6R2OUKB2XfLhcGW2z+t
3JzqIpof59Yq41OG1f8FFql5EnVp16fC0rKrgF2LYXcGjh30TskXi8IvwokWx8+otwEfeiTAl7HX
Zf5zRnoSPC4a7ufZkgDkq4jKHwBuqSi2v9VLaB+HRjT3rd8VSPQ59hIr7Q74NeTgbUbpscKs6KOB
hP4MpgHnRyXa1pnc6Z6A5vBxJkL1YiXIV+p4PaFi6OX+SDwP9wj7l0d7AFqupYYDqOfFdDW16iUr
IltHPaA2XFSI+D2YW4Km6pm/RQiccylDOok3hT52k04DztZruHdd5UpWavKy/NzBfRW3qZZ6kcM0
C6EPqrFPHG1Ba4g4xXpjsnL0K/hOdwenX9i0CZuBAWy4AqRN0jBqkG57z8LPuJuYq+sOQACb4xZX
vfBP61HSAN9SF8odoIjtSQtACLnQ8cgd66Jfxbx/lRnNVLksgXUTGxBfu9mj/mALoA9ygSWE9eY1
Uc4qHcYyVYXyUaHPR8LYERtDktV0W1u6srPrBOKOOWdd3sCpcb6viai7XkSO7dlKoHCHqvGefdg0
JDtlS28N0XvtRxpc7eOy4APY2ZHvfimHoXwIlmS+zpuBbjdyDawNmIAVHAgHaU9JXg04EzSVoPJp
wmq3VP3OVKEPOrck44Y4VHS4lMPPN9TxmufCjSu0ypmUBAUrgH5oD0Try/yQEaGDcj2uawwEOmKL
MRlvFlOVd0BGJAenYV8AGLTd98BdyPezRX8jfa8nmQDrIWfBjJlpu2hUdzRrlNUdgo/P5FG06kCw
oP9twhm+U2QEXUF1ttFBCzkIEexrNPv4yy+Gqq9uZDpYI1GNKv4SaQaO8Lb6evZj9MblHJ6tuRPN
RaBG/6kGYSN3p16++NFYnRyXcgMUX+7yBSlytvc8e0E1O/AYA6Q+Wwz15ZcUb1O3g1vGQWK24kJv
RlGkTnCeOy0x2DfsATfEtBUHwsU6PTHBAhCKcN8D+V0iZ6kv0zZWh9nr5z/oUx33sZEYd9jQis9J
NrhbSqm7TV0SO582igbYrH0Wncv7AdC9C+0i3vZDax2KuuIXBQb4M4QlytGQHIesJchu5wv4JywO
jRSOt2kR90SVfvL1eMVONzjik6PEgdYgojbCkAu5OcWt+CNiQPFabXMqOnZLNRt7u6j6TzVW1Xo7
lOrQe7TglLH5LReq+izzhHojaU0HZYS0yOZ8Dhl2xR2r0kJoPtP7le82NDNGJk9UoEK4An8ob5F8
1bfI6xjUBuW53fNKGxh2yiuhNLWzrzDxp2d/0jASllowdGbb7iVqTSakasFjOpsLQ9bsYLJa0aM5
CfrJI0yO0g0AVXo04JCh4pYt1H/1FFoQZiviJWZ0q52SrMdB79GwS/497uE217/Nmmp18arDQynB
xqyumG0nzlFKQWvt/AHgZqhdXv0+9pqjO7nowlbyqa4ZtttKDPAmGVjdk101Efu5mJRLi4CBSmf3
qLr44qVxUH+f68HV1GKHmwEb7L5M3fEPNCkUnXmZ4f1ObL28pO1WHQkcIYO0nKKE8jErjb+qoXtO
gVX3nptEZPRjk1Kf88XojY/JQgHEMbDj4GYALSMVO8n28TjSqozA+zAHOsxQRoXYSOGOnwavLe6h
KL7Tvvx5Is3mA92aAFd+LnICGAgVdTFnvURdHL0sSTJ+jHrBk+ONJ68eXFZCRYiRJo84ISe3yZU4
+R5Q0G4a87rYKnTi8zbrVTQeOzmZZ7ep5utGdc69v0yJsWmLrLc2Pk+BQHHwhEfsq1O5J8Qvv6Yu
1/2AyzX/0ODqui+SoNlSGaC+uYOR76tucb5W0h/OnV8vIHKhnfgbFTjJNotRT4z9MmIdbHKmCxl6
VLQG7gm5wtewNsaPIwVh6Oh687pNIu9LNvrUaLXYXFgrMfhswLCjGwlodk3QiXMy5Ch94N1IPdvJ
WJ9RrRMgirnhTLycEW5cmjhaQiPmBPNhSbAwKkqbTH7ivqdDjBbwwc9qXG+ls3ysk5gSh7lf7jrS
/Td0Do9Pfd41/d5Uyk1OUzJN3paIRcPHREOc/I0/AXBfyLhXR065xlUqluqTmbS23BoZZtCNbQgz
AxcNxpuRFf67NTT0fdX1cIH3dz4jlC7yXS3jENTe4ngRM7ldUIlhJVDKNWRrNIjhLrIH+knLNCQl
gqjl9imbOqqk5ty7mhKbaRRnkyQxsR7KcWcXbR+S0ljZ152YF2+DgsoK9kEuXCZEa/yjsumxOkij
WeACwHddtyFmI/dxvvYiuVeF1XzqrVk9Bth498O0EMKbTrAixMhtXBPYezMtqSCfZxQJHrMlfkGg
wzrUmeSshQaFxzuXW3U7LJxTyhwIG/damHxAHzZ9MtvRuPaSjmicxGmcQ2A4Le6buvQOjRIEW1d2
ItVFz9j9Hubx9HsdON230SPpevQ7YuxNiF61hfyCdUmrXLSbMAC3X7qlIYggRs10FF393Yun6Fal
yAo2S6K6k0N1QwW7XDY7sjWbeeMiQSNTtmw/GDm8sG36YbeTkc6SXuZpQlFUCXpFcFUE56ynMcBw
xfA5hq9GVhMt6QdwYWFuQhzyH0qZ592GMDkD4bDDU8M2YbkEU1GN0j9ORIiE7qte9z9Y6C+xUFCy
H442f2vq+h19EGr3n6Tu/vozf0ndTfc30+Pw7yObBWoQiLz/krpbFv9Jc7YkW2Hg4dj6FxCqwydJ
fAhY81xQQ53y8Zfc3fwNTE8geAuQb3Oetf8dIPRnrAUo0qRbl0O4h+wedb2jT84/IGj0SFmJFzbj
TV+8RCrfxfnXH+7G7SvG8V9lX9xWSdmp//lvbtYPyMffL/DmaNpOTl7UExcI6BqNSdjq5XMy3CQS
kvbl/UutwNC/UBauBbACugKdScLu3+WUM1FTucc2GWdTztmbrSk5AKY/b2RgZ433RaVTFHyLqzDo
0HXVtjIWvG0e+oQTCsAmKl5QdgUiIvGNbhopLsI20mRE2f+RsOFNiqu+dRUmX6S/y2WuZBq2D0FK
WhO+nCp8mJvuAMDjnVSXWrdpU6UJB4iwKUltLm1YMKclj8cefIOIM/o1JH7XvGji7COGvWhAfOeW
nD13fAgSpxI4FcKnevvUclj7NKPxPudh0xNbi2dvpLMsoQHsLOhN23mTv9wEVuaNXwjlomzTIIh2
A8jT0jPiuc4H1xD1ck47GRsfRyIP3HLvDFEo0Z4RnNRNIaXSbaJeoeH/zBq/mDVsx7fe9cjcVG0X
/9f2ua3ypIRK+GNNwtXFFH/+6J+Th/CI9LHBdgP6KWx75Ur+nDwC9zcH6sIlQdH1QUt/DAIi7QeK
BbwL/brNj/HS/RUE5PzGX0WmQyg3bz5huP/O7AEe+/PrTWuYy+tGFpHuyDBRp/88f3AwbQrsMemR
AABOtJbMYrFbCHRmZzC0EnXeULO5IZgo9i9De2YDQJuCDOiXp1Rya48+bK6zAATuK5JSm6ORV9bY
bthbFCaLInKyIsGXMesYm7pC+kEDunvZuT2bdGoJmqe8BsJ5FeePac7Be6V1C6Kdr9joUPqHv/ep
NhckTwOm5HozlhQ4WTHV7eXqd5QFpTFViVRj01d2UF/YeHKIr8+0tXFwwM62WYqyzm46QAnH4sJj
rVNDOgWBvjLVRWJN960GkLREBRlBPYkWH3CZVScOuVVw8iX+TwWL8ZCjygOM0tI2q9R2wZqootuZ
gFzySXrNoL/CI7YdAVJpKZAJp/QstESgqoz+6Ayx82nFEktH698ck3OGX3AyiTTotVnFgWSe8avR
6HOOQoKp1EUtF/WStjpQZTUaJVp754T6dDQ5WhDnTrDQq9h2jvi5DeVuMDkrdDZqiSXxglolSG3l
tidihOwfOfGt3YxrBhnuzTw1+e4y95CA9qPpIHRJinNJqN+NkxnpVTCESDzGZLpOw2S4dCqZkcxH
o+FGrCk1r2e8YsKBisza5g6/PlBoXvC5SEuF7F4/YSocwUbMRanP7I/Q742r72bKbHRvmOGz5M4o
6OzZVKvPoB44Vm8CBYix9WgVTLZjavAZqYugE2mcXcPbCkNEGFrQww/HOiti8/fWJy73gAeMMuCB
3SFcC8/NHEr5yOx7T769B2AAwIQuCfBroYnpTpAD4dKyhJwC9w8qRZcBOMUQJghAGOjZhPTuMNcR
vwnAjT8FojuCeyD/H1dZF5mX/DNhBIwG5D88Wel0yFsoU3YucdghOsyF4BBcR8C7kWEDV4WDzasn
xrp7ITZMdwxojCweGw00cdhC5VgHaBVek2yos0ODWaZabZCxkSz2A0MUwb7mp6oa9+lRpJwNjHTg
UD4TgzEdkqUHCyu0vstBxAGKMRaMGJIZMcNMutagXLRQaNDjZJYYynr9iNhKo4bw+vopsAiveJVc
Sc9G2a0lUPOA1HIFPzGZh4/rEE4MVCazpmRItkUgpQdpqN0kxPdwS0Y7mm+niFehWGxQyDjVij0d
6vWqQuyQOQGP5QEDZhUz5aVOwH1V92p9h5+QRUxaFPakVUWZWEnztKpeGq/Gr4VmGMHWWKEwRB5q
bGoSImjUZm8AsKv1vKvYbrHJgcljb4T/07pCYaLcTZTWkjXmzN8C52WAGVqSjrSB+xNq8e5AodfF
K1oBxw3wrEUvo9YXL402r3arnB3XMqBwbgRI8HuhYoedBBm9O6OlCpIG30XuzLwWR99rzYOZpzjM
KdHbOWNstJup0uyVM7V4/BeF9oP2gZQ3zG6pG98s2PruC7sa4/sZDOh6jV1KaBe5cDiD3GeS6RmI
DxloYeX8njUUKstQDKUd3kRTu1I61C/cQZzY9+zr+Et2nDVPGcjlUdI5cBF2sf0gHMa8TxdGeAji
tF0+KshV9zj1TJHOwheeMo2uGlIj77ltWA+hicnhFFUCyMchUwAeNUzhnbTLpHc1eD1ohVquZYoq
sZmaKc9gTFGszQCf/YXH2iqdTDsCRm2nUutk4bAeUm8ekZW0BbK1wqwYL5YCaK50SNgoByi4VWGT
6LSyorD4PGlRoyQcpB45wgJ0OdEYw6+3iSZ+IQMJlVDsMboll0BfAOqUICw9uzXawB6LdHNYxzxO
FX4IgItPiZCHP3vhQ51qxbUHU8X3NPUyQux3090NjQfIayaK+W2Fz+kj1+NRarqobjQi4mgJ8+uU
lipw3129ar3Jg237yzRQJL82a5VdbRnWrevzduU5eje6v7m95CpQV8q/K4bAfRyJEbK2U+O18WGd
Wasqxiw/4hh5tGitKB/HKJqz32meZJ7IXT1LraoFV8efSV2xmPZNcWfFvU1YXvlCjjAoVV3rxaAx
9eIcannSKvseFy0hztk/9OAZsPSbKY5LK/5gz/F8ZPpxCAC1op4tBO71kvptH2DvXJSKbCFU9BN6
MZXI/G5J8z+wp+UCOXFnRI+rwL3s6EI/uaUm27IeYVTFO9nuYqaYamNgd0iJjG/9l6osHtGKticZ
Tj2iuDkYiRX0nfYBQcplJfVCpHT6ID6i+swaE9xapTBD3l1yCtuGuvIG1f+NZzrVWUG8bwedbJiI
hpBD8gq/NAS4GmB9V0onIbad7vhLeQc2/WvSREfohIr7GnmXbIvw1tSpFFJ2v5dNf6h1ZoUBZ3Zb
Q7qkxFmEtg62oLqpNlgnqsIPLylXLJhVOVbQooIWzDF7e1ebdbGzfZvCZIGkDBtN46bbWjcVWWtp
UeLSX2S4GZk0a6mRoN7I7LHegT9SeWSIEd2iXdbxfJj9ORdHybBst5HqqYa1RSzPneMuH4KpEyeF
Ev5OJFNDgo1B9GExWp9c3b9k6CamRHcyUXyLXtsiFdaPg2ofBYgiNmZN0R6VRnQlTgNNm6ifnY0y
vOk5d6v0E6FGn9xUNPkVuXruXZPFJcFfaiQ0bmnlISDE6ruaW/k11r1SaoToWBhk+8YTyS6gZ+ow
G6k8mgPRLjMev32xFlW5LsU2vaPS66CN8f1wv/wXusHKw9JDj815YmL8Gz9JmdaHLKEQR4TjF+ho
neEgvtLWMhPFM5fIaRv74GTEedmd194pAq7Y/pT+nk6T6RsC6weYJRIrR6WugyRe7oqF0P9K9MUB
7Ny9COVALqFM3H3UqIdG9kSItWvVFzmt1XVHp/Iuy5B5ethe9hH7hlOPBv1kk3J59GSlLjPZu1eV
Q9UnN60klYOOsYkUzg0hvsHekKDsKTPWhhGS3bpNSmF1cDIobP3AIjCz5RvKQxQY/mXeOvMdNT9b
h/Lno03v0EWgVwgHHHo3EfB7pLA0pvB0Np5UODW7FD7+ekk9QuIKewfjYt5ntJ1c4VLrPkF+GVfz
Wr9mrFVsJMb4X7u1oC207eVE+mxzQUBV9Tll+67jFDm3Mr7t7IEs2uAoRse4MX16j1h5xS4L3EMv
vPmQVllxOZK28WxkxefJaKiQs0RebIcWCsggHLGC5BtNlAr0zpm6gc7TXXRM/jRDejkLURTTVFd6
L3VMd53dwQRZus+O2cq6nNPWeQ5bk0aksFLTZ6z3e3bXLTtB3Ys364Y8Olv9BxTU1g0zf1vskwpA
2EhscTR1v16B0WqndOeeRw7ieBX3hrA2tdOjkGQiCVruXeeZ98OY5bRw0SJLaLtolim9T0ILvbyV
Fm5+FIsaohcm/+hAxFazgzCsd8CaFG9HMfpm9NVOSHlCbDAxtYl/DLJ+fDQIx8cZ5mPq2iS9Fe/a
uuMEElNJ6bfVNVHcyS5xuvGx9gP6A+io2UiypQ+09C37Pjb5x1QkCI9z89MYTQFD3Ckq1zglIPqD
zURaJPIb2rJIe5Vu4qFTvxux7DEAB9c+ZeJbFq/wY0E05Gc50gC36Tm7dKeswSL4u/Lr3kQH68vu
ZDTWYvdHZi15IMMBmfE+tUhG30Qc3MIPYSdHdrM6dHNCRRw8hQ0k3zFM0xFTmTHOpgwh8NvFuRAY
RRZqkHOXOtmITtmRhl3P7J2nIC5Yde0ecTbcWOBEB0Emc3FuTNLMD1kFQbQzV/p1ACxv917PHhRy
gP1aOSo2Iv7gsjbpDMf5ZGov+2qTYi+ab4tGWyQIU/9Voomjz8Y/wFWcnTnPY7xDOAk74L1Vr4kB
YrNom/hY+xELJvxflfdw5WMrpo1IHFV+rOMcKTEWNL7AhJEsOyEeGO57d5BY6QYIdNPULLm7LtNW
x656zfOJ3IXdxCr0yEOdRtDqo2cpTQhMA+crK6Vop/6aet7u5XWPnBQjaq6Vri/nGiNHqNMZhxQN
uV5WnlevOVRqgLiAPDk2ZO+jdzrT+M3t0BWcHowJVjmx4qQ/QpGDjPCdG0F+LMOhIO5qngDeUVRo
tbhHid4WFwCNMJNqnv+XvTNtbttotvBfceU7WdiXqjepuqSoxYucyE5s5wuLlhgCXAASO/Dr7zMA
KBMwJccZ1w3q1ouK40XSEBj09PScPn16Z2zKu0PCofvgcSj1Uby52wWHb93RuReEvgJiJIatq+wn
XXBjZB5GVcoGiOAN9cuTuoC8LoGKwSpowDAS57i63tBAbeJmL6j1QU4C8UolW0I1ORoQHCaI0J+f
qh7dR4AuooobAQ3BKfuK95eigurvE399PQ9dXuguDPXiQ2VUKYRDaoURa6OKk04+gbmlxjdHMqvB
9Z7UITrzrsgiq+JGIB5xFz32XO5ZalhpyerapIgW4cogXqEt7Kpz7Zb22d6KY8p8f4WUq4fg4X5e
BbO9Fc9vV0EC212BPW+Eoufid08LQLluKhz4wM0F0H5qQHTmnYfe2lhdN+IUBXHjrPBDTjN1eUDi
a8TM6a4irB5lq2+xFnuaA6aYDD7eEr84vKEg0/t4SrfTgLLxa7Ok+vJ6rR7KPbHKwdmteSFeSQ+9
Ske74/2G7nc3qji4BQbNKF9lxmGvvYX+l9HFXtkkK+86EdjL/rAK1n/V9Y15IGpDnp8ukcfoLTiL
xisIz4AbGJbbl7rx1BEl85k9utI9ejNOtLCCauSk4qhTl2TVPJlSc7LRu0CrAE+KnYcfKP20ele4
Fu5ppVMAPTUrZNaoA+WPeCf+j3Qx1JcaHtI1IcWUR2tQmjRPV/51SD/KHUWe1GvN0O4QnOsdn25q
qPFd0G00Y2FxIGhyA/9For+FROMjMMSnufxvPT/s4M/NDxxp/MoYuRwX6SXSBAItBtX+gj9DO4Y6
iwdA29tQAJmP2St1DCJMMxwdXjK/ATI/4s/OGLRYweSQL+PHYcL+8p+O34l7fz9NLql9+BlldloQ
QR8F7CaD1adkU/cErSIwUaoslP38QltXmztPtDcyDSOb6qUZf0DYorqEQVRdUus4f+lsk/0nN1aK
3+GJI11ureMPCnqvH1YFjTBOZvLXr3NffT/N3ZHHBdCCHgQ3s79/0P0rmtMDy7hZZ0a4MD2IJ4g0
iO4cQnb74G/LK3dPi5B4H27ahG1nqk6nBi/cW95kFelOZxBjkCW06vzAqTuceyhNWql/uJmv5h93
1NKCA6S++2bjRqF1Ye3pKUyhBX0W9dKyXxWG6/9OUxH/z6IKqgc7jTlK7an/fLmiqfFsY6Xbq2Qb
pZtZdAit35CW2JfTglD9hmKw5LW61/eXhrI3JhV8gMm62LnqFE2Q3VtPK5X91EY0aKo4RIeIn9v2
RZpWO0QNUm90mOgIwxBoWNqnleCXhUBuE+IM6KmxUc1IoaR3XhAHnKRIj03Qg3Y2l6sD3dOm7tzj
cO8bQl41GiEIab9PiyqiSJtWdhyarX1wGxlsAyNPRJxRqGfXJfHPdDOq9MmakwM9ne08OyC9bnlT
dH7QqtCK8mOwdnbmZBS76mszX88vLLpKf4BRaccTX0FrGH6QV2RU2DnE4/qmvEQj2boqXM3noK2R
3SMXfLgTx7zfkFDw1Qs6+imftqTm2JVtBRYZcMksT/XIv8z0Allvn6V0V8zpOzCZHw7WFilTL3mv
wqGb0cM2T2+Q69muLkieJHeFnzreVNXzGGqJpSqXwFY0lEGNGBh+YlrgPzNjVemvgiIC6FitfC2n
fJ9jCVCcwWtFu+HazDRthJgBoXtumh/tdenMPNMKft0EETSuFdWnKAoQKRpRsg4mVCurlwqtZi6j
JKf/KqDdFTDo6uHgadnlRvERyM0yNEdU9wbR0d1dpZWZDv0qXb+s1g6C9mZiUyaf7K8r2jfN3O0+
oUI4ooseRKMVvNW1RvQOgFXAtzwEgga5Vl/RFbl4iU7H/A99LU4RuZfvJ1vb9JYGpeZIpaiFiQwS
msjsdJtwolV0TjzQmpxmxyppDBpEVRQoW3ZkrS9Ye++81Wit36Jlk5p0eZ1DQn2nRju/QMbeDpAf
n5MSWU3XxZwmic4+2TwEayJhZ4JC7pWmhPkDcCii7BnV+BlFx8EeNCM+uJG/IB2LoLUbsAe+jeOI
LjhpRVNFRV9nH63Cp6a6NGl0WI10Or7MKf6JWBWHUXKPKhnteCI3OdASOAkNf5akUTCakacu32Sl
SsForNiJOktpfu6/K/WwLK9RsaX0czQXwv5hEKFIEaWorPxJAoDecJtRYAaE0CZF16t8o0DvXnls
BbQGol7H318cALEWcUjUKkJVTL2gzBbcfXNHDYhwhuBzE1oLBG/XVWrfainSClPqHPm0SDxb6c3N
d9G8UnMwmHguDiNG/CHxrbWBuGvG3Rcru7qm4q+69sMcUVJkBD7lGe2TJ66ZATV4OQt5FgNEoZ2s
FOlnZR1Bw6Kw01Ru3Tl4/5SKqXABqOvSPne0rS5rV+7y5B7srFSbIYCMH0XpNLuFmFT9sUVNlkrq
Ta5T1EHnC9rLVRfsBGq5MCm+VPYvHRoF8xt8NdfAjmgWTafYUK3y7GOwokyHzgEwqxZpmewwnahC
pTiqrNtDrHLHnFHD0WWeEnlPDFj9VwdH274lB5QVpAWQKZjE6roAJlkRzYUhC8ufO9u31GsfdlPy
i+htUyGc3RRQvWEYolu+e70bRYBKOXeA7e72ZEdV1aEn8SGi8Vilm/P0Iogj+0/wgLycMDkbd7pd
VYF6EToWPZfAdhw6ix3s/FOojsJbzypdBF0sdPDnjkLRLADNbJPH4edYTX7Xi9y6QVphbV6pnLt/
S6FNby9GMMCyKwfo15hQer0DDAzd+dSgu/OlmiqbN56eobmLCk3w2tvm4KXArBapq9S8N7PA4pSo
q/QqyjeztRbCqYAsVbw20OJ/Nfcy73VqI4sxSQ4AEcXB2Zszp4hUuvZukxsXiMhGVWA+er9hn6Ev
he6WF4YLcX2iHna2NrXMOHZEYlajVUBCp8KrINdLvF9mocuDH4cluTKNy4KmS5N4p8cf6j38/03g
2D6I4CWxEfhJ+Vu6jMq7JQB08hhKia/WBJ334T/7pmNMdn6glr7wzVCUurmTAOpxrPqOnxtju+DB
0oflzz8Z+licrxwqNiFBieunF1ty8+2XUSogYCXqIS1++pofP+rM8z//aM1EPv89z9368guxQ4Vj
Jfn4OtGzhR4hGX/qobgY8PTxKa3l3AteQUlkfRGTE/qf2MhTVvD8E373LNyHaZAIM0SIoVMlDMvs
781Bb4QvJqC7YzIs4B8UPNUXcW9nDlCKRSfSEoVl9dV84P/9HCxgpiDDFieRf590jliIg0svBI2F
4FK/rAOWias3CxCHQCEUVlw7C/+WJTw5CzQuYfF2Dqa1cX6HN9DtsWaS6HLR6qwvZvXUFFTVHXPI
FBgZdZ7i+peWw5OTwDLmxclNgja2LYv6PooO66tnCaIS36DETlOouK+voU2CDQNWchIMdUxBv2py
5D1rCTaTRMdmMAIQhH/FIz5tApS/Sj69boxFy2ser13sIH3ddaCOMREyDWAB4hrc5uiAJstOglAI
Rx0YJZ9HOz+dBEGlJHCoyY/1NwzPEnDYf3N37FnTye6ojSGDUhDsthFCzyXSPhKet079PhQkcTXu
Z0C7IyijtCkYY+IfuK9qawq4l1NTEGGS7lIuTCRVX4MzBV1XWk/VAH6PAez37I4mjh+fj9U3C6I3
C2wM5LboM0qBQX0NzhTQpW/CFolJcKiWoK0vagfNQ/bWg6qI7gECwh7c0yMzIjBdqeDAUFgJBEit
ndee/3Ql2PbYQR7GRX7h0UYGtj2iwS4dHShjkgMkTc0vT3k6C447Rm9EnJq+bB3DmgV6ZfSzON8d
LLMSFCxd1dljTp8eG1CEHJMleruIa3AHJhVmoOzRWXPGkAQ4gus9yMBhM3BsnSw6jBVxDc4RkGQX
DZjlHAHVIg6qJCyD5iX3NgNVNcaWkDeiIKz+qCFFBAjWy75+UANOiXRybj1AHzhiMyR8RseKqpj6
Gtwi0DjNyu6GBoGRbdg0RDhvBY7JMYnCNrKqjZUMDjXghONwupFbC9qYbgsUVBkUT4mLxXXqEF0d
hElRSJy1Xx/eLJBLlg6SHfyeQWcb9v766kVGLlgjpDCi6HZTbKZ9SH6Bk470rmiPTQ3lVYLkrhGw
FDSHqTFgxtTX4BwCQnSO7LagU0wsuoBATmiesrc5uirxIwwLzWn95gBnAXRL1iGYnIQEQHJi6qcO
wXLHVFpCcaF8api2oCnEMJKzQHIBqgoyMD0bsK0xhB0ApiOgPrgACT07Q3YloC8KUgwwwgZ4zh3a
QGjUyuvICA0tPqJLnXRmyRBgACwuhAjOPr5rjJED0kU58fAeH8anrO2DD0N2sh8PgL01wAkR7JRV
prUwwuBCAqE1yE3LBUacBEHQUVI9HxipCtNAswGhYjk0K+DwbsiGRIY9Nkgdw2gkAhYXS/10H2iy
yyLqaPOvzQcOKCSCEu7KekIdRMyhKxltg8+7AkImpdYeaWepMbshzYIGDVt2LZBRInGo2+i21Bcu
5tQWXHdM4CQaQw4VQ4b4K+RcpDwCx+a23+p55Ez0cbVMk00RBWZxDW5F6CiPNs5KAkTG4lWNpnmU
X9ZX76xgO2MBsUKxbaPowUEo2IJwZlK2APfGciAUIBJUv+r+sZkIiQIegMRjInp4kQLiHNKzAJas
84hQ4ZtZ6PkFGxyNMAKlp8ZUhoemIukojaaScUbdWIdY8SV3dOodae0wpkkrE+UMziOgxCXtEeAb
IHijoXzfvuW+R2AtUNugiKR7fQ3vzITmsqxfFPGSYem8Y72dhu4eyQoh5y6YCcfFMLiokaOTLHqg
w0lUOBwD0J71i47IwZFvVwFw62twZweK1YSkuNzugEdA9YrCxCdiZ2yBXYgzZrv4BhQv6kyAdKSk
Yup0LeE1N1aA3zv1iMSLtCcSaGtLw2omfEizYFCrJWkFIl4ERCEKaGOE3u7IGhDbY6tJhsEN6fmB
EZqQ5Z9HiiRYKJSjwYAoeTt9/RDQaJGCPD97Yn0NLkSkQE2Uz8k6AXi3xEaQEZurOwvAKGDtpGHp
P11fg9sW2RWl6QYAqfAxBUP5vCtgQ7CInQiOvmwYA1sKjYKpnC3AUKa5ClWe50lYHJ6h6quG0Ok8
2srfnYW/4TUeax+mnr99qKse/GV8rjjiqW84UuK//npL+K/lGuGzd75RFEE0n91Q/8Xff+nQ9Wqf
d/LFow+sP6f98fYBv/7ozmcdn+r4j9f+MlpE915Zf6Fsb/N2saNy4n+2i8+L3eKUh471sf6+3MnP
P3Xu88QXfGPgeNMbV2RkpMelJDfsamPSegi3KT/wZhHEi/g4kniNDelQduTpYuv/FUaB35mOhugu
PXa4DaPFQ6dWu+HHyY8cBMv7xL9Pk9MpaVjZsoNfLLeLfBEtT0duyL7SI7eVFS/Cv16g0pvuPnen
vaFMyX7KJbPuP3TeZ8tGkh35ahlGq+4tgy8LArDsyNfMuO8fx6nNWyd7cfyHs2Vaj67+uaV+87Dw
OgbYMpNkb/gGLdIg9LsrsuH9SQ8dPPiLnhdp6ETSI4d51ywaZorssK++9k0N2UN6YAZI7zfl0Qxq
u2gYFLJDvw5TP/5qmht6guzYbxAW6ngP0pA/Ynt5s6CueRE8nE5Hm0WXv+U4XtzThWGZJB2bbvPU
0uP7956/WnTr6hp2mPzQ7AVxmHQsu80vy48dxz7/7fcd36TREJNj148YPUyj/tAiMS49dBgkPR/S
ZltlR75dfo4WvegJro1IXskPnS26+1abD5IfOH9xvUDe1/O723qbY/gR479cRvGy46kArQV0/yMG
f7Ms/PvONtYi4j9i8E9htDneZn0+aGo9pYf+pl58XWf8z7f2RpD+YrHpr/0GJpa9/6dUhiTv+u1m
S0TSPdW0KXDpO46WSM12XqVR16/LDvzrMgjicpsteseEttxDdvg7L3xYvriJv9rbmqyH7PDvwvSJ
xgUCRP4Bx77mA742xBajlr3/98z+Mo6XnZCirbaSH7vonipbXFl23N+ThXdqiHAVBVArO+wfy2jH
znYcSHgroZ33AzbMP3xONj3zbvPwsjf9YcG+E6yS7tJsyT/Sgy/j5MXZm29QQenxn+ubLukKn+lD
9OzI55CmR1j+a/zpqARx7se64Jr4jvvtchH98r8AAAD//w==</cx:binary>
              </cx:geoCache>
            </cx:geography>
          </cx:layoutPr>
          <cx:valueColors>
            <cx:minColor>
              <a:schemeClr val="accent6">
                <a:lumMod val="75000"/>
              </a:schemeClr>
            </cx:minColor>
            <cx:midColor>
              <a:srgbClr val="0070C0"/>
            </cx:midColor>
            <cx:maxColor>
              <a:schemeClr val="bg1">
                <a:lumMod val="9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402429</xdr:colOff>
      <xdr:row>1</xdr:row>
      <xdr:rowOff>152400</xdr:rowOff>
    </xdr:from>
    <xdr:to>
      <xdr:col>10</xdr:col>
      <xdr:colOff>323850</xdr:colOff>
      <xdr:row>16</xdr:row>
      <xdr:rowOff>128587</xdr:rowOff>
    </xdr:to>
    <xdr:graphicFrame macro="">
      <xdr:nvGraphicFramePr>
        <xdr:cNvPr id="2" name="Chart 1">
          <a:extLst>
            <a:ext uri="{FF2B5EF4-FFF2-40B4-BE49-F238E27FC236}">
              <a16:creationId xmlns:a16="http://schemas.microsoft.com/office/drawing/2014/main" id="{93683EC9-BB42-57D6-03FF-E4D121AEC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304800</xdr:colOff>
      <xdr:row>2</xdr:row>
      <xdr:rowOff>33338</xdr:rowOff>
    </xdr:from>
    <xdr:to>
      <xdr:col>11</xdr:col>
      <xdr:colOff>359568</xdr:colOff>
      <xdr:row>12</xdr:row>
      <xdr:rowOff>147638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C7D4EC0-4D45-9C43-58DC-A480049D5D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91025" y="395288"/>
              <a:ext cx="3940968" cy="1924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2380</xdr:colOff>
      <xdr:row>2</xdr:row>
      <xdr:rowOff>61912</xdr:rowOff>
    </xdr:from>
    <xdr:to>
      <xdr:col>6</xdr:col>
      <xdr:colOff>204787</xdr:colOff>
      <xdr:row>12</xdr:row>
      <xdr:rowOff>100012</xdr:rowOff>
    </xdr:to>
    <xdr:graphicFrame macro="">
      <xdr:nvGraphicFramePr>
        <xdr:cNvPr id="2" name="Chart 1">
          <a:extLst>
            <a:ext uri="{FF2B5EF4-FFF2-40B4-BE49-F238E27FC236}">
              <a16:creationId xmlns:a16="http://schemas.microsoft.com/office/drawing/2014/main" id="{624ED1F8-EAFD-58F9-0EEC-0E82EBD0B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359570</xdr:colOff>
      <xdr:row>2</xdr:row>
      <xdr:rowOff>109538</xdr:rowOff>
    </xdr:from>
    <xdr:to>
      <xdr:col>13</xdr:col>
      <xdr:colOff>397670</xdr:colOff>
      <xdr:row>17</xdr:row>
      <xdr:rowOff>138113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0BF9341-6068-9DD3-0E8E-08225E43E9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0695" y="471488"/>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221455</xdr:colOff>
      <xdr:row>1</xdr:row>
      <xdr:rowOff>157162</xdr:rowOff>
    </xdr:from>
    <xdr:to>
      <xdr:col>9</xdr:col>
      <xdr:colOff>259555</xdr:colOff>
      <xdr:row>17</xdr:row>
      <xdr:rowOff>4762</xdr:rowOff>
    </xdr:to>
    <xdr:graphicFrame macro="">
      <xdr:nvGraphicFramePr>
        <xdr:cNvPr id="2" name="Chart 1">
          <a:extLst>
            <a:ext uri="{FF2B5EF4-FFF2-40B4-BE49-F238E27FC236}">
              <a16:creationId xmlns:a16="http://schemas.microsoft.com/office/drawing/2014/main" id="{2738C108-7355-8D7F-E37F-0564CD54B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192881</xdr:colOff>
      <xdr:row>17</xdr:row>
      <xdr:rowOff>114299</xdr:rowOff>
    </xdr:from>
    <xdr:to>
      <xdr:col>1</xdr:col>
      <xdr:colOff>704851</xdr:colOff>
      <xdr:row>20</xdr:row>
      <xdr:rowOff>114299</xdr:rowOff>
    </xdr:to>
    <xdr:graphicFrame macro="">
      <xdr:nvGraphicFramePr>
        <xdr:cNvPr id="2" name="Chart 1">
          <a:extLst>
            <a:ext uri="{FF2B5EF4-FFF2-40B4-BE49-F238E27FC236}">
              <a16:creationId xmlns:a16="http://schemas.microsoft.com/office/drawing/2014/main" id="{E1078DB6-50FF-1C9C-6F04-F5AD9B2FD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273843</xdr:colOff>
      <xdr:row>17</xdr:row>
      <xdr:rowOff>152400</xdr:rowOff>
    </xdr:from>
    <xdr:to>
      <xdr:col>5</xdr:col>
      <xdr:colOff>604838</xdr:colOff>
      <xdr:row>20</xdr:row>
      <xdr:rowOff>142875</xdr:rowOff>
    </xdr:to>
    <xdr:graphicFrame macro="">
      <xdr:nvGraphicFramePr>
        <xdr:cNvPr id="3" name="Chart 2">
          <a:extLst>
            <a:ext uri="{FF2B5EF4-FFF2-40B4-BE49-F238E27FC236}">
              <a16:creationId xmlns:a16="http://schemas.microsoft.com/office/drawing/2014/main" id="{78424250-D9AD-EBC8-A394-3D8572484B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378617</xdr:colOff>
      <xdr:row>18</xdr:row>
      <xdr:rowOff>14288</xdr:rowOff>
    </xdr:from>
    <xdr:to>
      <xdr:col>9</xdr:col>
      <xdr:colOff>528637</xdr:colOff>
      <xdr:row>20</xdr:row>
      <xdr:rowOff>47624</xdr:rowOff>
    </xdr:to>
    <xdr:graphicFrame macro="">
      <xdr:nvGraphicFramePr>
        <xdr:cNvPr id="4" name="Chart 3">
          <a:extLst>
            <a:ext uri="{FF2B5EF4-FFF2-40B4-BE49-F238E27FC236}">
              <a16:creationId xmlns:a16="http://schemas.microsoft.com/office/drawing/2014/main" id="{61DD3452-50AA-DE4A-7951-D9A495209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354804</xdr:colOff>
      <xdr:row>17</xdr:row>
      <xdr:rowOff>52387</xdr:rowOff>
    </xdr:from>
    <xdr:to>
      <xdr:col>12</xdr:col>
      <xdr:colOff>747712</xdr:colOff>
      <xdr:row>20</xdr:row>
      <xdr:rowOff>80961</xdr:rowOff>
    </xdr:to>
    <xdr:graphicFrame macro="">
      <xdr:nvGraphicFramePr>
        <xdr:cNvPr id="5" name="Chart 4">
          <a:extLst>
            <a:ext uri="{FF2B5EF4-FFF2-40B4-BE49-F238E27FC236}">
              <a16:creationId xmlns:a16="http://schemas.microsoft.com/office/drawing/2014/main" id="{7DBAB07C-22EB-0357-EEA0-2741C55D7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469107</xdr:colOff>
      <xdr:row>17</xdr:row>
      <xdr:rowOff>66675</xdr:rowOff>
    </xdr:from>
    <xdr:to>
      <xdr:col>15</xdr:col>
      <xdr:colOff>685800</xdr:colOff>
      <xdr:row>20</xdr:row>
      <xdr:rowOff>9525</xdr:rowOff>
    </xdr:to>
    <xdr:graphicFrame macro="">
      <xdr:nvGraphicFramePr>
        <xdr:cNvPr id="6" name="Chart 5">
          <a:extLst>
            <a:ext uri="{FF2B5EF4-FFF2-40B4-BE49-F238E27FC236}">
              <a16:creationId xmlns:a16="http://schemas.microsoft.com/office/drawing/2014/main" id="{A82A5447-9425-EFCC-9F0E-A8C6029E8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127000</xdr:rowOff>
    </xdr:from>
    <xdr:ext cx="12136438" cy="2635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127000"/>
          <a:ext cx="12136438" cy="2635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2182475"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55556"/>
          <a:ext cx="12182475"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WISE</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PROFIT</a:t>
                </a:r>
                <a:r>
                  <a:rPr lang="en-US" sz="1050">
                    <a:solidFill>
                      <a:schemeClr val="lt1"/>
                    </a:solidFill>
                    <a:latin typeface="Lato"/>
                    <a:ea typeface="Lato"/>
                    <a:cs typeface="Lato"/>
                    <a:sym typeface="Lato"/>
                  </a:rPr>
                  <a: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a:t>
                </a:r>
                <a:r>
                  <a:rPr lang="en-US" sz="1050">
                    <a:solidFill>
                      <a:schemeClr val="lt1"/>
                    </a:solidFill>
                    <a:latin typeface="Lato"/>
                    <a:ea typeface="Lato"/>
                    <a:cs typeface="Lato"/>
                    <a:sym typeface="Lato"/>
                  </a:rPr>
                  <a:t>Y </a:t>
                </a:r>
                <a:r>
                  <a:rPr lang="en-US" sz="1050" b="1">
                    <a:solidFill>
                      <a:schemeClr val="lt1"/>
                    </a:solidFill>
                    <a:latin typeface="Lato"/>
                    <a:ea typeface="Lato"/>
                    <a:cs typeface="Lato"/>
                    <a:sym typeface="Lato"/>
                  </a:rPr>
                  <a:t>WISE</a:t>
                </a:r>
                <a:r>
                  <a:rPr lang="en-US" sz="1050">
                    <a:solidFill>
                      <a:schemeClr val="lt1"/>
                    </a:solidFill>
                    <a:latin typeface="Lato"/>
                    <a:ea typeface="Lato"/>
                    <a:cs typeface="Lato"/>
                    <a:sym typeface="Lato"/>
                  </a:rPr>
                  <a:t> SALES SHARE %</a:t>
                </a:r>
                <a:endParaRPr sz="1400"/>
              </a:p>
            </xdr:txBody>
          </xdr:sp>
        </xdr:grpSp>
      </xdr:grpSp>
    </xdr:grpSp>
    <xdr:clientData fLocksWithSheet="0"/>
  </xdr:oneCellAnchor>
  <xdr:oneCellAnchor>
    <xdr:from>
      <xdr:col>0</xdr:col>
      <xdr:colOff>142875</xdr:colOff>
      <xdr:row>22</xdr:row>
      <xdr:rowOff>47625</xdr:rowOff>
    </xdr:from>
    <xdr:ext cx="492125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64000"/>
          <a:ext cx="492125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a:t>
          </a:r>
          <a:r>
            <a:rPr lang="en-US" sz="1050">
              <a:solidFill>
                <a:schemeClr val="lt1"/>
              </a:solidFill>
              <a:latin typeface="Lato"/>
              <a:ea typeface="Lato"/>
              <a:cs typeface="Lato"/>
              <a:sym typeface="Lato"/>
            </a:rPr>
            <a:t> BY </a:t>
          </a:r>
          <a:r>
            <a:rPr lang="en-US" sz="1050" b="1">
              <a:solidFill>
                <a:schemeClr val="lt1"/>
              </a:solidFill>
              <a:latin typeface="Lato"/>
              <a:ea typeface="Lato"/>
              <a:cs typeface="Lato"/>
              <a:sym typeface="Lato"/>
            </a:rPr>
            <a:t>STATE</a:t>
          </a:r>
          <a:endParaRPr sz="1050" b="1">
            <a:latin typeface="Lato"/>
            <a:ea typeface="Lato"/>
            <a:cs typeface="Lato"/>
            <a:sym typeface="Lato"/>
          </a:endParaRPr>
        </a:p>
      </xdr:txBody>
    </xdr:sp>
    <xdr:clientData fLocksWithSheet="0"/>
  </xdr:oneCellAnchor>
  <xdr:oneCellAnchor>
    <xdr:from>
      <xdr:col>8</xdr:col>
      <xdr:colOff>214314</xdr:colOff>
      <xdr:row>22</xdr:row>
      <xdr:rowOff>96838</xdr:rowOff>
    </xdr:from>
    <xdr:ext cx="3952874"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30814" y="4113213"/>
          <a:ext cx="3952874"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a:t>
          </a:r>
          <a:r>
            <a:rPr lang="en-US" sz="1050" b="0">
              <a:solidFill>
                <a:schemeClr val="lt1"/>
              </a:solidFill>
              <a:latin typeface="Lato"/>
              <a:ea typeface="Lato"/>
              <a:cs typeface="Lato"/>
              <a:sym typeface="Lato"/>
            </a:rPr>
            <a:t> </a:t>
          </a:r>
          <a:r>
            <a:rPr lang="en-US" sz="1050" b="1">
              <a:solidFill>
                <a:schemeClr val="lt1"/>
              </a:solidFill>
              <a:latin typeface="Lato"/>
              <a:ea typeface="Lato"/>
              <a:cs typeface="Lato"/>
              <a:sym typeface="Lato"/>
            </a:rPr>
            <a:t>SUBCATEGORIES</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BY SALES</a:t>
          </a:r>
          <a:endParaRPr sz="1400" b="1"/>
        </a:p>
      </xdr:txBody>
    </xdr:sp>
    <xdr:clientData fLocksWithSheet="0"/>
  </xdr:oneCellAnchor>
  <xdr:oneCellAnchor>
    <xdr:from>
      <xdr:col>14</xdr:col>
      <xdr:colOff>466724</xdr:colOff>
      <xdr:row>22</xdr:row>
      <xdr:rowOff>57150</xdr:rowOff>
    </xdr:from>
    <xdr:ext cx="3230827"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9171516" y="3986213"/>
          <a:ext cx="3230827"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134938</xdr:colOff>
      <xdr:row>2</xdr:row>
      <xdr:rowOff>84138</xdr:rowOff>
    </xdr:from>
    <xdr:ext cx="12160250"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34938" y="450484"/>
          <a:ext cx="12160250"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79522"/>
              <a:chOff x="152399" y="459938"/>
              <a:chExt cx="2667001" cy="1355363"/>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4"/>
                <a:ext cx="2667001" cy="110092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261939</xdr:colOff>
      <xdr:row>4</xdr:row>
      <xdr:rowOff>39688</xdr:rowOff>
    </xdr:from>
    <xdr:to>
      <xdr:col>3</xdr:col>
      <xdr:colOff>587375</xdr:colOff>
      <xdr:row>6</xdr:row>
      <xdr:rowOff>95250</xdr:rowOff>
    </xdr:to>
    <xdr:sp macro="" textlink="KPI!B17">
      <xdr:nvSpPr>
        <xdr:cNvPr id="39" name="Rectangle: Rounded Corners 38">
          <a:extLst>
            <a:ext uri="{FF2B5EF4-FFF2-40B4-BE49-F238E27FC236}">
              <a16:creationId xmlns:a16="http://schemas.microsoft.com/office/drawing/2014/main" id="{CD195961-7854-C602-3734-EB02844DFE09}"/>
            </a:ext>
          </a:extLst>
        </xdr:cNvPr>
        <xdr:cNvSpPr/>
      </xdr:nvSpPr>
      <xdr:spPr>
        <a:xfrm>
          <a:off x="261939" y="769938"/>
          <a:ext cx="2206624" cy="420687"/>
        </a:xfrm>
        <a:prstGeom prst="roundRect">
          <a:avLst/>
        </a:prstGeom>
        <a:gradFill>
          <a:gsLst>
            <a:gs pos="0">
              <a:schemeClr val="tx1">
                <a:lumMod val="65000"/>
                <a:lumOff val="35000"/>
              </a:schemeClr>
            </a:gs>
            <a:gs pos="100000">
              <a:schemeClr val="tx1">
                <a:lumMod val="95000"/>
                <a:lumOff val="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986EFBB-7C47-42E4-9991-5570D70D4530}" type="TxLink">
            <a:rPr lang="en-US" sz="2000" b="1" i="0" u="none" strike="noStrike" kern="1200">
              <a:solidFill>
                <a:schemeClr val="bg1"/>
              </a:solidFill>
              <a:latin typeface="Calibri"/>
              <a:cs typeface="Calibri"/>
            </a:rPr>
            <a:pPr algn="ctr"/>
            <a:t> $2,297,200.86 </a:t>
          </a:fld>
          <a:endParaRPr lang="en-US" sz="2000" b="1" kern="1200">
            <a:solidFill>
              <a:schemeClr val="bg1"/>
            </a:solidFill>
          </a:endParaRPr>
        </a:p>
      </xdr:txBody>
    </xdr:sp>
    <xdr:clientData/>
  </xdr:twoCellAnchor>
  <xdr:twoCellAnchor>
    <xdr:from>
      <xdr:col>0</xdr:col>
      <xdr:colOff>492127</xdr:colOff>
      <xdr:row>7</xdr:row>
      <xdr:rowOff>12700</xdr:rowOff>
    </xdr:from>
    <xdr:to>
      <xdr:col>3</xdr:col>
      <xdr:colOff>254001</xdr:colOff>
      <xdr:row>9</xdr:row>
      <xdr:rowOff>127000</xdr:rowOff>
    </xdr:to>
    <xdr:graphicFrame macro="">
      <xdr:nvGraphicFramePr>
        <xdr:cNvPr id="43" name="Chart 42">
          <a:extLst>
            <a:ext uri="{FF2B5EF4-FFF2-40B4-BE49-F238E27FC236}">
              <a16:creationId xmlns:a16="http://schemas.microsoft.com/office/drawing/2014/main" id="{BE65540B-BE02-4BD8-A920-FCBD0A720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182563</xdr:colOff>
      <xdr:row>4</xdr:row>
      <xdr:rowOff>44450</xdr:rowOff>
    </xdr:from>
    <xdr:to>
      <xdr:col>7</xdr:col>
      <xdr:colOff>507999</xdr:colOff>
      <xdr:row>6</xdr:row>
      <xdr:rowOff>100012</xdr:rowOff>
    </xdr:to>
    <xdr:sp macro="" textlink="KPI!$F$17">
      <xdr:nvSpPr>
        <xdr:cNvPr id="44" name="Rectangle: Rounded Corners 43">
          <a:extLst>
            <a:ext uri="{FF2B5EF4-FFF2-40B4-BE49-F238E27FC236}">
              <a16:creationId xmlns:a16="http://schemas.microsoft.com/office/drawing/2014/main" id="{0C13DCF4-1C10-408A-BE2E-D020694AF25B}"/>
            </a:ext>
          </a:extLst>
        </xdr:cNvPr>
        <xdr:cNvSpPr/>
      </xdr:nvSpPr>
      <xdr:spPr>
        <a:xfrm>
          <a:off x="2690813" y="774700"/>
          <a:ext cx="2206624" cy="420687"/>
        </a:xfrm>
        <a:prstGeom prst="roundRect">
          <a:avLst/>
        </a:prstGeom>
        <a:gradFill>
          <a:gsLst>
            <a:gs pos="0">
              <a:schemeClr val="tx1">
                <a:lumMod val="65000"/>
                <a:lumOff val="35000"/>
              </a:schemeClr>
            </a:gs>
            <a:gs pos="100000">
              <a:schemeClr val="tx1">
                <a:lumMod val="95000"/>
                <a:lumOff val="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CB99809-EB26-4E6B-BE80-72B7A0F258E5}" type="TxLink">
            <a:rPr lang="en-US" sz="2000" b="1" i="0" u="none" strike="noStrike" kern="1200">
              <a:solidFill>
                <a:schemeClr val="bg1"/>
              </a:solidFill>
              <a:latin typeface="Calibri"/>
              <a:cs typeface="Calibri"/>
            </a:rPr>
            <a:t> $286,397.02 </a:t>
          </a:fld>
          <a:endParaRPr lang="en-US" sz="2000" b="1" kern="1200">
            <a:solidFill>
              <a:schemeClr val="bg1"/>
            </a:solidFill>
          </a:endParaRPr>
        </a:p>
      </xdr:txBody>
    </xdr:sp>
    <xdr:clientData/>
  </xdr:twoCellAnchor>
  <xdr:twoCellAnchor>
    <xdr:from>
      <xdr:col>8</xdr:col>
      <xdr:colOff>166687</xdr:colOff>
      <xdr:row>4</xdr:row>
      <xdr:rowOff>52388</xdr:rowOff>
    </xdr:from>
    <xdr:to>
      <xdr:col>11</xdr:col>
      <xdr:colOff>492123</xdr:colOff>
      <xdr:row>6</xdr:row>
      <xdr:rowOff>107950</xdr:rowOff>
    </xdr:to>
    <xdr:sp macro="" textlink="KPI!$J$17">
      <xdr:nvSpPr>
        <xdr:cNvPr id="45" name="Rectangle: Rounded Corners 44">
          <a:extLst>
            <a:ext uri="{FF2B5EF4-FFF2-40B4-BE49-F238E27FC236}">
              <a16:creationId xmlns:a16="http://schemas.microsoft.com/office/drawing/2014/main" id="{5D461B62-2F55-4A80-BB62-356A0064D09A}"/>
            </a:ext>
          </a:extLst>
        </xdr:cNvPr>
        <xdr:cNvSpPr/>
      </xdr:nvSpPr>
      <xdr:spPr>
        <a:xfrm>
          <a:off x="5183187" y="782638"/>
          <a:ext cx="2206624" cy="420687"/>
        </a:xfrm>
        <a:prstGeom prst="roundRect">
          <a:avLst/>
        </a:prstGeom>
        <a:gradFill>
          <a:gsLst>
            <a:gs pos="0">
              <a:schemeClr val="tx1">
                <a:lumMod val="65000"/>
                <a:lumOff val="35000"/>
              </a:schemeClr>
            </a:gs>
            <a:gs pos="100000">
              <a:schemeClr val="tx1">
                <a:lumMod val="95000"/>
                <a:lumOff val="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C3CBF1F-B5C6-4897-A7CB-12DCD0263AF0}" type="TxLink">
            <a:rPr lang="en-US" sz="2000" b="1" i="0" u="none" strike="noStrike" kern="1200">
              <a:solidFill>
                <a:schemeClr val="bg1"/>
              </a:solidFill>
              <a:latin typeface="Calibri"/>
              <a:cs typeface="Calibri"/>
            </a:rPr>
            <a:t># 37873</a:t>
          </a:fld>
          <a:endParaRPr lang="en-US" sz="2000" b="1" kern="1200">
            <a:solidFill>
              <a:schemeClr val="bg1"/>
            </a:solidFill>
          </a:endParaRPr>
        </a:p>
      </xdr:txBody>
    </xdr:sp>
    <xdr:clientData/>
  </xdr:twoCellAnchor>
  <xdr:twoCellAnchor>
    <xdr:from>
      <xdr:col>12</xdr:col>
      <xdr:colOff>88899</xdr:colOff>
      <xdr:row>4</xdr:row>
      <xdr:rowOff>22226</xdr:rowOff>
    </xdr:from>
    <xdr:to>
      <xdr:col>15</xdr:col>
      <xdr:colOff>325437</xdr:colOff>
      <xdr:row>6</xdr:row>
      <xdr:rowOff>77788</xdr:rowOff>
    </xdr:to>
    <xdr:sp macro="" textlink="KPI!$M$17">
      <xdr:nvSpPr>
        <xdr:cNvPr id="46" name="Rectangle: Rounded Corners 45">
          <a:extLst>
            <a:ext uri="{FF2B5EF4-FFF2-40B4-BE49-F238E27FC236}">
              <a16:creationId xmlns:a16="http://schemas.microsoft.com/office/drawing/2014/main" id="{90F2CC2E-1BD3-4618-8D7A-F2662F20A44E}"/>
            </a:ext>
          </a:extLst>
        </xdr:cNvPr>
        <xdr:cNvSpPr/>
      </xdr:nvSpPr>
      <xdr:spPr>
        <a:xfrm>
          <a:off x="7613649" y="752476"/>
          <a:ext cx="2117726" cy="420687"/>
        </a:xfrm>
        <a:prstGeom prst="roundRect">
          <a:avLst/>
        </a:prstGeom>
        <a:gradFill>
          <a:gsLst>
            <a:gs pos="0">
              <a:schemeClr val="tx1">
                <a:lumMod val="65000"/>
                <a:lumOff val="35000"/>
              </a:schemeClr>
            </a:gs>
            <a:gs pos="100000">
              <a:schemeClr val="tx1">
                <a:lumMod val="95000"/>
                <a:lumOff val="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070FFC1-AE01-4E79-8F9E-4E68604EE0A5}" type="TxLink">
            <a:rPr lang="en-US" sz="2000" b="1" i="0" u="none" strike="noStrike" kern="1200">
              <a:solidFill>
                <a:schemeClr val="bg1"/>
              </a:solidFill>
              <a:latin typeface="Calibri"/>
              <a:cs typeface="Calibri"/>
            </a:rPr>
            <a:t># 9994</a:t>
          </a:fld>
          <a:endParaRPr lang="en-US" sz="2000" b="1" kern="1200">
            <a:solidFill>
              <a:schemeClr val="bg1"/>
            </a:solidFill>
          </a:endParaRPr>
        </a:p>
      </xdr:txBody>
    </xdr:sp>
    <xdr:clientData/>
  </xdr:twoCellAnchor>
  <xdr:twoCellAnchor>
    <xdr:from>
      <xdr:col>16</xdr:col>
      <xdr:colOff>11112</xdr:colOff>
      <xdr:row>4</xdr:row>
      <xdr:rowOff>63501</xdr:rowOff>
    </xdr:from>
    <xdr:to>
      <xdr:col>19</xdr:col>
      <xdr:colOff>247650</xdr:colOff>
      <xdr:row>6</xdr:row>
      <xdr:rowOff>119063</xdr:rowOff>
    </xdr:to>
    <xdr:sp macro="" textlink="KPI!$P$17">
      <xdr:nvSpPr>
        <xdr:cNvPr id="47" name="Rectangle: Rounded Corners 46">
          <a:extLst>
            <a:ext uri="{FF2B5EF4-FFF2-40B4-BE49-F238E27FC236}">
              <a16:creationId xmlns:a16="http://schemas.microsoft.com/office/drawing/2014/main" id="{003D76CA-5457-48DF-867C-646F7507B1A8}"/>
            </a:ext>
          </a:extLst>
        </xdr:cNvPr>
        <xdr:cNvSpPr/>
      </xdr:nvSpPr>
      <xdr:spPr>
        <a:xfrm>
          <a:off x="10044112" y="793751"/>
          <a:ext cx="2117726" cy="420687"/>
        </a:xfrm>
        <a:prstGeom prst="roundRect">
          <a:avLst/>
        </a:prstGeom>
        <a:gradFill>
          <a:gsLst>
            <a:gs pos="0">
              <a:schemeClr val="tx1">
                <a:lumMod val="65000"/>
                <a:lumOff val="35000"/>
              </a:schemeClr>
            </a:gs>
            <a:gs pos="100000">
              <a:schemeClr val="tx1">
                <a:lumMod val="95000"/>
                <a:lumOff val="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C670CE0-F5A6-43F5-917A-6F7E64DAA680}" type="TxLink">
            <a:rPr lang="en-US" sz="2000" b="1" i="0" u="none" strike="noStrike" kern="1200">
              <a:solidFill>
                <a:schemeClr val="bg1"/>
              </a:solidFill>
              <a:latin typeface="Calibri"/>
              <a:cs typeface="Calibri"/>
            </a:rPr>
            <a:t>12.47%</a:t>
          </a:fld>
          <a:endParaRPr lang="en-US" sz="2000" b="1" kern="1200">
            <a:solidFill>
              <a:schemeClr val="bg1"/>
            </a:solidFill>
          </a:endParaRPr>
        </a:p>
      </xdr:txBody>
    </xdr:sp>
    <xdr:clientData/>
  </xdr:twoCellAnchor>
  <xdr:twoCellAnchor>
    <xdr:from>
      <xdr:col>4</xdr:col>
      <xdr:colOff>427037</xdr:colOff>
      <xdr:row>6</xdr:row>
      <xdr:rowOff>139700</xdr:rowOff>
    </xdr:from>
    <xdr:to>
      <xdr:col>7</xdr:col>
      <xdr:colOff>436560</xdr:colOff>
      <xdr:row>9</xdr:row>
      <xdr:rowOff>125412</xdr:rowOff>
    </xdr:to>
    <xdr:graphicFrame macro="">
      <xdr:nvGraphicFramePr>
        <xdr:cNvPr id="52" name="Chart 51">
          <a:extLst>
            <a:ext uri="{FF2B5EF4-FFF2-40B4-BE49-F238E27FC236}">
              <a16:creationId xmlns:a16="http://schemas.microsoft.com/office/drawing/2014/main" id="{31D82DFC-19CC-421A-B9FF-824CD4398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531813</xdr:colOff>
      <xdr:row>6</xdr:row>
      <xdr:rowOff>96837</xdr:rowOff>
    </xdr:from>
    <xdr:to>
      <xdr:col>11</xdr:col>
      <xdr:colOff>341313</xdr:colOff>
      <xdr:row>10</xdr:row>
      <xdr:rowOff>7936</xdr:rowOff>
    </xdr:to>
    <xdr:graphicFrame macro="">
      <xdr:nvGraphicFramePr>
        <xdr:cNvPr id="53" name="Chart 52">
          <a:extLst>
            <a:ext uri="{FF2B5EF4-FFF2-40B4-BE49-F238E27FC236}">
              <a16:creationId xmlns:a16="http://schemas.microsoft.com/office/drawing/2014/main" id="{59102045-E7F6-41D2-BF23-F825C23F6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412750</xdr:colOff>
      <xdr:row>6</xdr:row>
      <xdr:rowOff>115887</xdr:rowOff>
    </xdr:from>
    <xdr:to>
      <xdr:col>15</xdr:col>
      <xdr:colOff>75406</xdr:colOff>
      <xdr:row>9</xdr:row>
      <xdr:rowOff>139698</xdr:rowOff>
    </xdr:to>
    <xdr:graphicFrame macro="">
      <xdr:nvGraphicFramePr>
        <xdr:cNvPr id="54" name="Chart 53">
          <a:extLst>
            <a:ext uri="{FF2B5EF4-FFF2-40B4-BE49-F238E27FC236}">
              <a16:creationId xmlns:a16="http://schemas.microsoft.com/office/drawing/2014/main" id="{105A0F9E-A621-4103-A7FB-1091505F3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192090</xdr:colOff>
      <xdr:row>7</xdr:row>
      <xdr:rowOff>17462</xdr:rowOff>
    </xdr:from>
    <xdr:to>
      <xdr:col>19</xdr:col>
      <xdr:colOff>51596</xdr:colOff>
      <xdr:row>9</xdr:row>
      <xdr:rowOff>138112</xdr:rowOff>
    </xdr:to>
    <xdr:graphicFrame macro="">
      <xdr:nvGraphicFramePr>
        <xdr:cNvPr id="55" name="Chart 54">
          <a:extLst>
            <a:ext uri="{FF2B5EF4-FFF2-40B4-BE49-F238E27FC236}">
              <a16:creationId xmlns:a16="http://schemas.microsoft.com/office/drawing/2014/main" id="{100F0071-90BD-4DEE-8CD9-7952E8AA4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11</xdr:row>
      <xdr:rowOff>166687</xdr:rowOff>
    </xdr:from>
    <xdr:to>
      <xdr:col>7</xdr:col>
      <xdr:colOff>523875</xdr:colOff>
      <xdr:row>21</xdr:row>
      <xdr:rowOff>119062</xdr:rowOff>
    </xdr:to>
    <xdr:graphicFrame macro="">
      <xdr:nvGraphicFramePr>
        <xdr:cNvPr id="58" name="Chart 57">
          <a:extLst>
            <a:ext uri="{FF2B5EF4-FFF2-40B4-BE49-F238E27FC236}">
              <a16:creationId xmlns:a16="http://schemas.microsoft.com/office/drawing/2014/main" id="{E01A533C-D1D8-4C61-8084-62A3459FB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358775</xdr:colOff>
      <xdr:row>11</xdr:row>
      <xdr:rowOff>166686</xdr:rowOff>
    </xdr:from>
    <xdr:to>
      <xdr:col>14</xdr:col>
      <xdr:colOff>206375</xdr:colOff>
      <xdr:row>21</xdr:row>
      <xdr:rowOff>95248</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5616B2C3-563C-4A28-949E-A101C68FEC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375275" y="2174874"/>
              <a:ext cx="3609975" cy="17541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241252</xdr:colOff>
      <xdr:row>11</xdr:row>
      <xdr:rowOff>154865</xdr:rowOff>
    </xdr:from>
    <xdr:to>
      <xdr:col>19</xdr:col>
      <xdr:colOff>426493</xdr:colOff>
      <xdr:row>22</xdr:row>
      <xdr:rowOff>99515</xdr:rowOff>
    </xdr:to>
    <xdr:graphicFrame macro="">
      <xdr:nvGraphicFramePr>
        <xdr:cNvPr id="60" name="Chart 59">
          <a:extLst>
            <a:ext uri="{FF2B5EF4-FFF2-40B4-BE49-F238E27FC236}">
              <a16:creationId xmlns:a16="http://schemas.microsoft.com/office/drawing/2014/main" id="{2488EBEA-5764-4DC0-889C-D851C48F4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313472</xdr:colOff>
      <xdr:row>24</xdr:row>
      <xdr:rowOff>26538</xdr:rowOff>
    </xdr:from>
    <xdr:to>
      <xdr:col>7</xdr:col>
      <xdr:colOff>561548</xdr:colOff>
      <xdr:row>34</xdr:row>
      <xdr:rowOff>7108</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C4443E44-7046-457F-9FE8-9AFF53A146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13472" y="4291463"/>
              <a:ext cx="4626733" cy="17576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223574</xdr:colOff>
      <xdr:row>23</xdr:row>
      <xdr:rowOff>46302</xdr:rowOff>
    </xdr:from>
    <xdr:to>
      <xdr:col>14</xdr:col>
      <xdr:colOff>363802</xdr:colOff>
      <xdr:row>33</xdr:row>
      <xdr:rowOff>112448</xdr:rowOff>
    </xdr:to>
    <xdr:graphicFrame macro="">
      <xdr:nvGraphicFramePr>
        <xdr:cNvPr id="63" name="Chart 62">
          <a:extLst>
            <a:ext uri="{FF2B5EF4-FFF2-40B4-BE49-F238E27FC236}">
              <a16:creationId xmlns:a16="http://schemas.microsoft.com/office/drawing/2014/main" id="{A999EF1B-64B3-4998-9242-1902D12ED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568855</xdr:colOff>
      <xdr:row>24</xdr:row>
      <xdr:rowOff>84931</xdr:rowOff>
    </xdr:from>
    <xdr:to>
      <xdr:col>16</xdr:col>
      <xdr:colOff>251356</xdr:colOff>
      <xdr:row>32</xdr:row>
      <xdr:rowOff>152136</xdr:rowOff>
    </xdr:to>
    <mc:AlternateContent xmlns:mc="http://schemas.openxmlformats.org/markup-compatibility/2006">
      <mc:Choice xmlns:a14="http://schemas.microsoft.com/office/drawing/2010/main" Requires="a14">
        <xdr:graphicFrame macro="">
          <xdr:nvGraphicFramePr>
            <xdr:cNvPr id="64" name="Year 1">
              <a:extLst>
                <a:ext uri="{FF2B5EF4-FFF2-40B4-BE49-F238E27FC236}">
                  <a16:creationId xmlns:a16="http://schemas.microsoft.com/office/drawing/2014/main" id="{98F629C8-6553-4B4B-B410-89269834487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287893" y="4481085"/>
              <a:ext cx="928078" cy="15325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198438</xdr:colOff>
      <xdr:row>24</xdr:row>
      <xdr:rowOff>78316</xdr:rowOff>
    </xdr:from>
    <xdr:to>
      <xdr:col>19</xdr:col>
      <xdr:colOff>562240</xdr:colOff>
      <xdr:row>32</xdr:row>
      <xdr:rowOff>165364</xdr:rowOff>
    </xdr:to>
    <mc:AlternateContent xmlns:mc="http://schemas.openxmlformats.org/markup-compatibility/2006">
      <mc:Choice xmlns:a14="http://schemas.microsoft.com/office/drawing/2010/main" Requires="a14">
        <xdr:graphicFrame macro="">
          <xdr:nvGraphicFramePr>
            <xdr:cNvPr id="65" name="Segment 1">
              <a:extLst>
                <a:ext uri="{FF2B5EF4-FFF2-40B4-BE49-F238E27FC236}">
                  <a16:creationId xmlns:a16="http://schemas.microsoft.com/office/drawing/2014/main" id="{EA140D90-D80E-4013-A30B-383E9F222E6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408630" y="4474470"/>
              <a:ext cx="986591" cy="15524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343959</xdr:colOff>
      <xdr:row>24</xdr:row>
      <xdr:rowOff>84931</xdr:rowOff>
    </xdr:from>
    <xdr:to>
      <xdr:col>18</xdr:col>
      <xdr:colOff>145520</xdr:colOff>
      <xdr:row>32</xdr:row>
      <xdr:rowOff>152136</xdr:rowOff>
    </xdr:to>
    <mc:AlternateContent xmlns:mc="http://schemas.openxmlformats.org/markup-compatibility/2006">
      <mc:Choice xmlns:a14="http://schemas.microsoft.com/office/drawing/2010/main" Requires="a14">
        <xdr:graphicFrame macro="">
          <xdr:nvGraphicFramePr>
            <xdr:cNvPr id="66" name="Region 1">
              <a:extLst>
                <a:ext uri="{FF2B5EF4-FFF2-40B4-BE49-F238E27FC236}">
                  <a16:creationId xmlns:a16="http://schemas.microsoft.com/office/drawing/2014/main" id="{12B87D44-5BAB-46D8-9EC4-F16F352B14F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308574" y="4481085"/>
              <a:ext cx="1047138" cy="15325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361949</xdr:colOff>
      <xdr:row>2</xdr:row>
      <xdr:rowOff>104775</xdr:rowOff>
    </xdr:from>
    <xdr:to>
      <xdr:col>12</xdr:col>
      <xdr:colOff>247649</xdr:colOff>
      <xdr:row>16</xdr:row>
      <xdr:rowOff>95250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6E947FA7-14FC-4479-9643-CCB54F3F3D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191249"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514350</xdr:colOff>
      <xdr:row>2</xdr:row>
      <xdr:rowOff>114300</xdr:rowOff>
    </xdr:from>
    <xdr:to>
      <xdr:col>5</xdr:col>
      <xdr:colOff>400050</xdr:colOff>
      <xdr:row>16</xdr:row>
      <xdr:rowOff>104775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A91527E1-5953-4F2C-8F9F-9FB4ACEBEC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809750" y="47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33337</xdr:colOff>
      <xdr:row>2</xdr:row>
      <xdr:rowOff>80962</xdr:rowOff>
    </xdr:from>
    <xdr:to>
      <xdr:col>8</xdr:col>
      <xdr:colOff>566737</xdr:colOff>
      <xdr:row>16</xdr:row>
      <xdr:rowOff>71437</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425FC511-869B-4D51-9CC9-DF5BACC622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19537" y="44291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il Ahmed" refreshedDate="45632.799316203702" createdVersion="8" refreshedVersion="8" minRefreshableVersion="3" recordCount="9994" xr:uid="{897F27EB-09FA-4CE3-BB6A-F407F9828F8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2620536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5B1ACE-67A8-435D-86C9-E75C805DDD12}"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6"/>
    <dataField name="Sum of Profit" fld="21" baseField="0" baseItem="0" numFmtId="166"/>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2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C801FF-2668-4ED4-BFD8-56C230008F0E}"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25BE44-84FB-41A7-9AE6-5AA006D24225}"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E0D4FE-9D1C-4066-8492-DB67D7B81DF2}"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37D1FE-CF36-4CDF-AF09-D9FCFE4EC439}"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3"/>
          </reference>
        </references>
      </pivotArea>
    </chartFormat>
    <chartFormat chart="0" format="2">
      <pivotArea type="data" outline="0" fieldPosition="0">
        <references count="2">
          <reference field="4294967294" count="1" selected="0">
            <x v="0"/>
          </reference>
          <reference field="16" count="1" selected="0">
            <x v="5"/>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16"/>
          </reference>
        </references>
      </pivotArea>
    </chartFormat>
    <chartFormat chart="0" format="5">
      <pivotArea type="data" outline="0" fieldPosition="0">
        <references count="2">
          <reference field="4294967294" count="1" selected="0">
            <x v="0"/>
          </reference>
          <reference field="16" count="1" selected="0">
            <x v="3"/>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6" count="1" selected="0">
            <x v="3"/>
          </reference>
        </references>
      </pivotArea>
    </chartFormat>
    <chartFormat chart="9" format="14">
      <pivotArea type="data" outline="0" fieldPosition="0">
        <references count="2">
          <reference field="4294967294" count="1" selected="0">
            <x v="0"/>
          </reference>
          <reference field="16" count="1" selected="0">
            <x v="16"/>
          </reference>
        </references>
      </pivotArea>
    </chartFormat>
    <chartFormat chart="9" format="15">
      <pivotArea type="data" outline="0" fieldPosition="0">
        <references count="2">
          <reference field="4294967294" count="1" selected="0">
            <x v="0"/>
          </reference>
          <reference field="16" count="1" selected="0">
            <x v="14"/>
          </reference>
        </references>
      </pivotArea>
    </chartFormat>
    <chartFormat chart="9" format="16">
      <pivotArea type="data" outline="0" fieldPosition="0">
        <references count="2">
          <reference field="4294967294" count="1" selected="0">
            <x v="0"/>
          </reference>
          <reference field="16" count="1" selected="0">
            <x v="5"/>
          </reference>
        </references>
      </pivotArea>
    </chartFormat>
    <chartFormat chart="9" format="17">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57AE21-A9CE-4065-B0BE-01CDF78A56A4}" name="PivotTabl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3:P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4">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17FE59-6491-4761-AEFB-17EBDE9391A5}"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3:M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BFD700-19C7-4067-B240-4D597FD72103}"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4">
    <chartFormat chart="4"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96B706-2357-4B85-BA7D-2868FCA24232}"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4">
    <chartFormat chart="2"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D44667-90A1-4E5D-9F23-3840DBF2310F}"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22" count="1" selected="0">
            <x v="1"/>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A6DE414-0EF6-4592-98D9-DD48C6D29EFC}" sourceName="Year">
  <pivotTables>
    <pivotTable tabId="5" name="PivotTable3"/>
    <pivotTable tabId="3" name="PivotTable1"/>
    <pivotTable tabId="6" name="PivotTable4"/>
    <pivotTable tabId="7" name="PivotTable5"/>
    <pivotTable tabId="8" name="PivotTable11"/>
    <pivotTable tabId="8" name="PivotTable12"/>
    <pivotTable tabId="8" name="PivotTable6"/>
    <pivotTable tabId="8" name="PivotTable7"/>
    <pivotTable tabId="8" name="PivotTable8"/>
    <pivotTable tabId="4" name="PivotTable2"/>
  </pivotTables>
  <data>
    <tabular pivotCacheId="2620536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755C58B-459B-4A39-AA0F-D990F8A9D91C}" sourceName="Segment">
  <pivotTables>
    <pivotTable tabId="5" name="PivotTable3"/>
    <pivotTable tabId="3" name="PivotTable1"/>
    <pivotTable tabId="6" name="PivotTable4"/>
    <pivotTable tabId="7" name="PivotTable5"/>
    <pivotTable tabId="8" name="PivotTable11"/>
    <pivotTable tabId="8" name="PivotTable12"/>
    <pivotTable tabId="8" name="PivotTable6"/>
    <pivotTable tabId="8" name="PivotTable7"/>
    <pivotTable tabId="8" name="PivotTable8"/>
    <pivotTable tabId="4" name="PivotTable2"/>
  </pivotTables>
  <data>
    <tabular pivotCacheId="2620536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1E04E99-B542-463B-83B0-41197ABCDECE}" sourceName="Region">
  <pivotTables>
    <pivotTable tabId="5" name="PivotTable3"/>
    <pivotTable tabId="3" name="PivotTable1"/>
    <pivotTable tabId="6" name="PivotTable4"/>
    <pivotTable tabId="7" name="PivotTable5"/>
    <pivotTable tabId="8" name="PivotTable11"/>
    <pivotTable tabId="8" name="PivotTable12"/>
    <pivotTable tabId="8" name="PivotTable6"/>
    <pivotTable tabId="8" name="PivotTable7"/>
    <pivotTable tabId="8" name="PivotTable8"/>
    <pivotTable tabId="4" name="PivotTable2"/>
  </pivotTables>
  <data>
    <tabular pivotCacheId="2620536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BC717F0-8E40-4E98-8C22-004905E099F7}" cache="Slicer_Year" caption="Year" style="abc" rowHeight="241300"/>
  <slicer name="Segment 1" xr10:uid="{0BDB1F4B-1433-4F2A-A6CA-D956CB444DE1}" cache="Slicer_Segment" caption="Segment" style="abc" rowHeight="241300"/>
  <slicer name="Region 1" xr10:uid="{7DF27A1D-D6BC-4AD2-8370-1F0FEE9B4D84}" cache="Slicer_Region" caption="Region" style="abc"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AEEA9FC-E863-40ED-8AFC-C80FBC8CF2E3}" cache="Slicer_Year" caption="Year" rowHeight="241300"/>
  <slicer name="Segment" xr10:uid="{21D1BCEA-85B7-4613-9BD8-8A7439C436AD}" cache="Slicer_Segment" caption="Segment" rowHeight="241300"/>
  <slicer name="Region" xr10:uid="{7B3FAEA1-D555-4335-BFB2-C9574B6DC86B}"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image" Target="../media/image2.jpeg"/></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7" sqref="B7"/>
    </sheetView>
  </sheetViews>
  <sheetFormatPr defaultColWidth="14.3984375" defaultRowHeight="15" customHeight="1" x14ac:dyDescent="0.45"/>
  <cols>
    <col min="1" max="1" width="7.06640625" bestFit="1" customWidth="1"/>
    <col min="2" max="2" width="14.1328125" bestFit="1" customWidth="1"/>
    <col min="3" max="3" width="4.73046875" bestFit="1" customWidth="1"/>
    <col min="4" max="4" width="10.53125" bestFit="1" customWidth="1"/>
    <col min="5" max="5" width="10.19921875" bestFit="1" customWidth="1"/>
    <col min="6" max="6" width="12.1328125" bestFit="1" customWidth="1"/>
    <col min="7" max="7" width="11.6640625" bestFit="1" customWidth="1"/>
    <col min="8" max="8" width="19.6640625" bestFit="1" customWidth="1"/>
    <col min="9" max="9" width="10.53125" bestFit="1" customWidth="1"/>
    <col min="10" max="10" width="11.33203125" bestFit="1" customWidth="1"/>
    <col min="11" max="11" width="16.19921875" bestFit="1" customWidth="1"/>
    <col min="12" max="12" width="16.3984375" bestFit="1" customWidth="1"/>
    <col min="13" max="13" width="11.1328125" bestFit="1" customWidth="1"/>
    <col min="14" max="14" width="6.796875" bestFit="1" customWidth="1"/>
    <col min="15" max="15" width="15.6640625" bestFit="1" customWidth="1"/>
    <col min="16" max="16" width="12.33203125" bestFit="1" customWidth="1"/>
    <col min="17" max="17" width="12.53125" bestFit="1" customWidth="1"/>
    <col min="18" max="18" width="105.19921875" bestFit="1" customWidth="1"/>
    <col min="19" max="19" width="9.73046875" bestFit="1" customWidth="1"/>
    <col min="20" max="20" width="8.53125" bestFit="1" customWidth="1"/>
    <col min="21" max="21" width="8.46484375" bestFit="1" customWidth="1"/>
    <col min="22" max="22" width="10.33203125" bestFit="1"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D1065-62B5-4E0D-B7DC-D19EBE5FFFBC}">
  <dimension ref="A3:C16"/>
  <sheetViews>
    <sheetView workbookViewId="0">
      <selection activeCell="D17" sqref="D17"/>
    </sheetView>
  </sheetViews>
  <sheetFormatPr defaultRowHeight="14.25" x14ac:dyDescent="0.45"/>
  <cols>
    <col min="1" max="1" width="11.73046875" bestFit="1" customWidth="1"/>
    <col min="2" max="2" width="10.59765625" bestFit="1" customWidth="1"/>
    <col min="3" max="3" width="11.06640625" bestFit="1" customWidth="1"/>
  </cols>
  <sheetData>
    <row r="3" spans="1:3" x14ac:dyDescent="0.45">
      <c r="A3" s="6" t="s">
        <v>10933</v>
      </c>
      <c r="B3" s="5" t="s">
        <v>10947</v>
      </c>
      <c r="C3" s="12" t="s">
        <v>10948</v>
      </c>
    </row>
    <row r="4" spans="1:3" x14ac:dyDescent="0.45">
      <c r="A4" s="8" t="s">
        <v>10935</v>
      </c>
      <c r="B4" s="13">
        <v>95365.937600000019</v>
      </c>
      <c r="C4" s="15">
        <v>9199.2699999999986</v>
      </c>
    </row>
    <row r="5" spans="1:3" x14ac:dyDescent="0.45">
      <c r="A5" s="8" t="s">
        <v>10936</v>
      </c>
      <c r="B5" s="13">
        <v>60172.649400000024</v>
      </c>
      <c r="C5" s="15">
        <v>10288.898699999991</v>
      </c>
    </row>
    <row r="6" spans="1:3" x14ac:dyDescent="0.45">
      <c r="A6" s="8" t="s">
        <v>10937</v>
      </c>
      <c r="B6" s="13">
        <v>199252.98399999991</v>
      </c>
      <c r="C6" s="15">
        <v>26806.573700000015</v>
      </c>
    </row>
    <row r="7" spans="1:3" x14ac:dyDescent="0.45">
      <c r="A7" s="8" t="s">
        <v>10938</v>
      </c>
      <c r="B7" s="13">
        <v>141851.5674</v>
      </c>
      <c r="C7" s="15">
        <v>13437.806799999998</v>
      </c>
    </row>
    <row r="8" spans="1:3" x14ac:dyDescent="0.45">
      <c r="A8" s="8" t="s">
        <v>10939</v>
      </c>
      <c r="B8" s="13">
        <v>156122.28669999994</v>
      </c>
      <c r="C8" s="15">
        <v>22308.51279999999</v>
      </c>
    </row>
    <row r="9" spans="1:3" x14ac:dyDescent="0.45">
      <c r="A9" s="8" t="s">
        <v>10940</v>
      </c>
      <c r="B9" s="13">
        <v>147082.61130000011</v>
      </c>
      <c r="C9" s="15">
        <v>20899.334500000012</v>
      </c>
    </row>
    <row r="10" spans="1:3" x14ac:dyDescent="0.45">
      <c r="A10" s="8" t="s">
        <v>10941</v>
      </c>
      <c r="B10" s="13">
        <v>149580.83800000031</v>
      </c>
      <c r="C10" s="15">
        <v>13535.38299999998</v>
      </c>
    </row>
    <row r="11" spans="1:3" x14ac:dyDescent="0.45">
      <c r="A11" s="8" t="s">
        <v>10942</v>
      </c>
      <c r="B11" s="13">
        <v>159589.45099999988</v>
      </c>
      <c r="C11" s="15">
        <v>21896.715399999972</v>
      </c>
    </row>
    <row r="12" spans="1:3" x14ac:dyDescent="0.45">
      <c r="A12" s="8" t="s">
        <v>10943</v>
      </c>
      <c r="B12" s="13">
        <v>309770.09970000025</v>
      </c>
      <c r="C12" s="15">
        <v>37293.192500000034</v>
      </c>
    </row>
    <row r="13" spans="1:3" x14ac:dyDescent="0.45">
      <c r="A13" s="8" t="s">
        <v>10944</v>
      </c>
      <c r="B13" s="13">
        <v>197115.20170000009</v>
      </c>
      <c r="C13" s="15">
        <v>31469.663800000035</v>
      </c>
    </row>
    <row r="14" spans="1:3" x14ac:dyDescent="0.45">
      <c r="A14" s="8" t="s">
        <v>10945</v>
      </c>
      <c r="B14" s="13">
        <v>349120.07400000008</v>
      </c>
      <c r="C14" s="15">
        <v>35825.536599999927</v>
      </c>
    </row>
    <row r="15" spans="1:3" x14ac:dyDescent="0.45">
      <c r="A15" s="8" t="s">
        <v>10946</v>
      </c>
      <c r="B15" s="13">
        <v>332177.15950000001</v>
      </c>
      <c r="C15" s="15">
        <v>43436.13390000003</v>
      </c>
    </row>
    <row r="16" spans="1:3" x14ac:dyDescent="0.45">
      <c r="A16" s="10" t="s">
        <v>10934</v>
      </c>
      <c r="B16" s="14">
        <v>2297200.8603000008</v>
      </c>
      <c r="C16" s="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4FACA-2852-4188-A45A-36335F280610}">
  <dimension ref="A3:E8"/>
  <sheetViews>
    <sheetView workbookViewId="0">
      <selection activeCell="M8" sqref="M8"/>
    </sheetView>
  </sheetViews>
  <sheetFormatPr defaultRowHeight="14.25" x14ac:dyDescent="0.45"/>
  <cols>
    <col min="1" max="1" width="12.33203125" bestFit="1" customWidth="1"/>
    <col min="2" max="2" width="11.73046875" bestFit="1" customWidth="1"/>
    <col min="4" max="4" width="12.33203125" bestFit="1" customWidth="1"/>
    <col min="5" max="5" width="11.73046875" bestFit="1" customWidth="1"/>
  </cols>
  <sheetData>
    <row r="3" spans="1:5" x14ac:dyDescent="0.45">
      <c r="A3" s="6" t="s">
        <v>10933</v>
      </c>
      <c r="B3" s="7" t="s">
        <v>10948</v>
      </c>
      <c r="D3" s="19"/>
    </row>
    <row r="4" spans="1:5" x14ac:dyDescent="0.45">
      <c r="A4" s="8" t="s">
        <v>32</v>
      </c>
      <c r="B4" s="9">
        <v>18451.272799999992</v>
      </c>
      <c r="D4" s="5" t="s">
        <v>10933</v>
      </c>
      <c r="E4" s="19" t="s">
        <v>10948</v>
      </c>
    </row>
    <row r="5" spans="1:5" x14ac:dyDescent="0.45">
      <c r="A5" s="17" t="s">
        <v>46</v>
      </c>
      <c r="B5" s="18">
        <v>122490.8008000001</v>
      </c>
      <c r="D5" s="8" t="s">
        <v>32</v>
      </c>
      <c r="E5">
        <f>GETPIVOTDATA("Profit",$A$3,"Category",A4)</f>
        <v>18451.272799999992</v>
      </c>
    </row>
    <row r="6" spans="1:5" x14ac:dyDescent="0.45">
      <c r="A6" s="17" t="s">
        <v>71</v>
      </c>
      <c r="B6" s="18">
        <v>145454.9480999998</v>
      </c>
      <c r="D6" s="17" t="s">
        <v>46</v>
      </c>
      <c r="E6">
        <f t="shared" ref="E6:E7" si="0">GETPIVOTDATA("Profit",$A$3,"Category",A5)</f>
        <v>122490.8008000001</v>
      </c>
    </row>
    <row r="7" spans="1:5" x14ac:dyDescent="0.45">
      <c r="A7" s="10" t="s">
        <v>10934</v>
      </c>
      <c r="B7" s="11">
        <v>286397.02169999992</v>
      </c>
      <c r="D7" s="17" t="s">
        <v>71</v>
      </c>
      <c r="E7">
        <f t="shared" si="0"/>
        <v>145454.9480999998</v>
      </c>
    </row>
    <row r="8" spans="1:5" x14ac:dyDescent="0.45">
      <c r="D8" s="10" t="s">
        <v>10934</v>
      </c>
      <c r="E8">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AB40-233E-4D6F-897B-6C0D8D9787FC}">
  <dimension ref="A3:B7"/>
  <sheetViews>
    <sheetView workbookViewId="0">
      <selection activeCell="K12" sqref="K12"/>
    </sheetView>
  </sheetViews>
  <sheetFormatPr defaultRowHeight="14.25" x14ac:dyDescent="0.45"/>
  <cols>
    <col min="1" max="1" width="12.33203125" bestFit="1" customWidth="1"/>
    <col min="2" max="2" width="10.59765625" bestFit="1" customWidth="1"/>
  </cols>
  <sheetData>
    <row r="3" spans="1:2" x14ac:dyDescent="0.45">
      <c r="A3" s="6" t="s">
        <v>10933</v>
      </c>
      <c r="B3" s="7" t="s">
        <v>10947</v>
      </c>
    </row>
    <row r="4" spans="1:2" x14ac:dyDescent="0.45">
      <c r="A4" s="8" t="s">
        <v>32</v>
      </c>
      <c r="B4" s="20">
        <v>0.32300170530281774</v>
      </c>
    </row>
    <row r="5" spans="1:2" x14ac:dyDescent="0.45">
      <c r="A5" s="17" t="s">
        <v>46</v>
      </c>
      <c r="B5" s="21">
        <v>0.31301008302169103</v>
      </c>
    </row>
    <row r="6" spans="1:2" x14ac:dyDescent="0.45">
      <c r="A6" s="17" t="s">
        <v>71</v>
      </c>
      <c r="B6" s="21">
        <v>0.36398821167549117</v>
      </c>
    </row>
    <row r="7" spans="1:2" x14ac:dyDescent="0.45">
      <c r="A7" s="10" t="s">
        <v>10934</v>
      </c>
      <c r="B7" s="2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B0E23-0AE8-4799-B475-56C5CDC140C2}">
  <dimension ref="A3:F54"/>
  <sheetViews>
    <sheetView workbookViewId="0">
      <selection activeCell="G50" sqref="G50"/>
    </sheetView>
  </sheetViews>
  <sheetFormatPr defaultRowHeight="14.25" x14ac:dyDescent="0.45"/>
  <cols>
    <col min="1" max="1" width="16.3984375" bestFit="1" customWidth="1"/>
    <col min="2" max="2" width="11.73046875" bestFit="1" customWidth="1"/>
    <col min="5" max="5" width="16.3984375" bestFit="1" customWidth="1"/>
    <col min="6" max="6" width="10" bestFit="1" customWidth="1"/>
  </cols>
  <sheetData>
    <row r="3" spans="1:6" x14ac:dyDescent="0.45">
      <c r="A3" s="6" t="s">
        <v>10933</v>
      </c>
      <c r="B3" s="7" t="s">
        <v>10947</v>
      </c>
      <c r="E3" s="5"/>
    </row>
    <row r="4" spans="1:6" x14ac:dyDescent="0.45">
      <c r="A4" s="8" t="s">
        <v>358</v>
      </c>
      <c r="B4" s="9">
        <v>19510.639999999992</v>
      </c>
      <c r="E4" s="5" t="s">
        <v>10933</v>
      </c>
      <c r="F4" s="19" t="s">
        <v>10949</v>
      </c>
    </row>
    <row r="5" spans="1:6" x14ac:dyDescent="0.45">
      <c r="A5" s="17" t="s">
        <v>310</v>
      </c>
      <c r="B5" s="18">
        <v>35282.000999999997</v>
      </c>
      <c r="E5" s="8" t="s">
        <v>358</v>
      </c>
      <c r="F5" s="23">
        <f>GETPIVOTDATA("Sales",$A$3,"State",A4)</f>
        <v>19510.639999999992</v>
      </c>
    </row>
    <row r="6" spans="1:6" x14ac:dyDescent="0.45">
      <c r="A6" s="17" t="s">
        <v>1707</v>
      </c>
      <c r="B6" s="18">
        <v>11678.129999999997</v>
      </c>
      <c r="E6" s="17" t="s">
        <v>310</v>
      </c>
      <c r="F6" s="23">
        <f t="shared" ref="F6:F53" si="0">GETPIVOTDATA("Sales",$A$3,"State",A5)</f>
        <v>35282.000999999997</v>
      </c>
    </row>
    <row r="7" spans="1:6" x14ac:dyDescent="0.45">
      <c r="A7" s="17" t="s">
        <v>43</v>
      </c>
      <c r="B7" s="18">
        <v>457687.63150000101</v>
      </c>
      <c r="E7" s="17" t="s">
        <v>1707</v>
      </c>
      <c r="F7" s="23">
        <f t="shared" si="0"/>
        <v>11678.129999999997</v>
      </c>
    </row>
    <row r="8" spans="1:6" x14ac:dyDescent="0.45">
      <c r="A8" s="17" t="s">
        <v>457</v>
      </c>
      <c r="B8" s="18">
        <v>32108.117999999995</v>
      </c>
      <c r="E8" s="17" t="s">
        <v>43</v>
      </c>
      <c r="F8" s="23">
        <f t="shared" si="0"/>
        <v>457687.63150000101</v>
      </c>
    </row>
    <row r="9" spans="1:6" x14ac:dyDescent="0.45">
      <c r="A9" s="17" t="s">
        <v>747</v>
      </c>
      <c r="B9" s="18">
        <v>13384.356999999996</v>
      </c>
      <c r="E9" s="17" t="s">
        <v>457</v>
      </c>
      <c r="F9" s="23">
        <f t="shared" si="0"/>
        <v>32108.117999999995</v>
      </c>
    </row>
    <row r="10" spans="1:6" x14ac:dyDescent="0.45">
      <c r="A10" s="17" t="s">
        <v>245</v>
      </c>
      <c r="B10" s="18">
        <v>27451.068999999992</v>
      </c>
      <c r="E10" s="17" t="s">
        <v>747</v>
      </c>
      <c r="F10" s="23">
        <f t="shared" si="0"/>
        <v>13384.356999999996</v>
      </c>
    </row>
    <row r="11" spans="1:6" x14ac:dyDescent="0.45">
      <c r="A11" s="17" t="s">
        <v>3034</v>
      </c>
      <c r="B11" s="18">
        <v>2865.0199999999995</v>
      </c>
      <c r="E11" s="17" t="s">
        <v>245</v>
      </c>
      <c r="F11" s="23">
        <f t="shared" si="0"/>
        <v>27451.068999999992</v>
      </c>
    </row>
    <row r="12" spans="1:6" x14ac:dyDescent="0.45">
      <c r="A12" s="17" t="s">
        <v>54</v>
      </c>
      <c r="B12" s="18">
        <v>89473.707999999999</v>
      </c>
      <c r="E12" s="17" t="s">
        <v>3034</v>
      </c>
      <c r="F12" s="23">
        <f t="shared" si="0"/>
        <v>2865.0199999999995</v>
      </c>
    </row>
    <row r="13" spans="1:6" x14ac:dyDescent="0.45">
      <c r="A13" s="17" t="s">
        <v>1272</v>
      </c>
      <c r="B13" s="18">
        <v>49095.840000000004</v>
      </c>
      <c r="E13" s="17" t="s">
        <v>54</v>
      </c>
      <c r="F13" s="23">
        <f t="shared" si="0"/>
        <v>89473.707999999999</v>
      </c>
    </row>
    <row r="14" spans="1:6" x14ac:dyDescent="0.45">
      <c r="A14" s="17" t="s">
        <v>6260</v>
      </c>
      <c r="B14" s="18">
        <v>4382.4860000000017</v>
      </c>
      <c r="E14" s="17" t="s">
        <v>1272</v>
      </c>
      <c r="F14" s="23">
        <f t="shared" si="0"/>
        <v>49095.840000000004</v>
      </c>
    </row>
    <row r="15" spans="1:6" x14ac:dyDescent="0.45">
      <c r="A15" s="17" t="s">
        <v>211</v>
      </c>
      <c r="B15" s="18">
        <v>80166.10099999985</v>
      </c>
      <c r="E15" s="17" t="s">
        <v>6260</v>
      </c>
      <c r="F15" s="23">
        <f t="shared" si="0"/>
        <v>4382.4860000000017</v>
      </c>
    </row>
    <row r="16" spans="1:6" x14ac:dyDescent="0.45">
      <c r="A16" s="17" t="s">
        <v>254</v>
      </c>
      <c r="B16" s="18">
        <v>53555.360000000001</v>
      </c>
      <c r="E16" s="17" t="s">
        <v>211</v>
      </c>
      <c r="F16" s="23">
        <f t="shared" si="0"/>
        <v>80166.10099999985</v>
      </c>
    </row>
    <row r="17" spans="1:6" x14ac:dyDescent="0.45">
      <c r="A17" s="17" t="s">
        <v>489</v>
      </c>
      <c r="B17" s="18">
        <v>4579.7599999999993</v>
      </c>
      <c r="E17" s="17" t="s">
        <v>254</v>
      </c>
      <c r="F17" s="23">
        <f t="shared" si="0"/>
        <v>53555.360000000001</v>
      </c>
    </row>
    <row r="18" spans="1:6" x14ac:dyDescent="0.45">
      <c r="A18" s="17" t="s">
        <v>4530</v>
      </c>
      <c r="B18" s="18">
        <v>2914.31</v>
      </c>
      <c r="E18" s="17" t="s">
        <v>489</v>
      </c>
      <c r="F18" s="23">
        <f t="shared" si="0"/>
        <v>4579.7599999999993</v>
      </c>
    </row>
    <row r="19" spans="1:6" x14ac:dyDescent="0.45">
      <c r="A19" s="17" t="s">
        <v>29</v>
      </c>
      <c r="B19" s="18">
        <v>36591.749999999971</v>
      </c>
      <c r="E19" s="17" t="s">
        <v>4530</v>
      </c>
      <c r="F19" s="23">
        <f t="shared" si="0"/>
        <v>2914.31</v>
      </c>
    </row>
    <row r="20" spans="1:6" x14ac:dyDescent="0.45">
      <c r="A20" s="17" t="s">
        <v>736</v>
      </c>
      <c r="B20" s="18">
        <v>9217.0299999999988</v>
      </c>
      <c r="E20" s="17" t="s">
        <v>29</v>
      </c>
      <c r="F20" s="23">
        <f t="shared" si="0"/>
        <v>36591.749999999971</v>
      </c>
    </row>
    <row r="21" spans="1:6" x14ac:dyDescent="0.45">
      <c r="A21" s="17" t="s">
        <v>5235</v>
      </c>
      <c r="B21" s="18">
        <v>1270.53</v>
      </c>
      <c r="E21" s="17" t="s">
        <v>736</v>
      </c>
      <c r="F21" s="23">
        <f t="shared" si="0"/>
        <v>9217.0299999999988</v>
      </c>
    </row>
    <row r="22" spans="1:6" x14ac:dyDescent="0.45">
      <c r="A22" s="17" t="s">
        <v>2735</v>
      </c>
      <c r="B22" s="18">
        <v>23705.523000000005</v>
      </c>
      <c r="E22" s="17" t="s">
        <v>5235</v>
      </c>
      <c r="F22" s="23">
        <f t="shared" si="0"/>
        <v>1270.53</v>
      </c>
    </row>
    <row r="23" spans="1:6" x14ac:dyDescent="0.45">
      <c r="A23" s="17" t="s">
        <v>1245</v>
      </c>
      <c r="B23" s="18">
        <v>28634.43399999999</v>
      </c>
      <c r="E23" s="17" t="s">
        <v>2735</v>
      </c>
      <c r="F23" s="23">
        <f t="shared" si="0"/>
        <v>23705.523000000005</v>
      </c>
    </row>
    <row r="24" spans="1:6" x14ac:dyDescent="0.45">
      <c r="A24" s="17" t="s">
        <v>238</v>
      </c>
      <c r="B24" s="18">
        <v>76269.614000000016</v>
      </c>
      <c r="E24" s="17" t="s">
        <v>1245</v>
      </c>
      <c r="F24" s="23">
        <f t="shared" si="0"/>
        <v>28634.43399999999</v>
      </c>
    </row>
    <row r="25" spans="1:6" x14ac:dyDescent="0.45">
      <c r="A25" s="17" t="s">
        <v>229</v>
      </c>
      <c r="B25" s="18">
        <v>29863.149999999994</v>
      </c>
      <c r="E25" s="17" t="s">
        <v>238</v>
      </c>
      <c r="F25" s="23">
        <f t="shared" si="0"/>
        <v>76269.614000000016</v>
      </c>
    </row>
    <row r="26" spans="1:6" x14ac:dyDescent="0.45">
      <c r="A26" s="17" t="s">
        <v>1487</v>
      </c>
      <c r="B26" s="18">
        <v>10771.34</v>
      </c>
      <c r="E26" s="17" t="s">
        <v>229</v>
      </c>
      <c r="F26" s="23">
        <f t="shared" si="0"/>
        <v>29863.149999999994</v>
      </c>
    </row>
    <row r="27" spans="1:6" x14ac:dyDescent="0.45">
      <c r="A27" s="17" t="s">
        <v>596</v>
      </c>
      <c r="B27" s="18">
        <v>22205.149999999998</v>
      </c>
      <c r="E27" s="17" t="s">
        <v>1487</v>
      </c>
      <c r="F27" s="23">
        <f t="shared" si="0"/>
        <v>10771.34</v>
      </c>
    </row>
    <row r="28" spans="1:6" x14ac:dyDescent="0.45">
      <c r="A28" s="17" t="s">
        <v>1762</v>
      </c>
      <c r="B28" s="18">
        <v>5589.3519999999971</v>
      </c>
      <c r="E28" s="17" t="s">
        <v>596</v>
      </c>
      <c r="F28" s="23">
        <f t="shared" si="0"/>
        <v>22205.149999999998</v>
      </c>
    </row>
    <row r="29" spans="1:6" x14ac:dyDescent="0.45">
      <c r="A29" s="17" t="s">
        <v>138</v>
      </c>
      <c r="B29" s="18">
        <v>7464.9299999999985</v>
      </c>
      <c r="E29" s="17" t="s">
        <v>1762</v>
      </c>
      <c r="F29" s="23">
        <f t="shared" si="0"/>
        <v>5589.3519999999971</v>
      </c>
    </row>
    <row r="30" spans="1:6" x14ac:dyDescent="0.45">
      <c r="A30" s="17" t="s">
        <v>1392</v>
      </c>
      <c r="B30" s="18">
        <v>16729.101999999999</v>
      </c>
      <c r="E30" s="17" t="s">
        <v>138</v>
      </c>
      <c r="F30" s="23">
        <f t="shared" si="0"/>
        <v>7464.9299999999985</v>
      </c>
    </row>
    <row r="31" spans="1:6" x14ac:dyDescent="0.45">
      <c r="A31" s="17" t="s">
        <v>2694</v>
      </c>
      <c r="B31" s="18">
        <v>7292.5239999999994</v>
      </c>
      <c r="E31" s="17" t="s">
        <v>1392</v>
      </c>
      <c r="F31" s="23">
        <f t="shared" si="0"/>
        <v>16729.101999999999</v>
      </c>
    </row>
    <row r="32" spans="1:6" x14ac:dyDescent="0.45">
      <c r="A32" s="17" t="s">
        <v>788</v>
      </c>
      <c r="B32" s="18">
        <v>35764.312000000013</v>
      </c>
      <c r="E32" s="17" t="s">
        <v>2694</v>
      </c>
      <c r="F32" s="23">
        <f t="shared" si="0"/>
        <v>7292.5239999999994</v>
      </c>
    </row>
    <row r="33" spans="1:6" x14ac:dyDescent="0.45">
      <c r="A33" s="17" t="s">
        <v>668</v>
      </c>
      <c r="B33" s="18">
        <v>4783.5220000000008</v>
      </c>
      <c r="E33" s="17" t="s">
        <v>788</v>
      </c>
      <c r="F33" s="23">
        <f t="shared" si="0"/>
        <v>35764.312000000013</v>
      </c>
    </row>
    <row r="34" spans="1:6" x14ac:dyDescent="0.45">
      <c r="A34" s="17" t="s">
        <v>267</v>
      </c>
      <c r="B34" s="18">
        <v>310876.27099999978</v>
      </c>
      <c r="E34" s="17" t="s">
        <v>668</v>
      </c>
      <c r="F34" s="23">
        <f t="shared" si="0"/>
        <v>4783.5220000000008</v>
      </c>
    </row>
    <row r="35" spans="1:6" x14ac:dyDescent="0.45">
      <c r="A35" s="17" t="s">
        <v>88</v>
      </c>
      <c r="B35" s="18">
        <v>55603.163999999968</v>
      </c>
      <c r="E35" s="17" t="s">
        <v>267</v>
      </c>
      <c r="F35" s="23">
        <f t="shared" si="0"/>
        <v>310876.27099999978</v>
      </c>
    </row>
    <row r="36" spans="1:6" x14ac:dyDescent="0.45">
      <c r="A36" s="17" t="s">
        <v>7449</v>
      </c>
      <c r="B36" s="18">
        <v>919.91</v>
      </c>
      <c r="E36" s="17" t="s">
        <v>88</v>
      </c>
      <c r="F36" s="23">
        <f t="shared" si="0"/>
        <v>55603.163999999968</v>
      </c>
    </row>
    <row r="37" spans="1:6" x14ac:dyDescent="0.45">
      <c r="A37" s="17" t="s">
        <v>498</v>
      </c>
      <c r="B37" s="18">
        <v>78258.135999999926</v>
      </c>
      <c r="E37" s="17" t="s">
        <v>7449</v>
      </c>
      <c r="F37" s="23">
        <f t="shared" si="0"/>
        <v>919.91</v>
      </c>
    </row>
    <row r="38" spans="1:6" x14ac:dyDescent="0.45">
      <c r="A38" s="17" t="s">
        <v>649</v>
      </c>
      <c r="B38" s="18">
        <v>19683.390000000003</v>
      </c>
      <c r="E38" s="17" t="s">
        <v>498</v>
      </c>
      <c r="F38" s="23">
        <f t="shared" si="0"/>
        <v>78258.135999999926</v>
      </c>
    </row>
    <row r="39" spans="1:6" x14ac:dyDescent="0.45">
      <c r="A39" s="17" t="s">
        <v>420</v>
      </c>
      <c r="B39" s="18">
        <v>17431.149999999991</v>
      </c>
      <c r="E39" s="17" t="s">
        <v>649</v>
      </c>
      <c r="F39" s="23">
        <f t="shared" si="0"/>
        <v>19683.390000000003</v>
      </c>
    </row>
    <row r="40" spans="1:6" x14ac:dyDescent="0.45">
      <c r="A40" s="17" t="s">
        <v>147</v>
      </c>
      <c r="B40" s="18">
        <v>116511.91400000003</v>
      </c>
      <c r="E40" s="17" t="s">
        <v>420</v>
      </c>
      <c r="F40" s="23">
        <f t="shared" si="0"/>
        <v>17431.149999999991</v>
      </c>
    </row>
    <row r="41" spans="1:6" x14ac:dyDescent="0.45">
      <c r="A41" s="17" t="s">
        <v>1399</v>
      </c>
      <c r="B41" s="18">
        <v>22627.955999999995</v>
      </c>
      <c r="E41" s="17" t="s">
        <v>147</v>
      </c>
      <c r="F41" s="23">
        <f t="shared" si="0"/>
        <v>116511.91400000003</v>
      </c>
    </row>
    <row r="42" spans="1:6" x14ac:dyDescent="0.45">
      <c r="A42" s="17" t="s">
        <v>383</v>
      </c>
      <c r="B42" s="18">
        <v>8481.7099999999991</v>
      </c>
      <c r="E42" s="17" t="s">
        <v>1399</v>
      </c>
      <c r="F42" s="23">
        <f t="shared" si="0"/>
        <v>22627.955999999995</v>
      </c>
    </row>
    <row r="43" spans="1:6" x14ac:dyDescent="0.45">
      <c r="A43" s="17" t="s">
        <v>5326</v>
      </c>
      <c r="B43" s="18">
        <v>1315.5600000000002</v>
      </c>
      <c r="E43" s="17" t="s">
        <v>383</v>
      </c>
      <c r="F43" s="23">
        <f t="shared" si="0"/>
        <v>8481.7099999999991</v>
      </c>
    </row>
    <row r="44" spans="1:6" x14ac:dyDescent="0.45">
      <c r="A44" s="17" t="s">
        <v>335</v>
      </c>
      <c r="B44" s="18">
        <v>30661.872999999981</v>
      </c>
      <c r="E44" s="17" t="s">
        <v>5326</v>
      </c>
      <c r="F44" s="23">
        <f t="shared" si="0"/>
        <v>1315.5600000000002</v>
      </c>
    </row>
    <row r="45" spans="1:6" x14ac:dyDescent="0.45">
      <c r="A45" s="17" t="s">
        <v>104</v>
      </c>
      <c r="B45" s="18">
        <v>170188.04580000002</v>
      </c>
      <c r="E45" s="17" t="s">
        <v>335</v>
      </c>
      <c r="F45" s="23">
        <f t="shared" si="0"/>
        <v>30661.872999999981</v>
      </c>
    </row>
    <row r="46" spans="1:6" x14ac:dyDescent="0.45">
      <c r="A46" s="17" t="s">
        <v>121</v>
      </c>
      <c r="B46" s="18">
        <v>11220.055999999999</v>
      </c>
      <c r="E46" s="17" t="s">
        <v>104</v>
      </c>
      <c r="F46" s="23">
        <f t="shared" si="0"/>
        <v>170188.04580000002</v>
      </c>
    </row>
    <row r="47" spans="1:6" x14ac:dyDescent="0.45">
      <c r="A47" s="17" t="s">
        <v>5203</v>
      </c>
      <c r="B47" s="18">
        <v>8929.369999999999</v>
      </c>
      <c r="E47" s="17" t="s">
        <v>121</v>
      </c>
      <c r="F47" s="23">
        <f t="shared" si="0"/>
        <v>11220.055999999999</v>
      </c>
    </row>
    <row r="48" spans="1:6" x14ac:dyDescent="0.45">
      <c r="A48" s="17" t="s">
        <v>319</v>
      </c>
      <c r="B48" s="18">
        <v>70636.719999999987</v>
      </c>
      <c r="E48" s="17" t="s">
        <v>5203</v>
      </c>
      <c r="F48" s="23">
        <f t="shared" si="0"/>
        <v>8929.369999999999</v>
      </c>
    </row>
    <row r="49" spans="1:6" x14ac:dyDescent="0.45">
      <c r="A49" s="17" t="s">
        <v>96</v>
      </c>
      <c r="B49" s="18">
        <v>138641.26999999993</v>
      </c>
      <c r="E49" s="17" t="s">
        <v>319</v>
      </c>
      <c r="F49" s="23">
        <f t="shared" si="0"/>
        <v>70636.719999999987</v>
      </c>
    </row>
    <row r="50" spans="1:6" x14ac:dyDescent="0.45">
      <c r="A50" s="17" t="s">
        <v>9726</v>
      </c>
      <c r="B50" s="18">
        <v>1209.8240000000001</v>
      </c>
      <c r="E50" s="17" t="s">
        <v>96</v>
      </c>
      <c r="F50" s="23">
        <f t="shared" si="0"/>
        <v>138641.26999999993</v>
      </c>
    </row>
    <row r="51" spans="1:6" x14ac:dyDescent="0.45">
      <c r="A51" s="17" t="s">
        <v>114</v>
      </c>
      <c r="B51" s="18">
        <v>32114.610000000019</v>
      </c>
      <c r="E51" s="17" t="s">
        <v>9726</v>
      </c>
      <c r="F51" s="23">
        <f t="shared" si="0"/>
        <v>1209.8240000000001</v>
      </c>
    </row>
    <row r="52" spans="1:6" x14ac:dyDescent="0.45">
      <c r="A52" s="17" t="s">
        <v>8542</v>
      </c>
      <c r="B52" s="18">
        <v>1603.1360000000002</v>
      </c>
      <c r="E52" s="17" t="s">
        <v>114</v>
      </c>
      <c r="F52" s="23">
        <f t="shared" si="0"/>
        <v>32114.610000000019</v>
      </c>
    </row>
    <row r="53" spans="1:6" x14ac:dyDescent="0.45">
      <c r="A53" s="10" t="s">
        <v>10934</v>
      </c>
      <c r="B53" s="11">
        <v>2297200.8603000003</v>
      </c>
      <c r="E53" s="17" t="s">
        <v>8542</v>
      </c>
      <c r="F53" s="23">
        <f t="shared" si="0"/>
        <v>1603.1360000000002</v>
      </c>
    </row>
    <row r="54" spans="1:6" x14ac:dyDescent="0.45">
      <c r="E54" s="10" t="s">
        <v>10934</v>
      </c>
      <c r="F54" s="23">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7B10E-3BA6-47E8-A350-5E65A952A88F}">
  <dimension ref="A3:B9"/>
  <sheetViews>
    <sheetView workbookViewId="0">
      <selection activeCell="B4" sqref="B4:B9"/>
    </sheetView>
  </sheetViews>
  <sheetFormatPr defaultRowHeight="14.25" x14ac:dyDescent="0.45"/>
  <cols>
    <col min="1" max="1" width="11.73046875" bestFit="1" customWidth="1"/>
    <col min="2" max="2" width="10.59765625" bestFit="1" customWidth="1"/>
  </cols>
  <sheetData>
    <row r="3" spans="1:2" x14ac:dyDescent="0.45">
      <c r="A3" s="6" t="s">
        <v>10933</v>
      </c>
      <c r="B3" s="7" t="s">
        <v>10947</v>
      </c>
    </row>
    <row r="4" spans="1:2" x14ac:dyDescent="0.45">
      <c r="A4" s="8" t="s">
        <v>75</v>
      </c>
      <c r="B4" s="27">
        <v>203412.73300000009</v>
      </c>
    </row>
    <row r="5" spans="1:2" x14ac:dyDescent="0.45">
      <c r="A5" s="17" t="s">
        <v>56</v>
      </c>
      <c r="B5" s="28">
        <v>206965.53200000009</v>
      </c>
    </row>
    <row r="6" spans="1:2" x14ac:dyDescent="0.45">
      <c r="A6" s="17" t="s">
        <v>59</v>
      </c>
      <c r="B6" s="28">
        <v>223843.60800000012</v>
      </c>
    </row>
    <row r="7" spans="1:2" x14ac:dyDescent="0.45">
      <c r="A7" s="17" t="s">
        <v>36</v>
      </c>
      <c r="B7" s="28">
        <v>328449.1030000007</v>
      </c>
    </row>
    <row r="8" spans="1:2" x14ac:dyDescent="0.45">
      <c r="A8" s="17" t="s">
        <v>72</v>
      </c>
      <c r="B8" s="28">
        <v>330007.05400000012</v>
      </c>
    </row>
    <row r="9" spans="1:2" x14ac:dyDescent="0.45">
      <c r="A9" s="10" t="s">
        <v>10934</v>
      </c>
      <c r="B9" s="2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D2655-A7BB-4918-93BC-A17AE6755B6E}">
  <dimension ref="A3:P17"/>
  <sheetViews>
    <sheetView topLeftCell="A9" workbookViewId="0">
      <selection activeCell="C22" sqref="C22"/>
    </sheetView>
  </sheetViews>
  <sheetFormatPr defaultRowHeight="14.25" x14ac:dyDescent="0.45"/>
  <cols>
    <col min="1" max="1" width="11.73046875" bestFit="1" customWidth="1"/>
    <col min="2" max="2" width="13.3984375" bestFit="1" customWidth="1"/>
    <col min="5" max="6" width="11.73046875" bestFit="1" customWidth="1"/>
    <col min="9" max="9" width="11.73046875" bestFit="1" customWidth="1"/>
    <col min="10" max="10" width="13.6640625" bestFit="1" customWidth="1"/>
    <col min="12" max="12" width="11.73046875" bestFit="1" customWidth="1"/>
    <col min="13" max="13" width="14.6640625" bestFit="1" customWidth="1"/>
    <col min="15" max="15" width="11.73046875" bestFit="1" customWidth="1"/>
    <col min="16" max="16" width="17.33203125" bestFit="1" customWidth="1"/>
  </cols>
  <sheetData>
    <row r="3" spans="1:16" x14ac:dyDescent="0.45">
      <c r="A3" s="6" t="s">
        <v>10933</v>
      </c>
      <c r="B3" s="7" t="s">
        <v>10947</v>
      </c>
      <c r="E3" s="6" t="s">
        <v>10933</v>
      </c>
      <c r="F3" s="7" t="s">
        <v>10948</v>
      </c>
      <c r="I3" s="6" t="s">
        <v>10933</v>
      </c>
      <c r="J3" s="7" t="s">
        <v>10950</v>
      </c>
      <c r="L3" s="6" t="s">
        <v>10933</v>
      </c>
      <c r="M3" s="7" t="s">
        <v>10951</v>
      </c>
      <c r="O3" s="6" t="s">
        <v>10933</v>
      </c>
      <c r="P3" s="7" t="s">
        <v>10952</v>
      </c>
    </row>
    <row r="4" spans="1:16" x14ac:dyDescent="0.45">
      <c r="A4" s="8" t="s">
        <v>10935</v>
      </c>
      <c r="B4" s="9">
        <v>95365.937600000019</v>
      </c>
      <c r="E4" s="8" t="s">
        <v>10935</v>
      </c>
      <c r="F4" s="9">
        <v>9199.2699999999986</v>
      </c>
      <c r="I4" s="8" t="s">
        <v>10935</v>
      </c>
      <c r="J4" s="9">
        <v>1500</v>
      </c>
      <c r="L4" s="8" t="s">
        <v>10935</v>
      </c>
      <c r="M4" s="9">
        <v>387</v>
      </c>
      <c r="O4" s="8" t="s">
        <v>10935</v>
      </c>
      <c r="P4" s="9">
        <v>9.6462848596792869E-2</v>
      </c>
    </row>
    <row r="5" spans="1:16" x14ac:dyDescent="0.45">
      <c r="A5" s="8" t="s">
        <v>10936</v>
      </c>
      <c r="B5" s="9">
        <v>60172.649400000024</v>
      </c>
      <c r="E5" s="8" t="s">
        <v>10936</v>
      </c>
      <c r="F5" s="9">
        <v>10288.898699999991</v>
      </c>
      <c r="I5" s="8" t="s">
        <v>10936</v>
      </c>
      <c r="J5" s="9">
        <v>1068</v>
      </c>
      <c r="L5" s="8" t="s">
        <v>10936</v>
      </c>
      <c r="M5" s="9">
        <v>301</v>
      </c>
      <c r="O5" s="8" t="s">
        <v>10936</v>
      </c>
      <c r="P5" s="9">
        <v>0.17098962406664425</v>
      </c>
    </row>
    <row r="6" spans="1:16" x14ac:dyDescent="0.45">
      <c r="A6" s="8" t="s">
        <v>10937</v>
      </c>
      <c r="B6" s="9">
        <v>199252.98399999991</v>
      </c>
      <c r="E6" s="8" t="s">
        <v>10937</v>
      </c>
      <c r="F6" s="9">
        <v>26806.573700000015</v>
      </c>
      <c r="I6" s="8" t="s">
        <v>10937</v>
      </c>
      <c r="J6" s="9">
        <v>2491</v>
      </c>
      <c r="L6" s="8" t="s">
        <v>10937</v>
      </c>
      <c r="M6" s="9">
        <v>680</v>
      </c>
      <c r="O6" s="8" t="s">
        <v>10937</v>
      </c>
      <c r="P6" s="9">
        <v>0.13453536886554246</v>
      </c>
    </row>
    <row r="7" spans="1:16" x14ac:dyDescent="0.45">
      <c r="A7" s="8" t="s">
        <v>10938</v>
      </c>
      <c r="B7" s="9">
        <v>141851.5674</v>
      </c>
      <c r="E7" s="8" t="s">
        <v>10938</v>
      </c>
      <c r="F7" s="9">
        <v>13437.806799999998</v>
      </c>
      <c r="I7" s="8" t="s">
        <v>10938</v>
      </c>
      <c r="J7" s="9">
        <v>2441</v>
      </c>
      <c r="L7" s="8" t="s">
        <v>10938</v>
      </c>
      <c r="M7" s="9">
        <v>663</v>
      </c>
      <c r="O7" s="8" t="s">
        <v>10938</v>
      </c>
      <c r="P7" s="9">
        <v>9.4731465053942004E-2</v>
      </c>
    </row>
    <row r="8" spans="1:16" x14ac:dyDescent="0.45">
      <c r="A8" s="8" t="s">
        <v>10939</v>
      </c>
      <c r="B8" s="9">
        <v>156122.28669999994</v>
      </c>
      <c r="E8" s="8" t="s">
        <v>10939</v>
      </c>
      <c r="F8" s="9">
        <v>22308.51279999999</v>
      </c>
      <c r="I8" s="8" t="s">
        <v>10939</v>
      </c>
      <c r="J8" s="9">
        <v>2850</v>
      </c>
      <c r="L8" s="8" t="s">
        <v>10939</v>
      </c>
      <c r="M8" s="9">
        <v>750</v>
      </c>
      <c r="O8" s="8" t="s">
        <v>10939</v>
      </c>
      <c r="P8" s="9">
        <v>0.14289127626517142</v>
      </c>
    </row>
    <row r="9" spans="1:16" x14ac:dyDescent="0.45">
      <c r="A9" s="8" t="s">
        <v>10940</v>
      </c>
      <c r="B9" s="9">
        <v>147082.61130000011</v>
      </c>
      <c r="E9" s="8" t="s">
        <v>10940</v>
      </c>
      <c r="F9" s="9">
        <v>20899.334500000012</v>
      </c>
      <c r="I9" s="8" t="s">
        <v>10940</v>
      </c>
      <c r="J9" s="9">
        <v>2644</v>
      </c>
      <c r="L9" s="8" t="s">
        <v>10940</v>
      </c>
      <c r="M9" s="9">
        <v>709</v>
      </c>
      <c r="O9" s="8" t="s">
        <v>10940</v>
      </c>
      <c r="P9" s="9">
        <v>0.1420924901678027</v>
      </c>
    </row>
    <row r="10" spans="1:16" x14ac:dyDescent="0.45">
      <c r="A10" s="8" t="s">
        <v>10941</v>
      </c>
      <c r="B10" s="9">
        <v>149580.83800000031</v>
      </c>
      <c r="E10" s="8" t="s">
        <v>10941</v>
      </c>
      <c r="F10" s="9">
        <v>13535.38299999998</v>
      </c>
      <c r="I10" s="8" t="s">
        <v>10941</v>
      </c>
      <c r="J10" s="9">
        <v>2705</v>
      </c>
      <c r="L10" s="8" t="s">
        <v>10941</v>
      </c>
      <c r="M10" s="9">
        <v>708</v>
      </c>
      <c r="O10" s="8" t="s">
        <v>10941</v>
      </c>
      <c r="P10" s="9">
        <v>9.0488749635163512E-2</v>
      </c>
    </row>
    <row r="11" spans="1:16" x14ac:dyDescent="0.45">
      <c r="A11" s="8" t="s">
        <v>10942</v>
      </c>
      <c r="B11" s="9">
        <v>159589.45099999988</v>
      </c>
      <c r="E11" s="8" t="s">
        <v>10942</v>
      </c>
      <c r="F11" s="9">
        <v>21896.715399999972</v>
      </c>
      <c r="I11" s="8" t="s">
        <v>10942</v>
      </c>
      <c r="J11" s="9">
        <v>2796</v>
      </c>
      <c r="L11" s="8" t="s">
        <v>10942</v>
      </c>
      <c r="M11" s="9">
        <v>710</v>
      </c>
      <c r="O11" s="8" t="s">
        <v>10942</v>
      </c>
      <c r="P11" s="9">
        <v>0.13720653378273723</v>
      </c>
    </row>
    <row r="12" spans="1:16" x14ac:dyDescent="0.45">
      <c r="A12" s="8" t="s">
        <v>10943</v>
      </c>
      <c r="B12" s="9">
        <v>309770.09970000025</v>
      </c>
      <c r="E12" s="8" t="s">
        <v>10943</v>
      </c>
      <c r="F12" s="9">
        <v>37293.192500000034</v>
      </c>
      <c r="I12" s="8" t="s">
        <v>10943</v>
      </c>
      <c r="J12" s="9">
        <v>5073</v>
      </c>
      <c r="L12" s="8" t="s">
        <v>10943</v>
      </c>
      <c r="M12" s="9">
        <v>1386</v>
      </c>
      <c r="O12" s="8" t="s">
        <v>10943</v>
      </c>
      <c r="P12" s="9">
        <v>0.12038990379031732</v>
      </c>
    </row>
    <row r="13" spans="1:16" x14ac:dyDescent="0.45">
      <c r="A13" s="8" t="s">
        <v>10944</v>
      </c>
      <c r="B13" s="9">
        <v>197115.20170000009</v>
      </c>
      <c r="E13" s="8" t="s">
        <v>10944</v>
      </c>
      <c r="F13" s="9">
        <v>31469.663800000035</v>
      </c>
      <c r="I13" s="8" t="s">
        <v>10944</v>
      </c>
      <c r="J13" s="9">
        <v>3095</v>
      </c>
      <c r="L13" s="8" t="s">
        <v>10944</v>
      </c>
      <c r="M13" s="9">
        <v>817</v>
      </c>
      <c r="O13" s="8" t="s">
        <v>10944</v>
      </c>
      <c r="P13" s="9">
        <v>0.15965112547684351</v>
      </c>
    </row>
    <row r="14" spans="1:16" x14ac:dyDescent="0.45">
      <c r="A14" s="8" t="s">
        <v>10945</v>
      </c>
      <c r="B14" s="9">
        <v>349120.07400000008</v>
      </c>
      <c r="E14" s="8" t="s">
        <v>10945</v>
      </c>
      <c r="F14" s="9">
        <v>35825.536599999927</v>
      </c>
      <c r="I14" s="8" t="s">
        <v>10945</v>
      </c>
      <c r="J14" s="9">
        <v>5741</v>
      </c>
      <c r="L14" s="8" t="s">
        <v>10945</v>
      </c>
      <c r="M14" s="9">
        <v>1462</v>
      </c>
      <c r="O14" s="8" t="s">
        <v>10945</v>
      </c>
      <c r="P14" s="9">
        <v>0.10261666191099604</v>
      </c>
    </row>
    <row r="15" spans="1:16" x14ac:dyDescent="0.45">
      <c r="A15" s="8" t="s">
        <v>10946</v>
      </c>
      <c r="B15" s="9">
        <v>332177.15950000001</v>
      </c>
      <c r="E15" s="8" t="s">
        <v>10946</v>
      </c>
      <c r="F15" s="9">
        <v>43436.13390000003</v>
      </c>
      <c r="I15" s="8" t="s">
        <v>10946</v>
      </c>
      <c r="J15" s="9">
        <v>5469</v>
      </c>
      <c r="L15" s="8" t="s">
        <v>10946</v>
      </c>
      <c r="M15" s="9">
        <v>1421</v>
      </c>
      <c r="O15" s="8" t="s">
        <v>10946</v>
      </c>
      <c r="P15" s="9">
        <v>0.13076195234308405</v>
      </c>
    </row>
    <row r="16" spans="1:16" x14ac:dyDescent="0.45">
      <c r="A16" s="10" t="s">
        <v>10934</v>
      </c>
      <c r="B16" s="11">
        <v>2297200.8603000008</v>
      </c>
      <c r="E16" s="10" t="s">
        <v>10934</v>
      </c>
      <c r="F16" s="11">
        <v>286397.02169999998</v>
      </c>
      <c r="I16" s="10" t="s">
        <v>10934</v>
      </c>
      <c r="J16" s="11">
        <v>37873</v>
      </c>
      <c r="L16" s="10" t="s">
        <v>10934</v>
      </c>
      <c r="M16" s="11">
        <v>9994</v>
      </c>
      <c r="O16" s="10" t="s">
        <v>10934</v>
      </c>
      <c r="P16" s="11">
        <v>0.12467217240315856</v>
      </c>
    </row>
    <row r="17" spans="2:16" x14ac:dyDescent="0.45">
      <c r="B17" s="25">
        <f>GETPIVOTDATA("Sales",$A$3)</f>
        <v>2297200.8603000008</v>
      </c>
      <c r="F17" s="25">
        <f>GETPIVOTDATA("Profit",$E$3)</f>
        <v>286397.02169999998</v>
      </c>
      <c r="J17" s="26">
        <f>GETPIVOTDATA("Quantity",$I$3)</f>
        <v>37873</v>
      </c>
      <c r="M17" s="26">
        <f>GETPIVOTDATA("Order ID",$L$3)</f>
        <v>9994</v>
      </c>
      <c r="P17" s="24">
        <f>GETPIVOTDATA("Profit Margin",$O$3)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78" zoomScaleNormal="78" workbookViewId="0">
      <selection activeCell="X33" sqref="X33"/>
    </sheetView>
  </sheetViews>
  <sheetFormatPr defaultColWidth="14.3984375" defaultRowHeight="15" customHeight="1" x14ac:dyDescent="0.45"/>
  <cols>
    <col min="1" max="26" width="8.73046875" customWidth="1"/>
  </cols>
  <sheetData>
    <row r="1" spans="1:17" ht="14.25" customHeight="1" x14ac:dyDescent="0.45"/>
    <row r="2" spans="1:17" ht="14.25" customHeight="1" x14ac:dyDescent="0.45"/>
    <row r="3" spans="1:17" ht="14.25" customHeight="1" x14ac:dyDescent="0.45"/>
    <row r="4" spans="1:17" ht="14.25" customHeight="1" x14ac:dyDescent="0.45"/>
    <row r="5" spans="1:17" ht="14.25" customHeight="1" x14ac:dyDescent="0.45"/>
    <row r="6" spans="1:17" ht="14.25" customHeight="1" x14ac:dyDescent="0.45"/>
    <row r="7" spans="1:17" ht="14.25" customHeight="1" x14ac:dyDescent="0.45"/>
    <row r="8" spans="1:17" ht="14.25" customHeight="1" x14ac:dyDescent="0.45"/>
    <row r="9" spans="1:17" ht="14.25" customHeight="1" x14ac:dyDescent="0.45"/>
    <row r="10" spans="1:17" ht="14.25" customHeight="1" x14ac:dyDescent="0.45"/>
    <row r="11" spans="1:17" ht="14.25" customHeight="1" x14ac:dyDescent="0.65">
      <c r="A11" s="4" t="s">
        <v>10932</v>
      </c>
      <c r="B11" s="2"/>
      <c r="Q11" s="4"/>
    </row>
    <row r="12" spans="1:17" ht="14.25" customHeight="1" x14ac:dyDescent="0.45"/>
    <row r="13" spans="1:17" ht="14.25" customHeight="1" x14ac:dyDescent="0.45"/>
    <row r="14" spans="1:17" ht="14.25" customHeight="1" x14ac:dyDescent="0.45"/>
    <row r="15" spans="1:17" ht="14.25" customHeight="1" x14ac:dyDescent="0.45"/>
    <row r="16" spans="1:17"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portrait"/>
  <drawing r:id="rId1"/>
  <picture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BAF2-1C1C-485C-95AB-9DF0F9ED0F43}">
  <dimension ref="A1"/>
  <sheetViews>
    <sheetView workbookViewId="0">
      <selection activeCell="J22" sqref="J22"/>
    </sheetView>
  </sheetViews>
  <sheetFormatPr defaultRowHeight="14.25" x14ac:dyDescent="0.45"/>
  <sheetData/>
  <pageMargins left="0.7" right="0.7" top="0.75" bottom="0.75" header="0.3" footer="0.3"/>
  <pictur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EE64-78E4-4803-95E8-61DCCA51CED5}">
  <dimension ref="A1"/>
  <sheetViews>
    <sheetView workbookViewId="0">
      <selection activeCell="H14" sqref="H14"/>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combochart</vt:lpstr>
      <vt:lpstr>waterfall chart</vt:lpstr>
      <vt:lpstr>pi chart</vt:lpstr>
      <vt:lpstr>map </vt:lpstr>
      <vt:lpstr>top 5 categories</vt:lpstr>
      <vt:lpstr>KPI</vt:lpstr>
      <vt:lpstr>layout</vt:lpstr>
      <vt:lpstr>Sheet7</vt:lpstr>
      <vt:lpstr>Slicers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Suhail Ahmed</cp:lastModifiedBy>
  <dcterms:created xsi:type="dcterms:W3CDTF">2015-06-05T18:17:20Z</dcterms:created>
  <dcterms:modified xsi:type="dcterms:W3CDTF">2024-12-06T19:45:00Z</dcterms:modified>
</cp:coreProperties>
</file>