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/>
  </bookViews>
  <sheets>
    <sheet name="البيانات" sheetId="1" r:id="rId1"/>
    <sheet name="المهمة 2" sheetId="2" r:id="rId2"/>
    <sheet name="الرواتب" sheetId="3" r:id="rId3"/>
    <sheet name="تقييم الأداء" sheetId="4" r:id="rId4"/>
  </sheets>
  <definedNames>
    <definedName name="_xlnm._FilterDatabase" localSheetId="0" hidden="1">البيانات!$A$1:$J$101</definedName>
    <definedName name="_xlnm._FilterDatabase" localSheetId="1" hidden="1">'المهمة 2'!#REF!</definedName>
  </definedNames>
  <calcPr calcId="145621"/>
  <pivotCaches>
    <pivotCache cacheId="0" r:id="rId5"/>
    <pivotCache cacheId="1" r:id="rId6"/>
    <pivotCache cacheId="2" r:id="rId7"/>
    <pivotCache cacheId="3" r:id="rId8"/>
    <pivotCache cacheId="8" r:id="rId9"/>
  </pivotCaches>
</workbook>
</file>

<file path=xl/calcChain.xml><?xml version="1.0" encoding="utf-8"?>
<calcChain xmlns="http://schemas.openxmlformats.org/spreadsheetml/2006/main">
  <c r="A53" i="2" l="1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B52" i="2"/>
  <c r="A52" i="2"/>
  <c r="A44" i="2" l="1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B43" i="2"/>
  <c r="A43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B34" i="2"/>
  <c r="A34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B23" i="2"/>
  <c r="A23" i="2"/>
  <c r="F5" i="4" l="1"/>
  <c r="F4" i="4"/>
  <c r="F3" i="4"/>
  <c r="F2" i="4"/>
  <c r="F7" i="4"/>
  <c r="B21" i="2" s="1"/>
  <c r="A15" i="2" l="1"/>
  <c r="B15" i="2"/>
  <c r="A16" i="2"/>
  <c r="B16" i="2"/>
  <c r="A17" i="2"/>
  <c r="B17" i="2"/>
  <c r="A18" i="2"/>
  <c r="B18" i="2"/>
  <c r="A19" i="2"/>
  <c r="B19" i="2"/>
  <c r="B14" i="2"/>
  <c r="A14" i="2"/>
  <c r="A6" i="2"/>
  <c r="B6" i="2"/>
  <c r="A8" i="2"/>
  <c r="B8" i="2"/>
  <c r="A9" i="2"/>
  <c r="B9" i="2"/>
  <c r="A10" i="2"/>
  <c r="B10" i="2"/>
  <c r="A11" i="2"/>
  <c r="B11" i="2"/>
  <c r="A12" i="2"/>
  <c r="B12" i="2"/>
  <c r="B7" i="2"/>
  <c r="A7" i="2"/>
</calcChain>
</file>

<file path=xl/sharedStrings.xml><?xml version="1.0" encoding="utf-8"?>
<sst xmlns="http://schemas.openxmlformats.org/spreadsheetml/2006/main" count="999" uniqueCount="258">
  <si>
    <t>Employee ID</t>
  </si>
  <si>
    <t>Name</t>
  </si>
  <si>
    <t>Department</t>
  </si>
  <si>
    <t>Position</t>
  </si>
  <si>
    <t>Salary</t>
  </si>
  <si>
    <t>Performance Rating</t>
  </si>
  <si>
    <t>Years of Experience</t>
  </si>
  <si>
    <t>Age</t>
  </si>
  <si>
    <t>Region</t>
  </si>
  <si>
    <t>E1000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</si>
  <si>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</si>
  <si>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</si>
  <si>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</si>
  <si>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</si>
  <si>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</si>
  <si>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</si>
  <si>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</si>
  <si>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</si>
  <si>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</si>
  <si>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</si>
  <si>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</si>
  <si>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</si>
  <si>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</si>
  <si>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</si>
  <si>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</si>
  <si>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</si>
  <si>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</si>
  <si>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</si>
  <si>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E1019</t>
  </si>
  <si>
    <t>E1020</t>
  </si>
  <si>
    <t>E1021</t>
  </si>
  <si>
    <t>E1022</t>
  </si>
  <si>
    <t>E1023</t>
  </si>
  <si>
    <t>E1024</t>
  </si>
  <si>
    <t>E1025</t>
  </si>
  <si>
    <t>E1026</t>
  </si>
  <si>
    <t>E1027</t>
  </si>
  <si>
    <t>E1028</t>
  </si>
  <si>
    <t>E1029</t>
  </si>
  <si>
    <t>E1030</t>
  </si>
  <si>
    <t>E1031</t>
  </si>
  <si>
    <t>E1032</t>
  </si>
  <si>
    <t>E1033</t>
  </si>
  <si>
    <t>E1034</t>
  </si>
  <si>
    <t>E1035</t>
  </si>
  <si>
    <t>E1036</t>
  </si>
  <si>
    <t>E1037</t>
  </si>
  <si>
    <t>E1038</t>
  </si>
  <si>
    <t>E1039</t>
  </si>
  <si>
    <t>E1040</t>
  </si>
  <si>
    <t>E1041</t>
  </si>
  <si>
    <t>E1042</t>
  </si>
  <si>
    <t>E1043</t>
  </si>
  <si>
    <t>E1044</t>
  </si>
  <si>
    <t>E1045</t>
  </si>
  <si>
    <t>E1046</t>
  </si>
  <si>
    <t>E1047</t>
  </si>
  <si>
    <t>E1048</t>
  </si>
  <si>
    <t>E1049</t>
  </si>
  <si>
    <t>E1050</t>
  </si>
  <si>
    <t>E1051</t>
  </si>
  <si>
    <t>E1052</t>
  </si>
  <si>
    <t>E1053</t>
  </si>
  <si>
    <t>E1054</t>
  </si>
  <si>
    <t>E1055</t>
  </si>
  <si>
    <t>E1056</t>
  </si>
  <si>
    <t>E1057</t>
  </si>
  <si>
    <t>E1058</t>
  </si>
  <si>
    <t>E1059</t>
  </si>
  <si>
    <t>E1060</t>
  </si>
  <si>
    <t>E1061</t>
  </si>
  <si>
    <t>E1062</t>
  </si>
  <si>
    <t>E1063</t>
  </si>
  <si>
    <t>E1064</t>
  </si>
  <si>
    <t>E1065</t>
  </si>
  <si>
    <t>E1066</t>
  </si>
  <si>
    <t>E1067</t>
  </si>
  <si>
    <t>E1068</t>
  </si>
  <si>
    <t>E1069</t>
  </si>
  <si>
    <t>E1070</t>
  </si>
  <si>
    <t>E1071</t>
  </si>
  <si>
    <t>E1072</t>
  </si>
  <si>
    <t>E1073</t>
  </si>
  <si>
    <t>E1074</t>
  </si>
  <si>
    <t>E1075</t>
  </si>
  <si>
    <t>E1076</t>
  </si>
  <si>
    <t>E1077</t>
  </si>
  <si>
    <t>E1078</t>
  </si>
  <si>
    <t>E1079</t>
  </si>
  <si>
    <t>E1080</t>
  </si>
  <si>
    <t>E1081</t>
  </si>
  <si>
    <t>E1082</t>
  </si>
  <si>
    <t>E1083</t>
  </si>
  <si>
    <t>E1084</t>
  </si>
  <si>
    <t>E1085</t>
  </si>
  <si>
    <t>E1086</t>
  </si>
  <si>
    <t>E1087</t>
  </si>
  <si>
    <t>E1088</t>
  </si>
  <si>
    <t>E1089</t>
  </si>
  <si>
    <t>E1090</t>
  </si>
  <si>
    <t>E1091</t>
  </si>
  <si>
    <t>E1092</t>
  </si>
  <si>
    <t>E1093</t>
  </si>
  <si>
    <t>E1094</t>
  </si>
  <si>
    <t>E1095</t>
  </si>
  <si>
    <t>E1096</t>
  </si>
  <si>
    <t>E1097</t>
  </si>
  <si>
    <t>E1098</t>
  </si>
  <si>
    <t>E1099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</si>
  <si>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</si>
  <si>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</si>
  <si>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</si>
  <si>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</si>
  <si>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</si>
  <si>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</si>
  <si>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</si>
  <si>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</si>
  <si>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</si>
  <si>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</si>
  <si>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</si>
  <si>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</si>
  <si>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</si>
  <si>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</si>
  <si>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</si>
  <si>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</si>
  <si>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</si>
  <si>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</si>
  <si>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</si>
  <si>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</si>
  <si>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</si>
  <si>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</si>
  <si>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</si>
  <si>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</si>
  <si>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</si>
  <si>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</si>
  <si>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</si>
  <si>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</si>
  <si>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</si>
  <si>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</si>
  <si>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</si>
  <si>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</si>
  <si>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</si>
  <si>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</si>
  <si>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</si>
  <si>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</si>
  <si>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</si>
  <si>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</si>
  <si>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</si>
  <si>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</si>
  <si>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</si>
  <si>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</si>
  <si>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</si>
  <si>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</si>
  <si>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</si>
  <si>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</si>
  <si>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</si>
  <si>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</si>
  <si>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</si>
  <si>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</si>
  <si>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</si>
  <si>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</si>
  <si>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</si>
  <si>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</si>
  <si>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</si>
  <si>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</si>
  <si>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</si>
  <si>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</si>
  <si>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</si>
  <si>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</si>
  <si>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</si>
  <si>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</si>
  <si>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</si>
  <si>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</si>
  <si>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</si>
  <si>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</si>
  <si>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</si>
  <si>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</si>
  <si>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</si>
  <si>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</si>
  <si>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</si>
  <si>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</si>
  <si>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</si>
  <si>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</si>
  <si>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</si>
  <si>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</si>
  <si>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</si>
  <si>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</si>
  <si>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</si>
  <si>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</si>
  <si>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</si>
  <si>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</si>
  <si>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</si>
  <si>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</si>
  <si>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</si>
  <si>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</si>
  <si>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</si>
  <si>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</si>
  <si>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</si>
  <si>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</si>
  <si>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HR</t>
  </si>
  <si>
    <t>Marketing</t>
  </si>
  <si>
    <t>Finance</t>
  </si>
  <si>
    <t>Sales</t>
  </si>
  <si>
    <t>IT</t>
  </si>
  <si>
    <t>Clerk</t>
  </si>
  <si>
    <t>Analyst</t>
  </si>
  <si>
    <t>Manager</t>
  </si>
  <si>
    <t>Executive</t>
  </si>
  <si>
    <t>Unknown</t>
  </si>
  <si>
    <t>South</t>
  </si>
  <si>
    <t>East</t>
  </si>
  <si>
    <t>North</t>
  </si>
  <si>
    <t>West</t>
  </si>
  <si>
    <t>Employee_00</t>
  </si>
  <si>
    <t>Employee_01</t>
  </si>
  <si>
    <t>Employee_02</t>
  </si>
  <si>
    <t>Employee_03</t>
  </si>
  <si>
    <t>Employee_04</t>
  </si>
  <si>
    <t>Employee_05</t>
  </si>
  <si>
    <t>Employee_06</t>
  </si>
  <si>
    <t>Employee_07</t>
  </si>
  <si>
    <t>Employee_08</t>
  </si>
  <si>
    <t>Employee_09</t>
  </si>
  <si>
    <t>Hire_Date</t>
  </si>
  <si>
    <t>المهمة 2: تحليل البيانات</t>
  </si>
  <si>
    <t>الهدف: استخراج الأفكار والرؤى التي يمكن أن تفيد في اتخاذ القرارات.</t>
  </si>
  <si>
    <t>خطوات التنفيذ:</t>
  </si>
  <si>
    <t>تحليل الرواتب:</t>
  </si>
  <si>
    <t>حساب متوسط الراتب لكل قسم.</t>
  </si>
  <si>
    <t>مقارنة الرواتب بين المناطق الجغرافية (Regions).</t>
  </si>
  <si>
    <t>تقييم الأداء:</t>
  </si>
  <si>
    <t>تحديد العلاقة بين تقييم الأداء وسنوات الخبرة.</t>
  </si>
  <si>
    <t>توزيع الموظفين حسب مستويات الأداء (1-5) داخل كل قسم.</t>
  </si>
  <si>
    <t>تحليل الأقسام:</t>
  </si>
  <si>
    <t>استخراج معلومات رئيسية لكل قسم:</t>
  </si>
  <si>
    <t>أعلى راتب.</t>
  </si>
  <si>
    <t>أقل راتب.</t>
  </si>
  <si>
    <t>متوسط التقييم.</t>
  </si>
  <si>
    <t>إعداد رسوم بيانية:</t>
  </si>
  <si>
    <t>إنشاء رسوم بيانية تمثل:</t>
  </si>
  <si>
    <t>توزيع الرواتب حسب الأقسام.</t>
  </si>
  <si>
    <t>تقييم الأداء حسب سنوات الخبرة.</t>
  </si>
  <si>
    <t>Row Labels</t>
  </si>
  <si>
    <t>Grand Total</t>
  </si>
  <si>
    <t>Average of Salary</t>
  </si>
  <si>
    <t>Correlation</t>
  </si>
  <si>
    <t>Performance Rating Mean</t>
  </si>
  <si>
    <t>Performance Rating Standard Deviation</t>
  </si>
  <si>
    <t>Years of Experience Mean</t>
  </si>
  <si>
    <t>Years of Experience Standard Deviation</t>
  </si>
  <si>
    <t>Data Exploration</t>
  </si>
  <si>
    <t>Person Corelation</t>
  </si>
  <si>
    <t>وفقاً لمعامل الارتباط: لا يوجد علاقة خطية قوية بين سنوات الخبرة وتقييم الأداء. بعبارة أخرى، زيادة أو نقصان سنوات الخبرة لا تؤثر بشكل كبير على تقييم الأداء.</t>
  </si>
  <si>
    <t>Column Labels</t>
  </si>
  <si>
    <t>Count of Name</t>
  </si>
  <si>
    <t>Min of Salary</t>
  </si>
  <si>
    <t>Max of Salary</t>
  </si>
  <si>
    <t>Average of Performance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</si>
</sst>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Sakkal Majalla"/>
    </font>
    <font>
      <sz val="16"/>
      <color rgb="FF0033CC"/>
      <name val="Sakkal Majalla"/>
    </font>
    <font>
      <sz val="14"/>
      <color rgb="FFFF0000"/>
      <name val="Sakkal Majalla"/>
    </font>
    <font>
      <b/>
      <sz val="16"/>
      <color theme="1"/>
      <name val="Sakkal Majalla"/>
    </font>
    <font>
      <sz val="16"/>
      <name val="Sakkal Majalla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8">
    <xf numFmtId="0" fontId="0" fillId="0" borderId="0" xfId="0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4" borderId="2" xfId="0" applyFont="1" applyFill="1" applyBorder="1"/>
    <xf numFmtId="43" fontId="3" fillId="4" borderId="2" xfId="1" applyFont="1" applyFill="1" applyBorder="1"/>
    <xf numFmtId="0" fontId="3" fillId="4" borderId="1" xfId="0" applyFont="1" applyFill="1" applyBorder="1"/>
    <xf numFmtId="0" fontId="4" fillId="0" borderId="0" xfId="0" applyFont="1"/>
    <xf numFmtId="43" fontId="3" fillId="4" borderId="1" xfId="1" applyFont="1" applyFill="1" applyBorder="1"/>
    <xf numFmtId="43" fontId="0" fillId="0" borderId="0" xfId="1" applyFont="1"/>
    <xf numFmtId="10" fontId="0" fillId="0" borderId="0" xfId="2" applyNumberFormat="1" applyFont="1"/>
    <xf numFmtId="0" fontId="1" fillId="0" borderId="0" xfId="0" applyFont="1"/>
    <xf numFmtId="1" fontId="0" fillId="0" borderId="0" xfId="0" applyNumberFormat="1" applyAlignment="1">
      <alignment horizontal="left"/>
    </xf>
    <xf numFmtId="10" fontId="3" fillId="4" borderId="0" xfId="0" applyNumberFormat="1" applyFont="1" applyFill="1" applyAlignment="1">
      <alignment vertical="center"/>
    </xf>
    <xf numFmtId="0" fontId="5" fillId="4" borderId="0" xfId="0" applyFont="1" applyFill="1" applyAlignment="1">
      <alignment horizontal="centerContinuous" wrapText="1"/>
    </xf>
    <xf numFmtId="0" fontId="3" fillId="4" borderId="0" xfId="0" applyFont="1" applyFill="1" applyAlignment="1">
      <alignment horizontal="centerContinuous"/>
    </xf>
    <xf numFmtId="0" fontId="3" fillId="4" borderId="0" xfId="0" applyFont="1" applyFill="1"/>
    <xf numFmtId="0" fontId="6" fillId="4" borderId="3" xfId="0" applyFont="1" applyFill="1" applyBorder="1"/>
    <xf numFmtId="0" fontId="3" fillId="4" borderId="3" xfId="0" applyFont="1" applyFill="1" applyBorder="1"/>
    <xf numFmtId="0" fontId="4" fillId="4" borderId="0" xfId="0" applyFont="1" applyFill="1" applyAlignment="1">
      <alignment vertical="center"/>
    </xf>
    <xf numFmtId="0" fontId="4" fillId="4" borderId="0" xfId="0" applyFont="1" applyFill="1"/>
    <xf numFmtId="0" fontId="3" fillId="0" borderId="0" xfId="0" applyFont="1" applyFill="1"/>
    <xf numFmtId="0" fontId="4" fillId="0" borderId="0" xfId="0" applyFont="1" applyFill="1"/>
    <xf numFmtId="43" fontId="0" fillId="0" borderId="0" xfId="0" applyNumberFormat="1"/>
    <xf numFmtId="0" fontId="7" fillId="0" borderId="0" xfId="0" applyFont="1"/>
    <xf numFmtId="0" fontId="7" fillId="4" borderId="2" xfId="0" applyFont="1" applyFill="1" applyBorder="1"/>
    <xf numFmtId="43" fontId="7" fillId="4" borderId="2" xfId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">
    <dxf>
      <numFmt numFmtId="35" formatCode="_(* #,##0.00_);_(* \(#,##0.00\);_(* &quot;-&quot;??_);_(@_)"/>
    </dxf>
  </dxfs>
  <tableStyles count="0" defaultTableStyle="TableStyleMedium9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[Employee_Data_Cleaned.xlsx]الرواتب!PivotTable1</c:name>
    <c:fmtId val="3"/>
  </c:pivotSource>
  <c:chart>
    <c:title>
      <c:tx>
        <c:rich>
          <a:bodyPr/>
          <a:lstStyle/>
          <a:p>
            <a:pPr>
              <a:defRPr sz="2000"/>
            </a:pPr>
            <a:r>
              <a:rPr lang="ar-JO" sz="2000"/>
              <a:t>توزيع متوسطات الرواتب حسب الأقسام</a:t>
            </a:r>
            <a:endParaRPr lang="en-US" sz="2000"/>
          </a:p>
        </c:rich>
      </c:tx>
      <c:layout>
        <c:manualLayout>
          <c:xMode val="edge"/>
          <c:yMode val="edge"/>
          <c:x val="0.36384615384615382"/>
          <c:y val="3.4128387012847886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الرواتب!$B$1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الرواتب!$A$2:$A$8</c:f>
              <c:strCache>
                <c:ptCount val="6"/>
                <c:pt idx="0">
                  <c:v>HR</c:v>
                </c:pt>
                <c:pt idx="1">
                  <c:v>Finance</c:v>
                </c:pt>
                <c:pt idx="2">
                  <c:v>Sales</c:v>
                </c:pt>
                <c:pt idx="3">
                  <c:v>IT</c:v>
                </c:pt>
                <c:pt idx="4">
                  <c:v>Marketing</c:v>
                </c:pt>
                <c:pt idx="5">
                  <c:v>Unknown</c:v>
                </c:pt>
              </c:strCache>
            </c:strRef>
          </c:cat>
          <c:val>
            <c:numRef>
              <c:f>الرواتب!$B$2:$B$8</c:f>
              <c:numCache>
                <c:formatCode>General</c:formatCode>
                <c:ptCount val="6"/>
                <c:pt idx="0">
                  <c:v>64094.227272727272</c:v>
                </c:pt>
                <c:pt idx="1">
                  <c:v>60695.076923076922</c:v>
                </c:pt>
                <c:pt idx="2">
                  <c:v>56178.916666666664</c:v>
                </c:pt>
                <c:pt idx="3">
                  <c:v>51085.695652173912</c:v>
                </c:pt>
                <c:pt idx="4">
                  <c:v>39363.6875</c:v>
                </c:pt>
                <c:pt idx="5">
                  <c:v>12769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068928"/>
        <c:axId val="437070464"/>
        <c:axId val="0"/>
      </c:bar3DChart>
      <c:catAx>
        <c:axId val="43706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437070464"/>
        <c:crosses val="autoZero"/>
        <c:auto val="1"/>
        <c:lblAlgn val="ctr"/>
        <c:lblOffset val="100"/>
        <c:noMultiLvlLbl val="0"/>
      </c:catAx>
      <c:valAx>
        <c:axId val="437070464"/>
        <c:scaling>
          <c:orientation val="minMax"/>
          <c:max val="70000"/>
          <c:min val="8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0689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Sakkal Majalla" panose="02000000000000000000" pitchFamily="2" charset="-78"/>
          <a:cs typeface="Sakkal Majalla" panose="020000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Relation between Years of Experience &amp; Performance Rating </a:t>
            </a:r>
          </a:p>
        </c:rich>
      </c:tx>
      <c:layout>
        <c:manualLayout>
          <c:xMode val="edge"/>
          <c:yMode val="edge"/>
          <c:x val="2.4131889763779512E-2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'تقييم الأداء'!$D$1</c:f>
              <c:strCache>
                <c:ptCount val="1"/>
                <c:pt idx="0">
                  <c:v>Years of Experience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0600093382109618E-2"/>
                  <c:y val="-0.36152850685331001"/>
                </c:manualLayout>
              </c:layout>
              <c:numFmt formatCode="General" sourceLinked="0"/>
            </c:trendlineLbl>
          </c:trendline>
          <c:xVal>
            <c:numRef>
              <c:f>'تقييم الأداء'!$C$2:$C$101</c:f>
              <c:numCache>
                <c:formatCode>0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1</c:v>
                </c:pt>
                <c:pt idx="34">
                  <c:v>5</c:v>
                </c:pt>
                <c:pt idx="35">
                  <c:v>4</c:v>
                </c:pt>
                <c:pt idx="36">
                  <c:v>2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5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5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5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5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1</c:v>
                </c:pt>
                <c:pt idx="97">
                  <c:v>4</c:v>
                </c:pt>
                <c:pt idx="98">
                  <c:v>1</c:v>
                </c:pt>
                <c:pt idx="99">
                  <c:v>5</c:v>
                </c:pt>
              </c:numCache>
            </c:numRef>
          </c:xVal>
          <c:yVal>
            <c:numRef>
              <c:f>'تقييم الأداء'!$D$2:$D$101</c:f>
              <c:numCache>
                <c:formatCode>0</c:formatCode>
                <c:ptCount val="100"/>
                <c:pt idx="0">
                  <c:v>22</c:v>
                </c:pt>
                <c:pt idx="1">
                  <c:v>42</c:v>
                </c:pt>
                <c:pt idx="2">
                  <c:v>17</c:v>
                </c:pt>
                <c:pt idx="3">
                  <c:v>27</c:v>
                </c:pt>
                <c:pt idx="4">
                  <c:v>24</c:v>
                </c:pt>
                <c:pt idx="5">
                  <c:v>3</c:v>
                </c:pt>
                <c:pt idx="6">
                  <c:v>2</c:v>
                </c:pt>
                <c:pt idx="7">
                  <c:v>14</c:v>
                </c:pt>
                <c:pt idx="8">
                  <c:v>36</c:v>
                </c:pt>
                <c:pt idx="9">
                  <c:v>50</c:v>
                </c:pt>
                <c:pt idx="10">
                  <c:v>44</c:v>
                </c:pt>
                <c:pt idx="11">
                  <c:v>12</c:v>
                </c:pt>
                <c:pt idx="12">
                  <c:v>39</c:v>
                </c:pt>
                <c:pt idx="13">
                  <c:v>16</c:v>
                </c:pt>
                <c:pt idx="14">
                  <c:v>0</c:v>
                </c:pt>
                <c:pt idx="15">
                  <c:v>17</c:v>
                </c:pt>
                <c:pt idx="16">
                  <c:v>10</c:v>
                </c:pt>
                <c:pt idx="17">
                  <c:v>42</c:v>
                </c:pt>
                <c:pt idx="18">
                  <c:v>27</c:v>
                </c:pt>
                <c:pt idx="19">
                  <c:v>1</c:v>
                </c:pt>
                <c:pt idx="20">
                  <c:v>48</c:v>
                </c:pt>
                <c:pt idx="21">
                  <c:v>27</c:v>
                </c:pt>
                <c:pt idx="22">
                  <c:v>45</c:v>
                </c:pt>
                <c:pt idx="23">
                  <c:v>47</c:v>
                </c:pt>
                <c:pt idx="24">
                  <c:v>0</c:v>
                </c:pt>
                <c:pt idx="25">
                  <c:v>23</c:v>
                </c:pt>
                <c:pt idx="26">
                  <c:v>16</c:v>
                </c:pt>
                <c:pt idx="27">
                  <c:v>50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  <c:pt idx="31">
                  <c:v>25</c:v>
                </c:pt>
                <c:pt idx="32">
                  <c:v>11</c:v>
                </c:pt>
                <c:pt idx="33">
                  <c:v>0</c:v>
                </c:pt>
                <c:pt idx="34">
                  <c:v>11</c:v>
                </c:pt>
                <c:pt idx="35">
                  <c:v>11</c:v>
                </c:pt>
                <c:pt idx="36">
                  <c:v>18</c:v>
                </c:pt>
                <c:pt idx="37">
                  <c:v>14</c:v>
                </c:pt>
                <c:pt idx="38">
                  <c:v>32</c:v>
                </c:pt>
                <c:pt idx="39">
                  <c:v>39</c:v>
                </c:pt>
                <c:pt idx="40">
                  <c:v>0</c:v>
                </c:pt>
                <c:pt idx="41">
                  <c:v>50</c:v>
                </c:pt>
                <c:pt idx="42">
                  <c:v>22</c:v>
                </c:pt>
                <c:pt idx="43">
                  <c:v>43</c:v>
                </c:pt>
                <c:pt idx="44">
                  <c:v>36</c:v>
                </c:pt>
                <c:pt idx="45">
                  <c:v>1</c:v>
                </c:pt>
                <c:pt idx="46">
                  <c:v>8</c:v>
                </c:pt>
                <c:pt idx="47">
                  <c:v>26</c:v>
                </c:pt>
                <c:pt idx="48">
                  <c:v>0</c:v>
                </c:pt>
                <c:pt idx="49">
                  <c:v>34</c:v>
                </c:pt>
                <c:pt idx="50">
                  <c:v>3</c:v>
                </c:pt>
                <c:pt idx="51">
                  <c:v>6</c:v>
                </c:pt>
                <c:pt idx="52">
                  <c:v>32</c:v>
                </c:pt>
                <c:pt idx="53">
                  <c:v>1</c:v>
                </c:pt>
                <c:pt idx="54">
                  <c:v>22</c:v>
                </c:pt>
                <c:pt idx="55">
                  <c:v>0</c:v>
                </c:pt>
                <c:pt idx="56">
                  <c:v>33</c:v>
                </c:pt>
                <c:pt idx="57">
                  <c:v>18</c:v>
                </c:pt>
                <c:pt idx="58">
                  <c:v>32</c:v>
                </c:pt>
                <c:pt idx="59">
                  <c:v>31</c:v>
                </c:pt>
                <c:pt idx="60">
                  <c:v>22</c:v>
                </c:pt>
                <c:pt idx="61">
                  <c:v>4</c:v>
                </c:pt>
                <c:pt idx="62">
                  <c:v>1</c:v>
                </c:pt>
                <c:pt idx="63">
                  <c:v>29</c:v>
                </c:pt>
                <c:pt idx="64">
                  <c:v>17</c:v>
                </c:pt>
                <c:pt idx="65">
                  <c:v>34</c:v>
                </c:pt>
                <c:pt idx="66">
                  <c:v>11</c:v>
                </c:pt>
                <c:pt idx="67">
                  <c:v>47</c:v>
                </c:pt>
                <c:pt idx="68">
                  <c:v>27</c:v>
                </c:pt>
                <c:pt idx="69">
                  <c:v>16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16</c:v>
                </c:pt>
                <c:pt idx="75">
                  <c:v>48</c:v>
                </c:pt>
                <c:pt idx="76">
                  <c:v>0</c:v>
                </c:pt>
                <c:pt idx="77">
                  <c:v>25</c:v>
                </c:pt>
                <c:pt idx="78">
                  <c:v>10</c:v>
                </c:pt>
                <c:pt idx="79">
                  <c:v>41</c:v>
                </c:pt>
                <c:pt idx="80">
                  <c:v>0</c:v>
                </c:pt>
                <c:pt idx="81">
                  <c:v>36</c:v>
                </c:pt>
                <c:pt idx="82">
                  <c:v>0</c:v>
                </c:pt>
                <c:pt idx="83">
                  <c:v>0</c:v>
                </c:pt>
                <c:pt idx="84">
                  <c:v>24</c:v>
                </c:pt>
                <c:pt idx="85">
                  <c:v>6</c:v>
                </c:pt>
                <c:pt idx="86">
                  <c:v>21</c:v>
                </c:pt>
                <c:pt idx="87">
                  <c:v>35</c:v>
                </c:pt>
                <c:pt idx="88">
                  <c:v>37</c:v>
                </c:pt>
                <c:pt idx="89">
                  <c:v>45</c:v>
                </c:pt>
                <c:pt idx="90">
                  <c:v>27</c:v>
                </c:pt>
                <c:pt idx="91">
                  <c:v>21</c:v>
                </c:pt>
                <c:pt idx="92">
                  <c:v>0</c:v>
                </c:pt>
                <c:pt idx="93">
                  <c:v>1</c:v>
                </c:pt>
                <c:pt idx="94">
                  <c:v>31</c:v>
                </c:pt>
                <c:pt idx="95">
                  <c:v>30</c:v>
                </c:pt>
                <c:pt idx="96">
                  <c:v>0</c:v>
                </c:pt>
                <c:pt idx="97">
                  <c:v>19</c:v>
                </c:pt>
                <c:pt idx="98">
                  <c:v>0</c:v>
                </c:pt>
                <c:pt idx="9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03616"/>
        <c:axId val="437105792"/>
      </c:scatterChart>
      <c:valAx>
        <c:axId val="43710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</a:t>
                </a:r>
                <a:r>
                  <a:rPr lang="en-US" baseline="0"/>
                  <a:t> Rating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37105792"/>
        <c:crosses val="autoZero"/>
        <c:crossBetween val="midCat"/>
      </c:valAx>
      <c:valAx>
        <c:axId val="437105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 of Experience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371036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Relation between Years of Experience &amp; Performance Rating </a:t>
            </a:r>
          </a:p>
        </c:rich>
      </c:tx>
      <c:layout>
        <c:manualLayout>
          <c:xMode val="edge"/>
          <c:yMode val="edge"/>
          <c:x val="2.4131889763779512E-2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'تقييم الأداء'!$D$1</c:f>
              <c:strCache>
                <c:ptCount val="1"/>
                <c:pt idx="0">
                  <c:v>Years of Experience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0600093382109618E-2"/>
                  <c:y val="-0.36152850685331001"/>
                </c:manualLayout>
              </c:layout>
              <c:numFmt formatCode="General" sourceLinked="0"/>
            </c:trendlineLbl>
          </c:trendline>
          <c:xVal>
            <c:numRef>
              <c:f>'تقييم الأداء'!$C$2:$C$101</c:f>
              <c:numCache>
                <c:formatCode>0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1</c:v>
                </c:pt>
                <c:pt idx="34">
                  <c:v>5</c:v>
                </c:pt>
                <c:pt idx="35">
                  <c:v>4</c:v>
                </c:pt>
                <c:pt idx="36">
                  <c:v>2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5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5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5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5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1</c:v>
                </c:pt>
                <c:pt idx="97">
                  <c:v>4</c:v>
                </c:pt>
                <c:pt idx="98">
                  <c:v>1</c:v>
                </c:pt>
                <c:pt idx="99">
                  <c:v>5</c:v>
                </c:pt>
              </c:numCache>
            </c:numRef>
          </c:xVal>
          <c:yVal>
            <c:numRef>
              <c:f>'تقييم الأداء'!$D$2:$D$101</c:f>
              <c:numCache>
                <c:formatCode>0</c:formatCode>
                <c:ptCount val="100"/>
                <c:pt idx="0">
                  <c:v>22</c:v>
                </c:pt>
                <c:pt idx="1">
                  <c:v>42</c:v>
                </c:pt>
                <c:pt idx="2">
                  <c:v>17</c:v>
                </c:pt>
                <c:pt idx="3">
                  <c:v>27</c:v>
                </c:pt>
                <c:pt idx="4">
                  <c:v>24</c:v>
                </c:pt>
                <c:pt idx="5">
                  <c:v>3</c:v>
                </c:pt>
                <c:pt idx="6">
                  <c:v>2</c:v>
                </c:pt>
                <c:pt idx="7">
                  <c:v>14</c:v>
                </c:pt>
                <c:pt idx="8">
                  <c:v>36</c:v>
                </c:pt>
                <c:pt idx="9">
                  <c:v>50</c:v>
                </c:pt>
                <c:pt idx="10">
                  <c:v>44</c:v>
                </c:pt>
                <c:pt idx="11">
                  <c:v>12</c:v>
                </c:pt>
                <c:pt idx="12">
                  <c:v>39</c:v>
                </c:pt>
                <c:pt idx="13">
                  <c:v>16</c:v>
                </c:pt>
                <c:pt idx="14">
                  <c:v>0</c:v>
                </c:pt>
                <c:pt idx="15">
                  <c:v>17</c:v>
                </c:pt>
                <c:pt idx="16">
                  <c:v>10</c:v>
                </c:pt>
                <c:pt idx="17">
                  <c:v>42</c:v>
                </c:pt>
                <c:pt idx="18">
                  <c:v>27</c:v>
                </c:pt>
                <c:pt idx="19">
                  <c:v>1</c:v>
                </c:pt>
                <c:pt idx="20">
                  <c:v>48</c:v>
                </c:pt>
                <c:pt idx="21">
                  <c:v>27</c:v>
                </c:pt>
                <c:pt idx="22">
                  <c:v>45</c:v>
                </c:pt>
                <c:pt idx="23">
                  <c:v>47</c:v>
                </c:pt>
                <c:pt idx="24">
                  <c:v>0</c:v>
                </c:pt>
                <c:pt idx="25">
                  <c:v>23</c:v>
                </c:pt>
                <c:pt idx="26">
                  <c:v>16</c:v>
                </c:pt>
                <c:pt idx="27">
                  <c:v>50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  <c:pt idx="31">
                  <c:v>25</c:v>
                </c:pt>
                <c:pt idx="32">
                  <c:v>11</c:v>
                </c:pt>
                <c:pt idx="33">
                  <c:v>0</c:v>
                </c:pt>
                <c:pt idx="34">
                  <c:v>11</c:v>
                </c:pt>
                <c:pt idx="35">
                  <c:v>11</c:v>
                </c:pt>
                <c:pt idx="36">
                  <c:v>18</c:v>
                </c:pt>
                <c:pt idx="37">
                  <c:v>14</c:v>
                </c:pt>
                <c:pt idx="38">
                  <c:v>32</c:v>
                </c:pt>
                <c:pt idx="39">
                  <c:v>39</c:v>
                </c:pt>
                <c:pt idx="40">
                  <c:v>0</c:v>
                </c:pt>
                <c:pt idx="41">
                  <c:v>50</c:v>
                </c:pt>
                <c:pt idx="42">
                  <c:v>22</c:v>
                </c:pt>
                <c:pt idx="43">
                  <c:v>43</c:v>
                </c:pt>
                <c:pt idx="44">
                  <c:v>36</c:v>
                </c:pt>
                <c:pt idx="45">
                  <c:v>1</c:v>
                </c:pt>
                <c:pt idx="46">
                  <c:v>8</c:v>
                </c:pt>
                <c:pt idx="47">
                  <c:v>26</c:v>
                </c:pt>
                <c:pt idx="48">
                  <c:v>0</c:v>
                </c:pt>
                <c:pt idx="49">
                  <c:v>34</c:v>
                </c:pt>
                <c:pt idx="50">
                  <c:v>3</c:v>
                </c:pt>
                <c:pt idx="51">
                  <c:v>6</c:v>
                </c:pt>
                <c:pt idx="52">
                  <c:v>32</c:v>
                </c:pt>
                <c:pt idx="53">
                  <c:v>1</c:v>
                </c:pt>
                <c:pt idx="54">
                  <c:v>22</c:v>
                </c:pt>
                <c:pt idx="55">
                  <c:v>0</c:v>
                </c:pt>
                <c:pt idx="56">
                  <c:v>33</c:v>
                </c:pt>
                <c:pt idx="57">
                  <c:v>18</c:v>
                </c:pt>
                <c:pt idx="58">
                  <c:v>32</c:v>
                </c:pt>
                <c:pt idx="59">
                  <c:v>31</c:v>
                </c:pt>
                <c:pt idx="60">
                  <c:v>22</c:v>
                </c:pt>
                <c:pt idx="61">
                  <c:v>4</c:v>
                </c:pt>
                <c:pt idx="62">
                  <c:v>1</c:v>
                </c:pt>
                <c:pt idx="63">
                  <c:v>29</c:v>
                </c:pt>
                <c:pt idx="64">
                  <c:v>17</c:v>
                </c:pt>
                <c:pt idx="65">
                  <c:v>34</c:v>
                </c:pt>
                <c:pt idx="66">
                  <c:v>11</c:v>
                </c:pt>
                <c:pt idx="67">
                  <c:v>47</c:v>
                </c:pt>
                <c:pt idx="68">
                  <c:v>27</c:v>
                </c:pt>
                <c:pt idx="69">
                  <c:v>16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16</c:v>
                </c:pt>
                <c:pt idx="75">
                  <c:v>48</c:v>
                </c:pt>
                <c:pt idx="76">
                  <c:v>0</c:v>
                </c:pt>
                <c:pt idx="77">
                  <c:v>25</c:v>
                </c:pt>
                <c:pt idx="78">
                  <c:v>10</c:v>
                </c:pt>
                <c:pt idx="79">
                  <c:v>41</c:v>
                </c:pt>
                <c:pt idx="80">
                  <c:v>0</c:v>
                </c:pt>
                <c:pt idx="81">
                  <c:v>36</c:v>
                </c:pt>
                <c:pt idx="82">
                  <c:v>0</c:v>
                </c:pt>
                <c:pt idx="83">
                  <c:v>0</c:v>
                </c:pt>
                <c:pt idx="84">
                  <c:v>24</c:v>
                </c:pt>
                <c:pt idx="85">
                  <c:v>6</c:v>
                </c:pt>
                <c:pt idx="86">
                  <c:v>21</c:v>
                </c:pt>
                <c:pt idx="87">
                  <c:v>35</c:v>
                </c:pt>
                <c:pt idx="88">
                  <c:v>37</c:v>
                </c:pt>
                <c:pt idx="89">
                  <c:v>45</c:v>
                </c:pt>
                <c:pt idx="90">
                  <c:v>27</c:v>
                </c:pt>
                <c:pt idx="91">
                  <c:v>21</c:v>
                </c:pt>
                <c:pt idx="92">
                  <c:v>0</c:v>
                </c:pt>
                <c:pt idx="93">
                  <c:v>1</c:v>
                </c:pt>
                <c:pt idx="94">
                  <c:v>31</c:v>
                </c:pt>
                <c:pt idx="95">
                  <c:v>30</c:v>
                </c:pt>
                <c:pt idx="96">
                  <c:v>0</c:v>
                </c:pt>
                <c:pt idx="97">
                  <c:v>19</c:v>
                </c:pt>
                <c:pt idx="98">
                  <c:v>0</c:v>
                </c:pt>
                <c:pt idx="9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44896"/>
        <c:axId val="437347072"/>
      </c:scatterChart>
      <c:valAx>
        <c:axId val="4373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</a:t>
                </a:r>
                <a:r>
                  <a:rPr lang="en-US" baseline="0"/>
                  <a:t> Rating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37347072"/>
        <c:crosses val="autoZero"/>
        <c:crossBetween val="midCat"/>
      </c:valAx>
      <c:valAx>
        <c:axId val="437347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 of Experience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373448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62</xdr:row>
      <xdr:rowOff>28574</xdr:rowOff>
    </xdr:from>
    <xdr:to>
      <xdr:col>1</xdr:col>
      <xdr:colOff>1104900</xdr:colOff>
      <xdr:row>73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</xdr:col>
      <xdr:colOff>1238250</xdr:colOff>
      <xdr:row>85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0</xdr:row>
      <xdr:rowOff>90487</xdr:rowOff>
    </xdr:from>
    <xdr:to>
      <xdr:col>15</xdr:col>
      <xdr:colOff>600074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dallah" refreshedDate="45670.520473611112" createdVersion="4" refreshedVersion="4" minRefreshableVersion="3" recordCount="100">
  <cacheSource type="worksheet">
    <worksheetSource ref="J1:J101" sheet="البيانات"/>
  </cacheSource>
  <cacheFields count="2">
    <cacheField name="Region" numFmtId="49">
      <sharedItems count="5">
        <s v="South"/>
        <s v="East"/>
        <s v="North"/>
        <s v="Unknown"/>
        <s v="West"/>
      </sharedItems>
    </cacheField>
    <cacheField name="Salary" numFmtId="2">
      <sharedItems containsSemiMixedTypes="0" containsString="0" containsNumber="1" containsInteger="1" minValue="2782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bdallah" refreshedDate="45670.522820138889" createdVersion="4" refreshedVersion="4" minRefreshableVersion="3" recordCount="100">
  <cacheSource type="worksheet">
    <worksheetSource ref="C1:E101" sheet="البيانات"/>
  </cacheSource>
  <cacheFields count="2">
    <cacheField name="Department" numFmtId="49">
      <sharedItems count="6">
        <s v="HR"/>
        <s v="Marketing"/>
        <s v="Finance"/>
        <s v="Sales"/>
        <s v="IT"/>
        <s v="Unknown"/>
      </sharedItems>
    </cacheField>
    <cacheField name="Salary" numFmtId="2">
      <sharedItems containsSemiMixedTypes="0" containsString="0" containsNumber="1" containsInteger="1" minValue="2782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bdallah" refreshedDate="45670.708460185182" createdVersion="4" refreshedVersion="4" minRefreshableVersion="3" recordCount="100">
  <cacheSource type="worksheet">
    <worksheetSource ref="A1:C101" sheet="تقييم الأداء"/>
  </cacheSource>
  <cacheFields count="3">
    <cacheField name="Name" numFmtId="49">
      <sharedItems count="100">
        <s v="Employee_00"/>
        <s v="Employee_01"/>
        <s v="Employee_02"/>
        <s v="Employee_03"/>
        <s v="Employee_04"/>
        <s v="Employee_05"/>
        <s v="Employee_06"/>
        <s v="Employee_07"/>
        <s v="Employee_08"/>
        <s v="Employee_09"/>
        <s v="Employee_10"/>
        <s v="Employee_11"/>
        <s v="Employee_12"/>
        <s v="Employee_13"/>
        <s v="Employee_14"/>
        <s v="Employee_15"/>
        <s v="Employee_16"/>
        <s v="Employee_17"/>
        <s v="Employee_18"/>
        <s v="Employee_19"/>
        <s v="Employee_20"/>
        <s v="Employee_21"/>
        <s v="Employee_22"/>
        <s v="Employee_23"/>
        <s v="Employee_24"/>
        <s v="Employee_25"/>
        <s v="Employee_26"/>
        <s v="Employee_27"/>
        <s v="Employee_28"/>
        <s v="Employee_29"/>
        <s v="Employee_30"/>
        <s v="Employee_31"/>
        <s v="Employee_32"/>
        <s v="Employee_33"/>
        <s v="Employee_34"/>
        <s v="Employee_35"/>
        <s v="Employee_36"/>
        <s v="Employee_37"/>
        <s v="Employee_38"/>
        <s v="Employee_39"/>
        <s v="Employee_40"/>
        <s v="Employee_41"/>
        <s v="Employee_42"/>
        <s v="Employee_43"/>
        <s v="Employee_44"/>
        <s v="Employee_45"/>
        <s v="Employee_46"/>
        <s v="Employee_47"/>
        <s v="Employee_48"/>
        <s v="Employee_49"/>
        <s v="Employee_50"/>
        <s v="Employee_51"/>
        <s v="Employee_52"/>
        <s v="Employee_53"/>
        <s v="Employee_54"/>
        <s v="Employee_55"/>
        <s v="Employee_56"/>
        <s v="Employee_57"/>
        <s v="Employee_58"/>
        <s v="Employee_59"/>
        <s v="Employee_60"/>
        <s v="Employee_61"/>
        <s v="Employee_62"/>
        <s v="Employee_63"/>
        <s v="Employee_64"/>
        <s v="Employee_65"/>
        <s v="Employee_66"/>
        <s v="Employee_67"/>
        <s v="Employee_68"/>
        <s v="Employee_69"/>
        <s v="Employee_70"/>
        <s v="Employee_71"/>
        <s v="Employee_72"/>
        <s v="Employee_73"/>
        <s v="Employee_74"/>
        <s v="Employee_75"/>
        <s v="Employee_76"/>
        <s v="Employee_77"/>
        <s v="Employee_78"/>
        <s v="Employee_79"/>
        <s v="Employee_80"/>
        <s v="Employee_81"/>
        <s v="Employee_82"/>
        <s v="Employee_83"/>
        <s v="Employee_84"/>
        <s v="Employee_85"/>
        <s v="Employee_86"/>
        <s v="Employee_87"/>
        <s v="Employee_88"/>
        <s v="Employee_89"/>
        <s v="Employee_90"/>
        <s v="Employee_91"/>
        <s v="Employee_92"/>
        <s v="Employee_93"/>
        <s v="Employee_94"/>
        <s v="Employee_95"/>
        <s v="Employee_96"/>
        <s v="Employee_97"/>
        <s v="Employee_98"/>
        <s v="Employee_99"/>
      </sharedItems>
    </cacheField>
    <cacheField name="Department" numFmtId="49">
      <sharedItems count="6">
        <s v="HR"/>
        <s v="Marketing"/>
        <s v="Finance"/>
        <s v="Sales"/>
        <s v="IT"/>
        <s v="Unknown"/>
      </sharedItems>
    </cacheField>
    <cacheField name="Performance Rating" numFmtId="1">
      <sharedItems containsSemiMixedTypes="0" containsString="0" containsNumber="1" containsInteger="1" minValue="1" maxValue="5" count="5">
        <n v="2"/>
        <n v="4"/>
        <n v="5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bdallah" refreshedDate="45670.718309490738" createdVersion="4" refreshedVersion="4" minRefreshableVersion="3" recordCount="100">
  <cacheSource type="worksheet">
    <worksheetSource ref="A68:B168" sheet="الرواتب"/>
  </cacheSource>
  <cacheFields count="2">
    <cacheField name="Department" numFmtId="49">
      <sharedItems count="6">
        <s v="HR"/>
        <s v="Marketing"/>
        <s v="Finance"/>
        <s v="Sales"/>
        <s v="IT"/>
        <s v="Unknown"/>
      </sharedItems>
    </cacheField>
    <cacheField name="Salary" numFmtId="2">
      <sharedItems containsSemiMixedTypes="0" containsString="0" containsNumber="1" containsInteger="1" minValue="2782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bdallah" refreshedDate="45671.687432175924" createdVersion="4" refreshedVersion="4" minRefreshableVersion="3" recordCount="100">
  <cacheSource type="worksheet">
    <worksheetSource ref="C68:D168" sheet="الرواتب"/>
  </cacheSource>
  <cacheFields count="2">
    <cacheField name="Department" numFmtId="49">
      <sharedItems containsBlank="1" count="7">
        <s v="HR"/>
        <s v="Marketing"/>
        <s v="Finance"/>
        <s v="Sales"/>
        <s v="IT"/>
        <s v="Unknown"/>
        <m u="1"/>
      </sharedItems>
    </cacheField>
    <cacheField name="Performance Rating" numFmtId="1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65576"/>
  </r>
  <r>
    <x v="0"/>
    <n v="49121"/>
  </r>
  <r>
    <x v="1"/>
    <n v="60659"/>
  </r>
  <r>
    <x v="2"/>
    <n v="84132"/>
  </r>
  <r>
    <x v="1"/>
    <n v="94742"/>
  </r>
  <r>
    <x v="3"/>
    <n v="15927"/>
  </r>
  <r>
    <x v="3"/>
    <n v="54368"/>
  </r>
  <r>
    <x v="4"/>
    <n v="73450"/>
  </r>
  <r>
    <x v="4"/>
    <n v="91308"/>
  </r>
  <r>
    <x v="3"/>
    <n v="16095"/>
  </r>
  <r>
    <x v="1"/>
    <n v="54368"/>
  </r>
  <r>
    <x v="1"/>
    <n v="65108"/>
  </r>
  <r>
    <x v="4"/>
    <n v="7127"/>
  </r>
  <r>
    <x v="2"/>
    <n v="18227"/>
  </r>
  <r>
    <x v="1"/>
    <n v="100000"/>
  </r>
  <r>
    <x v="0"/>
    <n v="31511"/>
  </r>
  <r>
    <x v="1"/>
    <n v="73302"/>
  </r>
  <r>
    <x v="2"/>
    <n v="87181"/>
  </r>
  <r>
    <x v="0"/>
    <n v="54368"/>
  </r>
  <r>
    <x v="4"/>
    <n v="12710"/>
  </r>
  <r>
    <x v="2"/>
    <n v="69621"/>
  </r>
  <r>
    <x v="0"/>
    <n v="39574"/>
  </r>
  <r>
    <x v="3"/>
    <n v="61153"/>
  </r>
  <r>
    <x v="3"/>
    <n v="96427"/>
  </r>
  <r>
    <x v="3"/>
    <n v="46897"/>
  </r>
  <r>
    <x v="3"/>
    <n v="29326"/>
  </r>
  <r>
    <x v="4"/>
    <n v="32148"/>
  </r>
  <r>
    <x v="1"/>
    <n v="19748"/>
  </r>
  <r>
    <x v="2"/>
    <n v="17846"/>
  </r>
  <r>
    <x v="0"/>
    <n v="22640"/>
  </r>
  <r>
    <x v="4"/>
    <n v="100000"/>
  </r>
  <r>
    <x v="0"/>
    <n v="93069"/>
  </r>
  <r>
    <x v="2"/>
    <n v="20801"/>
  </r>
  <r>
    <x v="1"/>
    <n v="82641"/>
  </r>
  <r>
    <x v="2"/>
    <n v="33541"/>
  </r>
  <r>
    <x v="0"/>
    <n v="45840"/>
  </r>
  <r>
    <x v="0"/>
    <n v="79365"/>
  </r>
  <r>
    <x v="4"/>
    <n v="93869"/>
  </r>
  <r>
    <x v="3"/>
    <n v="65954"/>
  </r>
  <r>
    <x v="4"/>
    <n v="22314"/>
  </r>
  <r>
    <x v="2"/>
    <n v="94314"/>
  </r>
  <r>
    <x v="4"/>
    <n v="69772"/>
  </r>
  <r>
    <x v="0"/>
    <n v="11852"/>
  </r>
  <r>
    <x v="0"/>
    <n v="44791"/>
  </r>
  <r>
    <x v="4"/>
    <n v="73208"/>
  </r>
  <r>
    <x v="2"/>
    <n v="13405"/>
  </r>
  <r>
    <x v="4"/>
    <n v="54368"/>
  </r>
  <r>
    <x v="0"/>
    <n v="56678"/>
  </r>
  <r>
    <x v="2"/>
    <n v="54368"/>
  </r>
  <r>
    <x v="1"/>
    <n v="2898"/>
  </r>
  <r>
    <x v="3"/>
    <n v="48657"/>
  </r>
  <r>
    <x v="0"/>
    <n v="23648"/>
  </r>
  <r>
    <x v="1"/>
    <n v="65143"/>
  </r>
  <r>
    <x v="1"/>
    <n v="83614"/>
  </r>
  <r>
    <x v="0"/>
    <n v="93029"/>
  </r>
  <r>
    <x v="1"/>
    <n v="100000"/>
  </r>
  <r>
    <x v="3"/>
    <n v="50641"/>
  </r>
  <r>
    <x v="0"/>
    <n v="41753"/>
  </r>
  <r>
    <x v="3"/>
    <n v="63559"/>
  </r>
  <r>
    <x v="1"/>
    <n v="47062"/>
  </r>
  <r>
    <x v="3"/>
    <n v="65042"/>
  </r>
  <r>
    <x v="3"/>
    <n v="3824"/>
  </r>
  <r>
    <x v="2"/>
    <n v="2782"/>
  </r>
  <r>
    <x v="3"/>
    <n v="79082"/>
  </r>
  <r>
    <x v="4"/>
    <n v="63198"/>
  </r>
  <r>
    <x v="4"/>
    <n v="82261"/>
  </r>
  <r>
    <x v="3"/>
    <n v="70188"/>
  </r>
  <r>
    <x v="4"/>
    <n v="40215"/>
  </r>
  <r>
    <x v="0"/>
    <n v="44765"/>
  </r>
  <r>
    <x v="1"/>
    <n v="14895"/>
  </r>
  <r>
    <x v="3"/>
    <n v="43434"/>
  </r>
  <r>
    <x v="3"/>
    <n v="69093"/>
  </r>
  <r>
    <x v="0"/>
    <n v="10000"/>
  </r>
  <r>
    <x v="0"/>
    <n v="54368"/>
  </r>
  <r>
    <x v="0"/>
    <n v="42157"/>
  </r>
  <r>
    <x v="4"/>
    <n v="19124"/>
  </r>
  <r>
    <x v="2"/>
    <n v="54368"/>
  </r>
  <r>
    <x v="0"/>
    <n v="30177"/>
  </r>
  <r>
    <x v="2"/>
    <n v="77990"/>
  </r>
  <r>
    <x v="4"/>
    <n v="53420"/>
  </r>
  <r>
    <x v="3"/>
    <n v="100000"/>
  </r>
  <r>
    <x v="1"/>
    <n v="65862"/>
  </r>
  <r>
    <x v="2"/>
    <n v="26591"/>
  </r>
  <r>
    <x v="2"/>
    <n v="54368"/>
  </r>
  <r>
    <x v="2"/>
    <n v="58782"/>
  </r>
  <r>
    <x v="4"/>
    <n v="51708"/>
  </r>
  <r>
    <x v="4"/>
    <n v="53433"/>
  </r>
  <r>
    <x v="4"/>
    <n v="52361"/>
  </r>
  <r>
    <x v="3"/>
    <n v="57100"/>
  </r>
  <r>
    <x v="3"/>
    <n v="98168"/>
  </r>
  <r>
    <x v="0"/>
    <n v="94590"/>
  </r>
  <r>
    <x v="4"/>
    <n v="90625"/>
  </r>
  <r>
    <x v="0"/>
    <n v="9211"/>
  </r>
  <r>
    <x v="4"/>
    <n v="29445"/>
  </r>
  <r>
    <x v="1"/>
    <n v="47039"/>
  </r>
  <r>
    <x v="0"/>
    <n v="68995"/>
  </r>
  <r>
    <x v="0"/>
    <n v="54368"/>
  </r>
  <r>
    <x v="2"/>
    <n v="12665"/>
  </r>
  <r>
    <x v="3"/>
    <n v="93771"/>
  </r>
  <r>
    <x v="1"/>
    <n v="634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  <n v="65576"/>
  </r>
  <r>
    <x v="1"/>
    <n v="49121"/>
  </r>
  <r>
    <x v="0"/>
    <n v="60659"/>
  </r>
  <r>
    <x v="2"/>
    <n v="84132"/>
  </r>
  <r>
    <x v="3"/>
    <n v="94742"/>
  </r>
  <r>
    <x v="1"/>
    <n v="15927"/>
  </r>
  <r>
    <x v="2"/>
    <n v="54368"/>
  </r>
  <r>
    <x v="4"/>
    <n v="73450"/>
  </r>
  <r>
    <x v="0"/>
    <n v="91308"/>
  </r>
  <r>
    <x v="1"/>
    <n v="16095"/>
  </r>
  <r>
    <x v="3"/>
    <n v="54368"/>
  </r>
  <r>
    <x v="2"/>
    <n v="65108"/>
  </r>
  <r>
    <x v="2"/>
    <n v="7127"/>
  </r>
  <r>
    <x v="4"/>
    <n v="18227"/>
  </r>
  <r>
    <x v="3"/>
    <n v="100000"/>
  </r>
  <r>
    <x v="3"/>
    <n v="31511"/>
  </r>
  <r>
    <x v="2"/>
    <n v="73302"/>
  </r>
  <r>
    <x v="0"/>
    <n v="87181"/>
  </r>
  <r>
    <x v="3"/>
    <n v="54368"/>
  </r>
  <r>
    <x v="4"/>
    <n v="12710"/>
  </r>
  <r>
    <x v="0"/>
    <n v="69621"/>
  </r>
  <r>
    <x v="3"/>
    <n v="39574"/>
  </r>
  <r>
    <x v="1"/>
    <n v="61153"/>
  </r>
  <r>
    <x v="2"/>
    <n v="96427"/>
  </r>
  <r>
    <x v="1"/>
    <n v="46897"/>
  </r>
  <r>
    <x v="4"/>
    <n v="29326"/>
  </r>
  <r>
    <x v="0"/>
    <n v="32148"/>
  </r>
  <r>
    <x v="0"/>
    <n v="19748"/>
  </r>
  <r>
    <x v="4"/>
    <n v="17846"/>
  </r>
  <r>
    <x v="5"/>
    <n v="22640"/>
  </r>
  <r>
    <x v="4"/>
    <n v="100000"/>
  </r>
  <r>
    <x v="4"/>
    <n v="93069"/>
  </r>
  <r>
    <x v="2"/>
    <n v="20801"/>
  </r>
  <r>
    <x v="4"/>
    <n v="82641"/>
  </r>
  <r>
    <x v="3"/>
    <n v="33541"/>
  </r>
  <r>
    <x v="4"/>
    <n v="45840"/>
  </r>
  <r>
    <x v="0"/>
    <n v="79365"/>
  </r>
  <r>
    <x v="2"/>
    <n v="93869"/>
  </r>
  <r>
    <x v="3"/>
    <n v="65954"/>
  </r>
  <r>
    <x v="3"/>
    <n v="22314"/>
  </r>
  <r>
    <x v="0"/>
    <n v="94314"/>
  </r>
  <r>
    <x v="0"/>
    <n v="69772"/>
  </r>
  <r>
    <x v="3"/>
    <n v="11852"/>
  </r>
  <r>
    <x v="0"/>
    <n v="44791"/>
  </r>
  <r>
    <x v="0"/>
    <n v="73208"/>
  </r>
  <r>
    <x v="2"/>
    <n v="13405"/>
  </r>
  <r>
    <x v="0"/>
    <n v="54368"/>
  </r>
  <r>
    <x v="4"/>
    <n v="56678"/>
  </r>
  <r>
    <x v="1"/>
    <n v="54368"/>
  </r>
  <r>
    <x v="5"/>
    <n v="2898"/>
  </r>
  <r>
    <x v="4"/>
    <n v="48657"/>
  </r>
  <r>
    <x v="4"/>
    <n v="23648"/>
  </r>
  <r>
    <x v="0"/>
    <n v="65143"/>
  </r>
  <r>
    <x v="3"/>
    <n v="83614"/>
  </r>
  <r>
    <x v="3"/>
    <n v="93029"/>
  </r>
  <r>
    <x v="0"/>
    <n v="100000"/>
  </r>
  <r>
    <x v="4"/>
    <n v="50641"/>
  </r>
  <r>
    <x v="1"/>
    <n v="41753"/>
  </r>
  <r>
    <x v="3"/>
    <n v="63559"/>
  </r>
  <r>
    <x v="1"/>
    <n v="47062"/>
  </r>
  <r>
    <x v="1"/>
    <n v="65042"/>
  </r>
  <r>
    <x v="4"/>
    <n v="3824"/>
  </r>
  <r>
    <x v="1"/>
    <n v="2782"/>
  </r>
  <r>
    <x v="4"/>
    <n v="79082"/>
  </r>
  <r>
    <x v="3"/>
    <n v="63198"/>
  </r>
  <r>
    <x v="0"/>
    <n v="82261"/>
  </r>
  <r>
    <x v="3"/>
    <n v="70188"/>
  </r>
  <r>
    <x v="1"/>
    <n v="40215"/>
  </r>
  <r>
    <x v="3"/>
    <n v="44765"/>
  </r>
  <r>
    <x v="4"/>
    <n v="14895"/>
  </r>
  <r>
    <x v="0"/>
    <n v="43434"/>
  </r>
  <r>
    <x v="0"/>
    <n v="69093"/>
  </r>
  <r>
    <x v="3"/>
    <n v="10000"/>
  </r>
  <r>
    <x v="2"/>
    <n v="54368"/>
  </r>
  <r>
    <x v="3"/>
    <n v="42157"/>
  </r>
  <r>
    <x v="0"/>
    <n v="19124"/>
  </r>
  <r>
    <x v="4"/>
    <n v="54368"/>
  </r>
  <r>
    <x v="0"/>
    <n v="30177"/>
  </r>
  <r>
    <x v="2"/>
    <n v="77990"/>
  </r>
  <r>
    <x v="4"/>
    <n v="53420"/>
  </r>
  <r>
    <x v="0"/>
    <n v="100000"/>
  </r>
  <r>
    <x v="4"/>
    <n v="65862"/>
  </r>
  <r>
    <x v="1"/>
    <n v="26591"/>
  </r>
  <r>
    <x v="2"/>
    <n v="54368"/>
  </r>
  <r>
    <x v="0"/>
    <n v="58782"/>
  </r>
  <r>
    <x v="1"/>
    <n v="51708"/>
  </r>
  <r>
    <x v="4"/>
    <n v="53433"/>
  </r>
  <r>
    <x v="4"/>
    <n v="52361"/>
  </r>
  <r>
    <x v="3"/>
    <n v="57100"/>
  </r>
  <r>
    <x v="3"/>
    <n v="98168"/>
  </r>
  <r>
    <x v="3"/>
    <n v="94590"/>
  </r>
  <r>
    <x v="4"/>
    <n v="90625"/>
  </r>
  <r>
    <x v="3"/>
    <n v="9211"/>
  </r>
  <r>
    <x v="1"/>
    <n v="29445"/>
  </r>
  <r>
    <x v="3"/>
    <n v="47039"/>
  </r>
  <r>
    <x v="1"/>
    <n v="68995"/>
  </r>
  <r>
    <x v="4"/>
    <n v="54368"/>
  </r>
  <r>
    <x v="1"/>
    <n v="12665"/>
  </r>
  <r>
    <x v="2"/>
    <n v="93771"/>
  </r>
  <r>
    <x v="3"/>
    <n v="634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">
  <r>
    <x v="0"/>
    <x v="0"/>
    <x v="0"/>
  </r>
  <r>
    <x v="1"/>
    <x v="1"/>
    <x v="0"/>
  </r>
  <r>
    <x v="2"/>
    <x v="0"/>
    <x v="1"/>
  </r>
  <r>
    <x v="3"/>
    <x v="2"/>
    <x v="2"/>
  </r>
  <r>
    <x v="4"/>
    <x v="3"/>
    <x v="2"/>
  </r>
  <r>
    <x v="5"/>
    <x v="1"/>
    <x v="3"/>
  </r>
  <r>
    <x v="6"/>
    <x v="2"/>
    <x v="2"/>
  </r>
  <r>
    <x v="7"/>
    <x v="4"/>
    <x v="2"/>
  </r>
  <r>
    <x v="8"/>
    <x v="0"/>
    <x v="1"/>
  </r>
  <r>
    <x v="9"/>
    <x v="1"/>
    <x v="4"/>
  </r>
  <r>
    <x v="10"/>
    <x v="3"/>
    <x v="2"/>
  </r>
  <r>
    <x v="11"/>
    <x v="2"/>
    <x v="2"/>
  </r>
  <r>
    <x v="12"/>
    <x v="2"/>
    <x v="1"/>
  </r>
  <r>
    <x v="13"/>
    <x v="4"/>
    <x v="1"/>
  </r>
  <r>
    <x v="14"/>
    <x v="3"/>
    <x v="2"/>
  </r>
  <r>
    <x v="15"/>
    <x v="3"/>
    <x v="0"/>
  </r>
  <r>
    <x v="16"/>
    <x v="2"/>
    <x v="3"/>
  </r>
  <r>
    <x v="17"/>
    <x v="0"/>
    <x v="2"/>
  </r>
  <r>
    <x v="18"/>
    <x v="3"/>
    <x v="1"/>
  </r>
  <r>
    <x v="19"/>
    <x v="4"/>
    <x v="2"/>
  </r>
  <r>
    <x v="20"/>
    <x v="0"/>
    <x v="2"/>
  </r>
  <r>
    <x v="21"/>
    <x v="3"/>
    <x v="0"/>
  </r>
  <r>
    <x v="22"/>
    <x v="1"/>
    <x v="1"/>
  </r>
  <r>
    <x v="23"/>
    <x v="2"/>
    <x v="2"/>
  </r>
  <r>
    <x v="24"/>
    <x v="1"/>
    <x v="4"/>
  </r>
  <r>
    <x v="25"/>
    <x v="4"/>
    <x v="2"/>
  </r>
  <r>
    <x v="26"/>
    <x v="0"/>
    <x v="3"/>
  </r>
  <r>
    <x v="27"/>
    <x v="0"/>
    <x v="3"/>
  </r>
  <r>
    <x v="28"/>
    <x v="4"/>
    <x v="0"/>
  </r>
  <r>
    <x v="29"/>
    <x v="5"/>
    <x v="3"/>
  </r>
  <r>
    <x v="30"/>
    <x v="4"/>
    <x v="4"/>
  </r>
  <r>
    <x v="31"/>
    <x v="4"/>
    <x v="2"/>
  </r>
  <r>
    <x v="32"/>
    <x v="2"/>
    <x v="1"/>
  </r>
  <r>
    <x v="33"/>
    <x v="4"/>
    <x v="3"/>
  </r>
  <r>
    <x v="34"/>
    <x v="3"/>
    <x v="2"/>
  </r>
  <r>
    <x v="35"/>
    <x v="4"/>
    <x v="1"/>
  </r>
  <r>
    <x v="36"/>
    <x v="0"/>
    <x v="0"/>
  </r>
  <r>
    <x v="37"/>
    <x v="2"/>
    <x v="2"/>
  </r>
  <r>
    <x v="38"/>
    <x v="3"/>
    <x v="4"/>
  </r>
  <r>
    <x v="39"/>
    <x v="3"/>
    <x v="3"/>
  </r>
  <r>
    <x v="40"/>
    <x v="0"/>
    <x v="0"/>
  </r>
  <r>
    <x v="41"/>
    <x v="0"/>
    <x v="4"/>
  </r>
  <r>
    <x v="42"/>
    <x v="3"/>
    <x v="1"/>
  </r>
  <r>
    <x v="43"/>
    <x v="0"/>
    <x v="0"/>
  </r>
  <r>
    <x v="44"/>
    <x v="0"/>
    <x v="2"/>
  </r>
  <r>
    <x v="45"/>
    <x v="2"/>
    <x v="3"/>
  </r>
  <r>
    <x v="46"/>
    <x v="0"/>
    <x v="4"/>
  </r>
  <r>
    <x v="47"/>
    <x v="4"/>
    <x v="4"/>
  </r>
  <r>
    <x v="48"/>
    <x v="1"/>
    <x v="2"/>
  </r>
  <r>
    <x v="49"/>
    <x v="5"/>
    <x v="4"/>
  </r>
  <r>
    <x v="50"/>
    <x v="4"/>
    <x v="0"/>
  </r>
  <r>
    <x v="51"/>
    <x v="4"/>
    <x v="1"/>
  </r>
  <r>
    <x v="52"/>
    <x v="0"/>
    <x v="4"/>
  </r>
  <r>
    <x v="53"/>
    <x v="3"/>
    <x v="1"/>
  </r>
  <r>
    <x v="54"/>
    <x v="3"/>
    <x v="0"/>
  </r>
  <r>
    <x v="55"/>
    <x v="0"/>
    <x v="4"/>
  </r>
  <r>
    <x v="56"/>
    <x v="4"/>
    <x v="1"/>
  </r>
  <r>
    <x v="57"/>
    <x v="1"/>
    <x v="1"/>
  </r>
  <r>
    <x v="58"/>
    <x v="3"/>
    <x v="0"/>
  </r>
  <r>
    <x v="59"/>
    <x v="1"/>
    <x v="4"/>
  </r>
  <r>
    <x v="60"/>
    <x v="1"/>
    <x v="3"/>
  </r>
  <r>
    <x v="61"/>
    <x v="4"/>
    <x v="4"/>
  </r>
  <r>
    <x v="62"/>
    <x v="1"/>
    <x v="0"/>
  </r>
  <r>
    <x v="63"/>
    <x v="4"/>
    <x v="3"/>
  </r>
  <r>
    <x v="64"/>
    <x v="3"/>
    <x v="0"/>
  </r>
  <r>
    <x v="65"/>
    <x v="0"/>
    <x v="2"/>
  </r>
  <r>
    <x v="66"/>
    <x v="3"/>
    <x v="4"/>
  </r>
  <r>
    <x v="67"/>
    <x v="1"/>
    <x v="1"/>
  </r>
  <r>
    <x v="68"/>
    <x v="3"/>
    <x v="1"/>
  </r>
  <r>
    <x v="69"/>
    <x v="4"/>
    <x v="3"/>
  </r>
  <r>
    <x v="70"/>
    <x v="0"/>
    <x v="0"/>
  </r>
  <r>
    <x v="71"/>
    <x v="0"/>
    <x v="4"/>
  </r>
  <r>
    <x v="72"/>
    <x v="3"/>
    <x v="4"/>
  </r>
  <r>
    <x v="73"/>
    <x v="2"/>
    <x v="4"/>
  </r>
  <r>
    <x v="74"/>
    <x v="3"/>
    <x v="0"/>
  </r>
  <r>
    <x v="75"/>
    <x v="0"/>
    <x v="2"/>
  </r>
  <r>
    <x v="76"/>
    <x v="4"/>
    <x v="4"/>
  </r>
  <r>
    <x v="77"/>
    <x v="0"/>
    <x v="1"/>
  </r>
  <r>
    <x v="78"/>
    <x v="2"/>
    <x v="4"/>
  </r>
  <r>
    <x v="79"/>
    <x v="4"/>
    <x v="4"/>
  </r>
  <r>
    <x v="80"/>
    <x v="0"/>
    <x v="2"/>
  </r>
  <r>
    <x v="81"/>
    <x v="4"/>
    <x v="4"/>
  </r>
  <r>
    <x v="82"/>
    <x v="1"/>
    <x v="0"/>
  </r>
  <r>
    <x v="83"/>
    <x v="2"/>
    <x v="0"/>
  </r>
  <r>
    <x v="84"/>
    <x v="0"/>
    <x v="0"/>
  </r>
  <r>
    <x v="85"/>
    <x v="1"/>
    <x v="4"/>
  </r>
  <r>
    <x v="86"/>
    <x v="4"/>
    <x v="0"/>
  </r>
  <r>
    <x v="87"/>
    <x v="4"/>
    <x v="2"/>
  </r>
  <r>
    <x v="88"/>
    <x v="3"/>
    <x v="4"/>
  </r>
  <r>
    <x v="89"/>
    <x v="3"/>
    <x v="3"/>
  </r>
  <r>
    <x v="90"/>
    <x v="3"/>
    <x v="3"/>
  </r>
  <r>
    <x v="91"/>
    <x v="4"/>
    <x v="2"/>
  </r>
  <r>
    <x v="92"/>
    <x v="3"/>
    <x v="4"/>
  </r>
  <r>
    <x v="93"/>
    <x v="1"/>
    <x v="3"/>
  </r>
  <r>
    <x v="94"/>
    <x v="3"/>
    <x v="3"/>
  </r>
  <r>
    <x v="95"/>
    <x v="1"/>
    <x v="2"/>
  </r>
  <r>
    <x v="96"/>
    <x v="4"/>
    <x v="3"/>
  </r>
  <r>
    <x v="97"/>
    <x v="1"/>
    <x v="1"/>
  </r>
  <r>
    <x v="98"/>
    <x v="2"/>
    <x v="3"/>
  </r>
  <r>
    <x v="99"/>
    <x v="3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">
  <r>
    <x v="0"/>
    <n v="65576"/>
  </r>
  <r>
    <x v="1"/>
    <n v="49121"/>
  </r>
  <r>
    <x v="0"/>
    <n v="60659"/>
  </r>
  <r>
    <x v="2"/>
    <n v="84132"/>
  </r>
  <r>
    <x v="3"/>
    <n v="94742"/>
  </r>
  <r>
    <x v="1"/>
    <n v="15927"/>
  </r>
  <r>
    <x v="2"/>
    <n v="54368"/>
  </r>
  <r>
    <x v="4"/>
    <n v="73450"/>
  </r>
  <r>
    <x v="0"/>
    <n v="91308"/>
  </r>
  <r>
    <x v="1"/>
    <n v="16095"/>
  </r>
  <r>
    <x v="3"/>
    <n v="54368"/>
  </r>
  <r>
    <x v="2"/>
    <n v="65108"/>
  </r>
  <r>
    <x v="2"/>
    <n v="7127"/>
  </r>
  <r>
    <x v="4"/>
    <n v="18227"/>
  </r>
  <r>
    <x v="3"/>
    <n v="100000"/>
  </r>
  <r>
    <x v="3"/>
    <n v="31511"/>
  </r>
  <r>
    <x v="2"/>
    <n v="73302"/>
  </r>
  <r>
    <x v="0"/>
    <n v="87181"/>
  </r>
  <r>
    <x v="3"/>
    <n v="54368"/>
  </r>
  <r>
    <x v="4"/>
    <n v="12710"/>
  </r>
  <r>
    <x v="0"/>
    <n v="69621"/>
  </r>
  <r>
    <x v="3"/>
    <n v="39574"/>
  </r>
  <r>
    <x v="1"/>
    <n v="61153"/>
  </r>
  <r>
    <x v="2"/>
    <n v="96427"/>
  </r>
  <r>
    <x v="1"/>
    <n v="46897"/>
  </r>
  <r>
    <x v="4"/>
    <n v="29326"/>
  </r>
  <r>
    <x v="0"/>
    <n v="32148"/>
  </r>
  <r>
    <x v="0"/>
    <n v="19748"/>
  </r>
  <r>
    <x v="4"/>
    <n v="17846"/>
  </r>
  <r>
    <x v="5"/>
    <n v="22640"/>
  </r>
  <r>
    <x v="4"/>
    <n v="100000"/>
  </r>
  <r>
    <x v="4"/>
    <n v="93069"/>
  </r>
  <r>
    <x v="2"/>
    <n v="20801"/>
  </r>
  <r>
    <x v="4"/>
    <n v="82641"/>
  </r>
  <r>
    <x v="3"/>
    <n v="33541"/>
  </r>
  <r>
    <x v="4"/>
    <n v="45840"/>
  </r>
  <r>
    <x v="0"/>
    <n v="79365"/>
  </r>
  <r>
    <x v="2"/>
    <n v="93869"/>
  </r>
  <r>
    <x v="3"/>
    <n v="65954"/>
  </r>
  <r>
    <x v="3"/>
    <n v="22314"/>
  </r>
  <r>
    <x v="0"/>
    <n v="94314"/>
  </r>
  <r>
    <x v="0"/>
    <n v="69772"/>
  </r>
  <r>
    <x v="3"/>
    <n v="11852"/>
  </r>
  <r>
    <x v="0"/>
    <n v="44791"/>
  </r>
  <r>
    <x v="0"/>
    <n v="73208"/>
  </r>
  <r>
    <x v="2"/>
    <n v="13405"/>
  </r>
  <r>
    <x v="0"/>
    <n v="54368"/>
  </r>
  <r>
    <x v="4"/>
    <n v="56678"/>
  </r>
  <r>
    <x v="1"/>
    <n v="54368"/>
  </r>
  <r>
    <x v="5"/>
    <n v="2898"/>
  </r>
  <r>
    <x v="4"/>
    <n v="48657"/>
  </r>
  <r>
    <x v="4"/>
    <n v="23648"/>
  </r>
  <r>
    <x v="0"/>
    <n v="65143"/>
  </r>
  <r>
    <x v="3"/>
    <n v="83614"/>
  </r>
  <r>
    <x v="3"/>
    <n v="93029"/>
  </r>
  <r>
    <x v="0"/>
    <n v="100000"/>
  </r>
  <r>
    <x v="4"/>
    <n v="50641"/>
  </r>
  <r>
    <x v="1"/>
    <n v="41753"/>
  </r>
  <r>
    <x v="3"/>
    <n v="63559"/>
  </r>
  <r>
    <x v="1"/>
    <n v="47062"/>
  </r>
  <r>
    <x v="1"/>
    <n v="65042"/>
  </r>
  <r>
    <x v="4"/>
    <n v="3824"/>
  </r>
  <r>
    <x v="1"/>
    <n v="2782"/>
  </r>
  <r>
    <x v="4"/>
    <n v="79082"/>
  </r>
  <r>
    <x v="3"/>
    <n v="63198"/>
  </r>
  <r>
    <x v="0"/>
    <n v="82261"/>
  </r>
  <r>
    <x v="3"/>
    <n v="70188"/>
  </r>
  <r>
    <x v="1"/>
    <n v="40215"/>
  </r>
  <r>
    <x v="3"/>
    <n v="44765"/>
  </r>
  <r>
    <x v="4"/>
    <n v="14895"/>
  </r>
  <r>
    <x v="0"/>
    <n v="43434"/>
  </r>
  <r>
    <x v="0"/>
    <n v="69093"/>
  </r>
  <r>
    <x v="3"/>
    <n v="10000"/>
  </r>
  <r>
    <x v="2"/>
    <n v="54368"/>
  </r>
  <r>
    <x v="3"/>
    <n v="42157"/>
  </r>
  <r>
    <x v="0"/>
    <n v="19124"/>
  </r>
  <r>
    <x v="4"/>
    <n v="54368"/>
  </r>
  <r>
    <x v="0"/>
    <n v="30177"/>
  </r>
  <r>
    <x v="2"/>
    <n v="77990"/>
  </r>
  <r>
    <x v="4"/>
    <n v="53420"/>
  </r>
  <r>
    <x v="0"/>
    <n v="100000"/>
  </r>
  <r>
    <x v="4"/>
    <n v="65862"/>
  </r>
  <r>
    <x v="1"/>
    <n v="26591"/>
  </r>
  <r>
    <x v="2"/>
    <n v="54368"/>
  </r>
  <r>
    <x v="0"/>
    <n v="58782"/>
  </r>
  <r>
    <x v="1"/>
    <n v="51708"/>
  </r>
  <r>
    <x v="4"/>
    <n v="53433"/>
  </r>
  <r>
    <x v="4"/>
    <n v="52361"/>
  </r>
  <r>
    <x v="3"/>
    <n v="57100"/>
  </r>
  <r>
    <x v="3"/>
    <n v="98168"/>
  </r>
  <r>
    <x v="3"/>
    <n v="94590"/>
  </r>
  <r>
    <x v="4"/>
    <n v="90625"/>
  </r>
  <r>
    <x v="3"/>
    <n v="9211"/>
  </r>
  <r>
    <x v="1"/>
    <n v="29445"/>
  </r>
  <r>
    <x v="3"/>
    <n v="47039"/>
  </r>
  <r>
    <x v="1"/>
    <n v="68995"/>
  </r>
  <r>
    <x v="4"/>
    <n v="54368"/>
  </r>
  <r>
    <x v="1"/>
    <n v="12665"/>
  </r>
  <r>
    <x v="2"/>
    <n v="93771"/>
  </r>
  <r>
    <x v="3"/>
    <n v="6345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0">
  <r>
    <x v="0"/>
    <n v="2"/>
  </r>
  <r>
    <x v="1"/>
    <n v="2"/>
  </r>
  <r>
    <x v="0"/>
    <n v="4"/>
  </r>
  <r>
    <x v="2"/>
    <n v="5"/>
  </r>
  <r>
    <x v="3"/>
    <n v="5"/>
  </r>
  <r>
    <x v="1"/>
    <n v="1"/>
  </r>
  <r>
    <x v="2"/>
    <n v="5"/>
  </r>
  <r>
    <x v="4"/>
    <n v="5"/>
  </r>
  <r>
    <x v="0"/>
    <n v="4"/>
  </r>
  <r>
    <x v="1"/>
    <n v="3"/>
  </r>
  <r>
    <x v="3"/>
    <n v="5"/>
  </r>
  <r>
    <x v="2"/>
    <n v="5"/>
  </r>
  <r>
    <x v="2"/>
    <n v="4"/>
  </r>
  <r>
    <x v="4"/>
    <n v="4"/>
  </r>
  <r>
    <x v="3"/>
    <n v="5"/>
  </r>
  <r>
    <x v="3"/>
    <n v="2"/>
  </r>
  <r>
    <x v="2"/>
    <n v="1"/>
  </r>
  <r>
    <x v="0"/>
    <n v="5"/>
  </r>
  <r>
    <x v="3"/>
    <n v="4"/>
  </r>
  <r>
    <x v="4"/>
    <n v="5"/>
  </r>
  <r>
    <x v="0"/>
    <n v="5"/>
  </r>
  <r>
    <x v="3"/>
    <n v="2"/>
  </r>
  <r>
    <x v="1"/>
    <n v="4"/>
  </r>
  <r>
    <x v="2"/>
    <n v="5"/>
  </r>
  <r>
    <x v="1"/>
    <n v="3"/>
  </r>
  <r>
    <x v="4"/>
    <n v="5"/>
  </r>
  <r>
    <x v="0"/>
    <n v="1"/>
  </r>
  <r>
    <x v="0"/>
    <n v="1"/>
  </r>
  <r>
    <x v="4"/>
    <n v="2"/>
  </r>
  <r>
    <x v="5"/>
    <n v="1"/>
  </r>
  <r>
    <x v="4"/>
    <n v="3"/>
  </r>
  <r>
    <x v="4"/>
    <n v="5"/>
  </r>
  <r>
    <x v="2"/>
    <n v="4"/>
  </r>
  <r>
    <x v="4"/>
    <n v="1"/>
  </r>
  <r>
    <x v="3"/>
    <n v="5"/>
  </r>
  <r>
    <x v="4"/>
    <n v="4"/>
  </r>
  <r>
    <x v="0"/>
    <n v="2"/>
  </r>
  <r>
    <x v="2"/>
    <n v="5"/>
  </r>
  <r>
    <x v="3"/>
    <n v="3"/>
  </r>
  <r>
    <x v="3"/>
    <n v="1"/>
  </r>
  <r>
    <x v="0"/>
    <n v="2"/>
  </r>
  <r>
    <x v="0"/>
    <n v="3"/>
  </r>
  <r>
    <x v="3"/>
    <n v="4"/>
  </r>
  <r>
    <x v="0"/>
    <n v="2"/>
  </r>
  <r>
    <x v="0"/>
    <n v="5"/>
  </r>
  <r>
    <x v="2"/>
    <n v="1"/>
  </r>
  <r>
    <x v="0"/>
    <n v="3"/>
  </r>
  <r>
    <x v="4"/>
    <n v="3"/>
  </r>
  <r>
    <x v="1"/>
    <n v="5"/>
  </r>
  <r>
    <x v="5"/>
    <n v="3"/>
  </r>
  <r>
    <x v="4"/>
    <n v="2"/>
  </r>
  <r>
    <x v="4"/>
    <n v="4"/>
  </r>
  <r>
    <x v="0"/>
    <n v="3"/>
  </r>
  <r>
    <x v="3"/>
    <n v="4"/>
  </r>
  <r>
    <x v="3"/>
    <n v="2"/>
  </r>
  <r>
    <x v="0"/>
    <n v="3"/>
  </r>
  <r>
    <x v="4"/>
    <n v="4"/>
  </r>
  <r>
    <x v="1"/>
    <n v="4"/>
  </r>
  <r>
    <x v="3"/>
    <n v="2"/>
  </r>
  <r>
    <x v="1"/>
    <n v="3"/>
  </r>
  <r>
    <x v="1"/>
    <n v="1"/>
  </r>
  <r>
    <x v="4"/>
    <n v="3"/>
  </r>
  <r>
    <x v="1"/>
    <n v="2"/>
  </r>
  <r>
    <x v="4"/>
    <n v="1"/>
  </r>
  <r>
    <x v="3"/>
    <n v="2"/>
  </r>
  <r>
    <x v="0"/>
    <n v="5"/>
  </r>
  <r>
    <x v="3"/>
    <n v="3"/>
  </r>
  <r>
    <x v="1"/>
    <n v="4"/>
  </r>
  <r>
    <x v="3"/>
    <n v="4"/>
  </r>
  <r>
    <x v="4"/>
    <n v="1"/>
  </r>
  <r>
    <x v="0"/>
    <n v="2"/>
  </r>
  <r>
    <x v="0"/>
    <n v="3"/>
  </r>
  <r>
    <x v="3"/>
    <n v="3"/>
  </r>
  <r>
    <x v="2"/>
    <n v="3"/>
  </r>
  <r>
    <x v="3"/>
    <n v="2"/>
  </r>
  <r>
    <x v="0"/>
    <n v="5"/>
  </r>
  <r>
    <x v="4"/>
    <n v="3"/>
  </r>
  <r>
    <x v="0"/>
    <n v="4"/>
  </r>
  <r>
    <x v="2"/>
    <n v="3"/>
  </r>
  <r>
    <x v="4"/>
    <n v="3"/>
  </r>
  <r>
    <x v="0"/>
    <n v="5"/>
  </r>
  <r>
    <x v="4"/>
    <n v="3"/>
  </r>
  <r>
    <x v="1"/>
    <n v="2"/>
  </r>
  <r>
    <x v="2"/>
    <n v="2"/>
  </r>
  <r>
    <x v="0"/>
    <n v="2"/>
  </r>
  <r>
    <x v="1"/>
    <n v="3"/>
  </r>
  <r>
    <x v="4"/>
    <n v="2"/>
  </r>
  <r>
    <x v="4"/>
    <n v="5"/>
  </r>
  <r>
    <x v="3"/>
    <n v="3"/>
  </r>
  <r>
    <x v="3"/>
    <n v="1"/>
  </r>
  <r>
    <x v="3"/>
    <n v="1"/>
  </r>
  <r>
    <x v="4"/>
    <n v="5"/>
  </r>
  <r>
    <x v="3"/>
    <n v="3"/>
  </r>
  <r>
    <x v="1"/>
    <n v="1"/>
  </r>
  <r>
    <x v="3"/>
    <n v="1"/>
  </r>
  <r>
    <x v="1"/>
    <n v="5"/>
  </r>
  <r>
    <x v="4"/>
    <n v="1"/>
  </r>
  <r>
    <x v="1"/>
    <n v="4"/>
  </r>
  <r>
    <x v="2"/>
    <n v="1"/>
  </r>
  <r>
    <x v="3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1:B17" firstHeaderRow="1" firstDataRow="1" firstDataCol="1"/>
  <pivotFields count="2">
    <pivotField axis="axisRow" showAll="0">
      <items count="6">
        <item x="1"/>
        <item x="2"/>
        <item x="0"/>
        <item x="3"/>
        <item x="4"/>
        <item t="default"/>
      </items>
    </pivotField>
    <pivotField dataField="1" numFmtId="2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lary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4">
  <location ref="A1:B8" firstHeaderRow="1" firstDataRow="1" firstDataCol="1"/>
  <pivotFields count="2">
    <pivotField axis="axisRow" showAll="0" sortType="descending">
      <items count="7">
        <item x="2"/>
        <item x="0"/>
        <item x="4"/>
        <item x="1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7">
    <i>
      <x v="1"/>
    </i>
    <i>
      <x/>
    </i>
    <i>
      <x v="4"/>
    </i>
    <i>
      <x v="2"/>
    </i>
    <i>
      <x v="3"/>
    </i>
    <i>
      <x v="5"/>
    </i>
    <i t="grand">
      <x/>
    </i>
  </rowItems>
  <colItems count="1">
    <i/>
  </colItems>
  <dataFields count="1">
    <dataField name="Average of Salary" fld="1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7:B44" firstHeaderRow="1" firstDataRow="1" firstDataCol="1"/>
  <pivotFields count="2">
    <pivotField axis="axisRow" showAll="0">
      <items count="8">
        <item m="1" x="6"/>
        <item x="0"/>
        <item x="1"/>
        <item x="2"/>
        <item x="3"/>
        <item x="4"/>
        <item x="5"/>
        <item t="default"/>
      </items>
    </pivotField>
    <pivotField dataField="1" numFmtId="1" showAll="0" defaultSubtota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Performance Rating" fld="1" subtotal="average" baseField="0" baseItem="1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8:B35" firstHeaderRow="1" firstDataRow="1" firstDataCol="1"/>
  <pivotFields count="2">
    <pivotField axis="axisRow" showAll="0">
      <items count="7">
        <item x="2"/>
        <item x="0"/>
        <item x="4"/>
        <item x="1"/>
        <item x="3"/>
        <item x="5"/>
        <item t="default"/>
      </items>
    </pivotField>
    <pivotField dataField="1"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ax of Salary" fld="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9:B26" firstHeaderRow="1" firstDataRow="1" firstDataCol="1"/>
  <pivotFields count="2">
    <pivotField axis="axisRow" showAll="0" defaultSubtotal="0">
      <items count="6">
        <item x="2"/>
        <item x="0"/>
        <item x="4"/>
        <item x="1"/>
        <item x="3"/>
        <item x="5"/>
      </items>
    </pivotField>
    <pivotField dataField="1" numFmtId="2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in of Salary" fld="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7:L24" firstHeaderRow="1" firstDataRow="2" firstDataCol="1"/>
  <pivotFields count="3">
    <pivotField dataFiel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showAll="0" defaultSubtotal="0">
      <items count="6">
        <item x="2"/>
        <item sd="0" x="0"/>
        <item sd="0" x="4"/>
        <item sd="0" x="1"/>
        <item sd="0" x="3"/>
        <item sd="0" x="5"/>
      </items>
    </pivotField>
    <pivotField axis="axisRow" numFmtId="1" showAll="0">
      <items count="6">
        <item x="3"/>
        <item x="0"/>
        <item x="4"/>
        <item x="1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1"/>
  <sheetViews>
    <sheetView tabSelected="1" workbookViewId="0"/>
  </sheetViews>
  <sheetFormatPr defaultRowHeight="15" x14ac:dyDescent="0.25"/>
  <cols>
    <col min="1" max="1" width="16.7109375" style="2" bestFit="1" customWidth="1"/>
    <col min="2" max="2" width="12.85546875" style="2" bestFit="1" customWidth="1"/>
    <col min="3" max="3" width="16.28515625" style="2" bestFit="1" customWidth="1"/>
    <col min="4" max="4" width="12.85546875" style="2" bestFit="1" customWidth="1"/>
    <col min="5" max="5" width="10.85546875" style="4" bestFit="1" customWidth="1"/>
    <col min="6" max="6" width="13.85546875" style="6" customWidth="1"/>
    <col min="7" max="8" width="23.28515625" style="8" bestFit="1" customWidth="1"/>
    <col min="9" max="9" width="9" style="8" bestFit="1" customWidth="1"/>
    <col min="10" max="10" width="11.7109375" style="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5" t="s">
        <v>223</v>
      </c>
      <c r="G1" s="7" t="s">
        <v>5</v>
      </c>
      <c r="H1" s="7" t="s">
        <v>6</v>
      </c>
      <c r="I1" s="7" t="s">
        <v>7</v>
      </c>
      <c r="J1" s="1" t="s">
        <v>8</v>
      </c>
    </row>
    <row r="2" spans="1:10" x14ac:dyDescent="0.25">
      <c r="A2" s="2" t="s">
        <v>9</v>
      </c>
      <c r="B2" s="2" t="s">
        <v>213</v>
      </c>
      <c r="C2" s="2" t="s">
        <v>199</v>
      </c>
      <c r="D2" s="2" t="s">
        <v>204</v>
      </c>
      <c r="E2" s="4">
        <v>65576</v>
      </c>
      <c r="F2" s="6">
        <v>43638</v>
      </c>
      <c r="G2" s="8">
        <v>2</v>
      </c>
      <c r="H2" s="8">
        <v>22</v>
      </c>
      <c r="I2" s="8">
        <v>40</v>
      </c>
      <c r="J2" s="2" t="s">
        <v>209</v>
      </c>
    </row>
    <row r="3" spans="1:10" x14ac:dyDescent="0.25">
      <c r="A3" s="2" t="s">
        <v>10</v>
      </c>
      <c r="B3" s="2" t="s">
        <v>214</v>
      </c>
      <c r="C3" s="2" t="s">
        <v>200</v>
      </c>
      <c r="D3" s="2" t="s">
        <v>205</v>
      </c>
      <c r="E3" s="4">
        <v>49121</v>
      </c>
      <c r="F3" s="6">
        <v>32464</v>
      </c>
      <c r="G3" s="8">
        <v>2</v>
      </c>
      <c r="H3" s="8">
        <v>42</v>
      </c>
      <c r="I3" s="8">
        <v>19</v>
      </c>
      <c r="J3" s="2" t="s">
        <v>209</v>
      </c>
    </row>
    <row r="4" spans="1:10" x14ac:dyDescent="0.25">
      <c r="A4" s="2" t="s">
        <v>11</v>
      </c>
      <c r="B4" s="2" t="s">
        <v>215</v>
      </c>
      <c r="C4" s="2" t="s">
        <v>199</v>
      </c>
      <c r="D4" s="2" t="s">
        <v>204</v>
      </c>
      <c r="E4" s="4">
        <v>60659</v>
      </c>
      <c r="F4" s="6">
        <v>35589</v>
      </c>
      <c r="G4" s="8">
        <v>4</v>
      </c>
      <c r="H4" s="8">
        <v>17</v>
      </c>
      <c r="I4" s="8">
        <v>50</v>
      </c>
      <c r="J4" s="2" t="s">
        <v>210</v>
      </c>
    </row>
    <row r="5" spans="1:10" x14ac:dyDescent="0.25">
      <c r="A5" s="2" t="s">
        <v>12</v>
      </c>
      <c r="B5" s="2" t="s">
        <v>216</v>
      </c>
      <c r="C5" s="2" t="s">
        <v>201</v>
      </c>
      <c r="D5" s="2" t="s">
        <v>206</v>
      </c>
      <c r="E5" s="4">
        <v>84132</v>
      </c>
      <c r="F5" s="6">
        <v>29371</v>
      </c>
      <c r="G5" s="8">
        <v>5</v>
      </c>
      <c r="H5" s="8">
        <v>27</v>
      </c>
      <c r="I5" s="8">
        <v>43</v>
      </c>
      <c r="J5" s="2" t="s">
        <v>211</v>
      </c>
    </row>
    <row r="6" spans="1:10" x14ac:dyDescent="0.25">
      <c r="A6" s="2" t="s">
        <v>13</v>
      </c>
      <c r="B6" s="2" t="s">
        <v>217</v>
      </c>
      <c r="C6" s="2" t="s">
        <v>202</v>
      </c>
      <c r="D6" s="2" t="s">
        <v>206</v>
      </c>
      <c r="E6" s="4">
        <v>94742</v>
      </c>
      <c r="F6" s="6">
        <v>43831</v>
      </c>
      <c r="G6" s="8">
        <v>5</v>
      </c>
      <c r="H6" s="8">
        <v>24</v>
      </c>
      <c r="I6" s="8">
        <v>70</v>
      </c>
      <c r="J6" s="2" t="s">
        <v>210</v>
      </c>
    </row>
    <row r="7" spans="1:10" x14ac:dyDescent="0.25">
      <c r="A7" s="2" t="s">
        <v>14</v>
      </c>
      <c r="B7" s="2" t="s">
        <v>218</v>
      </c>
      <c r="C7" s="2" t="s">
        <v>200</v>
      </c>
      <c r="D7" s="2" t="s">
        <v>206</v>
      </c>
      <c r="E7" s="4">
        <v>15927</v>
      </c>
      <c r="F7" s="6">
        <v>29376</v>
      </c>
      <c r="G7" s="8">
        <v>1</v>
      </c>
      <c r="H7" s="8">
        <v>3</v>
      </c>
      <c r="I7" s="8">
        <v>50</v>
      </c>
      <c r="J7" s="2" t="s">
        <v>208</v>
      </c>
    </row>
    <row r="8" spans="1:10" x14ac:dyDescent="0.25">
      <c r="A8" s="2" t="s">
        <v>15</v>
      </c>
      <c r="B8" s="2" t="s">
        <v>219</v>
      </c>
      <c r="C8" s="2" t="s">
        <v>201</v>
      </c>
      <c r="D8" s="2" t="s">
        <v>205</v>
      </c>
      <c r="E8" s="4">
        <v>54368</v>
      </c>
      <c r="F8" s="6">
        <v>31721</v>
      </c>
      <c r="G8" s="8">
        <v>5</v>
      </c>
      <c r="H8" s="8">
        <v>2</v>
      </c>
      <c r="I8" s="8">
        <v>18</v>
      </c>
      <c r="J8" s="2" t="s">
        <v>208</v>
      </c>
    </row>
    <row r="9" spans="1:10" x14ac:dyDescent="0.25">
      <c r="A9" s="2" t="s">
        <v>16</v>
      </c>
      <c r="B9" s="2" t="s">
        <v>220</v>
      </c>
      <c r="C9" s="2" t="s">
        <v>203</v>
      </c>
      <c r="D9" s="2" t="s">
        <v>204</v>
      </c>
      <c r="E9" s="4">
        <v>73450</v>
      </c>
      <c r="F9" s="6">
        <v>35332</v>
      </c>
      <c r="G9" s="8">
        <v>5</v>
      </c>
      <c r="H9" s="8">
        <v>14</v>
      </c>
      <c r="I9" s="8">
        <v>23</v>
      </c>
      <c r="J9" s="2" t="s">
        <v>212</v>
      </c>
    </row>
    <row r="10" spans="1:10" x14ac:dyDescent="0.25">
      <c r="A10" s="2" t="s">
        <v>17</v>
      </c>
      <c r="B10" s="2" t="s">
        <v>221</v>
      </c>
      <c r="C10" s="2" t="s">
        <v>199</v>
      </c>
      <c r="D10" s="2" t="s">
        <v>207</v>
      </c>
      <c r="E10" s="4">
        <v>91308</v>
      </c>
      <c r="F10" s="6">
        <v>41428</v>
      </c>
      <c r="G10" s="8">
        <v>4</v>
      </c>
      <c r="H10" s="8">
        <v>36</v>
      </c>
      <c r="I10" s="8">
        <v>35</v>
      </c>
      <c r="J10" s="2" t="s">
        <v>212</v>
      </c>
    </row>
    <row r="11" spans="1:10" x14ac:dyDescent="0.25">
      <c r="A11" s="2" t="s">
        <v>18</v>
      </c>
      <c r="B11" s="2" t="s">
        <v>222</v>
      </c>
      <c r="C11" s="2" t="s">
        <v>200</v>
      </c>
      <c r="D11" s="2" t="s">
        <v>204</v>
      </c>
      <c r="E11" s="4">
        <v>16095</v>
      </c>
      <c r="F11" s="6">
        <v>36909</v>
      </c>
      <c r="G11" s="8">
        <v>3</v>
      </c>
      <c r="H11" s="8">
        <v>50</v>
      </c>
      <c r="I11" s="8">
        <v>27</v>
      </c>
      <c r="J11" s="2" t="s">
        <v>208</v>
      </c>
    </row>
    <row r="12" spans="1:10" x14ac:dyDescent="0.25">
      <c r="A12" s="2" t="s">
        <v>19</v>
      </c>
      <c r="B12" s="2" t="s">
        <v>109</v>
      </c>
      <c r="C12" s="2" t="s">
        <v>202</v>
      </c>
      <c r="D12" s="2" t="s">
        <v>207</v>
      </c>
      <c r="E12" s="4">
        <v>54368</v>
      </c>
      <c r="F12" s="6">
        <v>29530</v>
      </c>
      <c r="G12" s="8">
        <v>5</v>
      </c>
      <c r="H12" s="8">
        <v>44</v>
      </c>
      <c r="I12" s="8">
        <v>50</v>
      </c>
      <c r="J12" s="2" t="s">
        <v>210</v>
      </c>
    </row>
    <row r="13" spans="1:10" x14ac:dyDescent="0.25">
      <c r="A13" s="2" t="s">
        <v>20</v>
      </c>
      <c r="B13" s="2" t="s">
        <v>110</v>
      </c>
      <c r="C13" s="2" t="s">
        <v>201</v>
      </c>
      <c r="D13" s="2" t="s">
        <v>205</v>
      </c>
      <c r="E13" s="4">
        <v>65108</v>
      </c>
      <c r="F13" s="6">
        <v>43831</v>
      </c>
      <c r="G13" s="8">
        <v>5</v>
      </c>
      <c r="H13" s="8">
        <v>12</v>
      </c>
      <c r="I13" s="8">
        <v>67</v>
      </c>
      <c r="J13" s="2" t="s">
        <v>210</v>
      </c>
    </row>
    <row r="14" spans="1:10" x14ac:dyDescent="0.25">
      <c r="A14" s="2" t="s">
        <v>21</v>
      </c>
      <c r="B14" s="2" t="s">
        <v>111</v>
      </c>
      <c r="C14" s="2" t="s">
        <v>201</v>
      </c>
      <c r="D14" s="2" t="s">
        <v>204</v>
      </c>
      <c r="E14" s="4">
        <v>7127</v>
      </c>
      <c r="F14" s="6">
        <v>33730</v>
      </c>
      <c r="G14" s="8">
        <v>4</v>
      </c>
      <c r="H14" s="8">
        <v>39</v>
      </c>
      <c r="I14" s="8">
        <v>70</v>
      </c>
      <c r="J14" s="2" t="s">
        <v>212</v>
      </c>
    </row>
    <row r="15" spans="1:10" x14ac:dyDescent="0.25">
      <c r="A15" s="2" t="s">
        <v>22</v>
      </c>
      <c r="B15" s="2" t="s">
        <v>112</v>
      </c>
      <c r="C15" s="2" t="s">
        <v>203</v>
      </c>
      <c r="D15" s="2" t="s">
        <v>207</v>
      </c>
      <c r="E15" s="4">
        <v>18227</v>
      </c>
      <c r="F15" s="6">
        <v>43916</v>
      </c>
      <c r="G15" s="8">
        <v>4</v>
      </c>
      <c r="H15" s="8">
        <v>16</v>
      </c>
      <c r="I15" s="8">
        <v>30</v>
      </c>
      <c r="J15" s="2" t="s">
        <v>211</v>
      </c>
    </row>
    <row r="16" spans="1:10" x14ac:dyDescent="0.25">
      <c r="A16" s="2" t="s">
        <v>23</v>
      </c>
      <c r="B16" s="2" t="s">
        <v>113</v>
      </c>
      <c r="C16" s="2" t="s">
        <v>202</v>
      </c>
      <c r="D16" s="2" t="s">
        <v>206</v>
      </c>
      <c r="E16" s="4">
        <v>100000</v>
      </c>
      <c r="F16" s="6">
        <v>40385</v>
      </c>
      <c r="G16" s="8">
        <v>5</v>
      </c>
      <c r="H16" s="8">
        <v>0</v>
      </c>
      <c r="I16" s="8">
        <v>25</v>
      </c>
      <c r="J16" s="2" t="s">
        <v>210</v>
      </c>
    </row>
    <row r="17" spans="1:10" x14ac:dyDescent="0.25">
      <c r="A17" s="2" t="s">
        <v>24</v>
      </c>
      <c r="B17" s="2" t="s">
        <v>114</v>
      </c>
      <c r="C17" s="2" t="s">
        <v>202</v>
      </c>
      <c r="D17" s="2" t="s">
        <v>204</v>
      </c>
      <c r="E17" s="4">
        <v>31511</v>
      </c>
      <c r="F17" s="6">
        <v>40479</v>
      </c>
      <c r="G17" s="8">
        <v>2</v>
      </c>
      <c r="H17" s="8">
        <v>17</v>
      </c>
      <c r="I17" s="8">
        <v>29</v>
      </c>
      <c r="J17" s="2" t="s">
        <v>209</v>
      </c>
    </row>
    <row r="18" spans="1:10" x14ac:dyDescent="0.25">
      <c r="A18" s="2" t="s">
        <v>25</v>
      </c>
      <c r="B18" s="2" t="s">
        <v>115</v>
      </c>
      <c r="C18" s="2" t="s">
        <v>201</v>
      </c>
      <c r="D18" s="2" t="s">
        <v>204</v>
      </c>
      <c r="E18" s="4">
        <v>73302</v>
      </c>
      <c r="F18" s="6">
        <v>36875</v>
      </c>
      <c r="G18" s="8">
        <v>1</v>
      </c>
      <c r="H18" s="8">
        <v>10</v>
      </c>
      <c r="I18" s="8">
        <v>47</v>
      </c>
      <c r="J18" s="2" t="s">
        <v>210</v>
      </c>
    </row>
    <row r="19" spans="1:10" x14ac:dyDescent="0.25">
      <c r="A19" s="2" t="s">
        <v>26</v>
      </c>
      <c r="B19" s="2" t="s">
        <v>116</v>
      </c>
      <c r="C19" s="2" t="s">
        <v>199</v>
      </c>
      <c r="D19" s="2" t="s">
        <v>206</v>
      </c>
      <c r="E19" s="4">
        <v>87181</v>
      </c>
      <c r="F19" s="6">
        <v>43831</v>
      </c>
      <c r="G19" s="8">
        <v>5</v>
      </c>
      <c r="H19" s="8">
        <v>42</v>
      </c>
      <c r="I19" s="8">
        <v>45</v>
      </c>
      <c r="J19" s="2" t="s">
        <v>211</v>
      </c>
    </row>
    <row r="20" spans="1:10" x14ac:dyDescent="0.25">
      <c r="A20" s="2" t="s">
        <v>27</v>
      </c>
      <c r="B20" s="2" t="s">
        <v>117</v>
      </c>
      <c r="C20" s="2" t="s">
        <v>202</v>
      </c>
      <c r="D20" s="2" t="s">
        <v>208</v>
      </c>
      <c r="E20" s="4">
        <v>54368</v>
      </c>
      <c r="F20" s="6">
        <v>30324</v>
      </c>
      <c r="G20" s="8">
        <v>4</v>
      </c>
      <c r="H20" s="8">
        <v>27</v>
      </c>
      <c r="I20" s="8">
        <v>60</v>
      </c>
      <c r="J20" s="2" t="s">
        <v>209</v>
      </c>
    </row>
    <row r="21" spans="1:10" x14ac:dyDescent="0.25">
      <c r="A21" s="2" t="s">
        <v>28</v>
      </c>
      <c r="B21" s="2" t="s">
        <v>118</v>
      </c>
      <c r="C21" s="2" t="s">
        <v>203</v>
      </c>
      <c r="D21" s="2" t="s">
        <v>206</v>
      </c>
      <c r="E21" s="4">
        <v>12710</v>
      </c>
      <c r="F21" s="6">
        <v>39307</v>
      </c>
      <c r="G21" s="8">
        <v>5</v>
      </c>
      <c r="H21" s="8">
        <v>1</v>
      </c>
      <c r="I21" s="8">
        <v>29</v>
      </c>
      <c r="J21" s="2" t="s">
        <v>212</v>
      </c>
    </row>
    <row r="22" spans="1:10" x14ac:dyDescent="0.25">
      <c r="A22" s="2" t="s">
        <v>29</v>
      </c>
      <c r="B22" s="2" t="s">
        <v>119</v>
      </c>
      <c r="C22" s="2" t="s">
        <v>199</v>
      </c>
      <c r="D22" s="2" t="s">
        <v>206</v>
      </c>
      <c r="E22" s="4">
        <v>69621</v>
      </c>
      <c r="F22" s="6">
        <v>33476</v>
      </c>
      <c r="G22" s="8">
        <v>5</v>
      </c>
      <c r="H22" s="8">
        <v>48</v>
      </c>
      <c r="I22" s="8">
        <v>29</v>
      </c>
      <c r="J22" s="2" t="s">
        <v>211</v>
      </c>
    </row>
    <row r="23" spans="1:10" x14ac:dyDescent="0.25">
      <c r="A23" s="2" t="s">
        <v>30</v>
      </c>
      <c r="B23" s="2" t="s">
        <v>120</v>
      </c>
      <c r="C23" s="2" t="s">
        <v>202</v>
      </c>
      <c r="D23" s="2" t="s">
        <v>205</v>
      </c>
      <c r="E23" s="4">
        <v>39574</v>
      </c>
      <c r="F23" s="6">
        <v>42406</v>
      </c>
      <c r="G23" s="8">
        <v>2</v>
      </c>
      <c r="H23" s="8">
        <v>27</v>
      </c>
      <c r="I23" s="8">
        <v>54</v>
      </c>
      <c r="J23" s="2" t="s">
        <v>209</v>
      </c>
    </row>
    <row r="24" spans="1:10" x14ac:dyDescent="0.25">
      <c r="A24" s="2" t="s">
        <v>31</v>
      </c>
      <c r="B24" s="2" t="s">
        <v>121</v>
      </c>
      <c r="C24" s="2" t="s">
        <v>200</v>
      </c>
      <c r="D24" s="2" t="s">
        <v>205</v>
      </c>
      <c r="E24" s="4">
        <v>61153</v>
      </c>
      <c r="F24" s="6">
        <v>30390</v>
      </c>
      <c r="G24" s="8">
        <v>4</v>
      </c>
      <c r="H24" s="8">
        <v>45</v>
      </c>
      <c r="I24" s="8">
        <v>46</v>
      </c>
      <c r="J24" s="2" t="s">
        <v>208</v>
      </c>
    </row>
    <row r="25" spans="1:10" x14ac:dyDescent="0.25">
      <c r="A25" s="2" t="s">
        <v>32</v>
      </c>
      <c r="B25" s="2" t="s">
        <v>122</v>
      </c>
      <c r="C25" s="2" t="s">
        <v>201</v>
      </c>
      <c r="D25" s="2" t="s">
        <v>206</v>
      </c>
      <c r="E25" s="4">
        <v>96427</v>
      </c>
      <c r="F25" s="6">
        <v>38230</v>
      </c>
      <c r="G25" s="8">
        <v>5</v>
      </c>
      <c r="H25" s="8">
        <v>47</v>
      </c>
      <c r="I25" s="8">
        <v>37</v>
      </c>
      <c r="J25" s="2" t="s">
        <v>208</v>
      </c>
    </row>
    <row r="26" spans="1:10" x14ac:dyDescent="0.25">
      <c r="A26" s="2" t="s">
        <v>33</v>
      </c>
      <c r="B26" s="2" t="s">
        <v>123</v>
      </c>
      <c r="C26" s="2" t="s">
        <v>200</v>
      </c>
      <c r="D26" s="2" t="s">
        <v>205</v>
      </c>
      <c r="E26" s="4">
        <v>46897</v>
      </c>
      <c r="F26" s="6">
        <v>29278</v>
      </c>
      <c r="G26" s="8">
        <v>3</v>
      </c>
      <c r="H26" s="8">
        <v>0</v>
      </c>
      <c r="I26" s="8">
        <v>39</v>
      </c>
      <c r="J26" s="2" t="s">
        <v>208</v>
      </c>
    </row>
    <row r="27" spans="1:10" x14ac:dyDescent="0.25">
      <c r="A27" s="2" t="s">
        <v>34</v>
      </c>
      <c r="B27" s="2" t="s">
        <v>124</v>
      </c>
      <c r="C27" s="2" t="s">
        <v>203</v>
      </c>
      <c r="D27" s="2" t="s">
        <v>205</v>
      </c>
      <c r="E27" s="4">
        <v>29326</v>
      </c>
      <c r="F27" s="6">
        <v>41525</v>
      </c>
      <c r="G27" s="8">
        <v>5</v>
      </c>
      <c r="H27" s="8">
        <v>23</v>
      </c>
      <c r="I27" s="8">
        <v>26</v>
      </c>
      <c r="J27" s="2" t="s">
        <v>208</v>
      </c>
    </row>
    <row r="28" spans="1:10" x14ac:dyDescent="0.25">
      <c r="A28" s="2" t="s">
        <v>35</v>
      </c>
      <c r="B28" s="2" t="s">
        <v>125</v>
      </c>
      <c r="C28" s="2" t="s">
        <v>199</v>
      </c>
      <c r="D28" s="2" t="s">
        <v>204</v>
      </c>
      <c r="E28" s="4">
        <v>32148</v>
      </c>
      <c r="F28" s="6">
        <v>43884</v>
      </c>
      <c r="G28" s="8">
        <v>1</v>
      </c>
      <c r="H28" s="8">
        <v>16</v>
      </c>
      <c r="I28" s="8">
        <v>44</v>
      </c>
      <c r="J28" s="2" t="s">
        <v>212</v>
      </c>
    </row>
    <row r="29" spans="1:10" x14ac:dyDescent="0.25">
      <c r="A29" s="2" t="s">
        <v>36</v>
      </c>
      <c r="B29" s="2" t="s">
        <v>126</v>
      </c>
      <c r="C29" s="2" t="s">
        <v>199</v>
      </c>
      <c r="D29" s="2" t="s">
        <v>207</v>
      </c>
      <c r="E29" s="4">
        <v>19748</v>
      </c>
      <c r="F29" s="6">
        <v>41270</v>
      </c>
      <c r="G29" s="8">
        <v>1</v>
      </c>
      <c r="H29" s="8">
        <v>50</v>
      </c>
      <c r="I29" s="8">
        <v>60</v>
      </c>
      <c r="J29" s="2" t="s">
        <v>210</v>
      </c>
    </row>
    <row r="30" spans="1:10" x14ac:dyDescent="0.25">
      <c r="A30" s="2" t="s">
        <v>37</v>
      </c>
      <c r="B30" s="2" t="s">
        <v>127</v>
      </c>
      <c r="C30" s="2" t="s">
        <v>203</v>
      </c>
      <c r="D30" s="2" t="s">
        <v>204</v>
      </c>
      <c r="E30" s="4">
        <v>17846</v>
      </c>
      <c r="F30" s="6">
        <v>32487</v>
      </c>
      <c r="G30" s="8">
        <v>2</v>
      </c>
      <c r="H30" s="8">
        <v>20</v>
      </c>
      <c r="I30" s="8">
        <v>19</v>
      </c>
      <c r="J30" s="2" t="s">
        <v>211</v>
      </c>
    </row>
    <row r="31" spans="1:10" x14ac:dyDescent="0.25">
      <c r="A31" s="2" t="s">
        <v>38</v>
      </c>
      <c r="B31" s="2" t="s">
        <v>128</v>
      </c>
      <c r="C31" s="2" t="s">
        <v>208</v>
      </c>
      <c r="D31" s="2" t="s">
        <v>204</v>
      </c>
      <c r="E31" s="4">
        <v>22640</v>
      </c>
      <c r="F31" s="6">
        <v>38891</v>
      </c>
      <c r="G31" s="8">
        <v>1</v>
      </c>
      <c r="H31" s="8">
        <v>10</v>
      </c>
      <c r="I31" s="8">
        <v>18</v>
      </c>
      <c r="J31" s="2" t="s">
        <v>209</v>
      </c>
    </row>
    <row r="32" spans="1:10" x14ac:dyDescent="0.25">
      <c r="A32" s="2" t="s">
        <v>39</v>
      </c>
      <c r="B32" s="2" t="s">
        <v>129</v>
      </c>
      <c r="C32" s="2" t="s">
        <v>203</v>
      </c>
      <c r="D32" s="2" t="s">
        <v>204</v>
      </c>
      <c r="E32" s="4">
        <v>100000</v>
      </c>
      <c r="F32" s="6">
        <v>43831</v>
      </c>
      <c r="G32" s="8">
        <v>3</v>
      </c>
      <c r="H32" s="8">
        <v>0</v>
      </c>
      <c r="I32" s="8">
        <v>32</v>
      </c>
      <c r="J32" s="2" t="s">
        <v>212</v>
      </c>
    </row>
    <row r="33" spans="1:10" x14ac:dyDescent="0.25">
      <c r="A33" s="2" t="s">
        <v>40</v>
      </c>
      <c r="B33" s="2" t="s">
        <v>130</v>
      </c>
      <c r="C33" s="2" t="s">
        <v>203</v>
      </c>
      <c r="D33" s="2" t="s">
        <v>207</v>
      </c>
      <c r="E33" s="4">
        <v>93069</v>
      </c>
      <c r="F33" s="6">
        <v>44173</v>
      </c>
      <c r="G33" s="8">
        <v>5</v>
      </c>
      <c r="H33" s="8">
        <v>25</v>
      </c>
      <c r="I33" s="8">
        <v>59</v>
      </c>
      <c r="J33" s="2" t="s">
        <v>209</v>
      </c>
    </row>
    <row r="34" spans="1:10" x14ac:dyDescent="0.25">
      <c r="A34" s="2" t="s">
        <v>41</v>
      </c>
      <c r="B34" s="2" t="s">
        <v>131</v>
      </c>
      <c r="C34" s="2" t="s">
        <v>201</v>
      </c>
      <c r="D34" s="2" t="s">
        <v>206</v>
      </c>
      <c r="E34" s="4">
        <v>20801</v>
      </c>
      <c r="F34" s="6">
        <v>41948</v>
      </c>
      <c r="G34" s="8">
        <v>4</v>
      </c>
      <c r="H34" s="8">
        <v>11</v>
      </c>
      <c r="I34" s="8">
        <v>18</v>
      </c>
      <c r="J34" s="2" t="s">
        <v>211</v>
      </c>
    </row>
    <row r="35" spans="1:10" x14ac:dyDescent="0.25">
      <c r="A35" s="2" t="s">
        <v>42</v>
      </c>
      <c r="B35" s="2" t="s">
        <v>132</v>
      </c>
      <c r="C35" s="2" t="s">
        <v>203</v>
      </c>
      <c r="D35" s="2" t="s">
        <v>206</v>
      </c>
      <c r="E35" s="4">
        <v>82641</v>
      </c>
      <c r="F35" s="6">
        <v>40432</v>
      </c>
      <c r="G35" s="8">
        <v>1</v>
      </c>
      <c r="H35" s="8">
        <v>0</v>
      </c>
      <c r="I35" s="8">
        <v>37</v>
      </c>
      <c r="J35" s="2" t="s">
        <v>210</v>
      </c>
    </row>
    <row r="36" spans="1:10" x14ac:dyDescent="0.25">
      <c r="A36" s="2" t="s">
        <v>43</v>
      </c>
      <c r="B36" s="2" t="s">
        <v>133</v>
      </c>
      <c r="C36" s="2" t="s">
        <v>202</v>
      </c>
      <c r="D36" s="2" t="s">
        <v>205</v>
      </c>
      <c r="E36" s="4">
        <v>33541</v>
      </c>
      <c r="F36" s="6">
        <v>40247</v>
      </c>
      <c r="G36" s="8">
        <v>5</v>
      </c>
      <c r="H36" s="8">
        <v>11</v>
      </c>
      <c r="I36" s="8">
        <v>70</v>
      </c>
      <c r="J36" s="2" t="s">
        <v>211</v>
      </c>
    </row>
    <row r="37" spans="1:10" x14ac:dyDescent="0.25">
      <c r="A37" s="2" t="s">
        <v>44</v>
      </c>
      <c r="B37" s="2" t="s">
        <v>134</v>
      </c>
      <c r="C37" s="2" t="s">
        <v>203</v>
      </c>
      <c r="D37" s="2" t="s">
        <v>206</v>
      </c>
      <c r="E37" s="4">
        <v>45840</v>
      </c>
      <c r="F37" s="6">
        <v>37333</v>
      </c>
      <c r="G37" s="8">
        <v>4</v>
      </c>
      <c r="H37" s="8">
        <v>11</v>
      </c>
      <c r="I37" s="8">
        <v>69</v>
      </c>
      <c r="J37" s="2" t="s">
        <v>209</v>
      </c>
    </row>
    <row r="38" spans="1:10" x14ac:dyDescent="0.25">
      <c r="A38" s="2" t="s">
        <v>45</v>
      </c>
      <c r="B38" s="2" t="s">
        <v>135</v>
      </c>
      <c r="C38" s="2" t="s">
        <v>199</v>
      </c>
      <c r="D38" s="2" t="s">
        <v>207</v>
      </c>
      <c r="E38" s="4">
        <v>79365</v>
      </c>
      <c r="F38" s="6">
        <v>34149</v>
      </c>
      <c r="G38" s="8">
        <v>2</v>
      </c>
      <c r="H38" s="8">
        <v>18</v>
      </c>
      <c r="I38" s="8">
        <v>66</v>
      </c>
      <c r="J38" s="2" t="s">
        <v>209</v>
      </c>
    </row>
    <row r="39" spans="1:10" x14ac:dyDescent="0.25">
      <c r="A39" s="2" t="s">
        <v>46</v>
      </c>
      <c r="B39" s="2" t="s">
        <v>136</v>
      </c>
      <c r="C39" s="2" t="s">
        <v>201</v>
      </c>
      <c r="D39" s="2" t="s">
        <v>204</v>
      </c>
      <c r="E39" s="4">
        <v>93869</v>
      </c>
      <c r="F39" s="6">
        <v>41710</v>
      </c>
      <c r="G39" s="8">
        <v>5</v>
      </c>
      <c r="H39" s="8">
        <v>14</v>
      </c>
      <c r="I39" s="8">
        <v>70</v>
      </c>
      <c r="J39" s="2" t="s">
        <v>212</v>
      </c>
    </row>
    <row r="40" spans="1:10" x14ac:dyDescent="0.25">
      <c r="A40" s="2" t="s">
        <v>47</v>
      </c>
      <c r="B40" s="2" t="s">
        <v>137</v>
      </c>
      <c r="C40" s="2" t="s">
        <v>202</v>
      </c>
      <c r="D40" s="2" t="s">
        <v>208</v>
      </c>
      <c r="E40" s="4">
        <v>65954</v>
      </c>
      <c r="F40" s="6">
        <v>33441</v>
      </c>
      <c r="G40" s="8">
        <v>3</v>
      </c>
      <c r="H40" s="8">
        <v>32</v>
      </c>
      <c r="I40" s="8">
        <v>70</v>
      </c>
      <c r="J40" s="2" t="s">
        <v>208</v>
      </c>
    </row>
    <row r="41" spans="1:10" x14ac:dyDescent="0.25">
      <c r="A41" s="2" t="s">
        <v>48</v>
      </c>
      <c r="B41" s="2" t="s">
        <v>138</v>
      </c>
      <c r="C41" s="2" t="s">
        <v>202</v>
      </c>
      <c r="D41" s="2" t="s">
        <v>204</v>
      </c>
      <c r="E41" s="4">
        <v>22314</v>
      </c>
      <c r="F41" s="6">
        <v>43831</v>
      </c>
      <c r="G41" s="8">
        <v>1</v>
      </c>
      <c r="H41" s="8">
        <v>39</v>
      </c>
      <c r="I41" s="8">
        <v>30</v>
      </c>
      <c r="J41" s="2" t="s">
        <v>212</v>
      </c>
    </row>
    <row r="42" spans="1:10" x14ac:dyDescent="0.25">
      <c r="A42" s="2" t="s">
        <v>49</v>
      </c>
      <c r="B42" s="2" t="s">
        <v>139</v>
      </c>
      <c r="C42" s="2" t="s">
        <v>199</v>
      </c>
      <c r="D42" s="2" t="s">
        <v>205</v>
      </c>
      <c r="E42" s="4">
        <v>94314</v>
      </c>
      <c r="F42" s="6">
        <v>43831</v>
      </c>
      <c r="G42" s="8">
        <v>2</v>
      </c>
      <c r="H42" s="8">
        <v>0</v>
      </c>
      <c r="I42" s="8">
        <v>30</v>
      </c>
      <c r="J42" s="2" t="s">
        <v>211</v>
      </c>
    </row>
    <row r="43" spans="1:10" x14ac:dyDescent="0.25">
      <c r="A43" s="2" t="s">
        <v>50</v>
      </c>
      <c r="B43" s="2" t="s">
        <v>140</v>
      </c>
      <c r="C43" s="2" t="s">
        <v>199</v>
      </c>
      <c r="D43" s="2" t="s">
        <v>206</v>
      </c>
      <c r="E43" s="4">
        <v>69772</v>
      </c>
      <c r="F43" s="6">
        <v>44076</v>
      </c>
      <c r="G43" s="8">
        <v>3</v>
      </c>
      <c r="H43" s="8">
        <v>50</v>
      </c>
      <c r="I43" s="8">
        <v>18</v>
      </c>
      <c r="J43" s="2" t="s">
        <v>212</v>
      </c>
    </row>
    <row r="44" spans="1:10" x14ac:dyDescent="0.25">
      <c r="A44" s="2" t="s">
        <v>51</v>
      </c>
      <c r="B44" s="2" t="s">
        <v>141</v>
      </c>
      <c r="C44" s="2" t="s">
        <v>202</v>
      </c>
      <c r="D44" s="2" t="s">
        <v>207</v>
      </c>
      <c r="E44" s="4">
        <v>11852</v>
      </c>
      <c r="F44" s="6">
        <v>43831</v>
      </c>
      <c r="G44" s="8">
        <v>4</v>
      </c>
      <c r="H44" s="8">
        <v>22</v>
      </c>
      <c r="I44" s="8">
        <v>54</v>
      </c>
      <c r="J44" s="2" t="s">
        <v>209</v>
      </c>
    </row>
    <row r="45" spans="1:10" x14ac:dyDescent="0.25">
      <c r="A45" s="2" t="s">
        <v>52</v>
      </c>
      <c r="B45" s="2" t="s">
        <v>142</v>
      </c>
      <c r="C45" s="2" t="s">
        <v>199</v>
      </c>
      <c r="D45" s="2" t="s">
        <v>206</v>
      </c>
      <c r="E45" s="4">
        <v>44791</v>
      </c>
      <c r="F45" s="6">
        <v>39144</v>
      </c>
      <c r="G45" s="8">
        <v>2</v>
      </c>
      <c r="H45" s="8">
        <v>43</v>
      </c>
      <c r="I45" s="8">
        <v>63</v>
      </c>
      <c r="J45" s="2" t="s">
        <v>209</v>
      </c>
    </row>
    <row r="46" spans="1:10" x14ac:dyDescent="0.25">
      <c r="A46" s="2" t="s">
        <v>53</v>
      </c>
      <c r="B46" s="2" t="s">
        <v>143</v>
      </c>
      <c r="C46" s="2" t="s">
        <v>199</v>
      </c>
      <c r="D46" s="2" t="s">
        <v>205</v>
      </c>
      <c r="E46" s="4">
        <v>73208</v>
      </c>
      <c r="F46" s="6">
        <v>41936</v>
      </c>
      <c r="G46" s="8">
        <v>5</v>
      </c>
      <c r="H46" s="8">
        <v>36</v>
      </c>
      <c r="I46" s="8">
        <v>55</v>
      </c>
      <c r="J46" s="2" t="s">
        <v>212</v>
      </c>
    </row>
    <row r="47" spans="1:10" x14ac:dyDescent="0.25">
      <c r="A47" s="2" t="s">
        <v>54</v>
      </c>
      <c r="B47" s="2" t="s">
        <v>144</v>
      </c>
      <c r="C47" s="2" t="s">
        <v>201</v>
      </c>
      <c r="D47" s="2" t="s">
        <v>204</v>
      </c>
      <c r="E47" s="4">
        <v>13405</v>
      </c>
      <c r="F47" s="6">
        <v>43831</v>
      </c>
      <c r="G47" s="8">
        <v>1</v>
      </c>
      <c r="H47" s="8">
        <v>1</v>
      </c>
      <c r="I47" s="8">
        <v>42</v>
      </c>
      <c r="J47" s="2" t="s">
        <v>211</v>
      </c>
    </row>
    <row r="48" spans="1:10" x14ac:dyDescent="0.25">
      <c r="A48" s="2" t="s">
        <v>55</v>
      </c>
      <c r="B48" s="2" t="s">
        <v>145</v>
      </c>
      <c r="C48" s="2" t="s">
        <v>199</v>
      </c>
      <c r="D48" s="2" t="s">
        <v>205</v>
      </c>
      <c r="E48" s="4">
        <v>54368</v>
      </c>
      <c r="F48" s="6">
        <v>39801</v>
      </c>
      <c r="G48" s="8">
        <v>3</v>
      </c>
      <c r="H48" s="8">
        <v>8</v>
      </c>
      <c r="I48" s="8">
        <v>29</v>
      </c>
      <c r="J48" s="2" t="s">
        <v>212</v>
      </c>
    </row>
    <row r="49" spans="1:10" x14ac:dyDescent="0.25">
      <c r="A49" s="2" t="s">
        <v>56</v>
      </c>
      <c r="B49" s="2" t="s">
        <v>146</v>
      </c>
      <c r="C49" s="2" t="s">
        <v>203</v>
      </c>
      <c r="D49" s="2" t="s">
        <v>205</v>
      </c>
      <c r="E49" s="4">
        <v>56678</v>
      </c>
      <c r="F49" s="6">
        <v>41056</v>
      </c>
      <c r="G49" s="8">
        <v>3</v>
      </c>
      <c r="H49" s="8">
        <v>26</v>
      </c>
      <c r="I49" s="8">
        <v>50</v>
      </c>
      <c r="J49" s="2" t="s">
        <v>209</v>
      </c>
    </row>
    <row r="50" spans="1:10" x14ac:dyDescent="0.25">
      <c r="A50" s="2" t="s">
        <v>57</v>
      </c>
      <c r="B50" s="2" t="s">
        <v>147</v>
      </c>
      <c r="C50" s="2" t="s">
        <v>200</v>
      </c>
      <c r="D50" s="2" t="s">
        <v>207</v>
      </c>
      <c r="E50" s="4">
        <v>54368</v>
      </c>
      <c r="F50" s="6">
        <v>40015</v>
      </c>
      <c r="G50" s="8">
        <v>5</v>
      </c>
      <c r="H50" s="8">
        <v>0</v>
      </c>
      <c r="I50" s="8">
        <v>56</v>
      </c>
      <c r="J50" s="2" t="s">
        <v>211</v>
      </c>
    </row>
    <row r="51" spans="1:10" x14ac:dyDescent="0.25">
      <c r="A51" s="2" t="s">
        <v>58</v>
      </c>
      <c r="B51" s="2" t="s">
        <v>148</v>
      </c>
      <c r="C51" s="2" t="s">
        <v>208</v>
      </c>
      <c r="D51" s="2" t="s">
        <v>205</v>
      </c>
      <c r="E51" s="4">
        <v>2898</v>
      </c>
      <c r="F51" s="6">
        <v>30271</v>
      </c>
      <c r="G51" s="8">
        <v>3</v>
      </c>
      <c r="H51" s="8">
        <v>34</v>
      </c>
      <c r="I51" s="8">
        <v>63</v>
      </c>
      <c r="J51" s="2" t="s">
        <v>210</v>
      </c>
    </row>
    <row r="52" spans="1:10" x14ac:dyDescent="0.25">
      <c r="A52" s="2" t="s">
        <v>59</v>
      </c>
      <c r="B52" s="2" t="s">
        <v>149</v>
      </c>
      <c r="C52" s="2" t="s">
        <v>203</v>
      </c>
      <c r="D52" s="2" t="s">
        <v>207</v>
      </c>
      <c r="E52" s="4">
        <v>48657</v>
      </c>
      <c r="F52" s="6">
        <v>34720</v>
      </c>
      <c r="G52" s="8">
        <v>2</v>
      </c>
      <c r="H52" s="8">
        <v>3</v>
      </c>
      <c r="I52" s="8">
        <v>70</v>
      </c>
      <c r="J52" s="2" t="s">
        <v>208</v>
      </c>
    </row>
    <row r="53" spans="1:10" x14ac:dyDescent="0.25">
      <c r="A53" s="2" t="s">
        <v>60</v>
      </c>
      <c r="B53" s="2" t="s">
        <v>150</v>
      </c>
      <c r="C53" s="2" t="s">
        <v>203</v>
      </c>
      <c r="D53" s="2" t="s">
        <v>205</v>
      </c>
      <c r="E53" s="4">
        <v>23648</v>
      </c>
      <c r="F53" s="6">
        <v>36208</v>
      </c>
      <c r="G53" s="8">
        <v>4</v>
      </c>
      <c r="H53" s="8">
        <v>6</v>
      </c>
      <c r="I53" s="8">
        <v>43</v>
      </c>
      <c r="J53" s="2" t="s">
        <v>209</v>
      </c>
    </row>
    <row r="54" spans="1:10" x14ac:dyDescent="0.25">
      <c r="A54" s="2" t="s">
        <v>61</v>
      </c>
      <c r="B54" s="2" t="s">
        <v>151</v>
      </c>
      <c r="C54" s="2" t="s">
        <v>199</v>
      </c>
      <c r="D54" s="2" t="s">
        <v>206</v>
      </c>
      <c r="E54" s="4">
        <v>65143</v>
      </c>
      <c r="F54" s="6">
        <v>43831</v>
      </c>
      <c r="G54" s="8">
        <v>3</v>
      </c>
      <c r="H54" s="8">
        <v>32</v>
      </c>
      <c r="I54" s="8">
        <v>36</v>
      </c>
      <c r="J54" s="2" t="s">
        <v>210</v>
      </c>
    </row>
    <row r="55" spans="1:10" x14ac:dyDescent="0.25">
      <c r="A55" s="2" t="s">
        <v>62</v>
      </c>
      <c r="B55" s="2" t="s">
        <v>152</v>
      </c>
      <c r="C55" s="2" t="s">
        <v>202</v>
      </c>
      <c r="D55" s="2" t="s">
        <v>204</v>
      </c>
      <c r="E55" s="4">
        <v>83614</v>
      </c>
      <c r="F55" s="6">
        <v>32736</v>
      </c>
      <c r="G55" s="8">
        <v>4</v>
      </c>
      <c r="H55" s="8">
        <v>1</v>
      </c>
      <c r="I55" s="8">
        <v>40</v>
      </c>
      <c r="J55" s="2" t="s">
        <v>210</v>
      </c>
    </row>
    <row r="56" spans="1:10" x14ac:dyDescent="0.25">
      <c r="A56" s="2" t="s">
        <v>63</v>
      </c>
      <c r="B56" s="2" t="s">
        <v>153</v>
      </c>
      <c r="C56" s="2" t="s">
        <v>202</v>
      </c>
      <c r="D56" s="2" t="s">
        <v>207</v>
      </c>
      <c r="E56" s="4">
        <v>93029</v>
      </c>
      <c r="F56" s="6">
        <v>42254</v>
      </c>
      <c r="G56" s="8">
        <v>2</v>
      </c>
      <c r="H56" s="8">
        <v>22</v>
      </c>
      <c r="I56" s="8">
        <v>23</v>
      </c>
      <c r="J56" s="2" t="s">
        <v>209</v>
      </c>
    </row>
    <row r="57" spans="1:10" x14ac:dyDescent="0.25">
      <c r="A57" s="2" t="s">
        <v>64</v>
      </c>
      <c r="B57" s="2" t="s">
        <v>154</v>
      </c>
      <c r="C57" s="2" t="s">
        <v>199</v>
      </c>
      <c r="D57" s="2" t="s">
        <v>206</v>
      </c>
      <c r="E57" s="4">
        <v>100000</v>
      </c>
      <c r="F57" s="6">
        <v>42068</v>
      </c>
      <c r="G57" s="8">
        <v>3</v>
      </c>
      <c r="H57" s="8">
        <v>0</v>
      </c>
      <c r="I57" s="8">
        <v>18</v>
      </c>
      <c r="J57" s="2" t="s">
        <v>210</v>
      </c>
    </row>
    <row r="58" spans="1:10" x14ac:dyDescent="0.25">
      <c r="A58" s="2" t="s">
        <v>65</v>
      </c>
      <c r="B58" s="2" t="s">
        <v>155</v>
      </c>
      <c r="C58" s="2" t="s">
        <v>203</v>
      </c>
      <c r="D58" s="2" t="s">
        <v>205</v>
      </c>
      <c r="E58" s="4">
        <v>50641</v>
      </c>
      <c r="F58" s="6">
        <v>41901</v>
      </c>
      <c r="G58" s="8">
        <v>4</v>
      </c>
      <c r="H58" s="8">
        <v>33</v>
      </c>
      <c r="I58" s="8">
        <v>70</v>
      </c>
      <c r="J58" s="2" t="s">
        <v>208</v>
      </c>
    </row>
    <row r="59" spans="1:10" x14ac:dyDescent="0.25">
      <c r="A59" s="2" t="s">
        <v>66</v>
      </c>
      <c r="B59" s="2" t="s">
        <v>156</v>
      </c>
      <c r="C59" s="2" t="s">
        <v>200</v>
      </c>
      <c r="D59" s="2" t="s">
        <v>205</v>
      </c>
      <c r="E59" s="4">
        <v>41753</v>
      </c>
      <c r="F59" s="6">
        <v>29301</v>
      </c>
      <c r="G59" s="8">
        <v>4</v>
      </c>
      <c r="H59" s="8">
        <v>18</v>
      </c>
      <c r="I59" s="8">
        <v>43</v>
      </c>
      <c r="J59" s="2" t="s">
        <v>209</v>
      </c>
    </row>
    <row r="60" spans="1:10" x14ac:dyDescent="0.25">
      <c r="A60" s="2" t="s">
        <v>67</v>
      </c>
      <c r="B60" s="2" t="s">
        <v>157</v>
      </c>
      <c r="C60" s="2" t="s">
        <v>202</v>
      </c>
      <c r="D60" s="2" t="s">
        <v>205</v>
      </c>
      <c r="E60" s="4">
        <v>63559</v>
      </c>
      <c r="F60" s="6">
        <v>38579</v>
      </c>
      <c r="G60" s="8">
        <v>2</v>
      </c>
      <c r="H60" s="8">
        <v>32</v>
      </c>
      <c r="I60" s="8">
        <v>44</v>
      </c>
      <c r="J60" s="2" t="s">
        <v>208</v>
      </c>
    </row>
    <row r="61" spans="1:10" x14ac:dyDescent="0.25">
      <c r="A61" s="2" t="s">
        <v>68</v>
      </c>
      <c r="B61" s="2" t="s">
        <v>158</v>
      </c>
      <c r="C61" s="2" t="s">
        <v>200</v>
      </c>
      <c r="D61" s="2" t="s">
        <v>206</v>
      </c>
      <c r="E61" s="4">
        <v>47062</v>
      </c>
      <c r="F61" s="6">
        <v>43068</v>
      </c>
      <c r="G61" s="8">
        <v>3</v>
      </c>
      <c r="H61" s="8">
        <v>31</v>
      </c>
      <c r="I61" s="8">
        <v>61</v>
      </c>
      <c r="J61" s="2" t="s">
        <v>210</v>
      </c>
    </row>
    <row r="62" spans="1:10" x14ac:dyDescent="0.25">
      <c r="A62" s="2" t="s">
        <v>69</v>
      </c>
      <c r="B62" s="2" t="s">
        <v>159</v>
      </c>
      <c r="C62" s="2" t="s">
        <v>200</v>
      </c>
      <c r="D62" s="2" t="s">
        <v>205</v>
      </c>
      <c r="E62" s="4">
        <v>65042</v>
      </c>
      <c r="F62" s="6">
        <v>31459</v>
      </c>
      <c r="G62" s="8">
        <v>1</v>
      </c>
      <c r="H62" s="8">
        <v>22</v>
      </c>
      <c r="I62" s="8">
        <v>58</v>
      </c>
      <c r="J62" s="2" t="s">
        <v>208</v>
      </c>
    </row>
    <row r="63" spans="1:10" x14ac:dyDescent="0.25">
      <c r="A63" s="2" t="s">
        <v>70</v>
      </c>
      <c r="B63" s="2" t="s">
        <v>160</v>
      </c>
      <c r="C63" s="2" t="s">
        <v>203</v>
      </c>
      <c r="D63" s="2" t="s">
        <v>204</v>
      </c>
      <c r="E63" s="4">
        <v>3824</v>
      </c>
      <c r="F63" s="6">
        <v>41129</v>
      </c>
      <c r="G63" s="8">
        <v>3</v>
      </c>
      <c r="H63" s="8">
        <v>4</v>
      </c>
      <c r="I63" s="8">
        <v>49</v>
      </c>
      <c r="J63" s="2" t="s">
        <v>208</v>
      </c>
    </row>
    <row r="64" spans="1:10" x14ac:dyDescent="0.25">
      <c r="A64" s="2" t="s">
        <v>71</v>
      </c>
      <c r="B64" s="2" t="s">
        <v>161</v>
      </c>
      <c r="C64" s="2" t="s">
        <v>200</v>
      </c>
      <c r="D64" s="2" t="s">
        <v>207</v>
      </c>
      <c r="E64" s="4">
        <v>2782</v>
      </c>
      <c r="F64" s="6">
        <v>34827</v>
      </c>
      <c r="G64" s="8">
        <v>2</v>
      </c>
      <c r="H64" s="8">
        <v>1</v>
      </c>
      <c r="I64" s="8">
        <v>52</v>
      </c>
      <c r="J64" s="2" t="s">
        <v>211</v>
      </c>
    </row>
    <row r="65" spans="1:10" x14ac:dyDescent="0.25">
      <c r="A65" s="2" t="s">
        <v>72</v>
      </c>
      <c r="B65" s="2" t="s">
        <v>162</v>
      </c>
      <c r="C65" s="2" t="s">
        <v>203</v>
      </c>
      <c r="D65" s="2" t="s">
        <v>206</v>
      </c>
      <c r="E65" s="4">
        <v>79082</v>
      </c>
      <c r="F65" s="6">
        <v>44774</v>
      </c>
      <c r="G65" s="8">
        <v>1</v>
      </c>
      <c r="H65" s="8">
        <v>29</v>
      </c>
      <c r="I65" s="8">
        <v>67</v>
      </c>
      <c r="J65" s="2" t="s">
        <v>208</v>
      </c>
    </row>
    <row r="66" spans="1:10" x14ac:dyDescent="0.25">
      <c r="A66" s="2" t="s">
        <v>73</v>
      </c>
      <c r="B66" s="2" t="s">
        <v>163</v>
      </c>
      <c r="C66" s="2" t="s">
        <v>202</v>
      </c>
      <c r="D66" s="2" t="s">
        <v>207</v>
      </c>
      <c r="E66" s="4">
        <v>63198</v>
      </c>
      <c r="F66" s="6">
        <v>40459</v>
      </c>
      <c r="G66" s="8">
        <v>2</v>
      </c>
      <c r="H66" s="8">
        <v>17</v>
      </c>
      <c r="I66" s="8">
        <v>69</v>
      </c>
      <c r="J66" s="2" t="s">
        <v>212</v>
      </c>
    </row>
    <row r="67" spans="1:10" x14ac:dyDescent="0.25">
      <c r="A67" s="2" t="s">
        <v>74</v>
      </c>
      <c r="B67" s="2" t="s">
        <v>164</v>
      </c>
      <c r="C67" s="2" t="s">
        <v>199</v>
      </c>
      <c r="D67" s="2" t="s">
        <v>206</v>
      </c>
      <c r="E67" s="4">
        <v>82261</v>
      </c>
      <c r="F67" s="6">
        <v>32200</v>
      </c>
      <c r="G67" s="8">
        <v>5</v>
      </c>
      <c r="H67" s="8">
        <v>34</v>
      </c>
      <c r="I67" s="8">
        <v>23</v>
      </c>
      <c r="J67" s="2" t="s">
        <v>212</v>
      </c>
    </row>
    <row r="68" spans="1:10" x14ac:dyDescent="0.25">
      <c r="A68" s="2" t="s">
        <v>75</v>
      </c>
      <c r="B68" s="2" t="s">
        <v>165</v>
      </c>
      <c r="C68" s="2" t="s">
        <v>202</v>
      </c>
      <c r="D68" s="2" t="s">
        <v>206</v>
      </c>
      <c r="E68" s="4">
        <v>70188</v>
      </c>
      <c r="F68" s="6">
        <v>30024</v>
      </c>
      <c r="G68" s="8">
        <v>3</v>
      </c>
      <c r="H68" s="8">
        <v>11</v>
      </c>
      <c r="I68" s="8">
        <v>57</v>
      </c>
      <c r="J68" s="2" t="s">
        <v>208</v>
      </c>
    </row>
    <row r="69" spans="1:10" x14ac:dyDescent="0.25">
      <c r="A69" s="2" t="s">
        <v>76</v>
      </c>
      <c r="B69" s="2" t="s">
        <v>166</v>
      </c>
      <c r="C69" s="2" t="s">
        <v>200</v>
      </c>
      <c r="D69" s="2" t="s">
        <v>206</v>
      </c>
      <c r="E69" s="4">
        <v>40215</v>
      </c>
      <c r="F69" s="6">
        <v>41675</v>
      </c>
      <c r="G69" s="8">
        <v>4</v>
      </c>
      <c r="H69" s="8">
        <v>47</v>
      </c>
      <c r="I69" s="8">
        <v>40</v>
      </c>
      <c r="J69" s="2" t="s">
        <v>212</v>
      </c>
    </row>
    <row r="70" spans="1:10" x14ac:dyDescent="0.25">
      <c r="A70" s="2" t="s">
        <v>77</v>
      </c>
      <c r="B70" s="2" t="s">
        <v>167</v>
      </c>
      <c r="C70" s="2" t="s">
        <v>202</v>
      </c>
      <c r="D70" s="2" t="s">
        <v>206</v>
      </c>
      <c r="E70" s="4">
        <v>44765</v>
      </c>
      <c r="F70" s="6">
        <v>37390</v>
      </c>
      <c r="G70" s="8">
        <v>4</v>
      </c>
      <c r="H70" s="8">
        <v>27</v>
      </c>
      <c r="I70" s="8">
        <v>70</v>
      </c>
      <c r="J70" s="2" t="s">
        <v>209</v>
      </c>
    </row>
    <row r="71" spans="1:10" x14ac:dyDescent="0.25">
      <c r="A71" s="2" t="s">
        <v>78</v>
      </c>
      <c r="B71" s="2" t="s">
        <v>168</v>
      </c>
      <c r="C71" s="2" t="s">
        <v>203</v>
      </c>
      <c r="D71" s="2" t="s">
        <v>204</v>
      </c>
      <c r="E71" s="4">
        <v>14895</v>
      </c>
      <c r="F71" s="6">
        <v>43675</v>
      </c>
      <c r="G71" s="8">
        <v>1</v>
      </c>
      <c r="H71" s="8">
        <v>16</v>
      </c>
      <c r="I71" s="8">
        <v>28</v>
      </c>
      <c r="J71" s="2" t="s">
        <v>210</v>
      </c>
    </row>
    <row r="72" spans="1:10" x14ac:dyDescent="0.25">
      <c r="A72" s="2" t="s">
        <v>79</v>
      </c>
      <c r="B72" s="2" t="s">
        <v>169</v>
      </c>
      <c r="C72" s="2" t="s">
        <v>199</v>
      </c>
      <c r="D72" s="2" t="s">
        <v>204</v>
      </c>
      <c r="E72" s="4">
        <v>43434</v>
      </c>
      <c r="F72" s="6">
        <v>43831</v>
      </c>
      <c r="G72" s="8">
        <v>2</v>
      </c>
      <c r="H72" s="8">
        <v>0</v>
      </c>
      <c r="I72" s="8">
        <v>70</v>
      </c>
      <c r="J72" s="2" t="s">
        <v>208</v>
      </c>
    </row>
    <row r="73" spans="1:10" x14ac:dyDescent="0.25">
      <c r="A73" s="2" t="s">
        <v>80</v>
      </c>
      <c r="B73" s="2" t="s">
        <v>170</v>
      </c>
      <c r="C73" s="2" t="s">
        <v>199</v>
      </c>
      <c r="D73" s="2" t="s">
        <v>206</v>
      </c>
      <c r="E73" s="4">
        <v>69093</v>
      </c>
      <c r="F73" s="6">
        <v>32442</v>
      </c>
      <c r="G73" s="8">
        <v>3</v>
      </c>
      <c r="H73" s="8">
        <v>14</v>
      </c>
      <c r="I73" s="8">
        <v>34</v>
      </c>
      <c r="J73" s="2" t="s">
        <v>208</v>
      </c>
    </row>
    <row r="74" spans="1:10" x14ac:dyDescent="0.25">
      <c r="A74" s="2" t="s">
        <v>81</v>
      </c>
      <c r="B74" s="2" t="s">
        <v>171</v>
      </c>
      <c r="C74" s="2" t="s">
        <v>202</v>
      </c>
      <c r="D74" s="2" t="s">
        <v>204</v>
      </c>
      <c r="E74" s="4">
        <v>10000</v>
      </c>
      <c r="F74" s="6">
        <v>34314</v>
      </c>
      <c r="G74" s="8">
        <v>3</v>
      </c>
      <c r="H74" s="8">
        <v>0</v>
      </c>
      <c r="I74" s="8">
        <v>28</v>
      </c>
      <c r="J74" s="2" t="s">
        <v>209</v>
      </c>
    </row>
    <row r="75" spans="1:10" x14ac:dyDescent="0.25">
      <c r="A75" s="2" t="s">
        <v>82</v>
      </c>
      <c r="B75" s="2" t="s">
        <v>172</v>
      </c>
      <c r="C75" s="2" t="s">
        <v>201</v>
      </c>
      <c r="D75" s="2" t="s">
        <v>206</v>
      </c>
      <c r="E75" s="4">
        <v>54368</v>
      </c>
      <c r="F75" s="6">
        <v>35369</v>
      </c>
      <c r="G75" s="8">
        <v>3</v>
      </c>
      <c r="H75" s="8">
        <v>0</v>
      </c>
      <c r="I75" s="8">
        <v>50</v>
      </c>
      <c r="J75" s="2" t="s">
        <v>209</v>
      </c>
    </row>
    <row r="76" spans="1:10" x14ac:dyDescent="0.25">
      <c r="A76" s="2" t="s">
        <v>83</v>
      </c>
      <c r="B76" s="2" t="s">
        <v>173</v>
      </c>
      <c r="C76" s="2" t="s">
        <v>202</v>
      </c>
      <c r="D76" s="2" t="s">
        <v>204</v>
      </c>
      <c r="E76" s="4">
        <v>42157</v>
      </c>
      <c r="F76" s="6">
        <v>42499</v>
      </c>
      <c r="G76" s="8">
        <v>2</v>
      </c>
      <c r="H76" s="8">
        <v>16</v>
      </c>
      <c r="I76" s="8">
        <v>18</v>
      </c>
      <c r="J76" s="2" t="s">
        <v>209</v>
      </c>
    </row>
    <row r="77" spans="1:10" x14ac:dyDescent="0.25">
      <c r="A77" s="2" t="s">
        <v>84</v>
      </c>
      <c r="B77" s="2" t="s">
        <v>174</v>
      </c>
      <c r="C77" s="2" t="s">
        <v>199</v>
      </c>
      <c r="D77" s="2" t="s">
        <v>204</v>
      </c>
      <c r="E77" s="4">
        <v>19124</v>
      </c>
      <c r="F77" s="6">
        <v>43318</v>
      </c>
      <c r="G77" s="8">
        <v>5</v>
      </c>
      <c r="H77" s="8">
        <v>48</v>
      </c>
      <c r="I77" s="8">
        <v>40</v>
      </c>
      <c r="J77" s="2" t="s">
        <v>212</v>
      </c>
    </row>
    <row r="78" spans="1:10" x14ac:dyDescent="0.25">
      <c r="A78" s="2" t="s">
        <v>85</v>
      </c>
      <c r="B78" s="2" t="s">
        <v>175</v>
      </c>
      <c r="C78" s="2" t="s">
        <v>203</v>
      </c>
      <c r="D78" s="2" t="s">
        <v>204</v>
      </c>
      <c r="E78" s="4">
        <v>54368</v>
      </c>
      <c r="F78" s="6">
        <v>37463</v>
      </c>
      <c r="G78" s="8">
        <v>3</v>
      </c>
      <c r="H78" s="8">
        <v>0</v>
      </c>
      <c r="I78" s="8">
        <v>18</v>
      </c>
      <c r="J78" s="2" t="s">
        <v>211</v>
      </c>
    </row>
    <row r="79" spans="1:10" x14ac:dyDescent="0.25">
      <c r="A79" s="2" t="s">
        <v>86</v>
      </c>
      <c r="B79" s="2" t="s">
        <v>176</v>
      </c>
      <c r="C79" s="2" t="s">
        <v>199</v>
      </c>
      <c r="D79" s="2" t="s">
        <v>205</v>
      </c>
      <c r="E79" s="4">
        <v>30177</v>
      </c>
      <c r="F79" s="6">
        <v>34884</v>
      </c>
      <c r="G79" s="8">
        <v>4</v>
      </c>
      <c r="H79" s="8">
        <v>25</v>
      </c>
      <c r="I79" s="8">
        <v>51</v>
      </c>
      <c r="J79" s="2" t="s">
        <v>209</v>
      </c>
    </row>
    <row r="80" spans="1:10" x14ac:dyDescent="0.25">
      <c r="A80" s="2" t="s">
        <v>87</v>
      </c>
      <c r="B80" s="2" t="s">
        <v>177</v>
      </c>
      <c r="C80" s="2" t="s">
        <v>201</v>
      </c>
      <c r="D80" s="2" t="s">
        <v>207</v>
      </c>
      <c r="E80" s="4">
        <v>77990</v>
      </c>
      <c r="F80" s="6">
        <v>30727</v>
      </c>
      <c r="G80" s="8">
        <v>3</v>
      </c>
      <c r="H80" s="8">
        <v>10</v>
      </c>
      <c r="I80" s="8">
        <v>66</v>
      </c>
      <c r="J80" s="2" t="s">
        <v>211</v>
      </c>
    </row>
    <row r="81" spans="1:10" x14ac:dyDescent="0.25">
      <c r="A81" s="2" t="s">
        <v>88</v>
      </c>
      <c r="B81" s="2" t="s">
        <v>178</v>
      </c>
      <c r="C81" s="2" t="s">
        <v>203</v>
      </c>
      <c r="D81" s="2" t="s">
        <v>205</v>
      </c>
      <c r="E81" s="4">
        <v>53420</v>
      </c>
      <c r="F81" s="6">
        <v>31525</v>
      </c>
      <c r="G81" s="8">
        <v>3</v>
      </c>
      <c r="H81" s="8">
        <v>41</v>
      </c>
      <c r="I81" s="8">
        <v>19</v>
      </c>
      <c r="J81" s="2" t="s">
        <v>212</v>
      </c>
    </row>
    <row r="82" spans="1:10" x14ac:dyDescent="0.25">
      <c r="A82" s="2" t="s">
        <v>89</v>
      </c>
      <c r="B82" s="2" t="s">
        <v>179</v>
      </c>
      <c r="C82" s="2" t="s">
        <v>199</v>
      </c>
      <c r="D82" s="2" t="s">
        <v>204</v>
      </c>
      <c r="E82" s="4">
        <v>100000</v>
      </c>
      <c r="F82" s="6">
        <v>30491</v>
      </c>
      <c r="G82" s="8">
        <v>5</v>
      </c>
      <c r="H82" s="8">
        <v>0</v>
      </c>
      <c r="I82" s="8">
        <v>47</v>
      </c>
      <c r="J82" s="2" t="s">
        <v>208</v>
      </c>
    </row>
    <row r="83" spans="1:10" x14ac:dyDescent="0.25">
      <c r="A83" s="2" t="s">
        <v>90</v>
      </c>
      <c r="B83" s="2" t="s">
        <v>180</v>
      </c>
      <c r="C83" s="2" t="s">
        <v>203</v>
      </c>
      <c r="D83" s="2" t="s">
        <v>204</v>
      </c>
      <c r="E83" s="4">
        <v>65862</v>
      </c>
      <c r="F83" s="6">
        <v>39248</v>
      </c>
      <c r="G83" s="8">
        <v>3</v>
      </c>
      <c r="H83" s="8">
        <v>36</v>
      </c>
      <c r="I83" s="8">
        <v>49</v>
      </c>
      <c r="J83" s="2" t="s">
        <v>210</v>
      </c>
    </row>
    <row r="84" spans="1:10" x14ac:dyDescent="0.25">
      <c r="A84" s="2" t="s">
        <v>91</v>
      </c>
      <c r="B84" s="2" t="s">
        <v>181</v>
      </c>
      <c r="C84" s="2" t="s">
        <v>200</v>
      </c>
      <c r="D84" s="2" t="s">
        <v>205</v>
      </c>
      <c r="E84" s="4">
        <v>26591</v>
      </c>
      <c r="F84" s="6">
        <v>29813</v>
      </c>
      <c r="G84" s="8">
        <v>2</v>
      </c>
      <c r="H84" s="8">
        <v>0</v>
      </c>
      <c r="I84" s="8">
        <v>29</v>
      </c>
      <c r="J84" s="2" t="s">
        <v>211</v>
      </c>
    </row>
    <row r="85" spans="1:10" x14ac:dyDescent="0.25">
      <c r="A85" s="2" t="s">
        <v>92</v>
      </c>
      <c r="B85" s="2" t="s">
        <v>182</v>
      </c>
      <c r="C85" s="2" t="s">
        <v>201</v>
      </c>
      <c r="D85" s="2" t="s">
        <v>206</v>
      </c>
      <c r="E85" s="4">
        <v>54368</v>
      </c>
      <c r="F85" s="6">
        <v>32930</v>
      </c>
      <c r="G85" s="8">
        <v>2</v>
      </c>
      <c r="H85" s="8">
        <v>0</v>
      </c>
      <c r="I85" s="8">
        <v>51</v>
      </c>
      <c r="J85" s="2" t="s">
        <v>211</v>
      </c>
    </row>
    <row r="86" spans="1:10" x14ac:dyDescent="0.25">
      <c r="A86" s="2" t="s">
        <v>93</v>
      </c>
      <c r="B86" s="2" t="s">
        <v>183</v>
      </c>
      <c r="C86" s="2" t="s">
        <v>199</v>
      </c>
      <c r="D86" s="2" t="s">
        <v>205</v>
      </c>
      <c r="E86" s="4">
        <v>58782</v>
      </c>
      <c r="F86" s="6">
        <v>41808</v>
      </c>
      <c r="G86" s="8">
        <v>2</v>
      </c>
      <c r="H86" s="8">
        <v>24</v>
      </c>
      <c r="I86" s="8">
        <v>26</v>
      </c>
      <c r="J86" s="2" t="s">
        <v>211</v>
      </c>
    </row>
    <row r="87" spans="1:10" x14ac:dyDescent="0.25">
      <c r="A87" s="2" t="s">
        <v>94</v>
      </c>
      <c r="B87" s="2" t="s">
        <v>184</v>
      </c>
      <c r="C87" s="2" t="s">
        <v>200</v>
      </c>
      <c r="D87" s="2" t="s">
        <v>204</v>
      </c>
      <c r="E87" s="4">
        <v>51708</v>
      </c>
      <c r="F87" s="6">
        <v>30795</v>
      </c>
      <c r="G87" s="8">
        <v>3</v>
      </c>
      <c r="H87" s="8">
        <v>6</v>
      </c>
      <c r="I87" s="8">
        <v>70</v>
      </c>
      <c r="J87" s="2" t="s">
        <v>212</v>
      </c>
    </row>
    <row r="88" spans="1:10" x14ac:dyDescent="0.25">
      <c r="A88" s="2" t="s">
        <v>95</v>
      </c>
      <c r="B88" s="2" t="s">
        <v>185</v>
      </c>
      <c r="C88" s="2" t="s">
        <v>203</v>
      </c>
      <c r="D88" s="2" t="s">
        <v>205</v>
      </c>
      <c r="E88" s="4">
        <v>53433</v>
      </c>
      <c r="F88" s="6">
        <v>36922</v>
      </c>
      <c r="G88" s="8">
        <v>2</v>
      </c>
      <c r="H88" s="8">
        <v>21</v>
      </c>
      <c r="I88" s="8">
        <v>44</v>
      </c>
      <c r="J88" s="2" t="s">
        <v>212</v>
      </c>
    </row>
    <row r="89" spans="1:10" x14ac:dyDescent="0.25">
      <c r="A89" s="2" t="s">
        <v>96</v>
      </c>
      <c r="B89" s="2" t="s">
        <v>186</v>
      </c>
      <c r="C89" s="2" t="s">
        <v>203</v>
      </c>
      <c r="D89" s="2" t="s">
        <v>204</v>
      </c>
      <c r="E89" s="4">
        <v>52361</v>
      </c>
      <c r="F89" s="6">
        <v>34784</v>
      </c>
      <c r="G89" s="8">
        <v>5</v>
      </c>
      <c r="H89" s="8">
        <v>35</v>
      </c>
      <c r="I89" s="8">
        <v>44</v>
      </c>
      <c r="J89" s="2" t="s">
        <v>212</v>
      </c>
    </row>
    <row r="90" spans="1:10" x14ac:dyDescent="0.25">
      <c r="A90" s="2" t="s">
        <v>97</v>
      </c>
      <c r="B90" s="2" t="s">
        <v>187</v>
      </c>
      <c r="C90" s="2" t="s">
        <v>202</v>
      </c>
      <c r="D90" s="2" t="s">
        <v>207</v>
      </c>
      <c r="E90" s="4">
        <v>57100</v>
      </c>
      <c r="F90" s="6">
        <v>37303</v>
      </c>
      <c r="G90" s="8">
        <v>3</v>
      </c>
      <c r="H90" s="8">
        <v>37</v>
      </c>
      <c r="I90" s="8">
        <v>63</v>
      </c>
      <c r="J90" s="2" t="s">
        <v>208</v>
      </c>
    </row>
    <row r="91" spans="1:10" x14ac:dyDescent="0.25">
      <c r="A91" s="2" t="s">
        <v>98</v>
      </c>
      <c r="B91" s="2" t="s">
        <v>188</v>
      </c>
      <c r="C91" s="2" t="s">
        <v>202</v>
      </c>
      <c r="D91" s="2" t="s">
        <v>206</v>
      </c>
      <c r="E91" s="4">
        <v>98168</v>
      </c>
      <c r="F91" s="6">
        <v>33760</v>
      </c>
      <c r="G91" s="8">
        <v>1</v>
      </c>
      <c r="H91" s="8">
        <v>45</v>
      </c>
      <c r="I91" s="8">
        <v>18</v>
      </c>
      <c r="J91" s="2" t="s">
        <v>208</v>
      </c>
    </row>
    <row r="92" spans="1:10" x14ac:dyDescent="0.25">
      <c r="A92" s="2" t="s">
        <v>99</v>
      </c>
      <c r="B92" s="2" t="s">
        <v>189</v>
      </c>
      <c r="C92" s="2" t="s">
        <v>202</v>
      </c>
      <c r="D92" s="2" t="s">
        <v>204</v>
      </c>
      <c r="E92" s="4">
        <v>94590</v>
      </c>
      <c r="F92" s="6">
        <v>44774</v>
      </c>
      <c r="G92" s="8">
        <v>1</v>
      </c>
      <c r="H92" s="8">
        <v>27</v>
      </c>
      <c r="I92" s="8">
        <v>41</v>
      </c>
      <c r="J92" s="2" t="s">
        <v>209</v>
      </c>
    </row>
    <row r="93" spans="1:10" x14ac:dyDescent="0.25">
      <c r="A93" s="2" t="s">
        <v>100</v>
      </c>
      <c r="B93" s="2" t="s">
        <v>190</v>
      </c>
      <c r="C93" s="2" t="s">
        <v>203</v>
      </c>
      <c r="D93" s="2" t="s">
        <v>207</v>
      </c>
      <c r="E93" s="4">
        <v>90625</v>
      </c>
      <c r="F93" s="6">
        <v>35870</v>
      </c>
      <c r="G93" s="8">
        <v>5</v>
      </c>
      <c r="H93" s="8">
        <v>21</v>
      </c>
      <c r="I93" s="8">
        <v>54</v>
      </c>
      <c r="J93" s="2" t="s">
        <v>212</v>
      </c>
    </row>
    <row r="94" spans="1:10" x14ac:dyDescent="0.25">
      <c r="A94" s="2" t="s">
        <v>101</v>
      </c>
      <c r="B94" s="2" t="s">
        <v>191</v>
      </c>
      <c r="C94" s="2" t="s">
        <v>202</v>
      </c>
      <c r="D94" s="2" t="s">
        <v>207</v>
      </c>
      <c r="E94" s="4">
        <v>9211</v>
      </c>
      <c r="F94" s="6">
        <v>43831</v>
      </c>
      <c r="G94" s="8">
        <v>3</v>
      </c>
      <c r="H94" s="8">
        <v>0</v>
      </c>
      <c r="I94" s="8">
        <v>70</v>
      </c>
      <c r="J94" s="2" t="s">
        <v>209</v>
      </c>
    </row>
    <row r="95" spans="1:10" x14ac:dyDescent="0.25">
      <c r="A95" s="2" t="s">
        <v>102</v>
      </c>
      <c r="B95" s="2" t="s">
        <v>192</v>
      </c>
      <c r="C95" s="2" t="s">
        <v>200</v>
      </c>
      <c r="D95" s="2" t="s">
        <v>206</v>
      </c>
      <c r="E95" s="4">
        <v>29445</v>
      </c>
      <c r="F95" s="6">
        <v>36081</v>
      </c>
      <c r="G95" s="8">
        <v>1</v>
      </c>
      <c r="H95" s="8">
        <v>1</v>
      </c>
      <c r="I95" s="8">
        <v>51</v>
      </c>
      <c r="J95" s="2" t="s">
        <v>212</v>
      </c>
    </row>
    <row r="96" spans="1:10" x14ac:dyDescent="0.25">
      <c r="A96" s="2" t="s">
        <v>103</v>
      </c>
      <c r="B96" s="2" t="s">
        <v>193</v>
      </c>
      <c r="C96" s="2" t="s">
        <v>202</v>
      </c>
      <c r="D96" s="2" t="s">
        <v>205</v>
      </c>
      <c r="E96" s="4">
        <v>47039</v>
      </c>
      <c r="F96" s="6">
        <v>33906</v>
      </c>
      <c r="G96" s="8">
        <v>1</v>
      </c>
      <c r="H96" s="8">
        <v>31</v>
      </c>
      <c r="I96" s="8">
        <v>42</v>
      </c>
      <c r="J96" s="2" t="s">
        <v>210</v>
      </c>
    </row>
    <row r="97" spans="1:10" x14ac:dyDescent="0.25">
      <c r="A97" s="2" t="s">
        <v>104</v>
      </c>
      <c r="B97" s="2" t="s">
        <v>194</v>
      </c>
      <c r="C97" s="2" t="s">
        <v>200</v>
      </c>
      <c r="D97" s="2" t="s">
        <v>206</v>
      </c>
      <c r="E97" s="4">
        <v>68995</v>
      </c>
      <c r="F97" s="6">
        <v>32120</v>
      </c>
      <c r="G97" s="8">
        <v>5</v>
      </c>
      <c r="H97" s="8">
        <v>30</v>
      </c>
      <c r="I97" s="8">
        <v>19</v>
      </c>
      <c r="J97" s="2" t="s">
        <v>209</v>
      </c>
    </row>
    <row r="98" spans="1:10" x14ac:dyDescent="0.25">
      <c r="A98" s="2" t="s">
        <v>105</v>
      </c>
      <c r="B98" s="2" t="s">
        <v>195</v>
      </c>
      <c r="C98" s="2" t="s">
        <v>203</v>
      </c>
      <c r="D98" s="2" t="s">
        <v>206</v>
      </c>
      <c r="E98" s="4">
        <v>54368</v>
      </c>
      <c r="F98" s="6">
        <v>40264</v>
      </c>
      <c r="G98" s="8">
        <v>1</v>
      </c>
      <c r="H98" s="8">
        <v>0</v>
      </c>
      <c r="I98" s="8">
        <v>49</v>
      </c>
      <c r="J98" s="2" t="s">
        <v>209</v>
      </c>
    </row>
    <row r="99" spans="1:10" x14ac:dyDescent="0.25">
      <c r="A99" s="2" t="s">
        <v>106</v>
      </c>
      <c r="B99" s="2" t="s">
        <v>196</v>
      </c>
      <c r="C99" s="2" t="s">
        <v>200</v>
      </c>
      <c r="D99" s="2" t="s">
        <v>206</v>
      </c>
      <c r="E99" s="4">
        <v>12665</v>
      </c>
      <c r="F99" s="6">
        <v>33763</v>
      </c>
      <c r="G99" s="8">
        <v>4</v>
      </c>
      <c r="H99" s="8">
        <v>19</v>
      </c>
      <c r="I99" s="8">
        <v>23</v>
      </c>
      <c r="J99" s="2" t="s">
        <v>211</v>
      </c>
    </row>
    <row r="100" spans="1:10" x14ac:dyDescent="0.25">
      <c r="A100" s="2" t="s">
        <v>107</v>
      </c>
      <c r="B100" s="2" t="s">
        <v>197</v>
      </c>
      <c r="C100" s="2" t="s">
        <v>201</v>
      </c>
      <c r="D100" s="2" t="s">
        <v>207</v>
      </c>
      <c r="E100" s="4">
        <v>93771</v>
      </c>
      <c r="F100" s="6">
        <v>29544</v>
      </c>
      <c r="G100" s="8">
        <v>1</v>
      </c>
      <c r="H100" s="8">
        <v>0</v>
      </c>
      <c r="I100" s="8">
        <v>50</v>
      </c>
      <c r="J100" s="2" t="s">
        <v>208</v>
      </c>
    </row>
    <row r="101" spans="1:10" x14ac:dyDescent="0.25">
      <c r="A101" s="2" t="s">
        <v>108</v>
      </c>
      <c r="B101" s="2" t="s">
        <v>198</v>
      </c>
      <c r="C101" s="2" t="s">
        <v>202</v>
      </c>
      <c r="D101" s="2" t="s">
        <v>207</v>
      </c>
      <c r="E101" s="4">
        <v>63452</v>
      </c>
      <c r="F101" s="6">
        <v>33675</v>
      </c>
      <c r="G101" s="8">
        <v>5</v>
      </c>
      <c r="H101" s="8">
        <v>10</v>
      </c>
      <c r="I101" s="8">
        <v>47</v>
      </c>
      <c r="J101" s="2" t="s">
        <v>210</v>
      </c>
    </row>
  </sheetData>
  <autoFilter ref="A1:J10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75"/>
  <sheetViews>
    <sheetView rightToLeft="1" topLeftCell="A67" workbookViewId="0">
      <selection activeCell="A75" sqref="A75"/>
    </sheetView>
  </sheetViews>
  <sheetFormatPr defaultRowHeight="23.25" x14ac:dyDescent="0.5"/>
  <cols>
    <col min="1" max="1" width="61.140625" style="9" bestFit="1" customWidth="1"/>
    <col min="2" max="2" width="19" style="9" bestFit="1" customWidth="1"/>
    <col min="3" max="3" width="4.140625" style="9" bestFit="1" customWidth="1"/>
    <col min="4" max="4" width="3.85546875" style="9" bestFit="1" customWidth="1"/>
    <col min="5" max="5" width="11" style="9" bestFit="1" customWidth="1"/>
    <col min="6" max="6" width="6" style="9" bestFit="1" customWidth="1"/>
    <col min="7" max="7" width="10.7109375" style="9" bestFit="1" customWidth="1"/>
    <col min="8" max="8" width="12.140625" style="9" bestFit="1" customWidth="1"/>
    <col min="9" max="16384" width="9.140625" style="9"/>
  </cols>
  <sheetData>
    <row r="1" spans="1:2" x14ac:dyDescent="0.5">
      <c r="A1" s="10" t="s">
        <v>224</v>
      </c>
      <c r="B1" s="10"/>
    </row>
    <row r="2" spans="1:2" x14ac:dyDescent="0.5">
      <c r="A2" s="10" t="s">
        <v>225</v>
      </c>
      <c r="B2" s="10"/>
    </row>
    <row r="3" spans="1:2" x14ac:dyDescent="0.5">
      <c r="A3" s="10" t="s">
        <v>226</v>
      </c>
      <c r="B3" s="10"/>
    </row>
    <row r="4" spans="1:2" x14ac:dyDescent="0.5">
      <c r="A4" s="11" t="s">
        <v>227</v>
      </c>
      <c r="B4" s="11"/>
    </row>
    <row r="5" spans="1:2" x14ac:dyDescent="0.5">
      <c r="A5" s="18" t="s">
        <v>228</v>
      </c>
    </row>
    <row r="6" spans="1:2" x14ac:dyDescent="0.5">
      <c r="A6" s="15" t="str">
        <f>الرواتب!A1</f>
        <v>Row Labels</v>
      </c>
      <c r="B6" s="16" t="str">
        <f>الرواتب!B1</f>
        <v>Average of Salary</v>
      </c>
    </row>
    <row r="7" spans="1:2" x14ac:dyDescent="0.5">
      <c r="A7" s="15" t="str">
        <f>الرواتب!A2</f>
        <v>HR</v>
      </c>
      <c r="B7" s="16">
        <f>الرواتب!B2</f>
        <v>64094.227272727272</v>
      </c>
    </row>
    <row r="8" spans="1:2" x14ac:dyDescent="0.5">
      <c r="A8" s="15" t="str">
        <f>الرواتب!A3</f>
        <v>Finance</v>
      </c>
      <c r="B8" s="16">
        <f>الرواتب!B3</f>
        <v>60695.076923076922</v>
      </c>
    </row>
    <row r="9" spans="1:2" x14ac:dyDescent="0.5">
      <c r="A9" s="15" t="str">
        <f>الرواتب!A4</f>
        <v>Sales</v>
      </c>
      <c r="B9" s="16">
        <f>الرواتب!B4</f>
        <v>56178.916666666664</v>
      </c>
    </row>
    <row r="10" spans="1:2" x14ac:dyDescent="0.5">
      <c r="A10" s="15" t="str">
        <f>الرواتب!A5</f>
        <v>IT</v>
      </c>
      <c r="B10" s="16">
        <f>الرواتب!B5</f>
        <v>51085.695652173912</v>
      </c>
    </row>
    <row r="11" spans="1:2" x14ac:dyDescent="0.5">
      <c r="A11" s="15" t="str">
        <f>الرواتب!A6</f>
        <v>Marketing</v>
      </c>
      <c r="B11" s="16">
        <f>الرواتب!B6</f>
        <v>39363.6875</v>
      </c>
    </row>
    <row r="12" spans="1:2" x14ac:dyDescent="0.5">
      <c r="A12" s="15" t="str">
        <f>الرواتب!A7</f>
        <v>Unknown</v>
      </c>
      <c r="B12" s="16">
        <f>الرواتب!B7</f>
        <v>12769</v>
      </c>
    </row>
    <row r="13" spans="1:2" x14ac:dyDescent="0.5">
      <c r="A13" s="18" t="s">
        <v>229</v>
      </c>
    </row>
    <row r="14" spans="1:2" x14ac:dyDescent="0.5">
      <c r="A14" s="17" t="str">
        <f>الرواتب!A11</f>
        <v>Row Labels</v>
      </c>
      <c r="B14" s="17" t="str">
        <f>الرواتب!B11</f>
        <v>Average of Salary</v>
      </c>
    </row>
    <row r="15" spans="1:2" x14ac:dyDescent="0.5">
      <c r="A15" s="17" t="str">
        <f>الرواتب!A12</f>
        <v>East</v>
      </c>
      <c r="B15" s="19">
        <f>الرواتب!B12</f>
        <v>61207.823529411762</v>
      </c>
    </row>
    <row r="16" spans="1:2" x14ac:dyDescent="0.5">
      <c r="A16" s="17" t="str">
        <f>الرواتب!A13</f>
        <v>North</v>
      </c>
      <c r="B16" s="19">
        <f>الرواتب!B13</f>
        <v>45940.117647058825</v>
      </c>
    </row>
    <row r="17" spans="1:8" x14ac:dyDescent="0.5">
      <c r="A17" s="17" t="str">
        <f>الرواتب!A14</f>
        <v>South</v>
      </c>
      <c r="B17" s="19">
        <f>الرواتب!B14</f>
        <v>48393.583333333336</v>
      </c>
    </row>
    <row r="18" spans="1:8" x14ac:dyDescent="0.5">
      <c r="A18" s="17" t="str">
        <f>الرواتب!A15</f>
        <v>Unknown</v>
      </c>
      <c r="B18" s="19">
        <f>الرواتب!B15</f>
        <v>58509.809523809527</v>
      </c>
    </row>
    <row r="19" spans="1:8" x14ac:dyDescent="0.5">
      <c r="A19" s="17" t="str">
        <f>الرواتب!A16</f>
        <v>West</v>
      </c>
      <c r="B19" s="19">
        <f>الرواتب!B16</f>
        <v>55526.857142857145</v>
      </c>
    </row>
    <row r="20" spans="1:8" x14ac:dyDescent="0.5">
      <c r="A20" s="11" t="s">
        <v>230</v>
      </c>
      <c r="B20" s="11"/>
      <c r="C20" s="11"/>
      <c r="D20" s="11"/>
      <c r="E20" s="11"/>
      <c r="F20" s="11"/>
      <c r="G20" s="11"/>
      <c r="H20" s="11"/>
    </row>
    <row r="21" spans="1:8" ht="65.25" x14ac:dyDescent="0.5">
      <c r="A21" s="30" t="s">
        <v>231</v>
      </c>
      <c r="B21" s="24">
        <f>'تقييم الأداء'!F7</f>
        <v>0.1500539504744218</v>
      </c>
      <c r="C21" s="25" t="s">
        <v>252</v>
      </c>
      <c r="D21" s="26"/>
      <c r="E21" s="26"/>
      <c r="F21" s="26"/>
      <c r="G21" s="26"/>
      <c r="H21" s="26"/>
    </row>
    <row r="22" spans="1:8" x14ac:dyDescent="0.5">
      <c r="A22" s="31" t="s">
        <v>232</v>
      </c>
      <c r="B22" s="27"/>
      <c r="C22" s="27"/>
      <c r="D22" s="27"/>
      <c r="E22" s="27"/>
      <c r="F22" s="27"/>
      <c r="G22" s="27"/>
      <c r="H22" s="27"/>
    </row>
    <row r="23" spans="1:8" x14ac:dyDescent="0.5">
      <c r="A23" s="28" t="str">
        <f>'تقييم الأداء'!E17</f>
        <v>Count of Name</v>
      </c>
      <c r="B23" s="28" t="str">
        <f>'تقييم الأداء'!F17</f>
        <v>Column Labels</v>
      </c>
      <c r="C23" s="29"/>
      <c r="D23" s="29"/>
      <c r="E23" s="29"/>
      <c r="F23" s="29"/>
      <c r="G23" s="29"/>
      <c r="H23" s="29"/>
    </row>
    <row r="24" spans="1:8" x14ac:dyDescent="0.5">
      <c r="A24" s="28" t="str">
        <f>'تقييم الأداء'!E18</f>
        <v>Row Labels</v>
      </c>
      <c r="B24" s="28" t="str">
        <f>'تقييم الأداء'!F18</f>
        <v>Finance</v>
      </c>
      <c r="C24" s="28" t="str">
        <f>'تقييم الأداء'!G18</f>
        <v>HR</v>
      </c>
      <c r="D24" s="28" t="str">
        <f>'تقييم الأداء'!H18</f>
        <v>IT</v>
      </c>
      <c r="E24" s="28" t="str">
        <f>'تقييم الأداء'!I18</f>
        <v>Marketing</v>
      </c>
      <c r="F24" s="28" t="str">
        <f>'تقييم الأداء'!J18</f>
        <v>Sales</v>
      </c>
      <c r="G24" s="28" t="str">
        <f>'تقييم الأداء'!K18</f>
        <v>Unknown</v>
      </c>
      <c r="H24" s="28" t="str">
        <f>'تقييم الأداء'!L18</f>
        <v>Grand Total</v>
      </c>
    </row>
    <row r="25" spans="1:8" x14ac:dyDescent="0.5">
      <c r="A25" s="29">
        <f>'تقييم الأداء'!E19</f>
        <v>1</v>
      </c>
      <c r="B25" s="29">
        <f>'تقييم الأداء'!F19</f>
        <v>3</v>
      </c>
      <c r="C25" s="29">
        <f>'تقييم الأداء'!G19</f>
        <v>2</v>
      </c>
      <c r="D25" s="29">
        <f>'تقييم الأداء'!H19</f>
        <v>4</v>
      </c>
      <c r="E25" s="29">
        <f>'تقييم الأداء'!I19</f>
        <v>3</v>
      </c>
      <c r="F25" s="29">
        <f>'تقييم الأداء'!J19</f>
        <v>4</v>
      </c>
      <c r="G25" s="29">
        <f>'تقييم الأداء'!K19</f>
        <v>1</v>
      </c>
      <c r="H25" s="28">
        <f>'تقييم الأداء'!L19</f>
        <v>17</v>
      </c>
    </row>
    <row r="26" spans="1:8" x14ac:dyDescent="0.5">
      <c r="A26" s="29">
        <f>'تقييم الأداء'!E20</f>
        <v>2</v>
      </c>
      <c r="B26" s="29">
        <f>'تقييم الأداء'!F20</f>
        <v>1</v>
      </c>
      <c r="C26" s="29">
        <f>'تقييم الأداء'!G20</f>
        <v>6</v>
      </c>
      <c r="D26" s="29">
        <f>'تقييم الأداء'!H20</f>
        <v>3</v>
      </c>
      <c r="E26" s="29">
        <f>'تقييم الأداء'!I20</f>
        <v>3</v>
      </c>
      <c r="F26" s="29">
        <f>'تقييم الأداء'!J20</f>
        <v>6</v>
      </c>
      <c r="G26" s="29">
        <f>'تقييم الأداء'!K20</f>
        <v>0</v>
      </c>
      <c r="H26" s="28">
        <f>'تقييم الأداء'!L20</f>
        <v>19</v>
      </c>
    </row>
    <row r="27" spans="1:8" x14ac:dyDescent="0.5">
      <c r="A27" s="29">
        <f>'تقييم الأداء'!E21</f>
        <v>3</v>
      </c>
      <c r="B27" s="29">
        <f>'تقييم الأداء'!F21</f>
        <v>2</v>
      </c>
      <c r="C27" s="29">
        <f>'تقييم الأداء'!G21</f>
        <v>5</v>
      </c>
      <c r="D27" s="29">
        <f>'تقييم الأداء'!H21</f>
        <v>6</v>
      </c>
      <c r="E27" s="29">
        <f>'تقييم الأداء'!I21</f>
        <v>4</v>
      </c>
      <c r="F27" s="29">
        <f>'تقييم الأداء'!J21</f>
        <v>5</v>
      </c>
      <c r="G27" s="29">
        <f>'تقييم الأداء'!K21</f>
        <v>1</v>
      </c>
      <c r="H27" s="28">
        <f>'تقييم الأداء'!L21</f>
        <v>23</v>
      </c>
    </row>
    <row r="28" spans="1:8" x14ac:dyDescent="0.5">
      <c r="A28" s="29">
        <f>'تقييم الأداء'!E22</f>
        <v>4</v>
      </c>
      <c r="B28" s="29">
        <f>'تقييم الأداء'!F22</f>
        <v>2</v>
      </c>
      <c r="C28" s="29">
        <f>'تقييم الأداء'!G22</f>
        <v>3</v>
      </c>
      <c r="D28" s="29">
        <f>'تقييم الأداء'!H22</f>
        <v>4</v>
      </c>
      <c r="E28" s="29">
        <f>'تقييم الأداء'!I22</f>
        <v>4</v>
      </c>
      <c r="F28" s="29">
        <f>'تقييم الأداء'!J22</f>
        <v>4</v>
      </c>
      <c r="G28" s="29">
        <f>'تقييم الأداء'!K22</f>
        <v>0</v>
      </c>
      <c r="H28" s="28">
        <f>'تقييم الأداء'!L22</f>
        <v>17</v>
      </c>
    </row>
    <row r="29" spans="1:8" x14ac:dyDescent="0.5">
      <c r="A29" s="29">
        <f>'تقييم الأداء'!E23</f>
        <v>5</v>
      </c>
      <c r="B29" s="29">
        <f>'تقييم الأداء'!F23</f>
        <v>5</v>
      </c>
      <c r="C29" s="29">
        <f>'تقييم الأداء'!G23</f>
        <v>6</v>
      </c>
      <c r="D29" s="29">
        <f>'تقييم الأداء'!H23</f>
        <v>6</v>
      </c>
      <c r="E29" s="29">
        <f>'تقييم الأداء'!I23</f>
        <v>2</v>
      </c>
      <c r="F29" s="29">
        <f>'تقييم الأداء'!J23</f>
        <v>5</v>
      </c>
      <c r="G29" s="29">
        <f>'تقييم الأداء'!K23</f>
        <v>0</v>
      </c>
      <c r="H29" s="28">
        <f>'تقييم الأداء'!L23</f>
        <v>24</v>
      </c>
    </row>
    <row r="30" spans="1:8" x14ac:dyDescent="0.5">
      <c r="A30" s="29" t="str">
        <f>'تقييم الأداء'!E24</f>
        <v>Grand Total</v>
      </c>
      <c r="B30" s="29">
        <f>'تقييم الأداء'!F24</f>
        <v>13</v>
      </c>
      <c r="C30" s="29">
        <f>'تقييم الأداء'!G24</f>
        <v>22</v>
      </c>
      <c r="D30" s="29">
        <f>'تقييم الأداء'!H24</f>
        <v>23</v>
      </c>
      <c r="E30" s="29">
        <f>'تقييم الأداء'!I24</f>
        <v>16</v>
      </c>
      <c r="F30" s="29">
        <f>'تقييم الأداء'!J24</f>
        <v>24</v>
      </c>
      <c r="G30" s="29">
        <f>'تقييم الأداء'!K24</f>
        <v>2</v>
      </c>
      <c r="H30" s="29">
        <f>'تقييم الأداء'!L24</f>
        <v>100</v>
      </c>
    </row>
    <row r="31" spans="1:8" x14ac:dyDescent="0.5">
      <c r="A31" s="11" t="s">
        <v>233</v>
      </c>
      <c r="B31" s="11"/>
      <c r="C31" s="32"/>
      <c r="D31" s="32"/>
      <c r="E31" s="32"/>
      <c r="F31" s="32"/>
      <c r="G31" s="32"/>
      <c r="H31" s="32"/>
    </row>
    <row r="32" spans="1:8" x14ac:dyDescent="0.5">
      <c r="A32" s="11" t="s">
        <v>234</v>
      </c>
      <c r="B32" s="11"/>
      <c r="C32" s="32"/>
      <c r="D32" s="32"/>
      <c r="E32" s="32"/>
      <c r="F32" s="32"/>
      <c r="G32" s="32"/>
      <c r="H32" s="32"/>
    </row>
    <row r="33" spans="1:8" x14ac:dyDescent="0.5">
      <c r="A33" s="33" t="s">
        <v>235</v>
      </c>
      <c r="B33" s="32"/>
      <c r="C33" s="32"/>
      <c r="D33" s="32"/>
      <c r="E33" s="32"/>
      <c r="F33" s="32"/>
      <c r="G33" s="32"/>
      <c r="H33" s="32"/>
    </row>
    <row r="34" spans="1:8" x14ac:dyDescent="0.5">
      <c r="A34" s="15" t="str">
        <f>الرواتب!A28</f>
        <v>Row Labels</v>
      </c>
      <c r="B34" s="15" t="str">
        <f>الرواتب!B28</f>
        <v>Max of Salary</v>
      </c>
    </row>
    <row r="35" spans="1:8" x14ac:dyDescent="0.5">
      <c r="A35" s="15" t="str">
        <f>الرواتب!A29</f>
        <v>Finance</v>
      </c>
      <c r="B35" s="16">
        <f>الرواتب!B29</f>
        <v>96427</v>
      </c>
    </row>
    <row r="36" spans="1:8" x14ac:dyDescent="0.5">
      <c r="A36" s="15" t="str">
        <f>الرواتب!A30</f>
        <v>HR</v>
      </c>
      <c r="B36" s="16">
        <f>الرواتب!B30</f>
        <v>100000</v>
      </c>
    </row>
    <row r="37" spans="1:8" x14ac:dyDescent="0.5">
      <c r="A37" s="15" t="str">
        <f>الرواتب!A31</f>
        <v>IT</v>
      </c>
      <c r="B37" s="16">
        <f>الرواتب!B31</f>
        <v>100000</v>
      </c>
    </row>
    <row r="38" spans="1:8" x14ac:dyDescent="0.5">
      <c r="A38" s="15" t="str">
        <f>الرواتب!A32</f>
        <v>Marketing</v>
      </c>
      <c r="B38" s="16">
        <f>الرواتب!B32</f>
        <v>68995</v>
      </c>
    </row>
    <row r="39" spans="1:8" x14ac:dyDescent="0.5">
      <c r="A39" s="15" t="str">
        <f>الرواتب!A33</f>
        <v>Sales</v>
      </c>
      <c r="B39" s="16">
        <f>الرواتب!B33</f>
        <v>100000</v>
      </c>
    </row>
    <row r="40" spans="1:8" x14ac:dyDescent="0.5">
      <c r="A40" s="15" t="str">
        <f>الرواتب!A34</f>
        <v>Unknown</v>
      </c>
      <c r="B40" s="16">
        <f>الرواتب!B34</f>
        <v>22640</v>
      </c>
    </row>
    <row r="41" spans="1:8" x14ac:dyDescent="0.5">
      <c r="A41" s="15" t="str">
        <f>الرواتب!A35</f>
        <v>Grand Total</v>
      </c>
      <c r="B41" s="16">
        <f>الرواتب!B35</f>
        <v>100000</v>
      </c>
    </row>
    <row r="42" spans="1:8" x14ac:dyDescent="0.5">
      <c r="A42" s="18" t="s">
        <v>236</v>
      </c>
    </row>
    <row r="43" spans="1:8" x14ac:dyDescent="0.5">
      <c r="A43" s="15" t="str">
        <f>الرواتب!A19</f>
        <v>Row Labels</v>
      </c>
      <c r="B43" s="15" t="str">
        <f>الرواتب!B19</f>
        <v>Min of Salary</v>
      </c>
    </row>
    <row r="44" spans="1:8" x14ac:dyDescent="0.5">
      <c r="A44" s="15" t="str">
        <f>الرواتب!A20</f>
        <v>Finance</v>
      </c>
      <c r="B44" s="16">
        <f>الرواتب!B20</f>
        <v>7127</v>
      </c>
    </row>
    <row r="45" spans="1:8" x14ac:dyDescent="0.5">
      <c r="A45" s="15" t="str">
        <f>الرواتب!A21</f>
        <v>HR</v>
      </c>
      <c r="B45" s="16">
        <f>الرواتب!B21</f>
        <v>19124</v>
      </c>
    </row>
    <row r="46" spans="1:8" x14ac:dyDescent="0.5">
      <c r="A46" s="15" t="str">
        <f>الرواتب!A22</f>
        <v>IT</v>
      </c>
      <c r="B46" s="16">
        <f>الرواتب!B22</f>
        <v>3824</v>
      </c>
    </row>
    <row r="47" spans="1:8" x14ac:dyDescent="0.5">
      <c r="A47" s="15" t="str">
        <f>الرواتب!A23</f>
        <v>Marketing</v>
      </c>
      <c r="B47" s="16">
        <f>الرواتب!B23</f>
        <v>2782</v>
      </c>
    </row>
    <row r="48" spans="1:8" x14ac:dyDescent="0.5">
      <c r="A48" s="15" t="str">
        <f>الرواتب!A24</f>
        <v>Sales</v>
      </c>
      <c r="B48" s="16">
        <f>الرواتب!B24</f>
        <v>9211</v>
      </c>
    </row>
    <row r="49" spans="1:2" x14ac:dyDescent="0.5">
      <c r="A49" s="15" t="str">
        <f>الرواتب!A25</f>
        <v>Unknown</v>
      </c>
      <c r="B49" s="16">
        <f>الرواتب!B25</f>
        <v>2898</v>
      </c>
    </row>
    <row r="50" spans="1:2" x14ac:dyDescent="0.5">
      <c r="A50" s="15" t="str">
        <f>الرواتب!A26</f>
        <v>Grand Total</v>
      </c>
      <c r="B50" s="16">
        <f>الرواتب!B26</f>
        <v>2782</v>
      </c>
    </row>
    <row r="51" spans="1:2" x14ac:dyDescent="0.5">
      <c r="A51" s="18" t="s">
        <v>237</v>
      </c>
      <c r="B51" s="35"/>
    </row>
    <row r="52" spans="1:2" x14ac:dyDescent="0.5">
      <c r="A52" s="36" t="str">
        <f>الرواتب!A37</f>
        <v>Row Labels</v>
      </c>
      <c r="B52" s="36" t="str">
        <f>الرواتب!B37</f>
        <v>Average of Performance Rating</v>
      </c>
    </row>
    <row r="53" spans="1:2" x14ac:dyDescent="0.5">
      <c r="A53" s="36" t="str">
        <f>الرواتب!A38</f>
        <v>HR</v>
      </c>
      <c r="B53" s="37">
        <f>الرواتب!B38</f>
        <v>3.2272727272727271</v>
      </c>
    </row>
    <row r="54" spans="1:2" x14ac:dyDescent="0.5">
      <c r="A54" s="36" t="str">
        <f>الرواتب!A39</f>
        <v>Marketing</v>
      </c>
      <c r="B54" s="37">
        <f>الرواتب!B39</f>
        <v>2.9375</v>
      </c>
    </row>
    <row r="55" spans="1:2" x14ac:dyDescent="0.5">
      <c r="A55" s="36" t="str">
        <f>الرواتب!A40</f>
        <v>Finance</v>
      </c>
      <c r="B55" s="37">
        <f>الرواتب!B40</f>
        <v>3.3846153846153846</v>
      </c>
    </row>
    <row r="56" spans="1:2" x14ac:dyDescent="0.5">
      <c r="A56" s="36" t="str">
        <f>الرواتب!A41</f>
        <v>Sales</v>
      </c>
      <c r="B56" s="37">
        <f>الرواتب!B41</f>
        <v>3</v>
      </c>
    </row>
    <row r="57" spans="1:2" x14ac:dyDescent="0.5">
      <c r="A57" s="36" t="str">
        <f>الرواتب!A42</f>
        <v>IT</v>
      </c>
      <c r="B57" s="37">
        <f>الرواتب!B42</f>
        <v>3.2173913043478262</v>
      </c>
    </row>
    <row r="58" spans="1:2" x14ac:dyDescent="0.5">
      <c r="A58" s="36" t="str">
        <f>الرواتب!A43</f>
        <v>Unknown</v>
      </c>
      <c r="B58" s="37">
        <f>الرواتب!B43</f>
        <v>2</v>
      </c>
    </row>
    <row r="59" spans="1:2" x14ac:dyDescent="0.5">
      <c r="A59" s="36" t="str">
        <f>الرواتب!A44</f>
        <v>Grand Total</v>
      </c>
      <c r="B59" s="37">
        <f>الرواتب!B44</f>
        <v>3.12</v>
      </c>
    </row>
    <row r="60" spans="1:2" x14ac:dyDescent="0.5">
      <c r="A60" s="11" t="s">
        <v>238</v>
      </c>
      <c r="B60" s="11"/>
    </row>
    <row r="61" spans="1:2" x14ac:dyDescent="0.5">
      <c r="A61" s="11" t="s">
        <v>239</v>
      </c>
      <c r="B61" s="11"/>
    </row>
    <row r="62" spans="1:2" x14ac:dyDescent="0.5">
      <c r="A62" s="18" t="s">
        <v>240</v>
      </c>
    </row>
    <row r="75" spans="1:1" x14ac:dyDescent="0.5">
      <c r="A75" s="9" t="s">
        <v>241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68"/>
  <sheetViews>
    <sheetView workbookViewId="0">
      <selection activeCell="B38" sqref="B38:B43"/>
    </sheetView>
  </sheetViews>
  <sheetFormatPr defaultRowHeight="15" x14ac:dyDescent="0.25"/>
  <cols>
    <col min="1" max="1" width="13.140625" bestFit="1" customWidth="1"/>
    <col min="2" max="2" width="29" customWidth="1"/>
    <col min="3" max="3" width="11.7109375" bestFit="1" customWidth="1"/>
    <col min="4" max="4" width="18.7109375" bestFit="1" customWidth="1"/>
  </cols>
  <sheetData>
    <row r="1" spans="1:2" x14ac:dyDescent="0.25">
      <c r="A1" s="12" t="s">
        <v>242</v>
      </c>
      <c r="B1" t="s">
        <v>244</v>
      </c>
    </row>
    <row r="2" spans="1:2" x14ac:dyDescent="0.25">
      <c r="A2" s="13" t="s">
        <v>199</v>
      </c>
      <c r="B2" s="14">
        <v>64094.227272727272</v>
      </c>
    </row>
    <row r="3" spans="1:2" x14ac:dyDescent="0.25">
      <c r="A3" s="13" t="s">
        <v>201</v>
      </c>
      <c r="B3" s="14">
        <v>60695.076923076922</v>
      </c>
    </row>
    <row r="4" spans="1:2" x14ac:dyDescent="0.25">
      <c r="A4" s="13" t="s">
        <v>202</v>
      </c>
      <c r="B4" s="14">
        <v>56178.916666666664</v>
      </c>
    </row>
    <row r="5" spans="1:2" x14ac:dyDescent="0.25">
      <c r="A5" s="13" t="s">
        <v>203</v>
      </c>
      <c r="B5" s="14">
        <v>51085.695652173912</v>
      </c>
    </row>
    <row r="6" spans="1:2" x14ac:dyDescent="0.25">
      <c r="A6" s="13" t="s">
        <v>200</v>
      </c>
      <c r="B6" s="14">
        <v>39363.6875</v>
      </c>
    </row>
    <row r="7" spans="1:2" x14ac:dyDescent="0.25">
      <c r="A7" s="13" t="s">
        <v>208</v>
      </c>
      <c r="B7" s="14">
        <v>12769</v>
      </c>
    </row>
    <row r="8" spans="1:2" x14ac:dyDescent="0.25">
      <c r="A8" s="13" t="s">
        <v>243</v>
      </c>
      <c r="B8" s="14">
        <v>53777.31</v>
      </c>
    </row>
    <row r="11" spans="1:2" x14ac:dyDescent="0.25">
      <c r="A11" s="12" t="s">
        <v>242</v>
      </c>
      <c r="B11" t="s">
        <v>244</v>
      </c>
    </row>
    <row r="12" spans="1:2" x14ac:dyDescent="0.25">
      <c r="A12" s="13" t="s">
        <v>210</v>
      </c>
      <c r="B12" s="14">
        <v>61207.823529411762</v>
      </c>
    </row>
    <row r="13" spans="1:2" x14ac:dyDescent="0.25">
      <c r="A13" s="13" t="s">
        <v>211</v>
      </c>
      <c r="B13" s="14">
        <v>45940.117647058825</v>
      </c>
    </row>
    <row r="14" spans="1:2" x14ac:dyDescent="0.25">
      <c r="A14" s="13" t="s">
        <v>209</v>
      </c>
      <c r="B14" s="14">
        <v>48393.583333333336</v>
      </c>
    </row>
    <row r="15" spans="1:2" x14ac:dyDescent="0.25">
      <c r="A15" s="13" t="s">
        <v>208</v>
      </c>
      <c r="B15" s="14">
        <v>58509.809523809527</v>
      </c>
    </row>
    <row r="16" spans="1:2" x14ac:dyDescent="0.25">
      <c r="A16" s="13" t="s">
        <v>212</v>
      </c>
      <c r="B16" s="14">
        <v>55526.857142857145</v>
      </c>
    </row>
    <row r="17" spans="1:2" x14ac:dyDescent="0.25">
      <c r="A17" s="13" t="s">
        <v>243</v>
      </c>
      <c r="B17" s="14">
        <v>53777.31</v>
      </c>
    </row>
    <row r="19" spans="1:2" x14ac:dyDescent="0.25">
      <c r="A19" s="12" t="s">
        <v>242</v>
      </c>
      <c r="B19" t="s">
        <v>255</v>
      </c>
    </row>
    <row r="20" spans="1:2" x14ac:dyDescent="0.25">
      <c r="A20" s="13" t="s">
        <v>201</v>
      </c>
      <c r="B20" s="14">
        <v>7127</v>
      </c>
    </row>
    <row r="21" spans="1:2" x14ac:dyDescent="0.25">
      <c r="A21" s="13" t="s">
        <v>199</v>
      </c>
      <c r="B21" s="14">
        <v>19124</v>
      </c>
    </row>
    <row r="22" spans="1:2" x14ac:dyDescent="0.25">
      <c r="A22" s="13" t="s">
        <v>203</v>
      </c>
      <c r="B22" s="14">
        <v>3824</v>
      </c>
    </row>
    <row r="23" spans="1:2" x14ac:dyDescent="0.25">
      <c r="A23" s="13" t="s">
        <v>200</v>
      </c>
      <c r="B23" s="14">
        <v>2782</v>
      </c>
    </row>
    <row r="24" spans="1:2" x14ac:dyDescent="0.25">
      <c r="A24" s="13" t="s">
        <v>202</v>
      </c>
      <c r="B24" s="14">
        <v>9211</v>
      </c>
    </row>
    <row r="25" spans="1:2" x14ac:dyDescent="0.25">
      <c r="A25" s="13" t="s">
        <v>208</v>
      </c>
      <c r="B25" s="14">
        <v>2898</v>
      </c>
    </row>
    <row r="26" spans="1:2" x14ac:dyDescent="0.25">
      <c r="A26" s="13" t="s">
        <v>243</v>
      </c>
      <c r="B26" s="14">
        <v>2782</v>
      </c>
    </row>
    <row r="28" spans="1:2" x14ac:dyDescent="0.25">
      <c r="A28" s="12" t="s">
        <v>242</v>
      </c>
      <c r="B28" t="s">
        <v>256</v>
      </c>
    </row>
    <row r="29" spans="1:2" x14ac:dyDescent="0.25">
      <c r="A29" s="13" t="s">
        <v>201</v>
      </c>
      <c r="B29" s="14">
        <v>96427</v>
      </c>
    </row>
    <row r="30" spans="1:2" x14ac:dyDescent="0.25">
      <c r="A30" s="13" t="s">
        <v>199</v>
      </c>
      <c r="B30" s="14">
        <v>100000</v>
      </c>
    </row>
    <row r="31" spans="1:2" x14ac:dyDescent="0.25">
      <c r="A31" s="13" t="s">
        <v>203</v>
      </c>
      <c r="B31" s="14">
        <v>100000</v>
      </c>
    </row>
    <row r="32" spans="1:2" x14ac:dyDescent="0.25">
      <c r="A32" s="13" t="s">
        <v>200</v>
      </c>
      <c r="B32" s="14">
        <v>68995</v>
      </c>
    </row>
    <row r="33" spans="1:2" x14ac:dyDescent="0.25">
      <c r="A33" s="13" t="s">
        <v>202</v>
      </c>
      <c r="B33" s="14">
        <v>100000</v>
      </c>
    </row>
    <row r="34" spans="1:2" x14ac:dyDescent="0.25">
      <c r="A34" s="13" t="s">
        <v>208</v>
      </c>
      <c r="B34" s="14">
        <v>22640</v>
      </c>
    </row>
    <row r="35" spans="1:2" x14ac:dyDescent="0.25">
      <c r="A35" s="13" t="s">
        <v>243</v>
      </c>
      <c r="B35" s="14">
        <v>100000</v>
      </c>
    </row>
    <row r="37" spans="1:2" x14ac:dyDescent="0.25">
      <c r="A37" s="12" t="s">
        <v>242</v>
      </c>
      <c r="B37" t="s">
        <v>257</v>
      </c>
    </row>
    <row r="38" spans="1:2" x14ac:dyDescent="0.25">
      <c r="A38" s="13" t="s">
        <v>199</v>
      </c>
      <c r="B38" s="34">
        <v>3.2272727272727271</v>
      </c>
    </row>
    <row r="39" spans="1:2" x14ac:dyDescent="0.25">
      <c r="A39" s="13" t="s">
        <v>200</v>
      </c>
      <c r="B39" s="34">
        <v>2.9375</v>
      </c>
    </row>
    <row r="40" spans="1:2" x14ac:dyDescent="0.25">
      <c r="A40" s="13" t="s">
        <v>201</v>
      </c>
      <c r="B40" s="34">
        <v>3.3846153846153846</v>
      </c>
    </row>
    <row r="41" spans="1:2" x14ac:dyDescent="0.25">
      <c r="A41" s="13" t="s">
        <v>202</v>
      </c>
      <c r="B41" s="34">
        <v>3</v>
      </c>
    </row>
    <row r="42" spans="1:2" x14ac:dyDescent="0.25">
      <c r="A42" s="13" t="s">
        <v>203</v>
      </c>
      <c r="B42" s="34">
        <v>3.2173913043478262</v>
      </c>
    </row>
    <row r="43" spans="1:2" x14ac:dyDescent="0.25">
      <c r="A43" s="13" t="s">
        <v>208</v>
      </c>
      <c r="B43" s="34">
        <v>2</v>
      </c>
    </row>
    <row r="44" spans="1:2" x14ac:dyDescent="0.25">
      <c r="A44" s="13" t="s">
        <v>243</v>
      </c>
      <c r="B44" s="14">
        <v>3.12</v>
      </c>
    </row>
    <row r="68" spans="1:4" x14ac:dyDescent="0.25">
      <c r="A68" s="1" t="s">
        <v>2</v>
      </c>
      <c r="B68" s="3" t="s">
        <v>4</v>
      </c>
      <c r="C68" s="1" t="s">
        <v>2</v>
      </c>
      <c r="D68" s="7" t="s">
        <v>5</v>
      </c>
    </row>
    <row r="69" spans="1:4" x14ac:dyDescent="0.25">
      <c r="A69" s="2" t="s">
        <v>199</v>
      </c>
      <c r="B69" s="4">
        <v>65576</v>
      </c>
      <c r="C69" s="2" t="s">
        <v>199</v>
      </c>
      <c r="D69" s="8">
        <v>2</v>
      </c>
    </row>
    <row r="70" spans="1:4" x14ac:dyDescent="0.25">
      <c r="A70" s="2" t="s">
        <v>200</v>
      </c>
      <c r="B70" s="4">
        <v>49121</v>
      </c>
      <c r="C70" s="2" t="s">
        <v>200</v>
      </c>
      <c r="D70" s="8">
        <v>2</v>
      </c>
    </row>
    <row r="71" spans="1:4" x14ac:dyDescent="0.25">
      <c r="A71" s="2" t="s">
        <v>199</v>
      </c>
      <c r="B71" s="4">
        <v>60659</v>
      </c>
      <c r="C71" s="2" t="s">
        <v>199</v>
      </c>
      <c r="D71" s="8">
        <v>4</v>
      </c>
    </row>
    <row r="72" spans="1:4" x14ac:dyDescent="0.25">
      <c r="A72" s="2" t="s">
        <v>201</v>
      </c>
      <c r="B72" s="4">
        <v>84132</v>
      </c>
      <c r="C72" s="2" t="s">
        <v>201</v>
      </c>
      <c r="D72" s="8">
        <v>5</v>
      </c>
    </row>
    <row r="73" spans="1:4" x14ac:dyDescent="0.25">
      <c r="A73" s="2" t="s">
        <v>202</v>
      </c>
      <c r="B73" s="4">
        <v>94742</v>
      </c>
      <c r="C73" s="2" t="s">
        <v>202</v>
      </c>
      <c r="D73" s="8">
        <v>5</v>
      </c>
    </row>
    <row r="74" spans="1:4" x14ac:dyDescent="0.25">
      <c r="A74" s="2" t="s">
        <v>200</v>
      </c>
      <c r="B74" s="4">
        <v>15927</v>
      </c>
      <c r="C74" s="2" t="s">
        <v>200</v>
      </c>
      <c r="D74" s="8">
        <v>1</v>
      </c>
    </row>
    <row r="75" spans="1:4" x14ac:dyDescent="0.25">
      <c r="A75" s="2" t="s">
        <v>201</v>
      </c>
      <c r="B75" s="4">
        <v>54368</v>
      </c>
      <c r="C75" s="2" t="s">
        <v>201</v>
      </c>
      <c r="D75" s="8">
        <v>5</v>
      </c>
    </row>
    <row r="76" spans="1:4" x14ac:dyDescent="0.25">
      <c r="A76" s="2" t="s">
        <v>203</v>
      </c>
      <c r="B76" s="4">
        <v>73450</v>
      </c>
      <c r="C76" s="2" t="s">
        <v>203</v>
      </c>
      <c r="D76" s="8">
        <v>5</v>
      </c>
    </row>
    <row r="77" spans="1:4" x14ac:dyDescent="0.25">
      <c r="A77" s="2" t="s">
        <v>199</v>
      </c>
      <c r="B77" s="4">
        <v>91308</v>
      </c>
      <c r="C77" s="2" t="s">
        <v>199</v>
      </c>
      <c r="D77" s="8">
        <v>4</v>
      </c>
    </row>
    <row r="78" spans="1:4" x14ac:dyDescent="0.25">
      <c r="A78" s="2" t="s">
        <v>200</v>
      </c>
      <c r="B78" s="4">
        <v>16095</v>
      </c>
      <c r="C78" s="2" t="s">
        <v>200</v>
      </c>
      <c r="D78" s="8">
        <v>3</v>
      </c>
    </row>
    <row r="79" spans="1:4" x14ac:dyDescent="0.25">
      <c r="A79" s="2" t="s">
        <v>202</v>
      </c>
      <c r="B79" s="4">
        <v>54368</v>
      </c>
      <c r="C79" s="2" t="s">
        <v>202</v>
      </c>
      <c r="D79" s="8">
        <v>5</v>
      </c>
    </row>
    <row r="80" spans="1:4" x14ac:dyDescent="0.25">
      <c r="A80" s="2" t="s">
        <v>201</v>
      </c>
      <c r="B80" s="4">
        <v>65108</v>
      </c>
      <c r="C80" s="2" t="s">
        <v>201</v>
      </c>
      <c r="D80" s="8">
        <v>5</v>
      </c>
    </row>
    <row r="81" spans="1:4" x14ac:dyDescent="0.25">
      <c r="A81" s="2" t="s">
        <v>201</v>
      </c>
      <c r="B81" s="4">
        <v>7127</v>
      </c>
      <c r="C81" s="2" t="s">
        <v>201</v>
      </c>
      <c r="D81" s="8">
        <v>4</v>
      </c>
    </row>
    <row r="82" spans="1:4" x14ac:dyDescent="0.25">
      <c r="A82" s="2" t="s">
        <v>203</v>
      </c>
      <c r="B82" s="4">
        <v>18227</v>
      </c>
      <c r="C82" s="2" t="s">
        <v>203</v>
      </c>
      <c r="D82" s="8">
        <v>4</v>
      </c>
    </row>
    <row r="83" spans="1:4" x14ac:dyDescent="0.25">
      <c r="A83" s="2" t="s">
        <v>202</v>
      </c>
      <c r="B83" s="4">
        <v>100000</v>
      </c>
      <c r="C83" s="2" t="s">
        <v>202</v>
      </c>
      <c r="D83" s="8">
        <v>5</v>
      </c>
    </row>
    <row r="84" spans="1:4" x14ac:dyDescent="0.25">
      <c r="A84" s="2" t="s">
        <v>202</v>
      </c>
      <c r="B84" s="4">
        <v>31511</v>
      </c>
      <c r="C84" s="2" t="s">
        <v>202</v>
      </c>
      <c r="D84" s="8">
        <v>2</v>
      </c>
    </row>
    <row r="85" spans="1:4" x14ac:dyDescent="0.25">
      <c r="A85" s="2" t="s">
        <v>201</v>
      </c>
      <c r="B85" s="4">
        <v>73302</v>
      </c>
      <c r="C85" s="2" t="s">
        <v>201</v>
      </c>
      <c r="D85" s="8">
        <v>1</v>
      </c>
    </row>
    <row r="86" spans="1:4" x14ac:dyDescent="0.25">
      <c r="A86" s="2" t="s">
        <v>199</v>
      </c>
      <c r="B86" s="4">
        <v>87181</v>
      </c>
      <c r="C86" s="2" t="s">
        <v>199</v>
      </c>
      <c r="D86" s="8">
        <v>5</v>
      </c>
    </row>
    <row r="87" spans="1:4" x14ac:dyDescent="0.25">
      <c r="A87" s="2" t="s">
        <v>202</v>
      </c>
      <c r="B87" s="4">
        <v>54368</v>
      </c>
      <c r="C87" s="2" t="s">
        <v>202</v>
      </c>
      <c r="D87" s="8">
        <v>4</v>
      </c>
    </row>
    <row r="88" spans="1:4" x14ac:dyDescent="0.25">
      <c r="A88" s="2" t="s">
        <v>203</v>
      </c>
      <c r="B88" s="4">
        <v>12710</v>
      </c>
      <c r="C88" s="2" t="s">
        <v>203</v>
      </c>
      <c r="D88" s="8">
        <v>5</v>
      </c>
    </row>
    <row r="89" spans="1:4" x14ac:dyDescent="0.25">
      <c r="A89" s="2" t="s">
        <v>199</v>
      </c>
      <c r="B89" s="4">
        <v>69621</v>
      </c>
      <c r="C89" s="2" t="s">
        <v>199</v>
      </c>
      <c r="D89" s="8">
        <v>5</v>
      </c>
    </row>
    <row r="90" spans="1:4" x14ac:dyDescent="0.25">
      <c r="A90" s="2" t="s">
        <v>202</v>
      </c>
      <c r="B90" s="4">
        <v>39574</v>
      </c>
      <c r="C90" s="2" t="s">
        <v>202</v>
      </c>
      <c r="D90" s="8">
        <v>2</v>
      </c>
    </row>
    <row r="91" spans="1:4" x14ac:dyDescent="0.25">
      <c r="A91" s="2" t="s">
        <v>200</v>
      </c>
      <c r="B91" s="4">
        <v>61153</v>
      </c>
      <c r="C91" s="2" t="s">
        <v>200</v>
      </c>
      <c r="D91" s="8">
        <v>4</v>
      </c>
    </row>
    <row r="92" spans="1:4" x14ac:dyDescent="0.25">
      <c r="A92" s="2" t="s">
        <v>201</v>
      </c>
      <c r="B92" s="4">
        <v>96427</v>
      </c>
      <c r="C92" s="2" t="s">
        <v>201</v>
      </c>
      <c r="D92" s="8">
        <v>5</v>
      </c>
    </row>
    <row r="93" spans="1:4" x14ac:dyDescent="0.25">
      <c r="A93" s="2" t="s">
        <v>200</v>
      </c>
      <c r="B93" s="4">
        <v>46897</v>
      </c>
      <c r="C93" s="2" t="s">
        <v>200</v>
      </c>
      <c r="D93" s="8">
        <v>3</v>
      </c>
    </row>
    <row r="94" spans="1:4" x14ac:dyDescent="0.25">
      <c r="A94" s="2" t="s">
        <v>203</v>
      </c>
      <c r="B94" s="4">
        <v>29326</v>
      </c>
      <c r="C94" s="2" t="s">
        <v>203</v>
      </c>
      <c r="D94" s="8">
        <v>5</v>
      </c>
    </row>
    <row r="95" spans="1:4" x14ac:dyDescent="0.25">
      <c r="A95" s="2" t="s">
        <v>199</v>
      </c>
      <c r="B95" s="4">
        <v>32148</v>
      </c>
      <c r="C95" s="2" t="s">
        <v>199</v>
      </c>
      <c r="D95" s="8">
        <v>1</v>
      </c>
    </row>
    <row r="96" spans="1:4" x14ac:dyDescent="0.25">
      <c r="A96" s="2" t="s">
        <v>199</v>
      </c>
      <c r="B96" s="4">
        <v>19748</v>
      </c>
      <c r="C96" s="2" t="s">
        <v>199</v>
      </c>
      <c r="D96" s="8">
        <v>1</v>
      </c>
    </row>
    <row r="97" spans="1:4" x14ac:dyDescent="0.25">
      <c r="A97" s="2" t="s">
        <v>203</v>
      </c>
      <c r="B97" s="4">
        <v>17846</v>
      </c>
      <c r="C97" s="2" t="s">
        <v>203</v>
      </c>
      <c r="D97" s="8">
        <v>2</v>
      </c>
    </row>
    <row r="98" spans="1:4" x14ac:dyDescent="0.25">
      <c r="A98" s="2" t="s">
        <v>208</v>
      </c>
      <c r="B98" s="4">
        <v>22640</v>
      </c>
      <c r="C98" s="2" t="s">
        <v>208</v>
      </c>
      <c r="D98" s="8">
        <v>1</v>
      </c>
    </row>
    <row r="99" spans="1:4" x14ac:dyDescent="0.25">
      <c r="A99" s="2" t="s">
        <v>203</v>
      </c>
      <c r="B99" s="4">
        <v>100000</v>
      </c>
      <c r="C99" s="2" t="s">
        <v>203</v>
      </c>
      <c r="D99" s="8">
        <v>3</v>
      </c>
    </row>
    <row r="100" spans="1:4" x14ac:dyDescent="0.25">
      <c r="A100" s="2" t="s">
        <v>203</v>
      </c>
      <c r="B100" s="4">
        <v>93069</v>
      </c>
      <c r="C100" s="2" t="s">
        <v>203</v>
      </c>
      <c r="D100" s="8">
        <v>5</v>
      </c>
    </row>
    <row r="101" spans="1:4" x14ac:dyDescent="0.25">
      <c r="A101" s="2" t="s">
        <v>201</v>
      </c>
      <c r="B101" s="4">
        <v>20801</v>
      </c>
      <c r="C101" s="2" t="s">
        <v>201</v>
      </c>
      <c r="D101" s="8">
        <v>4</v>
      </c>
    </row>
    <row r="102" spans="1:4" x14ac:dyDescent="0.25">
      <c r="A102" s="2" t="s">
        <v>203</v>
      </c>
      <c r="B102" s="4">
        <v>82641</v>
      </c>
      <c r="C102" s="2" t="s">
        <v>203</v>
      </c>
      <c r="D102" s="8">
        <v>1</v>
      </c>
    </row>
    <row r="103" spans="1:4" x14ac:dyDescent="0.25">
      <c r="A103" s="2" t="s">
        <v>202</v>
      </c>
      <c r="B103" s="4">
        <v>33541</v>
      </c>
      <c r="C103" s="2" t="s">
        <v>202</v>
      </c>
      <c r="D103" s="8">
        <v>5</v>
      </c>
    </row>
    <row r="104" spans="1:4" x14ac:dyDescent="0.25">
      <c r="A104" s="2" t="s">
        <v>203</v>
      </c>
      <c r="B104" s="4">
        <v>45840</v>
      </c>
      <c r="C104" s="2" t="s">
        <v>203</v>
      </c>
      <c r="D104" s="8">
        <v>4</v>
      </c>
    </row>
    <row r="105" spans="1:4" x14ac:dyDescent="0.25">
      <c r="A105" s="2" t="s">
        <v>199</v>
      </c>
      <c r="B105" s="4">
        <v>79365</v>
      </c>
      <c r="C105" s="2" t="s">
        <v>199</v>
      </c>
      <c r="D105" s="8">
        <v>2</v>
      </c>
    </row>
    <row r="106" spans="1:4" x14ac:dyDescent="0.25">
      <c r="A106" s="2" t="s">
        <v>201</v>
      </c>
      <c r="B106" s="4">
        <v>93869</v>
      </c>
      <c r="C106" s="2" t="s">
        <v>201</v>
      </c>
      <c r="D106" s="8">
        <v>5</v>
      </c>
    </row>
    <row r="107" spans="1:4" x14ac:dyDescent="0.25">
      <c r="A107" s="2" t="s">
        <v>202</v>
      </c>
      <c r="B107" s="4">
        <v>65954</v>
      </c>
      <c r="C107" s="2" t="s">
        <v>202</v>
      </c>
      <c r="D107" s="8">
        <v>3</v>
      </c>
    </row>
    <row r="108" spans="1:4" x14ac:dyDescent="0.25">
      <c r="A108" s="2" t="s">
        <v>202</v>
      </c>
      <c r="B108" s="4">
        <v>22314</v>
      </c>
      <c r="C108" s="2" t="s">
        <v>202</v>
      </c>
      <c r="D108" s="8">
        <v>1</v>
      </c>
    </row>
    <row r="109" spans="1:4" x14ac:dyDescent="0.25">
      <c r="A109" s="2" t="s">
        <v>199</v>
      </c>
      <c r="B109" s="4">
        <v>94314</v>
      </c>
      <c r="C109" s="2" t="s">
        <v>199</v>
      </c>
      <c r="D109" s="8">
        <v>2</v>
      </c>
    </row>
    <row r="110" spans="1:4" x14ac:dyDescent="0.25">
      <c r="A110" s="2" t="s">
        <v>199</v>
      </c>
      <c r="B110" s="4">
        <v>69772</v>
      </c>
      <c r="C110" s="2" t="s">
        <v>199</v>
      </c>
      <c r="D110" s="8">
        <v>3</v>
      </c>
    </row>
    <row r="111" spans="1:4" x14ac:dyDescent="0.25">
      <c r="A111" s="2" t="s">
        <v>202</v>
      </c>
      <c r="B111" s="4">
        <v>11852</v>
      </c>
      <c r="C111" s="2" t="s">
        <v>202</v>
      </c>
      <c r="D111" s="8">
        <v>4</v>
      </c>
    </row>
    <row r="112" spans="1:4" x14ac:dyDescent="0.25">
      <c r="A112" s="2" t="s">
        <v>199</v>
      </c>
      <c r="B112" s="4">
        <v>44791</v>
      </c>
      <c r="C112" s="2" t="s">
        <v>199</v>
      </c>
      <c r="D112" s="8">
        <v>2</v>
      </c>
    </row>
    <row r="113" spans="1:4" x14ac:dyDescent="0.25">
      <c r="A113" s="2" t="s">
        <v>199</v>
      </c>
      <c r="B113" s="4">
        <v>73208</v>
      </c>
      <c r="C113" s="2" t="s">
        <v>199</v>
      </c>
      <c r="D113" s="8">
        <v>5</v>
      </c>
    </row>
    <row r="114" spans="1:4" x14ac:dyDescent="0.25">
      <c r="A114" s="2" t="s">
        <v>201</v>
      </c>
      <c r="B114" s="4">
        <v>13405</v>
      </c>
      <c r="C114" s="2" t="s">
        <v>201</v>
      </c>
      <c r="D114" s="8">
        <v>1</v>
      </c>
    </row>
    <row r="115" spans="1:4" x14ac:dyDescent="0.25">
      <c r="A115" s="2" t="s">
        <v>199</v>
      </c>
      <c r="B115" s="4">
        <v>54368</v>
      </c>
      <c r="C115" s="2" t="s">
        <v>199</v>
      </c>
      <c r="D115" s="8">
        <v>3</v>
      </c>
    </row>
    <row r="116" spans="1:4" x14ac:dyDescent="0.25">
      <c r="A116" s="2" t="s">
        <v>203</v>
      </c>
      <c r="B116" s="4">
        <v>56678</v>
      </c>
      <c r="C116" s="2" t="s">
        <v>203</v>
      </c>
      <c r="D116" s="8">
        <v>3</v>
      </c>
    </row>
    <row r="117" spans="1:4" x14ac:dyDescent="0.25">
      <c r="A117" s="2" t="s">
        <v>200</v>
      </c>
      <c r="B117" s="4">
        <v>54368</v>
      </c>
      <c r="C117" s="2" t="s">
        <v>200</v>
      </c>
      <c r="D117" s="8">
        <v>5</v>
      </c>
    </row>
    <row r="118" spans="1:4" x14ac:dyDescent="0.25">
      <c r="A118" s="2" t="s">
        <v>208</v>
      </c>
      <c r="B118" s="4">
        <v>2898</v>
      </c>
      <c r="C118" s="2" t="s">
        <v>208</v>
      </c>
      <c r="D118" s="8">
        <v>3</v>
      </c>
    </row>
    <row r="119" spans="1:4" x14ac:dyDescent="0.25">
      <c r="A119" s="2" t="s">
        <v>203</v>
      </c>
      <c r="B119" s="4">
        <v>48657</v>
      </c>
      <c r="C119" s="2" t="s">
        <v>203</v>
      </c>
      <c r="D119" s="8">
        <v>2</v>
      </c>
    </row>
    <row r="120" spans="1:4" x14ac:dyDescent="0.25">
      <c r="A120" s="2" t="s">
        <v>203</v>
      </c>
      <c r="B120" s="4">
        <v>23648</v>
      </c>
      <c r="C120" s="2" t="s">
        <v>203</v>
      </c>
      <c r="D120" s="8">
        <v>4</v>
      </c>
    </row>
    <row r="121" spans="1:4" x14ac:dyDescent="0.25">
      <c r="A121" s="2" t="s">
        <v>199</v>
      </c>
      <c r="B121" s="4">
        <v>65143</v>
      </c>
      <c r="C121" s="2" t="s">
        <v>199</v>
      </c>
      <c r="D121" s="8">
        <v>3</v>
      </c>
    </row>
    <row r="122" spans="1:4" x14ac:dyDescent="0.25">
      <c r="A122" s="2" t="s">
        <v>202</v>
      </c>
      <c r="B122" s="4">
        <v>83614</v>
      </c>
      <c r="C122" s="2" t="s">
        <v>202</v>
      </c>
      <c r="D122" s="8">
        <v>4</v>
      </c>
    </row>
    <row r="123" spans="1:4" x14ac:dyDescent="0.25">
      <c r="A123" s="2" t="s">
        <v>202</v>
      </c>
      <c r="B123" s="4">
        <v>93029</v>
      </c>
      <c r="C123" s="2" t="s">
        <v>202</v>
      </c>
      <c r="D123" s="8">
        <v>2</v>
      </c>
    </row>
    <row r="124" spans="1:4" x14ac:dyDescent="0.25">
      <c r="A124" s="2" t="s">
        <v>199</v>
      </c>
      <c r="B124" s="4">
        <v>100000</v>
      </c>
      <c r="C124" s="2" t="s">
        <v>199</v>
      </c>
      <c r="D124" s="8">
        <v>3</v>
      </c>
    </row>
    <row r="125" spans="1:4" x14ac:dyDescent="0.25">
      <c r="A125" s="2" t="s">
        <v>203</v>
      </c>
      <c r="B125" s="4">
        <v>50641</v>
      </c>
      <c r="C125" s="2" t="s">
        <v>203</v>
      </c>
      <c r="D125" s="8">
        <v>4</v>
      </c>
    </row>
    <row r="126" spans="1:4" x14ac:dyDescent="0.25">
      <c r="A126" s="2" t="s">
        <v>200</v>
      </c>
      <c r="B126" s="4">
        <v>41753</v>
      </c>
      <c r="C126" s="2" t="s">
        <v>200</v>
      </c>
      <c r="D126" s="8">
        <v>4</v>
      </c>
    </row>
    <row r="127" spans="1:4" x14ac:dyDescent="0.25">
      <c r="A127" s="2" t="s">
        <v>202</v>
      </c>
      <c r="B127" s="4">
        <v>63559</v>
      </c>
      <c r="C127" s="2" t="s">
        <v>202</v>
      </c>
      <c r="D127" s="8">
        <v>2</v>
      </c>
    </row>
    <row r="128" spans="1:4" x14ac:dyDescent="0.25">
      <c r="A128" s="2" t="s">
        <v>200</v>
      </c>
      <c r="B128" s="4">
        <v>47062</v>
      </c>
      <c r="C128" s="2" t="s">
        <v>200</v>
      </c>
      <c r="D128" s="8">
        <v>3</v>
      </c>
    </row>
    <row r="129" spans="1:4" x14ac:dyDescent="0.25">
      <c r="A129" s="2" t="s">
        <v>200</v>
      </c>
      <c r="B129" s="4">
        <v>65042</v>
      </c>
      <c r="C129" s="2" t="s">
        <v>200</v>
      </c>
      <c r="D129" s="8">
        <v>1</v>
      </c>
    </row>
    <row r="130" spans="1:4" x14ac:dyDescent="0.25">
      <c r="A130" s="2" t="s">
        <v>203</v>
      </c>
      <c r="B130" s="4">
        <v>3824</v>
      </c>
      <c r="C130" s="2" t="s">
        <v>203</v>
      </c>
      <c r="D130" s="8">
        <v>3</v>
      </c>
    </row>
    <row r="131" spans="1:4" x14ac:dyDescent="0.25">
      <c r="A131" s="2" t="s">
        <v>200</v>
      </c>
      <c r="B131" s="4">
        <v>2782</v>
      </c>
      <c r="C131" s="2" t="s">
        <v>200</v>
      </c>
      <c r="D131" s="8">
        <v>2</v>
      </c>
    </row>
    <row r="132" spans="1:4" x14ac:dyDescent="0.25">
      <c r="A132" s="2" t="s">
        <v>203</v>
      </c>
      <c r="B132" s="4">
        <v>79082</v>
      </c>
      <c r="C132" s="2" t="s">
        <v>203</v>
      </c>
      <c r="D132" s="8">
        <v>1</v>
      </c>
    </row>
    <row r="133" spans="1:4" x14ac:dyDescent="0.25">
      <c r="A133" s="2" t="s">
        <v>202</v>
      </c>
      <c r="B133" s="4">
        <v>63198</v>
      </c>
      <c r="C133" s="2" t="s">
        <v>202</v>
      </c>
      <c r="D133" s="8">
        <v>2</v>
      </c>
    </row>
    <row r="134" spans="1:4" x14ac:dyDescent="0.25">
      <c r="A134" s="2" t="s">
        <v>199</v>
      </c>
      <c r="B134" s="4">
        <v>82261</v>
      </c>
      <c r="C134" s="2" t="s">
        <v>199</v>
      </c>
      <c r="D134" s="8">
        <v>5</v>
      </c>
    </row>
    <row r="135" spans="1:4" x14ac:dyDescent="0.25">
      <c r="A135" s="2" t="s">
        <v>202</v>
      </c>
      <c r="B135" s="4">
        <v>70188</v>
      </c>
      <c r="C135" s="2" t="s">
        <v>202</v>
      </c>
      <c r="D135" s="8">
        <v>3</v>
      </c>
    </row>
    <row r="136" spans="1:4" x14ac:dyDescent="0.25">
      <c r="A136" s="2" t="s">
        <v>200</v>
      </c>
      <c r="B136" s="4">
        <v>40215</v>
      </c>
      <c r="C136" s="2" t="s">
        <v>200</v>
      </c>
      <c r="D136" s="8">
        <v>4</v>
      </c>
    </row>
    <row r="137" spans="1:4" x14ac:dyDescent="0.25">
      <c r="A137" s="2" t="s">
        <v>202</v>
      </c>
      <c r="B137" s="4">
        <v>44765</v>
      </c>
      <c r="C137" s="2" t="s">
        <v>202</v>
      </c>
      <c r="D137" s="8">
        <v>4</v>
      </c>
    </row>
    <row r="138" spans="1:4" x14ac:dyDescent="0.25">
      <c r="A138" s="2" t="s">
        <v>203</v>
      </c>
      <c r="B138" s="4">
        <v>14895</v>
      </c>
      <c r="C138" s="2" t="s">
        <v>203</v>
      </c>
      <c r="D138" s="8">
        <v>1</v>
      </c>
    </row>
    <row r="139" spans="1:4" x14ac:dyDescent="0.25">
      <c r="A139" s="2" t="s">
        <v>199</v>
      </c>
      <c r="B139" s="4">
        <v>43434</v>
      </c>
      <c r="C139" s="2" t="s">
        <v>199</v>
      </c>
      <c r="D139" s="8">
        <v>2</v>
      </c>
    </row>
    <row r="140" spans="1:4" x14ac:dyDescent="0.25">
      <c r="A140" s="2" t="s">
        <v>199</v>
      </c>
      <c r="B140" s="4">
        <v>69093</v>
      </c>
      <c r="C140" s="2" t="s">
        <v>199</v>
      </c>
      <c r="D140" s="8">
        <v>3</v>
      </c>
    </row>
    <row r="141" spans="1:4" x14ac:dyDescent="0.25">
      <c r="A141" s="2" t="s">
        <v>202</v>
      </c>
      <c r="B141" s="4">
        <v>10000</v>
      </c>
      <c r="C141" s="2" t="s">
        <v>202</v>
      </c>
      <c r="D141" s="8">
        <v>3</v>
      </c>
    </row>
    <row r="142" spans="1:4" x14ac:dyDescent="0.25">
      <c r="A142" s="2" t="s">
        <v>201</v>
      </c>
      <c r="B142" s="4">
        <v>54368</v>
      </c>
      <c r="C142" s="2" t="s">
        <v>201</v>
      </c>
      <c r="D142" s="8">
        <v>3</v>
      </c>
    </row>
    <row r="143" spans="1:4" x14ac:dyDescent="0.25">
      <c r="A143" s="2" t="s">
        <v>202</v>
      </c>
      <c r="B143" s="4">
        <v>42157</v>
      </c>
      <c r="C143" s="2" t="s">
        <v>202</v>
      </c>
      <c r="D143" s="8">
        <v>2</v>
      </c>
    </row>
    <row r="144" spans="1:4" x14ac:dyDescent="0.25">
      <c r="A144" s="2" t="s">
        <v>199</v>
      </c>
      <c r="B144" s="4">
        <v>19124</v>
      </c>
      <c r="C144" s="2" t="s">
        <v>199</v>
      </c>
      <c r="D144" s="8">
        <v>5</v>
      </c>
    </row>
    <row r="145" spans="1:4" x14ac:dyDescent="0.25">
      <c r="A145" s="2" t="s">
        <v>203</v>
      </c>
      <c r="B145" s="4">
        <v>54368</v>
      </c>
      <c r="C145" s="2" t="s">
        <v>203</v>
      </c>
      <c r="D145" s="8">
        <v>3</v>
      </c>
    </row>
    <row r="146" spans="1:4" x14ac:dyDescent="0.25">
      <c r="A146" s="2" t="s">
        <v>199</v>
      </c>
      <c r="B146" s="4">
        <v>30177</v>
      </c>
      <c r="C146" s="2" t="s">
        <v>199</v>
      </c>
      <c r="D146" s="8">
        <v>4</v>
      </c>
    </row>
    <row r="147" spans="1:4" x14ac:dyDescent="0.25">
      <c r="A147" s="2" t="s">
        <v>201</v>
      </c>
      <c r="B147" s="4">
        <v>77990</v>
      </c>
      <c r="C147" s="2" t="s">
        <v>201</v>
      </c>
      <c r="D147" s="8">
        <v>3</v>
      </c>
    </row>
    <row r="148" spans="1:4" x14ac:dyDescent="0.25">
      <c r="A148" s="2" t="s">
        <v>203</v>
      </c>
      <c r="B148" s="4">
        <v>53420</v>
      </c>
      <c r="C148" s="2" t="s">
        <v>203</v>
      </c>
      <c r="D148" s="8">
        <v>3</v>
      </c>
    </row>
    <row r="149" spans="1:4" x14ac:dyDescent="0.25">
      <c r="A149" s="2" t="s">
        <v>199</v>
      </c>
      <c r="B149" s="4">
        <v>100000</v>
      </c>
      <c r="C149" s="2" t="s">
        <v>199</v>
      </c>
      <c r="D149" s="8">
        <v>5</v>
      </c>
    </row>
    <row r="150" spans="1:4" x14ac:dyDescent="0.25">
      <c r="A150" s="2" t="s">
        <v>203</v>
      </c>
      <c r="B150" s="4">
        <v>65862</v>
      </c>
      <c r="C150" s="2" t="s">
        <v>203</v>
      </c>
      <c r="D150" s="8">
        <v>3</v>
      </c>
    </row>
    <row r="151" spans="1:4" x14ac:dyDescent="0.25">
      <c r="A151" s="2" t="s">
        <v>200</v>
      </c>
      <c r="B151" s="4">
        <v>26591</v>
      </c>
      <c r="C151" s="2" t="s">
        <v>200</v>
      </c>
      <c r="D151" s="8">
        <v>2</v>
      </c>
    </row>
    <row r="152" spans="1:4" x14ac:dyDescent="0.25">
      <c r="A152" s="2" t="s">
        <v>201</v>
      </c>
      <c r="B152" s="4">
        <v>54368</v>
      </c>
      <c r="C152" s="2" t="s">
        <v>201</v>
      </c>
      <c r="D152" s="8">
        <v>2</v>
      </c>
    </row>
    <row r="153" spans="1:4" x14ac:dyDescent="0.25">
      <c r="A153" s="2" t="s">
        <v>199</v>
      </c>
      <c r="B153" s="4">
        <v>58782</v>
      </c>
      <c r="C153" s="2" t="s">
        <v>199</v>
      </c>
      <c r="D153" s="8">
        <v>2</v>
      </c>
    </row>
    <row r="154" spans="1:4" x14ac:dyDescent="0.25">
      <c r="A154" s="2" t="s">
        <v>200</v>
      </c>
      <c r="B154" s="4">
        <v>51708</v>
      </c>
      <c r="C154" s="2" t="s">
        <v>200</v>
      </c>
      <c r="D154" s="8">
        <v>3</v>
      </c>
    </row>
    <row r="155" spans="1:4" x14ac:dyDescent="0.25">
      <c r="A155" s="2" t="s">
        <v>203</v>
      </c>
      <c r="B155" s="4">
        <v>53433</v>
      </c>
      <c r="C155" s="2" t="s">
        <v>203</v>
      </c>
      <c r="D155" s="8">
        <v>2</v>
      </c>
    </row>
    <row r="156" spans="1:4" x14ac:dyDescent="0.25">
      <c r="A156" s="2" t="s">
        <v>203</v>
      </c>
      <c r="B156" s="4">
        <v>52361</v>
      </c>
      <c r="C156" s="2" t="s">
        <v>203</v>
      </c>
      <c r="D156" s="8">
        <v>5</v>
      </c>
    </row>
    <row r="157" spans="1:4" x14ac:dyDescent="0.25">
      <c r="A157" s="2" t="s">
        <v>202</v>
      </c>
      <c r="B157" s="4">
        <v>57100</v>
      </c>
      <c r="C157" s="2" t="s">
        <v>202</v>
      </c>
      <c r="D157" s="8">
        <v>3</v>
      </c>
    </row>
    <row r="158" spans="1:4" x14ac:dyDescent="0.25">
      <c r="A158" s="2" t="s">
        <v>202</v>
      </c>
      <c r="B158" s="4">
        <v>98168</v>
      </c>
      <c r="C158" s="2" t="s">
        <v>202</v>
      </c>
      <c r="D158" s="8">
        <v>1</v>
      </c>
    </row>
    <row r="159" spans="1:4" x14ac:dyDescent="0.25">
      <c r="A159" s="2" t="s">
        <v>202</v>
      </c>
      <c r="B159" s="4">
        <v>94590</v>
      </c>
      <c r="C159" s="2" t="s">
        <v>202</v>
      </c>
      <c r="D159" s="8">
        <v>1</v>
      </c>
    </row>
    <row r="160" spans="1:4" x14ac:dyDescent="0.25">
      <c r="A160" s="2" t="s">
        <v>203</v>
      </c>
      <c r="B160" s="4">
        <v>90625</v>
      </c>
      <c r="C160" s="2" t="s">
        <v>203</v>
      </c>
      <c r="D160" s="8">
        <v>5</v>
      </c>
    </row>
    <row r="161" spans="1:4" x14ac:dyDescent="0.25">
      <c r="A161" s="2" t="s">
        <v>202</v>
      </c>
      <c r="B161" s="4">
        <v>9211</v>
      </c>
      <c r="C161" s="2" t="s">
        <v>202</v>
      </c>
      <c r="D161" s="8">
        <v>3</v>
      </c>
    </row>
    <row r="162" spans="1:4" x14ac:dyDescent="0.25">
      <c r="A162" s="2" t="s">
        <v>200</v>
      </c>
      <c r="B162" s="4">
        <v>29445</v>
      </c>
      <c r="C162" s="2" t="s">
        <v>200</v>
      </c>
      <c r="D162" s="8">
        <v>1</v>
      </c>
    </row>
    <row r="163" spans="1:4" x14ac:dyDescent="0.25">
      <c r="A163" s="2" t="s">
        <v>202</v>
      </c>
      <c r="B163" s="4">
        <v>47039</v>
      </c>
      <c r="C163" s="2" t="s">
        <v>202</v>
      </c>
      <c r="D163" s="8">
        <v>1</v>
      </c>
    </row>
    <row r="164" spans="1:4" x14ac:dyDescent="0.25">
      <c r="A164" s="2" t="s">
        <v>200</v>
      </c>
      <c r="B164" s="4">
        <v>68995</v>
      </c>
      <c r="C164" s="2" t="s">
        <v>200</v>
      </c>
      <c r="D164" s="8">
        <v>5</v>
      </c>
    </row>
    <row r="165" spans="1:4" x14ac:dyDescent="0.25">
      <c r="A165" s="2" t="s">
        <v>203</v>
      </c>
      <c r="B165" s="4">
        <v>54368</v>
      </c>
      <c r="C165" s="2" t="s">
        <v>203</v>
      </c>
      <c r="D165" s="8">
        <v>1</v>
      </c>
    </row>
    <row r="166" spans="1:4" x14ac:dyDescent="0.25">
      <c r="A166" s="2" t="s">
        <v>200</v>
      </c>
      <c r="B166" s="4">
        <v>12665</v>
      </c>
      <c r="C166" s="2" t="s">
        <v>200</v>
      </c>
      <c r="D166" s="8">
        <v>4</v>
      </c>
    </row>
    <row r="167" spans="1:4" x14ac:dyDescent="0.25">
      <c r="A167" s="2" t="s">
        <v>201</v>
      </c>
      <c r="B167" s="4">
        <v>93771</v>
      </c>
      <c r="C167" s="2" t="s">
        <v>201</v>
      </c>
      <c r="D167" s="8">
        <v>1</v>
      </c>
    </row>
    <row r="168" spans="1:4" x14ac:dyDescent="0.25">
      <c r="A168" s="2" t="s">
        <v>202</v>
      </c>
      <c r="B168" s="4">
        <v>63452</v>
      </c>
      <c r="C168" s="2" t="s">
        <v>202</v>
      </c>
      <c r="D168" s="8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E28" sqref="E28"/>
    </sheetView>
  </sheetViews>
  <sheetFormatPr defaultRowHeight="15" x14ac:dyDescent="0.25"/>
  <cols>
    <col min="1" max="1" width="12.85546875" style="2" bestFit="1" customWidth="1"/>
    <col min="2" max="2" width="16.28515625" style="2" bestFit="1" customWidth="1"/>
    <col min="3" max="4" width="23.28515625" style="8" bestFit="1" customWidth="1"/>
    <col min="5" max="5" width="14.42578125" customWidth="1"/>
    <col min="6" max="6" width="16.28515625" customWidth="1"/>
    <col min="7" max="7" width="3.42578125" customWidth="1"/>
    <col min="8" max="8" width="3" customWidth="1"/>
    <col min="9" max="9" width="10.140625" bestFit="1" customWidth="1"/>
    <col min="10" max="10" width="5.5703125" customWidth="1"/>
    <col min="11" max="11" width="9.5703125" bestFit="1" customWidth="1"/>
    <col min="12" max="12" width="11.28515625" bestFit="1" customWidth="1"/>
  </cols>
  <sheetData>
    <row r="1" spans="1:6" x14ac:dyDescent="0.25">
      <c r="A1" s="1" t="s">
        <v>1</v>
      </c>
      <c r="B1" s="1" t="s">
        <v>2</v>
      </c>
      <c r="C1" s="7" t="s">
        <v>5</v>
      </c>
      <c r="D1" s="7" t="s">
        <v>6</v>
      </c>
      <c r="E1" s="22" t="s">
        <v>250</v>
      </c>
    </row>
    <row r="2" spans="1:6" x14ac:dyDescent="0.25">
      <c r="A2" s="2" t="s">
        <v>213</v>
      </c>
      <c r="B2" s="2" t="s">
        <v>199</v>
      </c>
      <c r="C2" s="8">
        <v>2</v>
      </c>
      <c r="D2" s="8">
        <v>22</v>
      </c>
      <c r="E2" t="s">
        <v>246</v>
      </c>
      <c r="F2" s="20">
        <f>AVERAGE(C2:C101)</f>
        <v>3.12</v>
      </c>
    </row>
    <row r="3" spans="1:6" x14ac:dyDescent="0.25">
      <c r="A3" s="2" t="s">
        <v>214</v>
      </c>
      <c r="B3" s="2" t="s">
        <v>200</v>
      </c>
      <c r="C3" s="8">
        <v>2</v>
      </c>
      <c r="D3" s="8">
        <v>42</v>
      </c>
      <c r="E3" t="s">
        <v>247</v>
      </c>
      <c r="F3" s="20">
        <f>_xlfn.STDEV.P(C2:C101)</f>
        <v>1.409113196304683</v>
      </c>
    </row>
    <row r="4" spans="1:6" x14ac:dyDescent="0.25">
      <c r="A4" s="2" t="s">
        <v>215</v>
      </c>
      <c r="B4" s="2" t="s">
        <v>199</v>
      </c>
      <c r="C4" s="8">
        <v>4</v>
      </c>
      <c r="D4" s="8">
        <v>17</v>
      </c>
      <c r="E4" t="s">
        <v>248</v>
      </c>
      <c r="F4" s="20">
        <f>AVERAGE(D2:D101)</f>
        <v>19.95</v>
      </c>
    </row>
    <row r="5" spans="1:6" x14ac:dyDescent="0.25">
      <c r="A5" s="2" t="s">
        <v>216</v>
      </c>
      <c r="B5" s="2" t="s">
        <v>201</v>
      </c>
      <c r="C5" s="8">
        <v>5</v>
      </c>
      <c r="D5" s="8">
        <v>27</v>
      </c>
      <c r="E5" t="s">
        <v>249</v>
      </c>
      <c r="F5" s="20">
        <f>_xlfn.STDEV.P(D2:D101)</f>
        <v>15.682713413182045</v>
      </c>
    </row>
    <row r="6" spans="1:6" x14ac:dyDescent="0.25">
      <c r="A6" s="2" t="s">
        <v>217</v>
      </c>
      <c r="B6" s="2" t="s">
        <v>202</v>
      </c>
      <c r="C6" s="8">
        <v>5</v>
      </c>
      <c r="D6" s="8">
        <v>24</v>
      </c>
      <c r="E6" s="22" t="s">
        <v>251</v>
      </c>
    </row>
    <row r="7" spans="1:6" x14ac:dyDescent="0.25">
      <c r="A7" s="2" t="s">
        <v>218</v>
      </c>
      <c r="B7" s="2" t="s">
        <v>200</v>
      </c>
      <c r="C7" s="8">
        <v>1</v>
      </c>
      <c r="D7" s="8">
        <v>3</v>
      </c>
      <c r="E7" t="s">
        <v>245</v>
      </c>
      <c r="F7" s="21">
        <f>CORREL(C1:C101,D1:D101)</f>
        <v>0.1500539504744218</v>
      </c>
    </row>
    <row r="8" spans="1:6" x14ac:dyDescent="0.25">
      <c r="A8" s="2" t="s">
        <v>219</v>
      </c>
      <c r="B8" s="2" t="s">
        <v>201</v>
      </c>
      <c r="C8" s="8">
        <v>5</v>
      </c>
      <c r="D8" s="8">
        <v>2</v>
      </c>
    </row>
    <row r="9" spans="1:6" x14ac:dyDescent="0.25">
      <c r="A9" s="2" t="s">
        <v>220</v>
      </c>
      <c r="B9" s="2" t="s">
        <v>203</v>
      </c>
      <c r="C9" s="8">
        <v>5</v>
      </c>
      <c r="D9" s="8">
        <v>14</v>
      </c>
    </row>
    <row r="10" spans="1:6" x14ac:dyDescent="0.25">
      <c r="A10" s="2" t="s">
        <v>221</v>
      </c>
      <c r="B10" s="2" t="s">
        <v>199</v>
      </c>
      <c r="C10" s="8">
        <v>4</v>
      </c>
      <c r="D10" s="8">
        <v>36</v>
      </c>
    </row>
    <row r="11" spans="1:6" x14ac:dyDescent="0.25">
      <c r="A11" s="2" t="s">
        <v>222</v>
      </c>
      <c r="B11" s="2" t="s">
        <v>200</v>
      </c>
      <c r="C11" s="8">
        <v>3</v>
      </c>
      <c r="D11" s="8">
        <v>50</v>
      </c>
    </row>
    <row r="12" spans="1:6" x14ac:dyDescent="0.25">
      <c r="A12" s="2" t="s">
        <v>109</v>
      </c>
      <c r="B12" s="2" t="s">
        <v>202</v>
      </c>
      <c r="C12" s="8">
        <v>5</v>
      </c>
      <c r="D12" s="8">
        <v>44</v>
      </c>
    </row>
    <row r="13" spans="1:6" x14ac:dyDescent="0.25">
      <c r="A13" s="2" t="s">
        <v>110</v>
      </c>
      <c r="B13" s="2" t="s">
        <v>201</v>
      </c>
      <c r="C13" s="8">
        <v>5</v>
      </c>
      <c r="D13" s="8">
        <v>12</v>
      </c>
    </row>
    <row r="14" spans="1:6" x14ac:dyDescent="0.25">
      <c r="A14" s="2" t="s">
        <v>111</v>
      </c>
      <c r="B14" s="2" t="s">
        <v>201</v>
      </c>
      <c r="C14" s="8">
        <v>4</v>
      </c>
      <c r="D14" s="8">
        <v>39</v>
      </c>
    </row>
    <row r="15" spans="1:6" x14ac:dyDescent="0.25">
      <c r="A15" s="2" t="s">
        <v>112</v>
      </c>
      <c r="B15" s="2" t="s">
        <v>203</v>
      </c>
      <c r="C15" s="8">
        <v>4</v>
      </c>
      <c r="D15" s="8">
        <v>16</v>
      </c>
    </row>
    <row r="16" spans="1:6" x14ac:dyDescent="0.25">
      <c r="A16" s="2" t="s">
        <v>113</v>
      </c>
      <c r="B16" s="2" t="s">
        <v>202</v>
      </c>
      <c r="C16" s="8">
        <v>5</v>
      </c>
      <c r="D16" s="8">
        <v>0</v>
      </c>
    </row>
    <row r="17" spans="1:12" x14ac:dyDescent="0.25">
      <c r="A17" s="2" t="s">
        <v>114</v>
      </c>
      <c r="B17" s="2" t="s">
        <v>202</v>
      </c>
      <c r="C17" s="8">
        <v>2</v>
      </c>
      <c r="D17" s="8">
        <v>17</v>
      </c>
      <c r="E17" s="12" t="s">
        <v>254</v>
      </c>
      <c r="F17" s="12" t="s">
        <v>253</v>
      </c>
    </row>
    <row r="18" spans="1:12" x14ac:dyDescent="0.25">
      <c r="A18" s="2" t="s">
        <v>115</v>
      </c>
      <c r="B18" s="2" t="s">
        <v>201</v>
      </c>
      <c r="C18" s="8">
        <v>1</v>
      </c>
      <c r="D18" s="8">
        <v>10</v>
      </c>
      <c r="E18" s="12" t="s">
        <v>242</v>
      </c>
      <c r="F18" t="s">
        <v>201</v>
      </c>
      <c r="G18" t="s">
        <v>199</v>
      </c>
      <c r="H18" t="s">
        <v>203</v>
      </c>
      <c r="I18" t="s">
        <v>200</v>
      </c>
      <c r="J18" t="s">
        <v>202</v>
      </c>
      <c r="K18" t="s">
        <v>208</v>
      </c>
      <c r="L18" t="s">
        <v>243</v>
      </c>
    </row>
    <row r="19" spans="1:12" x14ac:dyDescent="0.25">
      <c r="A19" s="2" t="s">
        <v>116</v>
      </c>
      <c r="B19" s="2" t="s">
        <v>199</v>
      </c>
      <c r="C19" s="8">
        <v>5</v>
      </c>
      <c r="D19" s="8">
        <v>42</v>
      </c>
      <c r="E19" s="23">
        <v>1</v>
      </c>
      <c r="F19" s="14">
        <v>3</v>
      </c>
      <c r="G19" s="14">
        <v>2</v>
      </c>
      <c r="H19" s="14">
        <v>4</v>
      </c>
      <c r="I19" s="14">
        <v>3</v>
      </c>
      <c r="J19" s="14">
        <v>4</v>
      </c>
      <c r="K19" s="14">
        <v>1</v>
      </c>
      <c r="L19" s="14">
        <v>17</v>
      </c>
    </row>
    <row r="20" spans="1:12" x14ac:dyDescent="0.25">
      <c r="A20" s="2" t="s">
        <v>117</v>
      </c>
      <c r="B20" s="2" t="s">
        <v>202</v>
      </c>
      <c r="C20" s="8">
        <v>4</v>
      </c>
      <c r="D20" s="8">
        <v>27</v>
      </c>
      <c r="E20" s="23">
        <v>2</v>
      </c>
      <c r="F20" s="14">
        <v>1</v>
      </c>
      <c r="G20" s="14">
        <v>6</v>
      </c>
      <c r="H20" s="14">
        <v>3</v>
      </c>
      <c r="I20" s="14">
        <v>3</v>
      </c>
      <c r="J20" s="14">
        <v>6</v>
      </c>
      <c r="K20" s="14"/>
      <c r="L20" s="14">
        <v>19</v>
      </c>
    </row>
    <row r="21" spans="1:12" x14ac:dyDescent="0.25">
      <c r="A21" s="2" t="s">
        <v>118</v>
      </c>
      <c r="B21" s="2" t="s">
        <v>203</v>
      </c>
      <c r="C21" s="8">
        <v>5</v>
      </c>
      <c r="D21" s="8">
        <v>1</v>
      </c>
      <c r="E21" s="23">
        <v>3</v>
      </c>
      <c r="F21" s="14">
        <v>2</v>
      </c>
      <c r="G21" s="14">
        <v>5</v>
      </c>
      <c r="H21" s="14">
        <v>6</v>
      </c>
      <c r="I21" s="14">
        <v>4</v>
      </c>
      <c r="J21" s="14">
        <v>5</v>
      </c>
      <c r="K21" s="14">
        <v>1</v>
      </c>
      <c r="L21" s="14">
        <v>23</v>
      </c>
    </row>
    <row r="22" spans="1:12" x14ac:dyDescent="0.25">
      <c r="A22" s="2" t="s">
        <v>119</v>
      </c>
      <c r="B22" s="2" t="s">
        <v>199</v>
      </c>
      <c r="C22" s="8">
        <v>5</v>
      </c>
      <c r="D22" s="8">
        <v>48</v>
      </c>
      <c r="E22" s="23">
        <v>4</v>
      </c>
      <c r="F22" s="14">
        <v>2</v>
      </c>
      <c r="G22" s="14">
        <v>3</v>
      </c>
      <c r="H22" s="14">
        <v>4</v>
      </c>
      <c r="I22" s="14">
        <v>4</v>
      </c>
      <c r="J22" s="14">
        <v>4</v>
      </c>
      <c r="K22" s="14"/>
      <c r="L22" s="14">
        <v>17</v>
      </c>
    </row>
    <row r="23" spans="1:12" x14ac:dyDescent="0.25">
      <c r="A23" s="2" t="s">
        <v>120</v>
      </c>
      <c r="B23" s="2" t="s">
        <v>202</v>
      </c>
      <c r="C23" s="8">
        <v>2</v>
      </c>
      <c r="D23" s="8">
        <v>27</v>
      </c>
      <c r="E23" s="23">
        <v>5</v>
      </c>
      <c r="F23" s="14">
        <v>5</v>
      </c>
      <c r="G23" s="14">
        <v>6</v>
      </c>
      <c r="H23" s="14">
        <v>6</v>
      </c>
      <c r="I23" s="14">
        <v>2</v>
      </c>
      <c r="J23" s="14">
        <v>5</v>
      </c>
      <c r="K23" s="14"/>
      <c r="L23" s="14">
        <v>24</v>
      </c>
    </row>
    <row r="24" spans="1:12" x14ac:dyDescent="0.25">
      <c r="A24" s="2" t="s">
        <v>121</v>
      </c>
      <c r="B24" s="2" t="s">
        <v>200</v>
      </c>
      <c r="C24" s="8">
        <v>4</v>
      </c>
      <c r="D24" s="8">
        <v>45</v>
      </c>
      <c r="E24" s="23" t="s">
        <v>243</v>
      </c>
      <c r="F24" s="14">
        <v>13</v>
      </c>
      <c r="G24" s="14">
        <v>22</v>
      </c>
      <c r="H24" s="14">
        <v>23</v>
      </c>
      <c r="I24" s="14">
        <v>16</v>
      </c>
      <c r="J24" s="14">
        <v>24</v>
      </c>
      <c r="K24" s="14">
        <v>2</v>
      </c>
      <c r="L24" s="14">
        <v>100</v>
      </c>
    </row>
    <row r="25" spans="1:12" x14ac:dyDescent="0.25">
      <c r="A25" s="2" t="s">
        <v>122</v>
      </c>
      <c r="B25" s="2" t="s">
        <v>201</v>
      </c>
      <c r="C25" s="8">
        <v>5</v>
      </c>
      <c r="D25" s="8">
        <v>47</v>
      </c>
    </row>
    <row r="26" spans="1:12" x14ac:dyDescent="0.25">
      <c r="A26" s="2" t="s">
        <v>123</v>
      </c>
      <c r="B26" s="2" t="s">
        <v>200</v>
      </c>
      <c r="C26" s="8">
        <v>3</v>
      </c>
      <c r="D26" s="8">
        <v>0</v>
      </c>
    </row>
    <row r="27" spans="1:12" x14ac:dyDescent="0.25">
      <c r="A27" s="2" t="s">
        <v>124</v>
      </c>
      <c r="B27" s="2" t="s">
        <v>203</v>
      </c>
      <c r="C27" s="8">
        <v>5</v>
      </c>
      <c r="D27" s="8">
        <v>23</v>
      </c>
    </row>
    <row r="28" spans="1:12" x14ac:dyDescent="0.25">
      <c r="A28" s="2" t="s">
        <v>125</v>
      </c>
      <c r="B28" s="2" t="s">
        <v>199</v>
      </c>
      <c r="C28" s="8">
        <v>1</v>
      </c>
      <c r="D28" s="8">
        <v>16</v>
      </c>
    </row>
    <row r="29" spans="1:12" x14ac:dyDescent="0.25">
      <c r="A29" s="2" t="s">
        <v>126</v>
      </c>
      <c r="B29" s="2" t="s">
        <v>199</v>
      </c>
      <c r="C29" s="8">
        <v>1</v>
      </c>
      <c r="D29" s="8">
        <v>50</v>
      </c>
    </row>
    <row r="30" spans="1:12" x14ac:dyDescent="0.25">
      <c r="A30" s="2" t="s">
        <v>127</v>
      </c>
      <c r="B30" s="2" t="s">
        <v>203</v>
      </c>
      <c r="C30" s="8">
        <v>2</v>
      </c>
      <c r="D30" s="8">
        <v>20</v>
      </c>
    </row>
    <row r="31" spans="1:12" x14ac:dyDescent="0.25">
      <c r="A31" s="2" t="s">
        <v>128</v>
      </c>
      <c r="B31" s="2" t="s">
        <v>208</v>
      </c>
      <c r="C31" s="8">
        <v>1</v>
      </c>
      <c r="D31" s="8">
        <v>10</v>
      </c>
    </row>
    <row r="32" spans="1:12" x14ac:dyDescent="0.25">
      <c r="A32" s="2" t="s">
        <v>129</v>
      </c>
      <c r="B32" s="2" t="s">
        <v>203</v>
      </c>
      <c r="C32" s="8">
        <v>3</v>
      </c>
      <c r="D32" s="8">
        <v>0</v>
      </c>
    </row>
    <row r="33" spans="1:4" x14ac:dyDescent="0.25">
      <c r="A33" s="2" t="s">
        <v>130</v>
      </c>
      <c r="B33" s="2" t="s">
        <v>203</v>
      </c>
      <c r="C33" s="8">
        <v>5</v>
      </c>
      <c r="D33" s="8">
        <v>25</v>
      </c>
    </row>
    <row r="34" spans="1:4" x14ac:dyDescent="0.25">
      <c r="A34" s="2" t="s">
        <v>131</v>
      </c>
      <c r="B34" s="2" t="s">
        <v>201</v>
      </c>
      <c r="C34" s="8">
        <v>4</v>
      </c>
      <c r="D34" s="8">
        <v>11</v>
      </c>
    </row>
    <row r="35" spans="1:4" x14ac:dyDescent="0.25">
      <c r="A35" s="2" t="s">
        <v>132</v>
      </c>
      <c r="B35" s="2" t="s">
        <v>203</v>
      </c>
      <c r="C35" s="8">
        <v>1</v>
      </c>
      <c r="D35" s="8">
        <v>0</v>
      </c>
    </row>
    <row r="36" spans="1:4" x14ac:dyDescent="0.25">
      <c r="A36" s="2" t="s">
        <v>133</v>
      </c>
      <c r="B36" s="2" t="s">
        <v>202</v>
      </c>
      <c r="C36" s="8">
        <v>5</v>
      </c>
      <c r="D36" s="8">
        <v>11</v>
      </c>
    </row>
    <row r="37" spans="1:4" x14ac:dyDescent="0.25">
      <c r="A37" s="2" t="s">
        <v>134</v>
      </c>
      <c r="B37" s="2" t="s">
        <v>203</v>
      </c>
      <c r="C37" s="8">
        <v>4</v>
      </c>
      <c r="D37" s="8">
        <v>11</v>
      </c>
    </row>
    <row r="38" spans="1:4" x14ac:dyDescent="0.25">
      <c r="A38" s="2" t="s">
        <v>135</v>
      </c>
      <c r="B38" s="2" t="s">
        <v>199</v>
      </c>
      <c r="C38" s="8">
        <v>2</v>
      </c>
      <c r="D38" s="8">
        <v>18</v>
      </c>
    </row>
    <row r="39" spans="1:4" x14ac:dyDescent="0.25">
      <c r="A39" s="2" t="s">
        <v>136</v>
      </c>
      <c r="B39" s="2" t="s">
        <v>201</v>
      </c>
      <c r="C39" s="8">
        <v>5</v>
      </c>
      <c r="D39" s="8">
        <v>14</v>
      </c>
    </row>
    <row r="40" spans="1:4" x14ac:dyDescent="0.25">
      <c r="A40" s="2" t="s">
        <v>137</v>
      </c>
      <c r="B40" s="2" t="s">
        <v>202</v>
      </c>
      <c r="C40" s="8">
        <v>3</v>
      </c>
      <c r="D40" s="8">
        <v>32</v>
      </c>
    </row>
    <row r="41" spans="1:4" x14ac:dyDescent="0.25">
      <c r="A41" s="2" t="s">
        <v>138</v>
      </c>
      <c r="B41" s="2" t="s">
        <v>202</v>
      </c>
      <c r="C41" s="8">
        <v>1</v>
      </c>
      <c r="D41" s="8">
        <v>39</v>
      </c>
    </row>
    <row r="42" spans="1:4" x14ac:dyDescent="0.25">
      <c r="A42" s="2" t="s">
        <v>139</v>
      </c>
      <c r="B42" s="2" t="s">
        <v>199</v>
      </c>
      <c r="C42" s="8">
        <v>2</v>
      </c>
      <c r="D42" s="8">
        <v>0</v>
      </c>
    </row>
    <row r="43" spans="1:4" x14ac:dyDescent="0.25">
      <c r="A43" s="2" t="s">
        <v>140</v>
      </c>
      <c r="B43" s="2" t="s">
        <v>199</v>
      </c>
      <c r="C43" s="8">
        <v>3</v>
      </c>
      <c r="D43" s="8">
        <v>50</v>
      </c>
    </row>
    <row r="44" spans="1:4" x14ac:dyDescent="0.25">
      <c r="A44" s="2" t="s">
        <v>141</v>
      </c>
      <c r="B44" s="2" t="s">
        <v>202</v>
      </c>
      <c r="C44" s="8">
        <v>4</v>
      </c>
      <c r="D44" s="8">
        <v>22</v>
      </c>
    </row>
    <row r="45" spans="1:4" x14ac:dyDescent="0.25">
      <c r="A45" s="2" t="s">
        <v>142</v>
      </c>
      <c r="B45" s="2" t="s">
        <v>199</v>
      </c>
      <c r="C45" s="8">
        <v>2</v>
      </c>
      <c r="D45" s="8">
        <v>43</v>
      </c>
    </row>
    <row r="46" spans="1:4" x14ac:dyDescent="0.25">
      <c r="A46" s="2" t="s">
        <v>143</v>
      </c>
      <c r="B46" s="2" t="s">
        <v>199</v>
      </c>
      <c r="C46" s="8">
        <v>5</v>
      </c>
      <c r="D46" s="8">
        <v>36</v>
      </c>
    </row>
    <row r="47" spans="1:4" x14ac:dyDescent="0.25">
      <c r="A47" s="2" t="s">
        <v>144</v>
      </c>
      <c r="B47" s="2" t="s">
        <v>201</v>
      </c>
      <c r="C47" s="8">
        <v>1</v>
      </c>
      <c r="D47" s="8">
        <v>1</v>
      </c>
    </row>
    <row r="48" spans="1:4" x14ac:dyDescent="0.25">
      <c r="A48" s="2" t="s">
        <v>145</v>
      </c>
      <c r="B48" s="2" t="s">
        <v>199</v>
      </c>
      <c r="C48" s="8">
        <v>3</v>
      </c>
      <c r="D48" s="8">
        <v>8</v>
      </c>
    </row>
    <row r="49" spans="1:4" x14ac:dyDescent="0.25">
      <c r="A49" s="2" t="s">
        <v>146</v>
      </c>
      <c r="B49" s="2" t="s">
        <v>203</v>
      </c>
      <c r="C49" s="8">
        <v>3</v>
      </c>
      <c r="D49" s="8">
        <v>26</v>
      </c>
    </row>
    <row r="50" spans="1:4" x14ac:dyDescent="0.25">
      <c r="A50" s="2" t="s">
        <v>147</v>
      </c>
      <c r="B50" s="2" t="s">
        <v>200</v>
      </c>
      <c r="C50" s="8">
        <v>5</v>
      </c>
      <c r="D50" s="8">
        <v>0</v>
      </c>
    </row>
    <row r="51" spans="1:4" x14ac:dyDescent="0.25">
      <c r="A51" s="2" t="s">
        <v>148</v>
      </c>
      <c r="B51" s="2" t="s">
        <v>208</v>
      </c>
      <c r="C51" s="8">
        <v>3</v>
      </c>
      <c r="D51" s="8">
        <v>34</v>
      </c>
    </row>
    <row r="52" spans="1:4" x14ac:dyDescent="0.25">
      <c r="A52" s="2" t="s">
        <v>149</v>
      </c>
      <c r="B52" s="2" t="s">
        <v>203</v>
      </c>
      <c r="C52" s="8">
        <v>2</v>
      </c>
      <c r="D52" s="8">
        <v>3</v>
      </c>
    </row>
    <row r="53" spans="1:4" x14ac:dyDescent="0.25">
      <c r="A53" s="2" t="s">
        <v>150</v>
      </c>
      <c r="B53" s="2" t="s">
        <v>203</v>
      </c>
      <c r="C53" s="8">
        <v>4</v>
      </c>
      <c r="D53" s="8">
        <v>6</v>
      </c>
    </row>
    <row r="54" spans="1:4" x14ac:dyDescent="0.25">
      <c r="A54" s="2" t="s">
        <v>151</v>
      </c>
      <c r="B54" s="2" t="s">
        <v>199</v>
      </c>
      <c r="C54" s="8">
        <v>3</v>
      </c>
      <c r="D54" s="8">
        <v>32</v>
      </c>
    </row>
    <row r="55" spans="1:4" x14ac:dyDescent="0.25">
      <c r="A55" s="2" t="s">
        <v>152</v>
      </c>
      <c r="B55" s="2" t="s">
        <v>202</v>
      </c>
      <c r="C55" s="8">
        <v>4</v>
      </c>
      <c r="D55" s="8">
        <v>1</v>
      </c>
    </row>
    <row r="56" spans="1:4" x14ac:dyDescent="0.25">
      <c r="A56" s="2" t="s">
        <v>153</v>
      </c>
      <c r="B56" s="2" t="s">
        <v>202</v>
      </c>
      <c r="C56" s="8">
        <v>2</v>
      </c>
      <c r="D56" s="8">
        <v>22</v>
      </c>
    </row>
    <row r="57" spans="1:4" x14ac:dyDescent="0.25">
      <c r="A57" s="2" t="s">
        <v>154</v>
      </c>
      <c r="B57" s="2" t="s">
        <v>199</v>
      </c>
      <c r="C57" s="8">
        <v>3</v>
      </c>
      <c r="D57" s="8">
        <v>0</v>
      </c>
    </row>
    <row r="58" spans="1:4" x14ac:dyDescent="0.25">
      <c r="A58" s="2" t="s">
        <v>155</v>
      </c>
      <c r="B58" s="2" t="s">
        <v>203</v>
      </c>
      <c r="C58" s="8">
        <v>4</v>
      </c>
      <c r="D58" s="8">
        <v>33</v>
      </c>
    </row>
    <row r="59" spans="1:4" x14ac:dyDescent="0.25">
      <c r="A59" s="2" t="s">
        <v>156</v>
      </c>
      <c r="B59" s="2" t="s">
        <v>200</v>
      </c>
      <c r="C59" s="8">
        <v>4</v>
      </c>
      <c r="D59" s="8">
        <v>18</v>
      </c>
    </row>
    <row r="60" spans="1:4" x14ac:dyDescent="0.25">
      <c r="A60" s="2" t="s">
        <v>157</v>
      </c>
      <c r="B60" s="2" t="s">
        <v>202</v>
      </c>
      <c r="C60" s="8">
        <v>2</v>
      </c>
      <c r="D60" s="8">
        <v>32</v>
      </c>
    </row>
    <row r="61" spans="1:4" x14ac:dyDescent="0.25">
      <c r="A61" s="2" t="s">
        <v>158</v>
      </c>
      <c r="B61" s="2" t="s">
        <v>200</v>
      </c>
      <c r="C61" s="8">
        <v>3</v>
      </c>
      <c r="D61" s="8">
        <v>31</v>
      </c>
    </row>
    <row r="62" spans="1:4" x14ac:dyDescent="0.25">
      <c r="A62" s="2" t="s">
        <v>159</v>
      </c>
      <c r="B62" s="2" t="s">
        <v>200</v>
      </c>
      <c r="C62" s="8">
        <v>1</v>
      </c>
      <c r="D62" s="8">
        <v>22</v>
      </c>
    </row>
    <row r="63" spans="1:4" x14ac:dyDescent="0.25">
      <c r="A63" s="2" t="s">
        <v>160</v>
      </c>
      <c r="B63" s="2" t="s">
        <v>203</v>
      </c>
      <c r="C63" s="8">
        <v>3</v>
      </c>
      <c r="D63" s="8">
        <v>4</v>
      </c>
    </row>
    <row r="64" spans="1:4" x14ac:dyDescent="0.25">
      <c r="A64" s="2" t="s">
        <v>161</v>
      </c>
      <c r="B64" s="2" t="s">
        <v>200</v>
      </c>
      <c r="C64" s="8">
        <v>2</v>
      </c>
      <c r="D64" s="8">
        <v>1</v>
      </c>
    </row>
    <row r="65" spans="1:4" x14ac:dyDescent="0.25">
      <c r="A65" s="2" t="s">
        <v>162</v>
      </c>
      <c r="B65" s="2" t="s">
        <v>203</v>
      </c>
      <c r="C65" s="8">
        <v>1</v>
      </c>
      <c r="D65" s="8">
        <v>29</v>
      </c>
    </row>
    <row r="66" spans="1:4" x14ac:dyDescent="0.25">
      <c r="A66" s="2" t="s">
        <v>163</v>
      </c>
      <c r="B66" s="2" t="s">
        <v>202</v>
      </c>
      <c r="C66" s="8">
        <v>2</v>
      </c>
      <c r="D66" s="8">
        <v>17</v>
      </c>
    </row>
    <row r="67" spans="1:4" x14ac:dyDescent="0.25">
      <c r="A67" s="2" t="s">
        <v>164</v>
      </c>
      <c r="B67" s="2" t="s">
        <v>199</v>
      </c>
      <c r="C67" s="8">
        <v>5</v>
      </c>
      <c r="D67" s="8">
        <v>34</v>
      </c>
    </row>
    <row r="68" spans="1:4" x14ac:dyDescent="0.25">
      <c r="A68" s="2" t="s">
        <v>165</v>
      </c>
      <c r="B68" s="2" t="s">
        <v>202</v>
      </c>
      <c r="C68" s="8">
        <v>3</v>
      </c>
      <c r="D68" s="8">
        <v>11</v>
      </c>
    </row>
    <row r="69" spans="1:4" x14ac:dyDescent="0.25">
      <c r="A69" s="2" t="s">
        <v>166</v>
      </c>
      <c r="B69" s="2" t="s">
        <v>200</v>
      </c>
      <c r="C69" s="8">
        <v>4</v>
      </c>
      <c r="D69" s="8">
        <v>47</v>
      </c>
    </row>
    <row r="70" spans="1:4" x14ac:dyDescent="0.25">
      <c r="A70" s="2" t="s">
        <v>167</v>
      </c>
      <c r="B70" s="2" t="s">
        <v>202</v>
      </c>
      <c r="C70" s="8">
        <v>4</v>
      </c>
      <c r="D70" s="8">
        <v>27</v>
      </c>
    </row>
    <row r="71" spans="1:4" x14ac:dyDescent="0.25">
      <c r="A71" s="2" t="s">
        <v>168</v>
      </c>
      <c r="B71" s="2" t="s">
        <v>203</v>
      </c>
      <c r="C71" s="8">
        <v>1</v>
      </c>
      <c r="D71" s="8">
        <v>16</v>
      </c>
    </row>
    <row r="72" spans="1:4" x14ac:dyDescent="0.25">
      <c r="A72" s="2" t="s">
        <v>169</v>
      </c>
      <c r="B72" s="2" t="s">
        <v>199</v>
      </c>
      <c r="C72" s="8">
        <v>2</v>
      </c>
      <c r="D72" s="8">
        <v>0</v>
      </c>
    </row>
    <row r="73" spans="1:4" x14ac:dyDescent="0.25">
      <c r="A73" s="2" t="s">
        <v>170</v>
      </c>
      <c r="B73" s="2" t="s">
        <v>199</v>
      </c>
      <c r="C73" s="8">
        <v>3</v>
      </c>
      <c r="D73" s="8">
        <v>14</v>
      </c>
    </row>
    <row r="74" spans="1:4" x14ac:dyDescent="0.25">
      <c r="A74" s="2" t="s">
        <v>171</v>
      </c>
      <c r="B74" s="2" t="s">
        <v>202</v>
      </c>
      <c r="C74" s="8">
        <v>3</v>
      </c>
      <c r="D74" s="8">
        <v>0</v>
      </c>
    </row>
    <row r="75" spans="1:4" x14ac:dyDescent="0.25">
      <c r="A75" s="2" t="s">
        <v>172</v>
      </c>
      <c r="B75" s="2" t="s">
        <v>201</v>
      </c>
      <c r="C75" s="8">
        <v>3</v>
      </c>
      <c r="D75" s="8">
        <v>0</v>
      </c>
    </row>
    <row r="76" spans="1:4" x14ac:dyDescent="0.25">
      <c r="A76" s="2" t="s">
        <v>173</v>
      </c>
      <c r="B76" s="2" t="s">
        <v>202</v>
      </c>
      <c r="C76" s="8">
        <v>2</v>
      </c>
      <c r="D76" s="8">
        <v>16</v>
      </c>
    </row>
    <row r="77" spans="1:4" x14ac:dyDescent="0.25">
      <c r="A77" s="2" t="s">
        <v>174</v>
      </c>
      <c r="B77" s="2" t="s">
        <v>199</v>
      </c>
      <c r="C77" s="8">
        <v>5</v>
      </c>
      <c r="D77" s="8">
        <v>48</v>
      </c>
    </row>
    <row r="78" spans="1:4" x14ac:dyDescent="0.25">
      <c r="A78" s="2" t="s">
        <v>175</v>
      </c>
      <c r="B78" s="2" t="s">
        <v>203</v>
      </c>
      <c r="C78" s="8">
        <v>3</v>
      </c>
      <c r="D78" s="8">
        <v>0</v>
      </c>
    </row>
    <row r="79" spans="1:4" x14ac:dyDescent="0.25">
      <c r="A79" s="2" t="s">
        <v>176</v>
      </c>
      <c r="B79" s="2" t="s">
        <v>199</v>
      </c>
      <c r="C79" s="8">
        <v>4</v>
      </c>
      <c r="D79" s="8">
        <v>25</v>
      </c>
    </row>
    <row r="80" spans="1:4" x14ac:dyDescent="0.25">
      <c r="A80" s="2" t="s">
        <v>177</v>
      </c>
      <c r="B80" s="2" t="s">
        <v>201</v>
      </c>
      <c r="C80" s="8">
        <v>3</v>
      </c>
      <c r="D80" s="8">
        <v>10</v>
      </c>
    </row>
    <row r="81" spans="1:4" x14ac:dyDescent="0.25">
      <c r="A81" s="2" t="s">
        <v>178</v>
      </c>
      <c r="B81" s="2" t="s">
        <v>203</v>
      </c>
      <c r="C81" s="8">
        <v>3</v>
      </c>
      <c r="D81" s="8">
        <v>41</v>
      </c>
    </row>
    <row r="82" spans="1:4" x14ac:dyDescent="0.25">
      <c r="A82" s="2" t="s">
        <v>179</v>
      </c>
      <c r="B82" s="2" t="s">
        <v>199</v>
      </c>
      <c r="C82" s="8">
        <v>5</v>
      </c>
      <c r="D82" s="8">
        <v>0</v>
      </c>
    </row>
    <row r="83" spans="1:4" x14ac:dyDescent="0.25">
      <c r="A83" s="2" t="s">
        <v>180</v>
      </c>
      <c r="B83" s="2" t="s">
        <v>203</v>
      </c>
      <c r="C83" s="8">
        <v>3</v>
      </c>
      <c r="D83" s="8">
        <v>36</v>
      </c>
    </row>
    <row r="84" spans="1:4" x14ac:dyDescent="0.25">
      <c r="A84" s="2" t="s">
        <v>181</v>
      </c>
      <c r="B84" s="2" t="s">
        <v>200</v>
      </c>
      <c r="C84" s="8">
        <v>2</v>
      </c>
      <c r="D84" s="8">
        <v>0</v>
      </c>
    </row>
    <row r="85" spans="1:4" x14ac:dyDescent="0.25">
      <c r="A85" s="2" t="s">
        <v>182</v>
      </c>
      <c r="B85" s="2" t="s">
        <v>201</v>
      </c>
      <c r="C85" s="8">
        <v>2</v>
      </c>
      <c r="D85" s="8">
        <v>0</v>
      </c>
    </row>
    <row r="86" spans="1:4" x14ac:dyDescent="0.25">
      <c r="A86" s="2" t="s">
        <v>183</v>
      </c>
      <c r="B86" s="2" t="s">
        <v>199</v>
      </c>
      <c r="C86" s="8">
        <v>2</v>
      </c>
      <c r="D86" s="8">
        <v>24</v>
      </c>
    </row>
    <row r="87" spans="1:4" x14ac:dyDescent="0.25">
      <c r="A87" s="2" t="s">
        <v>184</v>
      </c>
      <c r="B87" s="2" t="s">
        <v>200</v>
      </c>
      <c r="C87" s="8">
        <v>3</v>
      </c>
      <c r="D87" s="8">
        <v>6</v>
      </c>
    </row>
    <row r="88" spans="1:4" x14ac:dyDescent="0.25">
      <c r="A88" s="2" t="s">
        <v>185</v>
      </c>
      <c r="B88" s="2" t="s">
        <v>203</v>
      </c>
      <c r="C88" s="8">
        <v>2</v>
      </c>
      <c r="D88" s="8">
        <v>21</v>
      </c>
    </row>
    <row r="89" spans="1:4" x14ac:dyDescent="0.25">
      <c r="A89" s="2" t="s">
        <v>186</v>
      </c>
      <c r="B89" s="2" t="s">
        <v>203</v>
      </c>
      <c r="C89" s="8">
        <v>5</v>
      </c>
      <c r="D89" s="8">
        <v>35</v>
      </c>
    </row>
    <row r="90" spans="1:4" x14ac:dyDescent="0.25">
      <c r="A90" s="2" t="s">
        <v>187</v>
      </c>
      <c r="B90" s="2" t="s">
        <v>202</v>
      </c>
      <c r="C90" s="8">
        <v>3</v>
      </c>
      <c r="D90" s="8">
        <v>37</v>
      </c>
    </row>
    <row r="91" spans="1:4" x14ac:dyDescent="0.25">
      <c r="A91" s="2" t="s">
        <v>188</v>
      </c>
      <c r="B91" s="2" t="s">
        <v>202</v>
      </c>
      <c r="C91" s="8">
        <v>1</v>
      </c>
      <c r="D91" s="8">
        <v>45</v>
      </c>
    </row>
    <row r="92" spans="1:4" x14ac:dyDescent="0.25">
      <c r="A92" s="2" t="s">
        <v>189</v>
      </c>
      <c r="B92" s="2" t="s">
        <v>202</v>
      </c>
      <c r="C92" s="8">
        <v>1</v>
      </c>
      <c r="D92" s="8">
        <v>27</v>
      </c>
    </row>
    <row r="93" spans="1:4" x14ac:dyDescent="0.25">
      <c r="A93" s="2" t="s">
        <v>190</v>
      </c>
      <c r="B93" s="2" t="s">
        <v>203</v>
      </c>
      <c r="C93" s="8">
        <v>5</v>
      </c>
      <c r="D93" s="8">
        <v>21</v>
      </c>
    </row>
    <row r="94" spans="1:4" x14ac:dyDescent="0.25">
      <c r="A94" s="2" t="s">
        <v>191</v>
      </c>
      <c r="B94" s="2" t="s">
        <v>202</v>
      </c>
      <c r="C94" s="8">
        <v>3</v>
      </c>
      <c r="D94" s="8">
        <v>0</v>
      </c>
    </row>
    <row r="95" spans="1:4" x14ac:dyDescent="0.25">
      <c r="A95" s="2" t="s">
        <v>192</v>
      </c>
      <c r="B95" s="2" t="s">
        <v>200</v>
      </c>
      <c r="C95" s="8">
        <v>1</v>
      </c>
      <c r="D95" s="8">
        <v>1</v>
      </c>
    </row>
    <row r="96" spans="1:4" x14ac:dyDescent="0.25">
      <c r="A96" s="2" t="s">
        <v>193</v>
      </c>
      <c r="B96" s="2" t="s">
        <v>202</v>
      </c>
      <c r="C96" s="8">
        <v>1</v>
      </c>
      <c r="D96" s="8">
        <v>31</v>
      </c>
    </row>
    <row r="97" spans="1:4" x14ac:dyDescent="0.25">
      <c r="A97" s="2" t="s">
        <v>194</v>
      </c>
      <c r="B97" s="2" t="s">
        <v>200</v>
      </c>
      <c r="C97" s="8">
        <v>5</v>
      </c>
      <c r="D97" s="8">
        <v>30</v>
      </c>
    </row>
    <row r="98" spans="1:4" x14ac:dyDescent="0.25">
      <c r="A98" s="2" t="s">
        <v>195</v>
      </c>
      <c r="B98" s="2" t="s">
        <v>203</v>
      </c>
      <c r="C98" s="8">
        <v>1</v>
      </c>
      <c r="D98" s="8">
        <v>0</v>
      </c>
    </row>
    <row r="99" spans="1:4" x14ac:dyDescent="0.25">
      <c r="A99" s="2" t="s">
        <v>196</v>
      </c>
      <c r="B99" s="2" t="s">
        <v>200</v>
      </c>
      <c r="C99" s="8">
        <v>4</v>
      </c>
      <c r="D99" s="8">
        <v>19</v>
      </c>
    </row>
    <row r="100" spans="1:4" x14ac:dyDescent="0.25">
      <c r="A100" s="2" t="s">
        <v>197</v>
      </c>
      <c r="B100" s="2" t="s">
        <v>201</v>
      </c>
      <c r="C100" s="8">
        <v>1</v>
      </c>
      <c r="D100" s="8">
        <v>0</v>
      </c>
    </row>
    <row r="101" spans="1:4" x14ac:dyDescent="0.25">
      <c r="A101" s="2" t="s">
        <v>198</v>
      </c>
      <c r="B101" s="2" t="s">
        <v>202</v>
      </c>
      <c r="C101" s="8">
        <v>5</v>
      </c>
      <c r="D101" s="8">
        <v>10</v>
      </c>
    </row>
  </sheetData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البيانات</vt:lpstr>
      <vt:lpstr>المهمة 2</vt:lpstr>
      <vt:lpstr>الرواتب</vt:lpstr>
      <vt:lpstr>تقييم الأداء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</dc:creator>
  <cp:lastModifiedBy>Abdallah</cp:lastModifiedBy>
  <dcterms:created xsi:type="dcterms:W3CDTF">2025-01-11T21:03:32Z</dcterms:created>
  <dcterms:modified xsi:type="dcterms:W3CDTF">2025-01-14T14:15:55Z</dcterms:modified>
</cp:coreProperties>
</file>