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345" yWindow="-390" windowWidth="8505" windowHeight="8610" tabRatio="921" activeTab="1"/>
  </bookViews>
  <sheets>
    <sheet name="TAIP" sheetId="31" r:id="rId1"/>
    <sheet name="m t" sheetId="5" r:id="rId2"/>
    <sheet name="f1" sheetId="9" r:id="rId3"/>
    <sheet name="2a" sheetId="6" r:id="rId4"/>
    <sheet name="2b" sheetId="7" r:id="rId5"/>
    <sheet name="p4" sheetId="8" r:id="rId6"/>
    <sheet name="R" sheetId="10" r:id="rId7"/>
    <sheet name="p3" sheetId="20" r:id="rId8"/>
    <sheet name="p31" sheetId="21" r:id="rId9"/>
    <sheet name="p2" sheetId="22" r:id="rId10"/>
    <sheet name="p5" sheetId="11" r:id="rId11"/>
    <sheet name="p10" sheetId="23" r:id="rId12"/>
    <sheet name="p1" sheetId="24" r:id="rId13"/>
    <sheet name="Ld" sheetId="19" r:id="rId14"/>
    <sheet name="bd" sheetId="16" r:id="rId15"/>
    <sheet name="stj" sheetId="17" r:id="rId16"/>
    <sheet name="srt" sheetId="15" r:id="rId17"/>
    <sheet name="p12" sheetId="12" r:id="rId18"/>
    <sheet name="p13" sheetId="13" r:id="rId19"/>
    <sheet name="m s" sheetId="14" r:id="rId20"/>
    <sheet name="pol" sheetId="25" r:id="rId21"/>
    <sheet name="p14" sheetId="28" r:id="rId22"/>
    <sheet name="14b" sheetId="29" r:id="rId23"/>
    <sheet name="F3a" sheetId="26" r:id="rId24"/>
    <sheet name="F3b" sheetId="27" r:id="rId25"/>
  </sheets>
  <externalReferences>
    <externalReference r:id="rId26"/>
  </externalReferences>
  <definedNames>
    <definedName name="_xlnm.Print_Area" localSheetId="22">'14b'!$A$1:$I$23</definedName>
    <definedName name="_xlnm.Print_Area" localSheetId="3">'2a'!$A$1:$X$42</definedName>
    <definedName name="_xlnm.Print_Area" localSheetId="4">'2b'!$A$1:$Z$53</definedName>
    <definedName name="_xlnm.Print_Area" localSheetId="14">bd!$A$1:$K$31</definedName>
    <definedName name="_xlnm.Print_Area" localSheetId="2">'f1'!$A$1:$L$23</definedName>
    <definedName name="_xlnm.Print_Area" localSheetId="23">F3a!$A$1:$I$84</definedName>
    <definedName name="_xlnm.Print_Area" localSheetId="24">F3b!$A$1:$E$140</definedName>
    <definedName name="_xlnm.Print_Area" localSheetId="13">Ld!$A$1:$Z$51</definedName>
    <definedName name="_xlnm.Print_Area" localSheetId="19">'m s'!$A$1:$P$154</definedName>
    <definedName name="_xlnm.Print_Area" localSheetId="1">'m t'!$A$1:$P$160</definedName>
    <definedName name="_xlnm.Print_Area" localSheetId="12">'p1'!$A$1:$N$54</definedName>
    <definedName name="_xlnm.Print_Area" localSheetId="11">'p10'!$A$1:$M$49</definedName>
    <definedName name="_xlnm.Print_Area" localSheetId="17">'p12'!$A$1:$Z$77</definedName>
    <definedName name="_xlnm.Print_Area" localSheetId="18">'p13'!$A$1:$AA$46</definedName>
    <definedName name="_xlnm.Print_Area" localSheetId="21">'p14'!$A$1:$L$51</definedName>
    <definedName name="_xlnm.Print_Area" localSheetId="9">'p2'!$A$1:$Q$38</definedName>
    <definedName name="_xlnm.Print_Area" localSheetId="7">'p3'!$A$1:$M$50</definedName>
    <definedName name="_xlnm.Print_Area" localSheetId="8">'p31'!$A$1:$T$54</definedName>
    <definedName name="_xlnm.Print_Area" localSheetId="5">'p4'!$A$1:$Q$100</definedName>
    <definedName name="_xlnm.Print_Area" localSheetId="10">'p5'!$A$1:$Q$180</definedName>
    <definedName name="_xlnm.Print_Area" localSheetId="20">pol!$A$1:$M$53</definedName>
    <definedName name="_xlnm.Print_Area" localSheetId="6">'R'!$A$1:$M$32</definedName>
    <definedName name="_xlnm.Print_Area" localSheetId="16">srt!$A$1:$H$40</definedName>
    <definedName name="_xlnm.Print_Area" localSheetId="15">stj!$A$1:$Q$29</definedName>
    <definedName name="_xlnm.Print_Area" localSheetId="0">TAIP!$A$1:$V$59</definedName>
  </definedNames>
  <calcPr calcId="125725"/>
</workbook>
</file>

<file path=xl/calcChain.xml><?xml version="1.0" encoding="utf-8"?>
<calcChain xmlns="http://schemas.openxmlformats.org/spreadsheetml/2006/main">
  <c r="J21" i="24"/>
  <c r="G40" i="31"/>
  <c r="E39"/>
  <c r="I39" s="1"/>
  <c r="I38"/>
  <c r="G36"/>
  <c r="F36"/>
  <c r="E36"/>
  <c r="E38" s="1"/>
  <c r="I34"/>
  <c r="E13"/>
  <c r="F78" i="26"/>
  <c r="G78"/>
  <c r="H78"/>
  <c r="C78"/>
  <c r="D78"/>
  <c r="E78"/>
  <c r="B78"/>
  <c r="C76"/>
  <c r="D76"/>
  <c r="E76"/>
  <c r="F76"/>
  <c r="G76"/>
  <c r="H76"/>
  <c r="B76"/>
  <c r="C74"/>
  <c r="D74"/>
  <c r="E74"/>
  <c r="F74"/>
  <c r="G74"/>
  <c r="H74"/>
  <c r="B74"/>
  <c r="C72"/>
  <c r="D72"/>
  <c r="E72"/>
  <c r="F72"/>
  <c r="G72"/>
  <c r="H72"/>
  <c r="I72"/>
  <c r="B72"/>
  <c r="H70"/>
  <c r="G70"/>
  <c r="F70"/>
  <c r="E70"/>
  <c r="D70"/>
  <c r="C70"/>
  <c r="B70"/>
  <c r="C67"/>
  <c r="C47"/>
  <c r="C27"/>
  <c r="C7"/>
  <c r="B65"/>
  <c r="B45"/>
  <c r="B25"/>
  <c r="B5"/>
  <c r="J10" i="19"/>
  <c r="D39" i="23"/>
  <c r="I42"/>
  <c r="F19"/>
  <c r="D21"/>
  <c r="I40" i="31" l="1"/>
  <c r="I42" s="1"/>
  <c r="D44" s="1"/>
  <c r="F11" i="9"/>
  <c r="E10"/>
  <c r="Y26" i="13" l="1"/>
  <c r="N26"/>
  <c r="I23"/>
  <c r="C23"/>
  <c r="F22"/>
  <c r="D17"/>
  <c r="E16"/>
  <c r="H12" i="12"/>
  <c r="F10"/>
  <c r="G9"/>
  <c r="M8"/>
  <c r="D26" i="17"/>
  <c r="F10"/>
  <c r="D21" i="16"/>
  <c r="D20"/>
  <c r="D19"/>
  <c r="D17"/>
  <c r="D16"/>
  <c r="D15"/>
  <c r="D14"/>
  <c r="D13"/>
  <c r="D12"/>
  <c r="D10"/>
  <c r="D9"/>
  <c r="D8"/>
  <c r="E7" i="21"/>
  <c r="F7"/>
  <c r="G7"/>
  <c r="H7"/>
  <c r="I7"/>
  <c r="J7"/>
  <c r="K7"/>
  <c r="L7"/>
  <c r="M7"/>
  <c r="N7"/>
  <c r="O7"/>
  <c r="P7"/>
  <c r="Q7"/>
  <c r="R7"/>
  <c r="S7"/>
  <c r="D7"/>
  <c r="I29" i="10"/>
  <c r="D29"/>
  <c r="K9"/>
  <c r="K10"/>
  <c r="K11"/>
  <c r="K12"/>
  <c r="K13"/>
  <c r="K14"/>
  <c r="K15"/>
  <c r="K16"/>
  <c r="J9"/>
  <c r="J10"/>
  <c r="J11"/>
  <c r="J12"/>
  <c r="J13"/>
  <c r="J14"/>
  <c r="J15"/>
  <c r="J16"/>
  <c r="I9"/>
  <c r="I11"/>
  <c r="I13"/>
  <c r="I14"/>
  <c r="I15"/>
  <c r="I16"/>
  <c r="K8"/>
  <c r="J8"/>
  <c r="I8"/>
  <c r="E5"/>
  <c r="F4"/>
  <c r="C28"/>
  <c r="F12" i="15"/>
  <c r="E12" i="17"/>
  <c r="H30" i="6"/>
  <c r="K148" i="5"/>
  <c r="K95"/>
  <c r="D50"/>
  <c r="E38"/>
  <c r="E35" i="14"/>
  <c r="U23" i="13"/>
  <c r="J15"/>
  <c r="L11" i="12"/>
  <c r="H7"/>
  <c r="D22" i="16"/>
  <c r="H19" i="19"/>
  <c r="H17" i="9"/>
  <c r="S23" i="6"/>
  <c r="F23"/>
  <c r="F15" i="9"/>
  <c r="K122" i="5"/>
  <c r="I12" i="10"/>
  <c r="F3" i="6"/>
  <c r="G3"/>
  <c r="H3"/>
  <c r="I3"/>
  <c r="J3"/>
  <c r="K3"/>
  <c r="L3"/>
  <c r="M3"/>
  <c r="N3"/>
  <c r="O3"/>
  <c r="P3"/>
  <c r="Q3"/>
  <c r="R3"/>
  <c r="S3"/>
  <c r="T3"/>
  <c r="E3"/>
  <c r="I10" i="10" l="1"/>
  <c r="H51" i="12"/>
  <c r="B25" i="17"/>
  <c r="L22" i="11" l="1"/>
  <c r="F10" i="29"/>
  <c r="S24" i="6"/>
  <c r="U10"/>
  <c r="S10"/>
  <c r="F11" i="16"/>
  <c r="D11"/>
  <c r="O13" i="19"/>
  <c r="J13"/>
  <c r="I17" i="21"/>
  <c r="F17"/>
  <c r="L94" i="8"/>
  <c r="N91"/>
  <c r="G19" i="28" s="1"/>
  <c r="I10" i="9"/>
  <c r="F10" i="6"/>
  <c r="D10" i="8"/>
  <c r="J9" i="19"/>
  <c r="D7" i="16"/>
  <c r="C9" i="17"/>
  <c r="I30" i="25"/>
  <c r="C11" i="9"/>
  <c r="F12" i="25"/>
  <c r="D41" i="6"/>
  <c r="C10" i="29"/>
  <c r="B19" i="28" l="1"/>
  <c r="F29" s="1"/>
  <c r="F18" i="14"/>
  <c r="I10" i="24"/>
  <c r="F10" i="11"/>
  <c r="G21" i="22"/>
  <c r="F11" i="21"/>
  <c r="C18" i="20"/>
  <c r="H37" i="5"/>
  <c r="F91" i="8"/>
  <c r="H30" i="7"/>
  <c r="H34" i="14"/>
  <c r="J6" i="12"/>
  <c r="M21" i="13"/>
  <c r="Q42" i="12"/>
  <c r="K23" i="22"/>
  <c r="I26" i="20"/>
  <c r="S24" i="13"/>
  <c r="F19" i="5"/>
  <c r="S28" i="6"/>
  <c r="S27"/>
  <c r="S26"/>
  <c r="F29"/>
  <c r="F28"/>
  <c r="F27"/>
  <c r="F22"/>
  <c r="J31" i="25" s="1"/>
  <c r="F21" i="6"/>
  <c r="F20"/>
  <c r="F14"/>
  <c r="R13"/>
  <c r="Q12"/>
  <c r="E12"/>
  <c r="R19"/>
  <c r="H18"/>
  <c r="K15"/>
  <c r="F13"/>
  <c r="E11"/>
  <c r="G9"/>
  <c r="G67" i="26"/>
  <c r="G47"/>
  <c r="G27"/>
  <c r="G7"/>
  <c r="F18"/>
  <c r="B10"/>
  <c r="H58"/>
  <c r="G58"/>
  <c r="F58"/>
  <c r="E58"/>
  <c r="D58"/>
  <c r="C58"/>
  <c r="B58"/>
  <c r="H56"/>
  <c r="G56"/>
  <c r="F56"/>
  <c r="E56"/>
  <c r="D56"/>
  <c r="C56"/>
  <c r="B56"/>
  <c r="H54"/>
  <c r="G54"/>
  <c r="F54"/>
  <c r="E54"/>
  <c r="D54"/>
  <c r="C54"/>
  <c r="B54"/>
  <c r="H52"/>
  <c r="G52"/>
  <c r="F52"/>
  <c r="E52"/>
  <c r="D52"/>
  <c r="C52"/>
  <c r="B52"/>
  <c r="H50"/>
  <c r="G50"/>
  <c r="F50"/>
  <c r="E50"/>
  <c r="D50"/>
  <c r="C50"/>
  <c r="B50"/>
  <c r="H38"/>
  <c r="G38"/>
  <c r="F38"/>
  <c r="E38"/>
  <c r="D38"/>
  <c r="C38"/>
  <c r="B38"/>
  <c r="H36"/>
  <c r="G36"/>
  <c r="F36"/>
  <c r="E36"/>
  <c r="D36"/>
  <c r="C36"/>
  <c r="B36"/>
  <c r="H34"/>
  <c r="G34"/>
  <c r="F34"/>
  <c r="E34"/>
  <c r="D34"/>
  <c r="C34"/>
  <c r="B34"/>
  <c r="H32"/>
  <c r="G32"/>
  <c r="F32"/>
  <c r="E32"/>
  <c r="D32"/>
  <c r="C32"/>
  <c r="B32"/>
  <c r="H30"/>
  <c r="G30"/>
  <c r="F30"/>
  <c r="E30"/>
  <c r="D30"/>
  <c r="C30"/>
  <c r="B30"/>
  <c r="H18"/>
  <c r="G18"/>
  <c r="E18"/>
  <c r="D18"/>
  <c r="C18"/>
  <c r="B18"/>
  <c r="H16"/>
  <c r="G16"/>
  <c r="F16"/>
  <c r="E16"/>
  <c r="D16"/>
  <c r="C16"/>
  <c r="B16"/>
  <c r="H14"/>
  <c r="G14"/>
  <c r="F14"/>
  <c r="E14"/>
  <c r="D14"/>
  <c r="C14"/>
  <c r="B14"/>
  <c r="H12"/>
  <c r="G12"/>
  <c r="F12"/>
  <c r="E12"/>
  <c r="D12"/>
  <c r="C12"/>
  <c r="B12"/>
  <c r="H10"/>
  <c r="G10"/>
  <c r="F10"/>
  <c r="E10"/>
  <c r="D10"/>
  <c r="C10"/>
  <c r="E10" i="29"/>
  <c r="E21" i="28"/>
  <c r="L12" i="24"/>
  <c r="E44" i="23"/>
  <c r="C21" i="28"/>
  <c r="B49"/>
  <c r="C32" i="25"/>
  <c r="F21" i="21"/>
  <c r="B48" i="25" l="1"/>
  <c r="D31"/>
  <c r="F14"/>
  <c r="H18" i="19"/>
  <c r="F24" i="6"/>
  <c r="AC31" i="12" l="1"/>
  <c r="AC33" s="1"/>
  <c r="G73"/>
  <c r="H12" i="24" l="1"/>
  <c r="D24" s="1"/>
  <c r="E12"/>
  <c r="C8"/>
  <c r="D21" s="1"/>
  <c r="E46" i="23"/>
  <c r="H30" i="19"/>
  <c r="C29" i="23"/>
  <c r="I21"/>
  <c r="B35" i="22"/>
  <c r="H22"/>
  <c r="F20"/>
  <c r="D16"/>
  <c r="E15"/>
  <c r="B10"/>
  <c r="F25" i="21"/>
  <c r="F23"/>
  <c r="F19"/>
  <c r="F15"/>
  <c r="F13"/>
  <c r="B42" i="20"/>
  <c r="F24"/>
  <c r="D20"/>
  <c r="J12" i="19"/>
  <c r="J24" i="24" l="1"/>
  <c r="H22" i="11" l="1"/>
  <c r="H29" i="19"/>
  <c r="J34" s="1"/>
  <c r="H25"/>
  <c r="H24"/>
  <c r="H23"/>
  <c r="P21"/>
  <c r="H17"/>
  <c r="H16"/>
  <c r="H15"/>
  <c r="J14"/>
  <c r="J11"/>
  <c r="V49" l="1"/>
  <c r="E49"/>
  <c r="D31" i="15"/>
  <c r="G12"/>
  <c r="F94" i="8" l="1"/>
  <c r="L122" i="14" l="1"/>
  <c r="K115"/>
  <c r="K62"/>
  <c r="D48"/>
  <c r="K90" s="1"/>
  <c r="K142" s="1"/>
  <c r="B9" i="13"/>
  <c r="H15" i="9"/>
  <c r="D11"/>
  <c r="D173" i="11"/>
  <c r="O175"/>
  <c r="O159"/>
  <c r="I20"/>
  <c r="F18"/>
  <c r="K16"/>
  <c r="G12"/>
  <c r="M13"/>
  <c r="M14" i="8"/>
  <c r="H11" i="9"/>
  <c r="K13"/>
  <c r="F49" i="7"/>
  <c r="C17" i="9"/>
  <c r="J10"/>
  <c r="D15"/>
  <c r="C19"/>
  <c r="C15"/>
  <c r="E18" i="8"/>
  <c r="H13"/>
  <c r="K120" i="5"/>
  <c r="K67"/>
  <c r="L127"/>
  <c r="E75" i="12" l="1"/>
  <c r="E53"/>
  <c r="S12"/>
  <c r="F17" i="9"/>
  <c r="F96" i="8"/>
  <c r="L96"/>
  <c r="P18" l="1"/>
  <c r="F20" i="14"/>
  <c r="L18" i="8"/>
  <c r="R41" i="6"/>
  <c r="F21" i="5"/>
  <c r="K69" s="1"/>
  <c r="K117" i="14" l="1"/>
  <c r="K64"/>
  <c r="C12" i="15" l="1"/>
  <c r="G8" i="6"/>
</calcChain>
</file>

<file path=xl/sharedStrings.xml><?xml version="1.0" encoding="utf-8"?>
<sst xmlns="http://schemas.openxmlformats.org/spreadsheetml/2006/main" count="1475" uniqueCount="776">
  <si>
    <t>MEMO</t>
  </si>
  <si>
    <t>JABATAN PENJARA MALAYSIA</t>
  </si>
  <si>
    <t>Kepada</t>
  </si>
  <si>
    <t>:</t>
  </si>
  <si>
    <t>Daripada</t>
  </si>
  <si>
    <t>Daerah Baling/Sik, Kedah.</t>
  </si>
  <si>
    <t>Salinan</t>
  </si>
  <si>
    <t>Ruj. Fail</t>
  </si>
  <si>
    <t>Tarikh</t>
  </si>
  <si>
    <t>Perkara</t>
  </si>
  <si>
    <t>Tuan,</t>
  </si>
  <si>
    <t>Sekian, terima kasih.</t>
  </si>
  <si>
    <t>Saya yang menurut perintah,</t>
  </si>
  <si>
    <t xml:space="preserve">  </t>
  </si>
  <si>
    <t xml:space="preserve">BORANG PENGHANTARAN DOKUMEN </t>
  </si>
  <si>
    <t>TERPERINGKAT SULIT/TERHAD MELALUI MESIN FAKSIMILI</t>
  </si>
  <si>
    <t>MAKLUMAT DOKUMEN</t>
  </si>
  <si>
    <t xml:space="preserve">NO.RUJUKAN </t>
  </si>
  <si>
    <t xml:space="preserve">TARIKH DOKUMEN DIHANTAR </t>
  </si>
  <si>
    <t>PERKARA/TAJUK</t>
  </si>
  <si>
    <t>MAKLUMAT PENERIMA</t>
  </si>
  <si>
    <t>NAMA PEGAWAI</t>
  </si>
  <si>
    <t>NAMA ORGANISASI</t>
  </si>
  <si>
    <t xml:space="preserve">ALAMAT </t>
  </si>
  <si>
    <t>Bangunan Wisma Persekutuan Alor Setar,</t>
  </si>
  <si>
    <t>NO. TELEFAX</t>
  </si>
  <si>
    <t>04 -7342673</t>
  </si>
  <si>
    <t>MAKLUMAT PENGIRIM</t>
  </si>
  <si>
    <t>ALAMAT</t>
  </si>
  <si>
    <t>NO. TELEFEX</t>
  </si>
  <si>
    <t>04 4746 079</t>
  </si>
  <si>
    <t>PESANAN</t>
  </si>
  <si>
    <t xml:space="preserve">Pejabat Parol Dan Perkhidmatan Komuniti </t>
  </si>
  <si>
    <t>Ibu Pejabat Penjara Malaysia.</t>
  </si>
  <si>
    <t xml:space="preserve">   </t>
  </si>
  <si>
    <t>…….........……………………………</t>
  </si>
  <si>
    <t xml:space="preserve">Pengarah Parol Dan Perkhidmatan Komuniti </t>
  </si>
  <si>
    <t>Negeri Kedah.</t>
  </si>
  <si>
    <t>Negeri Kedah, Tingkat Bawah,</t>
  </si>
  <si>
    <t>BIL. MUKA SURAT</t>
  </si>
  <si>
    <t>No 109, Jalan Persisiran Kota 4/5,</t>
  </si>
  <si>
    <t>Pulai, 09100 Baling, Kedah.</t>
  </si>
  <si>
    <t>Pejabat Parol Dan Perkhidmatan Komuniti</t>
  </si>
  <si>
    <t>) termasuk halaman ini.</t>
  </si>
  <si>
    <t>Jalan Kampung Baru, 05000 Alor Setar, Kedah.</t>
  </si>
  <si>
    <t>PUSAT KEHADIRAN WAJIB DAERAH BALING/SIK</t>
  </si>
  <si>
    <t>Pengarah Parol Dan Perkhidmatan Komuniti,</t>
  </si>
  <si>
    <t>Pengarah Parol Dan Perkhidmatan Komuniti Negeri Kedah</t>
  </si>
  <si>
    <t>PENERIMAAN PESALAH KEHADIRAN WAJIB DAERAH BALING/SIK</t>
  </si>
  <si>
    <t>Adalah saya dengan hormatnya merujuk kepada perkara di atas.</t>
  </si>
  <si>
    <t xml:space="preserve">2.      Bersama-sama ini disertakan :- </t>
  </si>
  <si>
    <t xml:space="preserve">1) Salinan Perintah Kehadiran Wajib, </t>
  </si>
  <si>
    <t>2) Salinan Buku Daftar PKW Format 1,</t>
  </si>
  <si>
    <t xml:space="preserve">3) Salinan Rekod Pesalah PKW Format 2, </t>
  </si>
  <si>
    <t xml:space="preserve">4) Salinan Borang PKW 4, </t>
  </si>
  <si>
    <t>bagi pesalah bernama</t>
  </si>
  <si>
    <t>No. Daftar</t>
  </si>
  <si>
    <t>Daerah Baling / Sik, Kedah.</t>
  </si>
  <si>
    <t>Penerimaan Pesalah Kehadiran Wajib</t>
  </si>
  <si>
    <t>PKW Format 2</t>
  </si>
  <si>
    <t>NO. DAFTAR</t>
  </si>
  <si>
    <t>REKOD PESALAH PERINTAH KEHADIRAN WAJIB</t>
  </si>
  <si>
    <t>Pusat :</t>
  </si>
  <si>
    <t>Pusat Kehadiran Wajib Daerah Baling</t>
  </si>
  <si>
    <r>
      <t>Bekerja</t>
    </r>
    <r>
      <rPr>
        <sz val="10"/>
        <color theme="1"/>
        <rFont val="Arial"/>
        <family val="2"/>
      </rPr>
      <t>/Tidak Masa Ditangkap *</t>
    </r>
  </si>
  <si>
    <t>Melayu</t>
  </si>
  <si>
    <t>Islam</t>
  </si>
  <si>
    <t xml:space="preserve">Hitam </t>
  </si>
  <si>
    <t>Cop Ibu Jari Kanan Pesalah</t>
  </si>
  <si>
    <t>Tanda Tangan Pegawai PKW</t>
  </si>
  <si>
    <t>Tarikh :</t>
  </si>
  <si>
    <t>A.</t>
  </si>
  <si>
    <t>BUTIR-BUTIR PERIBADI</t>
  </si>
  <si>
    <t>B.</t>
  </si>
  <si>
    <t>MAKLUMAT KESALAHAN</t>
  </si>
  <si>
    <t>C.</t>
  </si>
  <si>
    <t>D.</t>
  </si>
  <si>
    <t>PENGAKUAN</t>
  </si>
  <si>
    <t>CIRI-CIRI FIZIKAL</t>
  </si>
  <si>
    <t>Bapa</t>
  </si>
  <si>
    <t>Tiada</t>
  </si>
  <si>
    <t>Kesalahan</t>
  </si>
  <si>
    <t>Hukuman</t>
  </si>
  <si>
    <t>Mahkamah</t>
  </si>
  <si>
    <t>Penjara</t>
  </si>
  <si>
    <t>CIJK - MASUK</t>
  </si>
  <si>
    <t xml:space="preserve">     </t>
  </si>
  <si>
    <t>Tandatangan Pegawai PKW</t>
  </si>
  <si>
    <t xml:space="preserve">        </t>
  </si>
  <si>
    <t xml:space="preserve">  *CIJK – Cop ibu jari kanan pesalah</t>
  </si>
  <si>
    <t>E.      REKOD KESALAHAN LAMPAU</t>
  </si>
  <si>
    <t>F.    PEKERJAAN / AKTIVITI / PROGRAM YANG DITENTUKAN</t>
  </si>
  <si>
    <t>Borang PKW 4</t>
  </si>
  <si>
    <t xml:space="preserve">BORANG AKU JANJI </t>
  </si>
  <si>
    <r>
      <t>P</t>
    </r>
    <r>
      <rPr>
        <b/>
        <sz val="12"/>
        <color theme="1"/>
        <rFont val="Arial"/>
        <family val="2"/>
      </rPr>
      <t xml:space="preserve">ERINTAH </t>
    </r>
    <r>
      <rPr>
        <b/>
        <sz val="16"/>
        <color theme="1"/>
        <rFont val="Arial"/>
        <family val="2"/>
      </rPr>
      <t>K</t>
    </r>
    <r>
      <rPr>
        <b/>
        <sz val="12"/>
        <color theme="1"/>
        <rFont val="Arial"/>
        <family val="2"/>
      </rPr>
      <t xml:space="preserve">EHADIRAN </t>
    </r>
    <r>
      <rPr>
        <b/>
        <sz val="16"/>
        <color theme="1"/>
        <rFont val="Arial"/>
        <family val="2"/>
      </rPr>
      <t>W</t>
    </r>
    <r>
      <rPr>
        <b/>
        <sz val="12"/>
        <color theme="1"/>
        <rFont val="Arial"/>
        <family val="2"/>
      </rPr>
      <t>AJIB (PKW)</t>
    </r>
  </si>
  <si>
    <t>Saya</t>
  </si>
  <si>
    <t>(Nama Pesalah)</t>
  </si>
  <si>
    <t xml:space="preserve">diletakkan di bawah Perintah Kehadiran Wajib oleh </t>
  </si>
  <si>
    <t>( Nama Mahkamah yang mengeluarkan perintah)</t>
  </si>
  <si>
    <t>selama</t>
  </si>
  <si>
    <t>bermula dari</t>
  </si>
  <si>
    <t>hingga</t>
  </si>
  <si>
    <t>(Tempoh Perintah)</t>
  </si>
  <si>
    <t xml:space="preserve"> (Tarikh mula)</t>
  </si>
  <si>
    <t>(Tarikh akhir)</t>
  </si>
  <si>
    <t xml:space="preserve">di </t>
  </si>
  <si>
    <t>(Nama Pusat Kehadiran Wajib)</t>
  </si>
  <si>
    <t>akan akur dengan syarat – syarat berikut :</t>
  </si>
  <si>
    <t>SYARAT-SYARAT  PKW</t>
  </si>
  <si>
    <t xml:space="preserve"> </t>
  </si>
  <si>
    <t>Dibaca dan ditandatangani</t>
  </si>
  <si>
    <t>di hadapan:</t>
  </si>
  <si>
    <t>(Cop Ibu Jari Kanan Pesalah)</t>
  </si>
  <si>
    <t>(Tandatangan Peg. PKW / Penyelia)</t>
  </si>
  <si>
    <t>PKW/Penyelia :</t>
  </si>
  <si>
    <r>
      <t>i.</t>
    </r>
    <r>
      <rPr>
        <sz val="7"/>
        <color theme="1"/>
        <rFont val="Times New Roman"/>
        <family val="1"/>
      </rPr>
      <t>   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</si>
  <si>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Mematuhi tempoh PKW seperti yang telah ditetapkan oleh perintah mahkamah.</t>
    </r>
  </si>
  <si>
    <t>Mematuhi setiap peraturan yang ditetapkan oleh Pusat Kehadiran Wajib.</t>
  </si>
  <si>
    <r>
      <t>ii.</t>
    </r>
    <r>
      <rPr>
        <sz val="7"/>
        <color theme="1"/>
        <rFont val="Times New Roman"/>
        <family val="1"/>
      </rPr>
      <t/>
    </r>
  </si>
  <si>
    <r>
      <t>iii.</t>
    </r>
    <r>
      <rPr>
        <sz val="7"/>
        <color theme="1"/>
        <rFont val="Times New Roman"/>
        <family val="1"/>
      </rPr>
      <t>  </t>
    </r>
  </si>
  <si>
    <r>
      <t>iv.</t>
    </r>
    <r>
      <rPr>
        <sz val="7"/>
        <color theme="1"/>
        <rFont val="Times New Roman"/>
        <family val="1"/>
      </rPr>
      <t/>
    </r>
  </si>
  <si>
    <t xml:space="preserve">Sekiranya gagal menjalani kerja wajib kerana masalah kesihatan, saya mestilah </t>
  </si>
  <si>
    <r>
      <t>viii.</t>
    </r>
    <r>
      <rPr>
        <sz val="7"/>
        <color theme="1"/>
        <rFont val="Times New Roman"/>
        <family val="1"/>
      </rPr>
      <t/>
    </r>
  </si>
  <si>
    <r>
      <t>v.</t>
    </r>
    <r>
      <rPr>
        <sz val="7"/>
        <color theme="1"/>
        <rFont val="Times New Roman"/>
        <family val="1"/>
      </rPr>
      <t> </t>
    </r>
  </si>
  <si>
    <t>vi.</t>
  </si>
  <si>
    <t xml:space="preserve">Mengikuti arahan dan melaksanakan kerja wajib yang diberikan kepada saya oleh </t>
  </si>
  <si>
    <t>Penyelia.</t>
  </si>
  <si>
    <t xml:space="preserve">Menghadirkan diri di PKW pada tarikh dan waktu yang telah ditetapkan oleh </t>
  </si>
  <si>
    <t xml:space="preserve">menghubungi Penyelia terlebih dahulu dan mengemukakan surat perubatan atau </t>
  </si>
  <si>
    <t>sijil sakit daripada Pegawai Perubatan Kerajaan.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</si>
  <si>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 xml:space="preserve">Menghindarkan diri daripada melakukan apa sahaja aktiviti yang tidak bermoral, </t>
    </r>
  </si>
  <si>
    <t>jenayah dan perkara yang bertentangan dengan undang-undang semasa serta</t>
  </si>
  <si>
    <t xml:space="preserve">peraturan PKW semasa menjalankan kerja wajib; saya akan dipantau dan diselia </t>
  </si>
  <si>
    <t>oleh Pegawai Pusat Kehadiran Wajib, Penyelia dan Pegawai Penjara yang dilantik.</t>
  </si>
  <si>
    <t>vii.</t>
  </si>
  <si>
    <t>Menepati masa.</t>
  </si>
  <si>
    <t xml:space="preserve">Berpakaian kemas dan tertib semasa menghadirkan diri di PKW dan sepanjang </t>
  </si>
  <si>
    <t>menjalankan kerja wajib.</t>
  </si>
  <si>
    <t>ix.</t>
  </si>
  <si>
    <t>x.</t>
  </si>
  <si>
    <t>xi.</t>
  </si>
  <si>
    <t>xii. </t>
  </si>
  <si>
    <t>xiii.</t>
  </si>
  <si>
    <t>xiv.</t>
  </si>
  <si>
    <t>xv.</t>
  </si>
  <si>
    <t>xvi.</t>
  </si>
  <si>
    <t>Tidak boleh mempengaruhi penghuni.</t>
  </si>
  <si>
    <t>Tidak merosakkan harta benda kerajaan dan awam.</t>
  </si>
  <si>
    <t>Tidak menganggu ketenteraman penghuni.</t>
  </si>
  <si>
    <t>Tidak membawa apa-apa bahan atau alat yang membahayakan.</t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</si>
  <si>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Menghormati pegawai dan kakitangan institusi.</t>
    </r>
  </si>
  <si>
    <t>Berbudi bahasa dan bersopan santun.</t>
  </si>
  <si>
    <t xml:space="preserve">Tidak memilikki dan menyalahgunakan dadah, tidak merokok, minum minuman keras </t>
  </si>
  <si>
    <t>dan lain-lain bahan memabukkan serta artikel larangan.</t>
  </si>
  <si>
    <t>Tidak dibenarkan berhubung, menghubungi ahli keluarga atau kenalan semasa</t>
  </si>
  <si>
    <t>melaksanakan kerja wajib tanpa kebenaran penyelia / pegawai yang  dilantik.</t>
  </si>
  <si>
    <t>Nama Pegawai</t>
  </si>
  <si>
    <t>Tarikh Dibicara :</t>
  </si>
  <si>
    <t>Tarikh Dihukum:</t>
  </si>
  <si>
    <t>dan diakui faham.</t>
  </si>
  <si>
    <t xml:space="preserve">Nama </t>
  </si>
  <si>
    <t>Pesalah :</t>
  </si>
  <si>
    <t>P</t>
  </si>
  <si>
    <t>K</t>
  </si>
  <si>
    <t>W</t>
  </si>
  <si>
    <t>-</t>
  </si>
  <si>
    <t xml:space="preserve">No. Kad Pengenalan:  </t>
  </si>
  <si>
    <t>untuk makluman dan tindakan pihak tuan</t>
  </si>
  <si>
    <t>selanjutnya.</t>
  </si>
  <si>
    <t>Mahkamah      :</t>
  </si>
  <si>
    <t>No. Waran       :</t>
  </si>
  <si>
    <t>Kesalahan       :</t>
  </si>
  <si>
    <t>Hukuman         :</t>
  </si>
  <si>
    <t>Tarikh     :</t>
  </si>
  <si>
    <t>No. Kad Pengenalan :</t>
  </si>
  <si>
    <t>No. KP   :</t>
  </si>
  <si>
    <t>No. KP :</t>
  </si>
  <si>
    <t>Tarikh  :</t>
  </si>
  <si>
    <t>PKW Format 1</t>
  </si>
  <si>
    <t>BUKU DAFTAR PKW</t>
  </si>
  <si>
    <t>Bil</t>
  </si>
  <si>
    <t>Nama Pesalah/ No. KP/ Alamat/ No Telefon</t>
  </si>
  <si>
    <t>Mahkamah/ No.Perintah</t>
  </si>
  <si>
    <t>No. Ruj. Fail</t>
  </si>
  <si>
    <t>Tempoh Perintah PKW/ Tarikh mula/ Tarikh akhir</t>
  </si>
  <si>
    <t>Nama, alamat dan No. Telefon waris yang boleh dihubungi</t>
  </si>
  <si>
    <t>Nama Penyelia</t>
  </si>
  <si>
    <t>Catatan</t>
  </si>
  <si>
    <t>Nama Pesalah:</t>
  </si>
  <si>
    <t>Mahkamah:</t>
  </si>
  <si>
    <t>Tempoh Perintah PKW:</t>
  </si>
  <si>
    <t>Nama Waris:</t>
  </si>
  <si>
    <t>No. KP:</t>
  </si>
  <si>
    <t>No. Kes:</t>
  </si>
  <si>
    <t>Tarikh Mula:</t>
  </si>
  <si>
    <t>Alamat:</t>
  </si>
  <si>
    <t>Tarikh Akhir:</t>
  </si>
  <si>
    <t>No.Telepon:</t>
  </si>
  <si>
    <r>
      <t xml:space="preserve">Nama (Huruf Besar) </t>
    </r>
    <r>
      <rPr>
        <sz val="11"/>
        <color theme="1"/>
        <rFont val="Arial"/>
        <family val="2"/>
      </rPr>
      <t>:</t>
    </r>
  </si>
  <si>
    <t>Tinggi         :</t>
  </si>
  <si>
    <t>Warna Kulit  :</t>
  </si>
  <si>
    <t>Pekerjaan :</t>
  </si>
  <si>
    <t>Tanda-Tanda Di Tubuh   :</t>
  </si>
  <si>
    <t>Tempat Lahir  :</t>
  </si>
  <si>
    <t>Berat Badan   :</t>
  </si>
  <si>
    <t>Warna Rambut:</t>
  </si>
  <si>
    <t>Tarikh Lahir     :</t>
  </si>
  <si>
    <t>Keturunan :</t>
  </si>
  <si>
    <t>Nama Waris    :</t>
  </si>
  <si>
    <t>Alamat Waris  :</t>
  </si>
  <si>
    <t>Ugama :</t>
  </si>
  <si>
    <t>Pelajaran    :</t>
  </si>
  <si>
    <t>Alamat Masa Ditangkap :</t>
  </si>
  <si>
    <t>CIJK - BEBAS</t>
  </si>
  <si>
    <t>PERKIRAAN REMITAN PKW</t>
  </si>
  <si>
    <t xml:space="preserve">NAMA PESALAH :   </t>
  </si>
  <si>
    <t xml:space="preserve">NO. DAFTAR : </t>
  </si>
  <si>
    <t>REMITAN PKW</t>
  </si>
  <si>
    <t>Tarikh Jatuh Hukum</t>
  </si>
  <si>
    <t>( + )</t>
  </si>
  <si>
    <t>Tolak 1 Hari</t>
  </si>
  <si>
    <t>( - )</t>
  </si>
  <si>
    <t>Tarikh Lewat Tamat PKW</t>
  </si>
  <si>
    <t>Tolak Remitan   1/6</t>
  </si>
  <si>
    <t>Campur 1 Hari</t>
  </si>
  <si>
    <t>Tarikh Awal Tamat PKW</t>
  </si>
  <si>
    <t>DISAHKAN</t>
  </si>
  <si>
    <t xml:space="preserve">Disediakan oleh :  </t>
  </si>
  <si>
    <t>Pengesahan</t>
  </si>
  <si>
    <t>(Sjn.Sabari Bin Abu Bakar)</t>
  </si>
  <si>
    <t>Pegawai Pusat Kehadiran Wajib</t>
  </si>
  <si>
    <t>Umur Masa Masuk:</t>
  </si>
  <si>
    <t>Tarikh Masuk:</t>
  </si>
  <si>
    <t>Tarikh Tamat:</t>
  </si>
  <si>
    <t>Persaudaraan:</t>
  </si>
  <si>
    <r>
      <t xml:space="preserve">DI DAERAH :  </t>
    </r>
    <r>
      <rPr>
        <u/>
        <sz val="14"/>
        <color theme="1"/>
        <rFont val="Arial"/>
        <family val="2"/>
      </rPr>
      <t>BALING / SIK, KEDAH</t>
    </r>
  </si>
  <si>
    <t>Nama Pegawai penerima kes  (untuk institusi)</t>
  </si>
  <si>
    <t>legal 13</t>
  </si>
  <si>
    <t xml:space="preserve">(                                                       </t>
  </si>
  <si>
    <t>Borang PKW 5</t>
  </si>
  <si>
    <t>LAPORAN PENILAIAN AWAL KESESUAIAN AKTIVITI PESALAH</t>
  </si>
  <si>
    <t>(Sila rujuk garis panduan seperti di Lampiran ‘A’)</t>
  </si>
  <si>
    <t xml:space="preserve">1. Butiran Peribadi Pesalah </t>
  </si>
  <si>
    <t>Nama :</t>
  </si>
  <si>
    <t>Mahkamah Yang Mengeluarkan Perintah :</t>
  </si>
  <si>
    <t>No. Perintah Kehadiran Wajib :</t>
  </si>
  <si>
    <t>Tempoh Perintah :</t>
  </si>
  <si>
    <t>Tarikh Mula :</t>
  </si>
  <si>
    <t xml:space="preserve">2. Permerhatian Awal Terhadap Personaliti Pesalah </t>
  </si>
  <si>
    <r>
      <t xml:space="preserve">    </t>
    </r>
    <r>
      <rPr>
        <sz val="12"/>
        <color theme="1"/>
        <rFont val="Arial"/>
        <family val="2"/>
      </rPr>
      <t>2.1 Tingkah laku</t>
    </r>
  </si>
  <si>
    <t>Dalam pemerhatian awal dapati pesalah keadaan normal.</t>
  </si>
  <si>
    <t>Perwatakan adalah sederhana dan boleh berbincang dengan baik.</t>
  </si>
  <si>
    <t>Sila gunakan lampiran sekiranya ruangan tidak mencukupi</t>
  </si>
  <si>
    <r>
      <t xml:space="preserve">     </t>
    </r>
    <r>
      <rPr>
        <b/>
        <sz val="12"/>
        <color theme="1"/>
        <rFont val="Arial"/>
        <family val="2"/>
      </rPr>
      <t>2.2 Emosi (Perasaan)</t>
    </r>
  </si>
  <si>
    <t>Semasa temuduga awalan dibuat dapati pesalah merasa bersalah dan menyesal</t>
  </si>
  <si>
    <t>Emosi pesalah dapati dalam keadaan terkawal.</t>
  </si>
  <si>
    <r>
      <t xml:space="preserve">     </t>
    </r>
    <r>
      <rPr>
        <b/>
        <sz val="12"/>
        <color theme="1"/>
        <rFont val="Arial"/>
        <family val="2"/>
      </rPr>
      <t>2 .3 Kognitif (Pemikiran)</t>
    </r>
  </si>
  <si>
    <t>Dalam temubual dengan pesalah dengan kenyataan yang diberikannya didapati</t>
  </si>
  <si>
    <t>pesalah tergolong dalam kategori positif.</t>
  </si>
  <si>
    <t>3. Perihal Pesalah</t>
  </si>
  <si>
    <t xml:space="preserve">    3.1  Kesihatan dan alahan</t>
  </si>
  <si>
    <t>Pesalah dapati sihat dan tiada alahan yang dialaminya.</t>
  </si>
  <si>
    <r>
      <t xml:space="preserve">    </t>
    </r>
    <r>
      <rPr>
        <b/>
        <sz val="12"/>
        <color theme="1"/>
        <rFont val="Arial"/>
        <family val="2"/>
      </rPr>
      <t>3.2  Pendidikan</t>
    </r>
  </si>
  <si>
    <r>
      <t xml:space="preserve">    </t>
    </r>
    <r>
      <rPr>
        <b/>
        <sz val="12"/>
        <color theme="1"/>
        <rFont val="Arial"/>
        <family val="2"/>
      </rPr>
      <t>3.3  Pekerjaaan</t>
    </r>
  </si>
  <si>
    <r>
      <t xml:space="preserve">    </t>
    </r>
    <r>
      <rPr>
        <b/>
        <sz val="12"/>
        <color theme="1"/>
        <rFont val="Arial"/>
        <family val="2"/>
      </rPr>
      <t>3.4  Kemahiran</t>
    </r>
  </si>
  <si>
    <t>4.  Ulasan Penyelia terhadap penilaian yang telah dilakukan</t>
  </si>
  <si>
    <t>(Pegawai Penyelia)</t>
  </si>
  <si>
    <t>Sabari Bin Abu Bakar</t>
  </si>
  <si>
    <t>Jawatan :</t>
  </si>
  <si>
    <t>Sarjan Penjara KX 22</t>
  </si>
  <si>
    <r>
      <t>5.  Ulasan Pegawai Pusat Kehadiran Wajib (PPKW)</t>
    </r>
    <r>
      <rPr>
        <sz val="12"/>
        <color theme="1"/>
        <rFont val="Arial"/>
        <family val="2"/>
      </rPr>
      <t xml:space="preserve"> </t>
    </r>
  </si>
  <si>
    <t>Melalui pemerhatian dan maklumat yang diterima daripada penyelia didapati</t>
  </si>
  <si>
    <t>pesalah merupakan seorang yang telah menyesali perbuatan lampau. Pesalah</t>
  </si>
  <si>
    <t>adalah sesuai diarah menjalani PKW dengan membuat kerja-kerja kebersihan</t>
  </si>
  <si>
    <t>(Pegawai PPKW)</t>
  </si>
  <si>
    <t>Terima Pesalah daripada</t>
  </si>
  <si>
    <t>Thn</t>
  </si>
  <si>
    <t>Bln</t>
  </si>
  <si>
    <r>
      <t>di kawasan Masjid dan lain-lain yang sesuai.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Di samping itu juga pesalah </t>
    </r>
  </si>
  <si>
    <t>dikehendaki melakukan kerja-kerja atau intervensi dari masa  kesemasa.</t>
  </si>
  <si>
    <t>Ketua Inspektor Penjara KX 32</t>
  </si>
  <si>
    <t>651119-02-5301</t>
  </si>
  <si>
    <t>Borang PKW 12</t>
  </si>
  <si>
    <t>LAPORAN PENILAIAN AKHIR PELAKSANAAN PKW</t>
  </si>
  <si>
    <t>Penerangan</t>
  </si>
  <si>
    <t xml:space="preserve">Penilaian berdasarkan laporan seliaan harian oleh penyelia  </t>
  </si>
  <si>
    <t>Skala : (1 hingga  10)</t>
  </si>
  <si>
    <t xml:space="preserve">               </t>
  </si>
  <si>
    <t>KRITERIA</t>
  </si>
  <si>
    <t>a)</t>
  </si>
  <si>
    <t>Menepati masa</t>
  </si>
  <si>
    <t>b)</t>
  </si>
  <si>
    <t>Menjalankan semua aktiviti yang ditetapkan</t>
  </si>
  <si>
    <t>c)</t>
  </si>
  <si>
    <t>Mematuhi peraturan institusi</t>
  </si>
  <si>
    <t>d)</t>
  </si>
  <si>
    <t>Menghormati penyelia / kakitangan institusi</t>
  </si>
  <si>
    <t>e)</t>
  </si>
  <si>
    <t>Displin diri</t>
  </si>
  <si>
    <t>f)</t>
  </si>
  <si>
    <t>Kerjasama</t>
  </si>
  <si>
    <t>g)</t>
  </si>
  <si>
    <t>Proaktif</t>
  </si>
  <si>
    <t>h)</t>
  </si>
  <si>
    <t>Lain – Lain ( Nyatakan )</t>
  </si>
  <si>
    <t>Tandatangan Penyelia</t>
  </si>
  <si>
    <t>Nama Penyelia :</t>
  </si>
  <si>
    <t xml:space="preserve">      </t>
  </si>
  <si>
    <t>Tandatangan PPKW</t>
  </si>
  <si>
    <t xml:space="preserve">1 hingga  5     =   Kurang memuaskan  </t>
  </si>
  <si>
    <t xml:space="preserve">6 hingga  7     =   Memuaskan      </t>
  </si>
  <si>
    <r>
      <t>8 hingga 10    =   Cemerlang / Amat memuaskan )</t>
    </r>
    <r>
      <rPr>
        <sz val="8"/>
        <color theme="1"/>
        <rFont val="Arial"/>
        <family val="2"/>
      </rPr>
      <t xml:space="preserve">                                                     </t>
    </r>
    <r>
      <rPr>
        <sz val="11"/>
        <color theme="1"/>
        <rFont val="Arial"/>
        <family val="2"/>
      </rPr>
      <t xml:space="preserve">                                                    </t>
    </r>
  </si>
  <si>
    <t>Bulan</t>
  </si>
  <si>
    <t>Nama PPKW :</t>
  </si>
  <si>
    <t xml:space="preserve">                                                                                     Borang PKW 13</t>
  </si>
  <si>
    <t>PUSAT KEHADIRAN WAJIB</t>
  </si>
  <si>
    <t>JABATAN  PENJARA MALAYSIA</t>
  </si>
  <si>
    <t>KEMENTERIAN DALAM NEGERI</t>
  </si>
  <si>
    <t>Kedah.</t>
  </si>
  <si>
    <t>Yang Arif Tuan/Puan,</t>
  </si>
  <si>
    <t>AKUAN SELESAI PELAKSANAAN :</t>
  </si>
  <si>
    <t>PERINTAH KEHADIRAN WAJIB NO.</t>
  </si>
  <si>
    <t xml:space="preserve">KES NO. :  </t>
  </si>
  <si>
    <t>Perkara di atas adalah dirujuk.</t>
  </si>
  <si>
    <t>telah selesai menjalani Perintah Kehadiran Wajib</t>
  </si>
  <si>
    <t>mulai</t>
  </si>
  <si>
    <t>selama  tempoh</t>
  </si>
  <si>
    <t>3. Bersama-sama ini dilampirkan salinan :</t>
  </si>
  <si>
    <t xml:space="preserve">     i)  Perintah Kehadiran Wajib (Asal) Kes No.</t>
  </si>
  <si>
    <t>bertarikh</t>
  </si>
  <si>
    <t xml:space="preserve">     ii) Laporan Penilaian Pelaksanaan Perintah Kehadiran Wajib  (PKW 12)</t>
  </si>
  <si>
    <t>Sekian terima kasih.</t>
  </si>
  <si>
    <t>“BERKHIDMAT UNTUK NEGARA”</t>
  </si>
  <si>
    <t xml:space="preserve">s.k 1.Ibu Pejabat Penjara Malaysia </t>
  </si>
  <si>
    <t xml:space="preserve">     2.FPPPKW</t>
  </si>
  <si>
    <t>SELESAI PELAKSANAAN  PESALAH PKW DAERAH BALING/SIK</t>
  </si>
  <si>
    <t>Pegawai Pusat Kehadiran Wajib Daerah Baling/Sik, Kedah</t>
  </si>
  <si>
    <t xml:space="preserve">SELESAI PELAKSANAAN PESALAH PKW </t>
  </si>
  <si>
    <t>DAERAH BALING/SIK</t>
  </si>
  <si>
    <t>Ibu Pejabat Penjara Malaysia</t>
  </si>
  <si>
    <t xml:space="preserve">Bahagian Parol Dan Perkhidmatan Komuniti </t>
  </si>
  <si>
    <t xml:space="preserve">Ibu Pejabat Penjara Malaysia </t>
  </si>
  <si>
    <t>Bukit Wira, 4300 Kajang,</t>
  </si>
  <si>
    <t>Selangor.</t>
  </si>
  <si>
    <t>03-87341805</t>
  </si>
  <si>
    <t>untuk makluman dan tindakan pihak tuan selanjutnya.</t>
  </si>
  <si>
    <t xml:space="preserve">Ibu Pejabat Penjara Malaysia  </t>
  </si>
  <si>
    <t xml:space="preserve">Bukit Wira, 4300 Kajang, </t>
  </si>
  <si>
    <t>DAERAH BALING / SIK</t>
  </si>
  <si>
    <t>dengan kesalahan yang dilakukannya.</t>
  </si>
  <si>
    <t>10.</t>
  </si>
  <si>
    <t>11.</t>
  </si>
  <si>
    <t xml:space="preserve">  ULASAN PENYELIA</t>
  </si>
  <si>
    <t xml:space="preserve">Purata Pencapaian Keseluruhan Perlaksanaan Aktiviti /Intervensi (PKPA) oleh </t>
  </si>
  <si>
    <t>garis panduan yang telah ditetapkan berpandukan kepada Akta Kehadiran Wajib</t>
  </si>
  <si>
    <t xml:space="preserve">Pesalah-pesalah1954, Pekeliling Pusat Kehadiran Wajib dan Arahan Kerja Pusat </t>
  </si>
  <si>
    <t>Kehadiran Wajib.</t>
  </si>
  <si>
    <t xml:space="preserve">arahan yang diarahkan semasa membuat kerja wajib dan saya berpuas hati diatas </t>
  </si>
  <si>
    <t>kerja yang dilakukan dan menepati garis panduan yang telah ditetapkan.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</si>
  <si>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</si>
  <si>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</si>
  <si>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</si>
  <si>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</si>
  <si>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</si>
  <si>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</si>
  <si>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</si>
  <si>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</si>
  <si>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</si>
  <si>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1) Salinan Akuan Selesai Pelaksanaan PKW (Borang PKW 13),</t>
  </si>
  <si>
    <t>2) Salinan Laporan Penilaian Pelaksanaan PKW (Borang PKW  12),</t>
  </si>
  <si>
    <t>5) Remitan.</t>
  </si>
  <si>
    <t>leter</t>
  </si>
  <si>
    <t>row</t>
  </si>
  <si>
    <t>zoom (baru tepat)</t>
  </si>
  <si>
    <t xml:space="preserve">       Secara keseluruhan, aktiviti-aktiviti yang dirancang kepada pesalah menepati</t>
  </si>
  <si>
    <t xml:space="preserve">       Pesalah didapati menepati masa seperti yang telah ditetapkan dan berupaya </t>
  </si>
  <si>
    <t xml:space="preserve">zom </t>
  </si>
  <si>
    <t>baru tepat</t>
  </si>
  <si>
    <t>bagi  pesalah  bernama</t>
  </si>
  <si>
    <t xml:space="preserve"> PENCAPAIAN</t>
  </si>
  <si>
    <t xml:space="preserve">     Berdasarkan laporan kriteria harian perlaksanaan dan aktiviti / intervensi </t>
  </si>
  <si>
    <t xml:space="preserve">          Pesalah merupakan seorang yang menepati masa, rajin dan patuh segala </t>
  </si>
  <si>
    <t>zom</t>
  </si>
  <si>
    <t>melakukan kerja dengan sempurna untuk menghabiskan tempuh kerja wajib yang</t>
  </si>
  <si>
    <t>telah dihukum oleh pihak mahkamah. Dengan hukuman ini juga didapati pesalah</t>
  </si>
  <si>
    <t xml:space="preserve">3) Salinan Perintah kehadiran Wajib PKW </t>
  </si>
  <si>
    <t>801031-02-5703</t>
  </si>
  <si>
    <t>Pesalah mempunyai tingkah laku yang asertif. Pemikirannya adalah positif.</t>
  </si>
  <si>
    <t>telah selesai pelaksanaan PKW</t>
  </si>
  <si>
    <t>Lampiran Dua</t>
  </si>
  <si>
    <t>SENARAI NAMA PESERTA SKIM PERLINDUNGAN KEMALANGAN</t>
  </si>
  <si>
    <t xml:space="preserve"> UNTUK PESALAH PUSAT KEHADIRAN WAJIB</t>
  </si>
  <si>
    <t>Institusi :</t>
  </si>
  <si>
    <t xml:space="preserve">PUSAT KEHADIRAN WAJIB DAERAH BALING/SIK </t>
  </si>
  <si>
    <t>BIL</t>
  </si>
  <si>
    <t>NAMA PESALAH PKW</t>
  </si>
  <si>
    <t>NO. PESALAH PKW</t>
  </si>
  <si>
    <t>NO.KP</t>
  </si>
  <si>
    <t xml:space="preserve">BORANG LAPOR DIRI </t>
  </si>
  <si>
    <t>DI PUSAT KEHADIRAN WAJIB</t>
  </si>
  <si>
    <t>BUTIR-BUTIR PERIBADI PESALAH</t>
  </si>
  <si>
    <t>Nama Pesalah PKW</t>
  </si>
  <si>
    <t xml:space="preserve">No. Pendaftaran PKW  </t>
  </si>
  <si>
    <t>No. Kad Pengenalan</t>
  </si>
  <si>
    <t>Tarikh Lahir</t>
  </si>
  <si>
    <t>Umur  Pesalah</t>
  </si>
  <si>
    <t>Tahap Pendidikan</t>
  </si>
  <si>
    <t xml:space="preserve">Pekerjaan </t>
  </si>
  <si>
    <t>No. Telefon</t>
  </si>
  <si>
    <t>Nama Waris</t>
  </si>
  <si>
    <t>Alamat Waris</t>
  </si>
  <si>
    <t>No.Telefon</t>
  </si>
  <si>
    <t>Mahkamah Yang Menjatuhi Hukuman</t>
  </si>
  <si>
    <t>No. Kes</t>
  </si>
  <si>
    <t>MAKLUMAT MELAPOR DIRI DIPUSAT KEHADIRAN WAJIB</t>
  </si>
  <si>
    <t>Pusat Kehadiran Wajib Daerah</t>
  </si>
  <si>
    <t>Baling/Sik</t>
  </si>
  <si>
    <t>Masa</t>
  </si>
  <si>
    <t>PUSAT KEHADIRAN WAJIB DALAM PERINTAH</t>
  </si>
  <si>
    <t>Tarikh Melapor Diri</t>
  </si>
  <si>
    <t xml:space="preserve">Penerangan syarat Perintah Kehadiran Wajib dan tarikh melapor diri di Pusat </t>
  </si>
  <si>
    <t xml:space="preserve">Kehadiran Wajib sebagaimana dalam perintah telah diterangkan kepada Pesalah </t>
  </si>
  <si>
    <t>(Tandatangan Pegawai PKW)</t>
  </si>
  <si>
    <t>Tahun</t>
  </si>
  <si>
    <t>contr panel-Regional and languege-uk-Malaysia(date)</t>
  </si>
  <si>
    <t>Borang Biodata Pesalah</t>
  </si>
  <si>
    <t xml:space="preserve"> (Skim Insuran Berkelompok MAA Takaful Berhad)</t>
  </si>
  <si>
    <t>No Kad Pengenalan</t>
  </si>
  <si>
    <t>Tarikh  lahir</t>
  </si>
  <si>
    <t xml:space="preserve">Umur  </t>
  </si>
  <si>
    <t xml:space="preserve">Agama </t>
  </si>
  <si>
    <t>Bangsa</t>
  </si>
  <si>
    <t>No Telefon</t>
  </si>
  <si>
    <t>Alamat Kediaman</t>
  </si>
  <si>
    <t>Alamat PKW</t>
  </si>
  <si>
    <t>Pusat Kehadiran Wajib Daerah Baling/Sik</t>
  </si>
  <si>
    <t>Hubungan</t>
  </si>
  <si>
    <t>No Tel. Waris</t>
  </si>
  <si>
    <t>Saya mengesahkan bahawa segala maklumat ini adalah benar.</t>
  </si>
  <si>
    <t>(Cap Ibu Jari Kanan Pesalah)</t>
  </si>
  <si>
    <t>Pegawai Pusat Kehadiran Wajib  Daerah Baling / Sik Kedah</t>
  </si>
  <si>
    <t>Borang PKW 3</t>
  </si>
  <si>
    <t xml:space="preserve">Pegawai Perubatan </t>
  </si>
  <si>
    <t xml:space="preserve">Tuan / Puan, </t>
  </si>
  <si>
    <t xml:space="preserve">PEMERIKSAAN PERUBATAN PESALAH PERINTAH KEHADIRAN WAJIB </t>
  </si>
  <si>
    <t>No. K.P. :</t>
  </si>
  <si>
    <t xml:space="preserve">Dengan hormatnya dimaklumkan bahawa penama telah diperintah oleh Mahkamah </t>
  </si>
  <si>
    <t>Sekian, terima kasih atas kerjasama tuan / puan.</t>
  </si>
  <si>
    <t>Kesihatan didapati baik. Tahap pendidikannya setakat Sekolah Menengah sahaja.</t>
  </si>
  <si>
    <t>Pesalah didapati boleh menjalani perintah kehadiran wajib pada waktu pejabat.</t>
  </si>
  <si>
    <t>(Nama dan Cop PKW)</t>
  </si>
  <si>
    <t>untuk menjalani Perintah Kehadiran Wajib selama</t>
  </si>
  <si>
    <r>
      <t xml:space="preserve">          </t>
    </r>
    <r>
      <rPr>
        <sz val="10"/>
        <color theme="1"/>
        <rFont val="Arial"/>
        <family val="2"/>
      </rPr>
      <t>Borang PKW 3.1</t>
    </r>
  </si>
  <si>
    <t>BORANG LAPORAN PERUBATAN</t>
  </si>
  <si>
    <t>PESALAH PERINTAH KEHADIRAN WAJIB</t>
  </si>
  <si>
    <t>No Kad Pengenalan :</t>
  </si>
  <si>
    <t>Bujang</t>
  </si>
  <si>
    <t>Agama                      :</t>
  </si>
  <si>
    <t>LAPORAN PERUBATAN</t>
  </si>
  <si>
    <t>Nama</t>
  </si>
  <si>
    <t xml:space="preserve">Umur              </t>
  </si>
  <si>
    <t>Keturunan</t>
  </si>
  <si>
    <t xml:space="preserve">Status            </t>
  </si>
  <si>
    <t>Alamat</t>
  </si>
  <si>
    <t>Cop Rasmi</t>
  </si>
  <si>
    <t>Tanda Tangan</t>
  </si>
  <si>
    <t xml:space="preserve">Tarikh Lahir          </t>
  </si>
  <si>
    <t>1.          BUTIRAN PERIBADI PESALAH</t>
  </si>
  <si>
    <t>Kepada,</t>
  </si>
  <si>
    <r>
      <t>Majistret</t>
    </r>
    <r>
      <rPr>
        <sz val="12"/>
        <color theme="1"/>
        <rFont val="Arial"/>
        <family val="2"/>
      </rPr>
      <t>,</t>
    </r>
  </si>
  <si>
    <t>(Pihak yang menghantar pesalah)</t>
  </si>
  <si>
    <t>Yang Arif/Tuan/Puan,</t>
  </si>
  <si>
    <t>AKUAN MENERIMA PESALAH :-</t>
  </si>
  <si>
    <t>MAHKAMAH:</t>
  </si>
  <si>
    <t>dari Mahkamah di atas, berhubung dengan</t>
  </si>
  <si>
    <t>pesalah bernama</t>
  </si>
  <si>
    <t>(i)</t>
  </si>
  <si>
    <t>(ii)</t>
  </si>
  <si>
    <t>Aku Janji Pesalah</t>
  </si>
  <si>
    <t xml:space="preserve"> Pegawai Pusat Kehadiran Wajib </t>
  </si>
  <si>
    <t>dokumen dan / atau barang-barang seperti berikut :-</t>
  </si>
  <si>
    <t>Wajib bertarikh</t>
  </si>
  <si>
    <t>bagi menjalani Perintah Kehadiran</t>
  </si>
  <si>
    <t>Wajib di pejabat ini selama tempoh</t>
  </si>
  <si>
    <t xml:space="preserve"> -</t>
  </si>
  <si>
    <t xml:space="preserve">2.   Dengan ini diakui bahawa pejabat ini telah menerima Perintah Kehadiran </t>
  </si>
  <si>
    <t>Perintah Kehadiran Wajib</t>
  </si>
  <si>
    <t>Borang PKW 2</t>
  </si>
  <si>
    <t xml:space="preserve"> PUSAT KEHADIRAN WAJIB</t>
  </si>
  <si>
    <t>3.   Pejabat ini juga mengakui menerima pesalah tersebut bersama/dokumen-</t>
  </si>
  <si>
    <t>Lampiran Satu</t>
  </si>
  <si>
    <t>BORANG PERSETUJUAN PENYERTAAN</t>
  </si>
  <si>
    <t>SKIM PERLINDUNGAN KEMALANGAN UNTUK PESALAH</t>
  </si>
  <si>
    <t xml:space="preserve">Nombor kad pengenalan  </t>
  </si>
  <si>
    <t>Perintah Pusat Kehadiran Wajib di</t>
  </si>
  <si>
    <t>Pusat Kehadiran wajib Daerah Baling</t>
  </si>
  <si>
    <t>menyertai Skim Perlindungan Kemalangan Diri di Jabatan Penjara Malaysia di bawah</t>
  </si>
  <si>
    <t>MAA Takaful Berhad.</t>
  </si>
  <si>
    <r>
      <t>Saya bersetuju untuk membayar sejumlah</t>
    </r>
    <r>
      <rPr>
        <b/>
        <sz val="12"/>
        <color theme="1"/>
        <rFont val="Arial"/>
        <family val="2"/>
      </rPr>
      <t xml:space="preserve"> </t>
    </r>
  </si>
  <si>
    <t>RM 10.00</t>
  </si>
  <si>
    <t>Premium untuk skim tersebut.</t>
  </si>
  <si>
    <t>Cap Ibu Jari Kanan Pesalah</t>
  </si>
  <si>
    <t xml:space="preserve">Tarikh :                                               </t>
  </si>
  <si>
    <t xml:space="preserve">No. pendaftaran </t>
  </si>
  <si>
    <t xml:space="preserve"> yang sedang menjalani</t>
  </si>
  <si>
    <t xml:space="preserve"> dengan ini bersetuju untuk </t>
  </si>
  <si>
    <t xml:space="preserve">  bagi dicarumkan sebagai</t>
  </si>
  <si>
    <t>Borang PKW 10</t>
  </si>
  <si>
    <t xml:space="preserve">            </t>
  </si>
  <si>
    <t>Akuan Pemberi</t>
  </si>
  <si>
    <t>Saya yang bernama</t>
  </si>
  <si>
    <t>No.Pesalah</t>
  </si>
  <si>
    <t>KEPUTUSAN UJIAN</t>
  </si>
  <si>
    <t>JENIS</t>
  </si>
  <si>
    <t>MOR.</t>
  </si>
  <si>
    <t>THC</t>
  </si>
  <si>
    <t>METH</t>
  </si>
  <si>
    <t>AMP</t>
  </si>
  <si>
    <t>Keputusan</t>
  </si>
  <si>
    <t>Negative</t>
  </si>
  <si>
    <t>Penyelia:</t>
  </si>
  <si>
    <t>Tandatangan</t>
  </si>
  <si>
    <t>Masa Ujian</t>
  </si>
  <si>
    <t>Tarikh Ujian</t>
  </si>
  <si>
    <t>Operator :</t>
  </si>
  <si>
    <t>dijalankan.</t>
  </si>
  <si>
    <t>Tandatangan / Cap Ibu Jari :</t>
  </si>
  <si>
    <t>Nama Pusat Kehadiran Wajib :</t>
  </si>
  <si>
    <r>
      <t xml:space="preserve">dengan ini mengesahkan </t>
    </r>
    <r>
      <rPr>
        <sz val="12"/>
        <color rgb="FF000000"/>
        <rFont val="Arial"/>
        <family val="2"/>
      </rPr>
      <t>dan bersetuju memberi contoh air kencing saya untuk dijalankan</t>
    </r>
  </si>
  <si>
    <t>Tandatangan :</t>
  </si>
  <si>
    <t>Borang PKW 1</t>
  </si>
  <si>
    <t xml:space="preserve">BORANG PEMERIKSAAN FIZIKAL </t>
  </si>
  <si>
    <t>Pada</t>
  </si>
  <si>
    <t>jam</t>
  </si>
  <si>
    <t>Tandatangan peg. penerima</t>
  </si>
  <si>
    <t>Untuk diisi sekiranya ada kecederaan fizikal</t>
  </si>
  <si>
    <t>(Nama pesalah)</t>
  </si>
  <si>
    <t>mengaku dengan rela hati dan</t>
  </si>
  <si>
    <t>(pesalah)</t>
  </si>
  <si>
    <t>(Tandatangan Pegawai  / Saksi)</t>
  </si>
  <si>
    <t>*Nota: Sila gunakan lampiran sekiranya ruangan tidak mencukupi</t>
  </si>
  <si>
    <t>PERINTAH KEHADIRAN WAJIB (PKW)</t>
  </si>
  <si>
    <r>
      <t xml:space="preserve">dan telah mendapati * </t>
    </r>
    <r>
      <rPr>
        <strike/>
        <sz val="12"/>
        <color rgb="FF000000"/>
        <rFont val="Arial"/>
        <family val="2"/>
      </rPr>
      <t xml:space="preserve">ada </t>
    </r>
    <r>
      <rPr>
        <sz val="12"/>
        <color rgb="FF000000"/>
        <rFont val="Arial"/>
        <family val="2"/>
      </rPr>
      <t>/ tiada kecederaan fizikal ke atas pesalah tersebut.</t>
    </r>
  </si>
  <si>
    <t xml:space="preserve">(Cop Jari Pesalah)   </t>
  </si>
  <si>
    <t>(Nama dan pangkat)</t>
  </si>
  <si>
    <t>telah membuat pemeriksaan fizikal ke atas pesalah</t>
  </si>
  <si>
    <t>No. kad pengenalan</t>
  </si>
  <si>
    <t xml:space="preserve">ujian saringan dadah.  Saya juga berpuashati dengan prosedur pemungutan contoh yang </t>
  </si>
  <si>
    <t>Wajib. Kecedaraan yang saya alami : -</t>
  </si>
  <si>
    <t xml:space="preserve">tidak dipaksa oleh sesiapa bahawa kecederaan/kemalangan yang saya alami adalah diperolehi </t>
  </si>
  <si>
    <t>semasa saya berada di luar (sebelum  menjalani  Perintah  Kehadiran  Wajib) Pusat Kehadiran</t>
  </si>
  <si>
    <t>*</t>
  </si>
  <si>
    <t xml:space="preserve">Tandatangan peg. penghantar/ </t>
  </si>
  <si>
    <t>pengiring/serah</t>
  </si>
  <si>
    <t>adalah memuaskan terhadap pesalah</t>
  </si>
  <si>
    <t xml:space="preserve"> berjaya menjalani perintah PKW dengan memuaskan.</t>
  </si>
  <si>
    <t xml:space="preserve">       Berdasarkan laporan Penyelia dan pemantauan saya, didapati pesalah telah</t>
  </si>
  <si>
    <t>dapat memberi keinsafan dan kesedaran keatas dirinya.</t>
  </si>
  <si>
    <t>Nama Pesalah :</t>
  </si>
  <si>
    <t>Mahkamah :</t>
  </si>
  <si>
    <t>No.Kad Pengenalan :</t>
  </si>
  <si>
    <t>No. Pesalah :</t>
  </si>
  <si>
    <t>No. Kes :</t>
  </si>
  <si>
    <t>Tarikh mula :</t>
  </si>
  <si>
    <t>Hingga :</t>
  </si>
  <si>
    <t>Tempat Perintah Dilaksanakan :</t>
  </si>
  <si>
    <t>Penilaian :</t>
  </si>
  <si>
    <t>pesalah berdasarkan kriteria di atas ialah :</t>
  </si>
  <si>
    <t xml:space="preserve">  ULASAN PPKW</t>
  </si>
  <si>
    <t>Kepada :</t>
  </si>
  <si>
    <t xml:space="preserve">MAHKAMAH :  </t>
  </si>
  <si>
    <t>2. Harap maklum bahawa pesalah bernama</t>
  </si>
  <si>
    <t>Menjalankan kerja-kerja wajib yang akan diaturkan di Masjid Tok Bandar dan program</t>
  </si>
  <si>
    <t>adalah dirujuk kepada Format P.K.W 3, serta arahan-arahan lain dari masa kesemasa</t>
  </si>
  <si>
    <t xml:space="preserve">bagi pesalah PKW </t>
  </si>
  <si>
    <t>B&amp;O :</t>
  </si>
  <si>
    <t>C&amp;P :</t>
  </si>
  <si>
    <t>NO. 109, KOTA BALING JAYA,</t>
  </si>
  <si>
    <t>KEDAH.</t>
  </si>
  <si>
    <t>FAX:  04-4746079</t>
  </si>
  <si>
    <t>“KEDAH SEJAHTERA”</t>
  </si>
  <si>
    <t>Pendaftar Jenayah,</t>
  </si>
  <si>
    <t>Malaysia – Singapura,</t>
  </si>
  <si>
    <t>50708 Kuala Lumpur</t>
  </si>
  <si>
    <t xml:space="preserve">PERKARA: BORANG CAP JARI (POLIS RJ.1- PIN. 5/86) BAGI PESALAH </t>
  </si>
  <si>
    <t>Dengan segala hormatnya saya merujuk kepada perkara di atas.</t>
  </si>
  <si>
    <t>pada</t>
  </si>
  <si>
    <t xml:space="preserve"> Sekian dimaklumkan.</t>
  </si>
  <si>
    <t>Ruj. Kami</t>
  </si>
  <si>
    <t>Ruj. Tuan</t>
  </si>
  <si>
    <t>PEJABAT PAROL BALING,</t>
  </si>
  <si>
    <t xml:space="preserve">TEL: 04-4746077                                                </t>
  </si>
  <si>
    <t xml:space="preserve">3.   Sehubungan dengan itu, kerjasama daripada pihak tuan diucapkan </t>
  </si>
  <si>
    <t>terima kasih.</t>
  </si>
  <si>
    <t>K/P No.</t>
  </si>
  <si>
    <t>Tingkat 4, Bangunan Baru,</t>
  </si>
  <si>
    <t>Peti Surat 10243, Bukit Aman,</t>
  </si>
  <si>
    <t xml:space="preserve">PERINTAH KEHADIRAN WAJIB DAERAH BALING/SIK, KEDAH.                    </t>
  </si>
  <si>
    <t>2.   Bersama-sama ini disertakan  satu (1) borang "POLIS RJ.1 – Pin.5/86"</t>
  </si>
  <si>
    <t xml:space="preserve">     PKW Format 3</t>
  </si>
  <si>
    <t>PROGRAM  PERANCANGAN KERJA WAJIB PESALAH PKW</t>
  </si>
  <si>
    <t>AHAD</t>
  </si>
  <si>
    <t>ISNIN</t>
  </si>
  <si>
    <t>SELASA</t>
  </si>
  <si>
    <t>RABU</t>
  </si>
  <si>
    <t>KHAMIS</t>
  </si>
  <si>
    <t>JUMAAT</t>
  </si>
  <si>
    <t>SABTU</t>
  </si>
  <si>
    <t>Terima pesalah drp Mahkamah majistret Baling dan buat proses penerimaan.</t>
  </si>
  <si>
    <t>Kerja Kebersihan di Masjid Kg. Tok Bandar.</t>
  </si>
  <si>
    <t>leter 89%</t>
  </si>
  <si>
    <t>Bawa Pesalah ke Hospital Baling. Kerja Kebersihan di Masjid Kg. Tok Bandar.</t>
  </si>
  <si>
    <t xml:space="preserve">RABU </t>
  </si>
  <si>
    <t>EPD PKW</t>
  </si>
  <si>
    <t>Proses Penamatan PKW</t>
  </si>
  <si>
    <t>untuk makluman dan tindakan tuan selanjutnya.</t>
  </si>
  <si>
    <r>
      <t>BT. 42, PULAI 09100 BALING</t>
    </r>
    <r>
      <rPr>
        <b/>
        <i/>
        <sz val="11"/>
        <color rgb="FF000000"/>
        <rFont val="Arial"/>
        <family val="2"/>
      </rPr>
      <t>,</t>
    </r>
  </si>
  <si>
    <t>Borang PKW 14</t>
  </si>
  <si>
    <r>
      <t>PUSAT KEHADIRAN WAJIB</t>
    </r>
    <r>
      <rPr>
        <sz val="12"/>
        <color theme="1"/>
        <rFont val="Arial"/>
        <family val="2"/>
      </rPr>
      <t xml:space="preserve"> </t>
    </r>
  </si>
  <si>
    <r>
      <t>Kepada</t>
    </r>
    <r>
      <rPr>
        <sz val="14"/>
        <rFont val="Arial"/>
        <family val="2"/>
      </rPr>
      <t xml:space="preserve">, </t>
    </r>
  </si>
  <si>
    <t>Pengerusi,</t>
  </si>
  <si>
    <t>(Institusi tempat melaksanakan kerja wajib)</t>
  </si>
  <si>
    <t>Perkara di atas adalah dirujuk dan merujuk kepada perbincangan / telefon tempuhari diantara</t>
  </si>
  <si>
    <t>dengan</t>
  </si>
  <si>
    <t>(Nama Penyelia PKW)</t>
  </si>
  <si>
    <t>(Nama Pegawai)</t>
  </si>
  <si>
    <t>adalah berkaitan.</t>
  </si>
  <si>
    <t>(Tarikh)</t>
  </si>
  <si>
    <t>(Waktu)</t>
  </si>
  <si>
    <t xml:space="preserve">Sukacita dinyatakan bahawa institusi  ini  telah  menerima  Perintah  Kehadiran Wajib </t>
  </si>
  <si>
    <t>bagi pesalah yang melakukan kesalahan ringan.   Sehubungan  itu,  pihak  institusi  ini  akan</t>
  </si>
  <si>
    <t xml:space="preserve">Pihak tuan boleh menghubungi  </t>
  </si>
  <si>
    <t>ditalian</t>
  </si>
  <si>
    <t>(Nama Penyelia)</t>
  </si>
  <si>
    <t>04-4746077</t>
  </si>
  <si>
    <t>bagi mendapatkan maklumat lanjut.</t>
  </si>
  <si>
    <t>(No. Telefon)</t>
  </si>
  <si>
    <t>Perhatian dan kerjasama pihak tuan terhadap perkara ini diucapkan ribuan terima kasih.</t>
  </si>
  <si>
    <t>”BERKHIDMAT UNTUK NEGARA”</t>
  </si>
  <si>
    <t xml:space="preserve">MAKLUMAN BERKENAAN PELAKSANAAN KERJA WAJIB  DAN </t>
  </si>
  <si>
    <t>PENGHANTARAN PESALAH PUSAT KEHADIRAN WAJIB (PKW)</t>
  </si>
  <si>
    <t>mula  menghantar  pesalah  tersebut  untuk  melaksanakan  kerja wajib di institusi tuan mulai</t>
  </si>
  <si>
    <t>tarikh dan masa yang telah ditetapkan. Maklumat berkaitan perkara ini adalah seperti di jadual.</t>
  </si>
  <si>
    <t>JADUAL: MAKLUMAT BERKAITAN PESALAH PUSAT KEHADIRAN WAJIB PESALAH</t>
  </si>
  <si>
    <t>Bil.</t>
  </si>
  <si>
    <t>Nama Pesalah</t>
  </si>
  <si>
    <t>No. Perintah</t>
  </si>
  <si>
    <t>Kerja Wajib</t>
  </si>
  <si>
    <t>Waktu/Jam</t>
  </si>
  <si>
    <t>(Tidak lebih 4 jam sehari)</t>
  </si>
  <si>
    <t>Mula</t>
  </si>
  <si>
    <t>Tamat</t>
  </si>
  <si>
    <t>Kerja-kerja kebersihan masjid</t>
  </si>
  <si>
    <t>*Sila gunakan lampiran sekiranya ruangan tidak mencukupi.</t>
  </si>
  <si>
    <t>0900 hrs</t>
  </si>
  <si>
    <t xml:space="preserve">No.Daftar: </t>
  </si>
  <si>
    <t xml:space="preserve">Kandungan dan penerangan syarat Perintah Kehadiran Wajib telah diterangkan kepada pesalah </t>
  </si>
  <si>
    <t>yang dihukum oleh</t>
  </si>
  <si>
    <t>bagi Pesalah Perintah Kehadiran Wajib</t>
  </si>
  <si>
    <t>(Waj)</t>
  </si>
  <si>
    <t>(olel)</t>
  </si>
  <si>
    <t>Pekerjaan</t>
  </si>
  <si>
    <t>Ugama</t>
  </si>
  <si>
    <t>Persaudaraan</t>
  </si>
  <si>
    <t>Telefon</t>
  </si>
  <si>
    <t>Tarikh Tamat</t>
  </si>
  <si>
    <t>Warna Rambut</t>
  </si>
  <si>
    <t>Warna Kulit</t>
  </si>
  <si>
    <t>Berat Badan</t>
  </si>
  <si>
    <t>Tinggi</t>
  </si>
  <si>
    <t>Tempat Lahir</t>
  </si>
  <si>
    <t>Pelajaran</t>
  </si>
  <si>
    <t>Tanda Di Tubuh</t>
  </si>
  <si>
    <t>Alamat ditangkap</t>
  </si>
  <si>
    <t>Masa terima</t>
  </si>
  <si>
    <t>Status</t>
  </si>
  <si>
    <t>yang diarahkan dalam Perintah Kehadiran Wajib Kes No.</t>
  </si>
  <si>
    <t>*Majistret / Sesyen / Tinggi</t>
  </si>
  <si>
    <t>Mohamad Azwan Bin Bahari (IP)</t>
  </si>
  <si>
    <t>Adam Bin Hj. Harun (KIP)</t>
  </si>
  <si>
    <t>Masjid Kg. Tok Bandar,</t>
  </si>
  <si>
    <t>09100 Baling, Kedah.</t>
  </si>
  <si>
    <t>6.9 (memuaskan)</t>
  </si>
  <si>
    <t>bulan</t>
  </si>
  <si>
    <t xml:space="preserve">Campur Hukuman </t>
  </si>
  <si>
    <t>Penyelia</t>
  </si>
  <si>
    <t>1)</t>
  </si>
  <si>
    <t>2)</t>
  </si>
  <si>
    <t>No. KP</t>
  </si>
  <si>
    <t>Penyelia dlm ( )</t>
  </si>
  <si>
    <t>OKI B 431bn 95%</t>
  </si>
  <si>
    <t>Leter</t>
  </si>
  <si>
    <t>Cop rasmi :</t>
  </si>
  <si>
    <t>A4</t>
  </si>
  <si>
    <t>NAMA (HURUF BESAR)</t>
  </si>
  <si>
    <t>Nama (Huruf kecil)</t>
  </si>
  <si>
    <t>83RS-01-01/2014</t>
  </si>
  <si>
    <t>Pengkalan Hulu, Perak</t>
  </si>
  <si>
    <t>3 bulan dan 4 jam sehari</t>
  </si>
  <si>
    <t>Hitam manis</t>
  </si>
  <si>
    <t>(Sabari Bin Abu Bakar)</t>
  </si>
  <si>
    <t>09100 Baling Kedah.</t>
  </si>
  <si>
    <t xml:space="preserve">Wp 10488 Md. Zamri Bin Abdul Aziz </t>
  </si>
  <si>
    <t>1650 hrs</t>
  </si>
  <si>
    <t>Operator Urin</t>
  </si>
  <si>
    <t xml:space="preserve"> had ini sahaja. </t>
  </si>
  <si>
    <t>Sek 380 KK</t>
  </si>
  <si>
    <t>Tingkatan lima</t>
  </si>
  <si>
    <t>REMITAN</t>
  </si>
  <si>
    <t>Campur (+) Hukuman</t>
  </si>
  <si>
    <t>Tolak (-)1 Hari</t>
  </si>
  <si>
    <t>Tolak (-)Remitan   1/6</t>
  </si>
  <si>
    <t>Campur (+)1 Hari</t>
  </si>
  <si>
    <t>HURUF BESAR</t>
  </si>
  <si>
    <t>NO. RUJ. MEMO TERIMA</t>
  </si>
  <si>
    <t>NO. RUJ. MEMO POLIS</t>
  </si>
  <si>
    <t>NO. RUJ. MEMO SELESAI</t>
  </si>
  <si>
    <t>NO. DAFTAR (PETAK)</t>
  </si>
  <si>
    <t>KAD PENGENALAN</t>
  </si>
  <si>
    <t>TARIKH LAHIR</t>
  </si>
  <si>
    <t>TARIKH MASUK</t>
  </si>
  <si>
    <t>(UMUR AUTO)</t>
  </si>
  <si>
    <t>Huruf Kecil</t>
  </si>
  <si>
    <t>UMUR (TAHUN/BULAN/HARI) TAIP UMUR KE DLM PETAK INI :</t>
  </si>
  <si>
    <t>No. Telefon Yang Boleh Di Hubungi  :</t>
  </si>
  <si>
    <t>Hospital Baling,</t>
  </si>
  <si>
    <t>09100 Baling,</t>
  </si>
  <si>
    <t xml:space="preserve">2.   Untuk makluman tuan / puan, pesalah ini menjalani kerja wajib (kerja-kerja buruh         </t>
  </si>
  <si>
    <t>dan sesi pembelajaran) yang ditetapkan oleh pihak kami. Sehubungan itu dipohon</t>
  </si>
  <si>
    <t>kerjasama tuan / puan menjalankan pemeriksaan keatas penama tersebut.</t>
  </si>
  <si>
    <t>Kpl 7854 Mohd. Shahizani Bin Zakaria</t>
  </si>
  <si>
    <t>Telefon waris</t>
  </si>
  <si>
    <r>
      <t>bulan /</t>
    </r>
    <r>
      <rPr>
        <strike/>
        <sz val="12"/>
        <color theme="1"/>
        <rFont val="Arial"/>
        <family val="2"/>
      </rPr>
      <t xml:space="preserve"> hari</t>
    </r>
    <r>
      <rPr>
        <sz val="12"/>
        <color theme="1"/>
        <rFont val="Arial"/>
        <family val="2"/>
      </rPr>
      <t xml:space="preserve"> seperti </t>
    </r>
  </si>
  <si>
    <t>Mahkamah Majistret Pengkalan Hulu, Perak</t>
  </si>
  <si>
    <t>Pusat Kehadiran Wajib Daerah Baling / Sik</t>
  </si>
  <si>
    <t>Terima pesalah drp Mahkamah majistret dan buat proses penerimaan.</t>
  </si>
  <si>
    <t>Bawa pesalah ke Hospital Baling untuk pemeriksaan kesihatan</t>
  </si>
  <si>
    <r>
      <rPr>
        <sz val="11"/>
        <color theme="1"/>
        <rFont val="Arial"/>
        <family val="2"/>
      </rPr>
      <t>TAIP YG HITAM SAHAJA</t>
    </r>
    <r>
      <rPr>
        <sz val="11"/>
        <color rgb="FFFF0000"/>
        <rFont val="Arial"/>
        <family val="2"/>
      </rPr>
      <t xml:space="preserve"> YG MERAH BIARKAN</t>
    </r>
  </si>
  <si>
    <r>
      <rPr>
        <sz val="11"/>
        <color rgb="FFFF0000"/>
        <rFont val="Arial"/>
        <family val="2"/>
      </rPr>
      <t>JP/PRL/PKW/BLG/20/2(</t>
    </r>
    <r>
      <rPr>
        <sz val="11"/>
        <color theme="1"/>
        <rFont val="Arial"/>
        <family val="2"/>
      </rPr>
      <t>18</t>
    </r>
    <r>
      <rPr>
        <sz val="11"/>
        <color rgb="FFFF0000"/>
        <rFont val="Arial"/>
        <family val="2"/>
      </rPr>
      <t>)</t>
    </r>
  </si>
  <si>
    <r>
      <rPr>
        <sz val="11"/>
        <color rgb="FFFF0000"/>
        <rFont val="Arial"/>
        <family val="2"/>
      </rPr>
      <t>JP/PRL/PKW/BLG/20/4(</t>
    </r>
    <r>
      <rPr>
        <sz val="11"/>
        <color theme="1"/>
        <rFont val="Arial"/>
        <family val="2"/>
      </rPr>
      <t>14</t>
    </r>
    <r>
      <rPr>
        <sz val="11"/>
        <color rgb="FFFF0000"/>
        <rFont val="Arial"/>
        <family val="2"/>
      </rPr>
      <t>)</t>
    </r>
  </si>
  <si>
    <r>
      <rPr>
        <sz val="11"/>
        <color rgb="FFFF0000"/>
        <rFont val="Arial"/>
        <family val="2"/>
      </rPr>
      <t>JP/PRL/PKW/BLG/20/3(</t>
    </r>
    <r>
      <rPr>
        <sz val="11"/>
        <color theme="1"/>
        <rFont val="Arial"/>
        <family val="2"/>
      </rPr>
      <t>14</t>
    </r>
    <r>
      <rPr>
        <sz val="11"/>
        <color rgb="FFFF0000"/>
        <rFont val="Arial"/>
        <family val="2"/>
      </rPr>
      <t>)</t>
    </r>
  </si>
  <si>
    <t>900918-02-6209</t>
  </si>
  <si>
    <t>THN</t>
  </si>
  <si>
    <t>BLN</t>
  </si>
  <si>
    <t>HARI</t>
  </si>
  <si>
    <t>Pembantu kedai makan</t>
  </si>
  <si>
    <t>012-5780003</t>
  </si>
  <si>
    <t>Mohd Jasni Bin Ab Sani</t>
  </si>
  <si>
    <t>Kampung Seberang Wat, Jln. Hospital, Baling</t>
  </si>
  <si>
    <t>51 kg</t>
  </si>
  <si>
    <t>163 cm</t>
  </si>
  <si>
    <t>Hospital Daerah Baling, Kedah</t>
  </si>
  <si>
    <t>Parut cacar di lengan kiri dan parut luka di bawah lengan kiri</t>
  </si>
  <si>
    <t>BULAN  JANUARI TAHUN 2014</t>
  </si>
  <si>
    <t>BULAN  FEBRUARI TAHUN 2014</t>
  </si>
  <si>
    <t>BULAN  MARCH TAHUN 2014</t>
  </si>
  <si>
    <t>BULAN  APRIL TAHUN 2014</t>
  </si>
  <si>
    <t>BULAN  MEI TAHUN 2014</t>
  </si>
  <si>
    <t>BULAN  JUN TAHUN 2014</t>
  </si>
  <si>
    <t>BULAN  JULY TAHUN 2014</t>
  </si>
  <si>
    <t>BULAN  OGOS TAHUN 2014</t>
  </si>
  <si>
    <t>BULAN  SEPTEMBER TAHUN 2014</t>
  </si>
  <si>
    <t>BULAN  OKTOBER TAHUN 2014</t>
  </si>
  <si>
    <r>
      <t>BULAN  NOVEMBER TAHUN 2014</t>
    </r>
    <r>
      <rPr>
        <sz val="11"/>
        <color theme="1"/>
        <rFont val="Calibri"/>
        <family val="2"/>
        <scheme val="minor"/>
      </rPr>
      <t/>
    </r>
  </si>
  <si>
    <r>
      <t>BULAN  DISEMBER TAHUN 2014</t>
    </r>
    <r>
      <rPr>
        <sz val="11"/>
        <color theme="1"/>
        <rFont val="Calibri"/>
        <family val="2"/>
        <scheme val="minor"/>
      </rPr>
      <t/>
    </r>
  </si>
  <si>
    <t xml:space="preserve">Menuntut di Sekolah Kebangsaan Siong, Baling dari Tahun 1 hingga </t>
  </si>
  <si>
    <t>hingga Tingkatan 5.</t>
  </si>
  <si>
    <t>Pesalah bekerja sebagai pembantu kedai makan dengan pendapatan tidak</t>
  </si>
  <si>
    <t xml:space="preserve">menentu diantara RM 300.00 hingga RM 400.00 sebulan. </t>
  </si>
  <si>
    <t xml:space="preserve">Pesalah memaklumkan tidak mempunyai kemahiran dalam apa-apa bidang </t>
  </si>
  <si>
    <t>pekerjaan yang lain selain pembantu di kedai makan.</t>
  </si>
  <si>
    <t xml:space="preserve">Tahun 6 dan Sekolah Menengah Tunku Putra, Baling dari Tingkatan 1 </t>
  </si>
  <si>
    <r>
      <rPr>
        <sz val="11"/>
        <color rgb="FFFF0000"/>
        <rFont val="Arial"/>
        <family val="2"/>
      </rPr>
      <t>PKW 000</t>
    </r>
    <r>
      <rPr>
        <sz val="11"/>
        <rFont val="Arial"/>
        <family val="2"/>
      </rPr>
      <t>2</t>
    </r>
    <r>
      <rPr>
        <sz val="11"/>
        <color rgb="FFFF0000"/>
        <rFont val="Arial"/>
        <family val="2"/>
      </rPr>
      <t>-</t>
    </r>
    <r>
      <rPr>
        <sz val="11"/>
        <rFont val="Arial"/>
        <family val="2"/>
      </rPr>
      <t>14</t>
    </r>
    <r>
      <rPr>
        <sz val="11"/>
        <color rgb="FFFF0000"/>
        <rFont val="Arial"/>
        <family val="2"/>
      </rPr>
      <t>-02-04</t>
    </r>
  </si>
  <si>
    <t>SABU BIN HASSAN</t>
  </si>
  <si>
    <t>MOHD ARIF BIN MOHD JASNI …</t>
  </si>
  <si>
    <t>Maklu</t>
  </si>
</sst>
</file>

<file path=xl/styles.xml><?xml version="1.0" encoding="utf-8"?>
<styleSheet xmlns="http://schemas.openxmlformats.org/spreadsheetml/2006/main">
  <numFmts count="8">
    <numFmt numFmtId="164" formatCode="_-&quot;£&quot;* #,##0.00_-;\-&quot;£&quot;* #,##0.00_-;_-&quot;£&quot;* &quot;-&quot;??_-;_-@_-"/>
    <numFmt numFmtId="165" formatCode="[$-409]mmmm\-yy;@"/>
    <numFmt numFmtId="166" formatCode="dd/mm/yyyy;@"/>
    <numFmt numFmtId="167" formatCode="d\.m\.yy;@"/>
    <numFmt numFmtId="168" formatCode="dd\.mm\.yyyy;@"/>
    <numFmt numFmtId="169" formatCode="dd/mm/yy;@"/>
    <numFmt numFmtId="170" formatCode="0.0"/>
    <numFmt numFmtId="171" formatCode="yy/mm/dd;@"/>
  </numFmts>
  <fonts count="7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2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trike/>
      <sz val="10"/>
      <color theme="1"/>
      <name val="Arial"/>
      <family val="2"/>
    </font>
    <font>
      <b/>
      <u/>
      <sz val="16"/>
      <color theme="1"/>
      <name val="Arial"/>
      <family val="2"/>
    </font>
    <font>
      <sz val="1"/>
      <color theme="1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Arial"/>
      <family val="2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12"/>
      <color theme="1"/>
      <name val="Times New Roman"/>
      <family val="1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8"/>
      <color theme="1"/>
      <name val="Arial"/>
      <family val="2"/>
    </font>
    <font>
      <strike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Arial"/>
      <family val="2"/>
    </font>
    <font>
      <b/>
      <sz val="12"/>
      <color theme="1"/>
      <name val="Lucida Sans Typewriter"/>
      <family val="3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u/>
      <sz val="12"/>
      <color theme="1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3"/>
      <color theme="1"/>
      <name val="Arial"/>
      <family val="2"/>
    </font>
    <font>
      <i/>
      <sz val="8"/>
      <color rgb="FF000000"/>
      <name val="Arial"/>
      <family val="2"/>
    </font>
    <font>
      <strike/>
      <sz val="12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i/>
      <sz val="11"/>
      <color rgb="FF000000"/>
      <name val="Arial"/>
      <family val="2"/>
    </font>
    <font>
      <sz val="14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156">
    <xf numFmtId="0" fontId="0" fillId="0" borderId="0" xfId="0"/>
    <xf numFmtId="0" fontId="0" fillId="0" borderId="0" xfId="0" applyFill="1"/>
    <xf numFmtId="0" fontId="0" fillId="0" borderId="0" xfId="0"/>
    <xf numFmtId="0" fontId="5" fillId="0" borderId="0" xfId="0" applyFont="1"/>
    <xf numFmtId="0" fontId="3" fillId="0" borderId="0" xfId="0" applyFont="1" applyFill="1" applyBorder="1" applyAlignment="1">
      <alignment vertical="top"/>
    </xf>
    <xf numFmtId="0" fontId="0" fillId="0" borderId="0" xfId="0" applyFill="1" applyBorder="1"/>
    <xf numFmtId="0" fontId="5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vertical="top" wrapText="1"/>
    </xf>
    <xf numFmtId="14" fontId="3" fillId="0" borderId="0" xfId="0" applyNumberFormat="1" applyFont="1" applyFill="1" applyAlignment="1">
      <alignment horizontal="left" vertical="top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>
      <alignment horizontal="justify"/>
    </xf>
    <xf numFmtId="0" fontId="5" fillId="0" borderId="0" xfId="0" applyFont="1" applyFill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justify" vertical="top" wrapText="1"/>
    </xf>
    <xf numFmtId="0" fontId="3" fillId="0" borderId="7" xfId="0" applyFont="1" applyFill="1" applyBorder="1" applyAlignment="1">
      <alignment vertical="top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9" fontId="5" fillId="0" borderId="0" xfId="0" applyNumberFormat="1" applyFont="1" applyFill="1"/>
    <xf numFmtId="0" fontId="3" fillId="0" borderId="0" xfId="0" applyFont="1" applyFill="1" applyAlignment="1">
      <alignment horizontal="justify" vertical="top" wrapText="1"/>
    </xf>
    <xf numFmtId="0" fontId="9" fillId="0" borderId="0" xfId="0" applyFont="1"/>
    <xf numFmtId="0" fontId="3" fillId="0" borderId="0" xfId="0" applyFont="1"/>
    <xf numFmtId="0" fontId="5" fillId="0" borderId="0" xfId="0" applyFont="1" applyFill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2" fillId="0" borderId="0" xfId="0" applyFont="1" applyBorder="1" applyAlignment="1">
      <alignment wrapText="1"/>
    </xf>
    <xf numFmtId="0" fontId="16" fillId="0" borderId="0" xfId="0" applyFont="1" applyBorder="1" applyAlignment="1">
      <alignment horizontal="center"/>
    </xf>
    <xf numFmtId="0" fontId="9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9" fillId="0" borderId="5" xfId="0" applyFont="1" applyBorder="1" applyAlignment="1"/>
    <xf numFmtId="0" fontId="15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9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11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2" fillId="0" borderId="5" xfId="0" applyFont="1" applyBorder="1"/>
    <xf numFmtId="0" fontId="0" fillId="0" borderId="5" xfId="0" applyBorder="1"/>
    <xf numFmtId="0" fontId="12" fillId="0" borderId="0" xfId="0" applyFont="1" applyBorder="1" applyAlignment="1">
      <alignment horizontal="center"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0" fillId="0" borderId="7" xfId="0" applyBorder="1"/>
    <xf numFmtId="0" fontId="0" fillId="0" borderId="4" xfId="0" applyBorder="1"/>
    <xf numFmtId="0" fontId="9" fillId="0" borderId="1" xfId="0" applyFont="1" applyBorder="1" applyAlignment="1">
      <alignment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vertical="top" wrapText="1"/>
    </xf>
    <xf numFmtId="0" fontId="0" fillId="0" borderId="1" xfId="0" applyBorder="1"/>
    <xf numFmtId="0" fontId="3" fillId="0" borderId="0" xfId="0" applyNumberFormat="1" applyFont="1" applyFill="1" applyBorder="1" applyAlignment="1">
      <alignment vertical="top" wrapText="1"/>
    </xf>
    <xf numFmtId="0" fontId="12" fillId="0" borderId="0" xfId="0" applyNumberFormat="1" applyFont="1" applyBorder="1" applyAlignment="1"/>
    <xf numFmtId="0" fontId="0" fillId="0" borderId="0" xfId="0"/>
    <xf numFmtId="0" fontId="12" fillId="0" borderId="0" xfId="0" applyFont="1" applyAlignment="1">
      <alignment horizontal="left"/>
    </xf>
    <xf numFmtId="0" fontId="11" fillId="0" borderId="0" xfId="0" applyFont="1" applyBorder="1" applyAlignment="1"/>
    <xf numFmtId="0" fontId="5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justify"/>
    </xf>
    <xf numFmtId="0" fontId="0" fillId="0" borderId="0" xfId="0" applyAlignme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3" fillId="0" borderId="0" xfId="0" applyFont="1" applyAlignment="1">
      <alignment vertical="top"/>
    </xf>
    <xf numFmtId="0" fontId="20" fillId="0" borderId="9" xfId="0" applyFont="1" applyBorder="1" applyAlignment="1">
      <alignment vertical="top"/>
    </xf>
    <xf numFmtId="0" fontId="20" fillId="0" borderId="0" xfId="0" applyFont="1" applyAlignment="1">
      <alignment vertical="top"/>
    </xf>
    <xf numFmtId="0" fontId="5" fillId="0" borderId="0" xfId="0" applyFont="1" applyAlignment="1"/>
    <xf numFmtId="0" fontId="21" fillId="0" borderId="9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/>
    <xf numFmtId="0" fontId="11" fillId="0" borderId="0" xfId="0" applyFont="1" applyBorder="1" applyAlignment="1">
      <alignment vertical="top"/>
    </xf>
    <xf numFmtId="0" fontId="20" fillId="0" borderId="0" xfId="0" applyFont="1" applyBorder="1" applyAlignment="1">
      <alignment horizontal="center" vertical="top"/>
    </xf>
    <xf numFmtId="0" fontId="3" fillId="0" borderId="0" xfId="0" applyFont="1" applyBorder="1" applyAlignment="1"/>
    <xf numFmtId="166" fontId="12" fillId="0" borderId="0" xfId="0" applyNumberFormat="1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Border="1" applyAlignment="1">
      <alignment horizontal="left"/>
    </xf>
    <xf numFmtId="0" fontId="3" fillId="0" borderId="0" xfId="0" applyFont="1" applyAlignment="1"/>
    <xf numFmtId="14" fontId="12" fillId="0" borderId="0" xfId="0" applyNumberFormat="1" applyFont="1" applyAlignment="1"/>
    <xf numFmtId="0" fontId="13" fillId="0" borderId="0" xfId="0" applyFont="1" applyAlignment="1"/>
    <xf numFmtId="0" fontId="11" fillId="0" borderId="9" xfId="0" applyFont="1" applyBorder="1" applyAlignment="1"/>
    <xf numFmtId="0" fontId="9" fillId="0" borderId="0" xfId="0" applyFont="1" applyBorder="1"/>
    <xf numFmtId="0" fontId="12" fillId="0" borderId="8" xfId="0" applyFont="1" applyBorder="1" applyAlignment="1">
      <alignment wrapText="1"/>
    </xf>
    <xf numFmtId="0" fontId="0" fillId="0" borderId="0" xfId="0"/>
    <xf numFmtId="0" fontId="2" fillId="0" borderId="5" xfId="0" applyFont="1" applyBorder="1" applyAlignment="1">
      <alignment wrapText="1"/>
    </xf>
    <xf numFmtId="0" fontId="2" fillId="0" borderId="0" xfId="0" applyFont="1" applyBorder="1" applyAlignment="1"/>
    <xf numFmtId="0" fontId="14" fillId="0" borderId="2" xfId="0" applyFont="1" applyBorder="1" applyAlignment="1"/>
    <xf numFmtId="0" fontId="2" fillId="0" borderId="6" xfId="0" applyFont="1" applyBorder="1" applyAlignment="1"/>
    <xf numFmtId="0" fontId="12" fillId="0" borderId="1" xfId="0" applyFont="1" applyBorder="1" applyAlignment="1">
      <alignment wrapText="1"/>
    </xf>
    <xf numFmtId="0" fontId="10" fillId="0" borderId="0" xfId="0" applyFont="1" applyAlignment="1"/>
    <xf numFmtId="0" fontId="2" fillId="0" borderId="9" xfId="0" applyFont="1" applyBorder="1" applyAlignment="1"/>
    <xf numFmtId="0" fontId="16" fillId="0" borderId="15" xfId="0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0" xfId="0" applyFont="1" applyFill="1" applyAlignment="1">
      <alignment horizontal="justify" vertical="top" wrapText="1"/>
    </xf>
    <xf numFmtId="0" fontId="3" fillId="0" borderId="0" xfId="0" applyFont="1" applyFill="1" applyBorder="1" applyAlignment="1"/>
    <xf numFmtId="0" fontId="3" fillId="0" borderId="7" xfId="0" applyFont="1" applyFill="1" applyBorder="1" applyAlignment="1"/>
    <xf numFmtId="0" fontId="0" fillId="0" borderId="0" xfId="0"/>
    <xf numFmtId="0" fontId="3" fillId="0" borderId="0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0" fontId="3" fillId="0" borderId="0" xfId="0" applyNumberFormat="1" applyFont="1" applyFill="1" applyBorder="1" applyAlignment="1">
      <alignment vertical="top"/>
    </xf>
    <xf numFmtId="0" fontId="3" fillId="0" borderId="7" xfId="0" applyNumberFormat="1" applyFont="1" applyFill="1" applyBorder="1" applyAlignment="1">
      <alignment vertical="top"/>
    </xf>
    <xf numFmtId="0" fontId="5" fillId="0" borderId="7" xfId="0" applyFont="1" applyFill="1" applyBorder="1" applyAlignment="1"/>
    <xf numFmtId="0" fontId="0" fillId="0" borderId="7" xfId="0" applyBorder="1" applyAlignment="1"/>
    <xf numFmtId="0" fontId="3" fillId="0" borderId="2" xfId="0" applyFont="1" applyFill="1" applyBorder="1" applyAlignment="1"/>
    <xf numFmtId="0" fontId="3" fillId="0" borderId="5" xfId="0" applyFont="1" applyFill="1" applyBorder="1" applyAlignment="1"/>
    <xf numFmtId="0" fontId="5" fillId="0" borderId="5" xfId="0" applyFont="1" applyFill="1" applyBorder="1" applyAlignment="1"/>
    <xf numFmtId="0" fontId="5" fillId="0" borderId="3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justify" vertical="top"/>
    </xf>
    <xf numFmtId="14" fontId="3" fillId="0" borderId="7" xfId="0" applyNumberFormat="1" applyFont="1" applyFill="1" applyBorder="1" applyAlignment="1">
      <alignment vertical="top"/>
    </xf>
    <xf numFmtId="0" fontId="3" fillId="0" borderId="8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top"/>
    </xf>
    <xf numFmtId="0" fontId="3" fillId="0" borderId="4" xfId="0" applyFont="1" applyFill="1" applyBorder="1" applyAlignment="1"/>
    <xf numFmtId="0" fontId="7" fillId="0" borderId="0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3" xfId="0" applyFont="1" applyFill="1" applyBorder="1" applyAlignment="1"/>
    <xf numFmtId="0" fontId="3" fillId="0" borderId="0" xfId="1" applyNumberFormat="1" applyFont="1" applyFill="1" applyBorder="1" applyAlignment="1">
      <alignment vertical="top"/>
    </xf>
    <xf numFmtId="0" fontId="3" fillId="0" borderId="7" xfId="1" applyNumberFormat="1" applyFont="1" applyFill="1" applyBorder="1" applyAlignment="1">
      <alignment vertical="top"/>
    </xf>
    <xf numFmtId="164" fontId="3" fillId="0" borderId="0" xfId="1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6" xfId="0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4" fillId="0" borderId="7" xfId="0" applyFont="1" applyFill="1" applyBorder="1" applyAlignment="1">
      <alignment horizontal="left" vertical="top"/>
    </xf>
    <xf numFmtId="0" fontId="0" fillId="0" borderId="8" xfId="0" applyFill="1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0" fillId="0" borderId="2" xfId="0" applyFill="1" applyBorder="1" applyAlignment="1"/>
    <xf numFmtId="0" fontId="0" fillId="0" borderId="5" xfId="0" applyFill="1" applyBorder="1" applyAlignment="1"/>
    <xf numFmtId="0" fontId="4" fillId="0" borderId="5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vertical="top"/>
    </xf>
    <xf numFmtId="0" fontId="4" fillId="0" borderId="3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Border="1" applyAlignment="1"/>
    <xf numFmtId="0" fontId="3" fillId="0" borderId="4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12" fillId="0" borderId="10" xfId="0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5" fillId="0" borderId="10" xfId="0" applyFont="1" applyBorder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vertical="top"/>
    </xf>
    <xf numFmtId="9" fontId="9" fillId="0" borderId="0" xfId="0" applyNumberFormat="1" applyFont="1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7" xfId="0" applyFont="1" applyBorder="1" applyAlignment="1">
      <alignment wrapText="1"/>
    </xf>
    <xf numFmtId="0" fontId="2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1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0" fillId="0" borderId="18" xfId="0" applyBorder="1"/>
    <xf numFmtId="0" fontId="14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5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25" fillId="0" borderId="0" xfId="0" applyFont="1" applyAlignment="1"/>
    <xf numFmtId="0" fontId="25" fillId="0" borderId="0" xfId="0" applyFont="1" applyBorder="1" applyAlignment="1"/>
    <xf numFmtId="0" fontId="9" fillId="0" borderId="5" xfId="0" applyFont="1" applyBorder="1"/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2" fillId="0" borderId="1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1" xfId="0" applyFont="1" applyBorder="1" applyAlignment="1"/>
    <xf numFmtId="9" fontId="0" fillId="0" borderId="0" xfId="0" applyNumberFormat="1"/>
    <xf numFmtId="0" fontId="0" fillId="0" borderId="5" xfId="0" applyFont="1" applyBorder="1"/>
    <xf numFmtId="0" fontId="0" fillId="0" borderId="0" xfId="0" applyFont="1"/>
    <xf numFmtId="0" fontId="0" fillId="0" borderId="0" xfId="0" applyFont="1" applyBorder="1"/>
    <xf numFmtId="0" fontId="12" fillId="0" borderId="13" xfId="0" applyFont="1" applyBorder="1" applyAlignment="1"/>
    <xf numFmtId="0" fontId="12" fillId="0" borderId="12" xfId="0" applyFont="1" applyBorder="1" applyAlignment="1"/>
    <xf numFmtId="0" fontId="9" fillId="0" borderId="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/>
    </xf>
    <xf numFmtId="0" fontId="26" fillId="0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7" fillId="0" borderId="0" xfId="0" applyFont="1" applyFill="1" applyAlignment="1"/>
    <xf numFmtId="0" fontId="27" fillId="0" borderId="9" xfId="0" applyFont="1" applyFill="1" applyBorder="1" applyAlignment="1"/>
    <xf numFmtId="0" fontId="27" fillId="0" borderId="0" xfId="0" applyFont="1" applyFill="1" applyBorder="1"/>
    <xf numFmtId="0" fontId="27" fillId="0" borderId="0" xfId="0" applyFont="1" applyFill="1" applyBorder="1" applyAlignment="1"/>
    <xf numFmtId="0" fontId="16" fillId="0" borderId="0" xfId="0" applyFont="1" applyFill="1"/>
    <xf numFmtId="0" fontId="27" fillId="0" borderId="18" xfId="0" applyFont="1" applyFill="1" applyBorder="1" applyAlignment="1">
      <alignment horizontal="center" vertical="center" wrapText="1"/>
    </xf>
    <xf numFmtId="14" fontId="26" fillId="0" borderId="0" xfId="0" applyNumberFormat="1" applyFont="1"/>
    <xf numFmtId="0" fontId="26" fillId="0" borderId="0" xfId="0" applyFont="1" applyFill="1" applyBorder="1" applyAlignment="1"/>
    <xf numFmtId="0" fontId="27" fillId="0" borderId="13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wrapText="1"/>
    </xf>
    <xf numFmtId="0" fontId="27" fillId="0" borderId="13" xfId="0" applyFont="1" applyFill="1" applyBorder="1" applyAlignment="1">
      <alignment wrapText="1"/>
    </xf>
    <xf numFmtId="0" fontId="27" fillId="0" borderId="12" xfId="0" applyFont="1" applyFill="1" applyBorder="1" applyAlignment="1">
      <alignment wrapText="1"/>
    </xf>
    <xf numFmtId="167" fontId="26" fillId="0" borderId="0" xfId="0" applyNumberFormat="1" applyFont="1" applyAlignment="1">
      <alignment vertical="center"/>
    </xf>
    <xf numFmtId="0" fontId="27" fillId="0" borderId="4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6" fillId="0" borderId="0" xfId="0" applyFont="1" applyFill="1" applyBorder="1"/>
    <xf numFmtId="0" fontId="26" fillId="0" borderId="0" xfId="0" applyFont="1" applyFill="1" applyAlignment="1"/>
    <xf numFmtId="0" fontId="29" fillId="0" borderId="0" xfId="0" applyFont="1" applyFill="1" applyAlignment="1"/>
    <xf numFmtId="0" fontId="26" fillId="0" borderId="10" xfId="0" applyFont="1" applyFill="1" applyBorder="1"/>
    <xf numFmtId="0" fontId="26" fillId="0" borderId="0" xfId="0" applyFont="1" applyBorder="1"/>
    <xf numFmtId="0" fontId="16" fillId="0" borderId="0" xfId="0" applyFont="1" applyBorder="1" applyAlignme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7" fillId="0" borderId="0" xfId="0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31" fillId="0" borderId="0" xfId="0" applyFont="1" applyFill="1"/>
    <xf numFmtId="0" fontId="28" fillId="0" borderId="10" xfId="0" applyFont="1" applyFill="1" applyBorder="1" applyAlignment="1"/>
    <xf numFmtId="0" fontId="28" fillId="0" borderId="0" xfId="0" applyFont="1" applyFill="1" applyBorder="1" applyAlignment="1"/>
    <xf numFmtId="0" fontId="27" fillId="0" borderId="0" xfId="0" applyFont="1" applyFill="1" applyBorder="1" applyAlignment="1">
      <alignment horizontal="center"/>
    </xf>
    <xf numFmtId="49" fontId="27" fillId="0" borderId="0" xfId="0" applyNumberFormat="1" applyFont="1" applyFill="1" applyBorder="1" applyAlignment="1"/>
    <xf numFmtId="9" fontId="26" fillId="0" borderId="0" xfId="0" applyNumberFormat="1" applyFont="1"/>
    <xf numFmtId="0" fontId="12" fillId="0" borderId="0" xfId="0" applyNumberFormat="1" applyFont="1" applyAlignme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14" fontId="0" fillId="0" borderId="0" xfId="0" applyNumberFormat="1" applyFont="1"/>
    <xf numFmtId="0" fontId="0" fillId="0" borderId="17" xfId="0" applyBorder="1" applyAlignment="1"/>
    <xf numFmtId="0" fontId="11" fillId="0" borderId="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9" fontId="0" fillId="0" borderId="0" xfId="0" applyNumberFormat="1" applyAlignment="1"/>
    <xf numFmtId="0" fontId="11" fillId="0" borderId="0" xfId="0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left" vertical="top"/>
    </xf>
    <xf numFmtId="0" fontId="3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justify"/>
    </xf>
    <xf numFmtId="0" fontId="36" fillId="0" borderId="0" xfId="0" applyFont="1" applyAlignment="1"/>
    <xf numFmtId="0" fontId="4" fillId="0" borderId="9" xfId="0" applyFont="1" applyBorder="1" applyAlignment="1">
      <alignment horizontal="justify"/>
    </xf>
    <xf numFmtId="0" fontId="4" fillId="0" borderId="9" xfId="0" applyFont="1" applyBorder="1" applyAlignment="1">
      <alignment horizontal="left"/>
    </xf>
    <xf numFmtId="0" fontId="3" fillId="0" borderId="9" xfId="0" applyFont="1" applyBorder="1" applyAlignment="1">
      <alignment horizontal="justify"/>
    </xf>
    <xf numFmtId="0" fontId="6" fillId="0" borderId="0" xfId="0" applyFont="1" applyAlignment="1"/>
    <xf numFmtId="0" fontId="6" fillId="0" borderId="0" xfId="0" applyFont="1" applyAlignment="1">
      <alignment vertical="top"/>
    </xf>
    <xf numFmtId="0" fontId="37" fillId="0" borderId="0" xfId="0" applyFont="1" applyAlignment="1">
      <alignment vertical="top"/>
    </xf>
    <xf numFmtId="14" fontId="3" fillId="0" borderId="0" xfId="0" applyNumberFormat="1" applyFont="1" applyBorder="1" applyAlignment="1"/>
    <xf numFmtId="0" fontId="37" fillId="0" borderId="0" xfId="0" applyFont="1" applyBorder="1" applyAlignment="1">
      <alignment vertical="top"/>
    </xf>
    <xf numFmtId="0" fontId="6" fillId="0" borderId="0" xfId="0" applyFont="1" applyBorder="1" applyAlignment="1"/>
    <xf numFmtId="0" fontId="5" fillId="0" borderId="0" xfId="0" applyFont="1" applyBorder="1" applyAlignment="1">
      <alignment horizontal="justify"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36" fillId="0" borderId="0" xfId="0" applyFont="1" applyBorder="1" applyAlignment="1"/>
    <xf numFmtId="0" fontId="36" fillId="0" borderId="9" xfId="0" applyFont="1" applyBorder="1" applyAlignment="1"/>
    <xf numFmtId="0" fontId="4" fillId="0" borderId="0" xfId="0" applyFont="1" applyBorder="1" applyAlignment="1">
      <alignment horizontal="justify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justify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wrapText="1"/>
    </xf>
    <xf numFmtId="0" fontId="4" fillId="0" borderId="14" xfId="0" applyFont="1" applyBorder="1" applyAlignment="1">
      <alignment horizontal="justify"/>
    </xf>
    <xf numFmtId="0" fontId="3" fillId="0" borderId="14" xfId="0" applyFont="1" applyBorder="1" applyAlignment="1"/>
    <xf numFmtId="0" fontId="4" fillId="0" borderId="0" xfId="0" applyFont="1" applyBorder="1" applyAlignment="1">
      <alignment horizontal="left"/>
    </xf>
    <xf numFmtId="0" fontId="3" fillId="0" borderId="9" xfId="0" applyFont="1" applyBorder="1" applyAlignment="1"/>
    <xf numFmtId="0" fontId="0" fillId="0" borderId="9" xfId="0" applyBorder="1" applyAlignment="1"/>
    <xf numFmtId="0" fontId="24" fillId="0" borderId="9" xfId="0" applyFont="1" applyBorder="1" applyAlignment="1"/>
    <xf numFmtId="0" fontId="24" fillId="0" borderId="0" xfId="0" applyFont="1" applyBorder="1" applyAlignment="1"/>
    <xf numFmtId="0" fontId="3" fillId="0" borderId="0" xfId="0" applyFont="1" applyBorder="1" applyAlignment="1">
      <alignment horizontal="justify"/>
    </xf>
    <xf numFmtId="0" fontId="2" fillId="0" borderId="0" xfId="0" applyFont="1" applyBorder="1" applyAlignment="1">
      <alignment horizontal="right"/>
    </xf>
    <xf numFmtId="0" fontId="0" fillId="0" borderId="14" xfId="0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37" fillId="0" borderId="9" xfId="0" applyFont="1" applyBorder="1" applyAlignment="1">
      <alignment vertical="top"/>
    </xf>
    <xf numFmtId="0" fontId="6" fillId="0" borderId="9" xfId="0" applyFont="1" applyBorder="1" applyAlignment="1"/>
    <xf numFmtId="0" fontId="0" fillId="0" borderId="9" xfId="0" applyBorder="1"/>
    <xf numFmtId="0" fontId="4" fillId="0" borderId="9" xfId="0" applyFont="1" applyBorder="1" applyAlignment="1"/>
    <xf numFmtId="0" fontId="3" fillId="0" borderId="9" xfId="0" applyFont="1" applyBorder="1" applyAlignment="1">
      <alignment horizontal="left"/>
    </xf>
    <xf numFmtId="0" fontId="3" fillId="0" borderId="0" xfId="0" applyNumberFormat="1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39" fillId="0" borderId="0" xfId="0" applyFont="1" applyBorder="1"/>
    <xf numFmtId="0" fontId="3" fillId="0" borderId="0" xfId="0" applyFont="1" applyBorder="1" applyAlignment="1">
      <alignment horizontal="left"/>
    </xf>
    <xf numFmtId="0" fontId="40" fillId="0" borderId="0" xfId="0" applyFont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9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1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justify" vertical="top" wrapText="1"/>
    </xf>
    <xf numFmtId="14" fontId="3" fillId="0" borderId="0" xfId="0" applyNumberFormat="1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Alignment="1"/>
    <xf numFmtId="0" fontId="3" fillId="0" borderId="10" xfId="0" applyFont="1" applyBorder="1" applyAlignment="1"/>
    <xf numFmtId="0" fontId="3" fillId="0" borderId="9" xfId="0" applyFont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/>
    <xf numFmtId="0" fontId="21" fillId="0" borderId="0" xfId="0" applyFont="1" applyAlignment="1"/>
    <xf numFmtId="0" fontId="9" fillId="0" borderId="10" xfId="0" applyFont="1" applyBorder="1" applyAlignment="1"/>
    <xf numFmtId="0" fontId="5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Border="1" applyAlignment="1"/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wrapText="1"/>
    </xf>
    <xf numFmtId="0" fontId="3" fillId="0" borderId="0" xfId="0" applyFont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3" fillId="0" borderId="14" xfId="0" applyNumberFormat="1" applyFont="1" applyBorder="1" applyAlignment="1"/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49" fontId="31" fillId="0" borderId="0" xfId="0" applyNumberFormat="1" applyFont="1" applyFill="1" applyBorder="1" applyAlignment="1"/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9" fontId="0" fillId="0" borderId="0" xfId="0" applyNumberFormat="1" applyAlignment="1">
      <alignment wrapText="1"/>
    </xf>
    <xf numFmtId="0" fontId="3" fillId="0" borderId="0" xfId="0" applyFont="1" applyAlignment="1"/>
    <xf numFmtId="0" fontId="4" fillId="0" borderId="14" xfId="0" applyFont="1" applyBorder="1" applyAlignment="1">
      <alignment horizontal="justify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3" fillId="0" borderId="13" xfId="0" applyFont="1" applyBorder="1" applyAlignment="1"/>
    <xf numFmtId="0" fontId="3" fillId="0" borderId="15" xfId="0" applyFont="1" applyBorder="1" applyAlignment="1"/>
    <xf numFmtId="0" fontId="42" fillId="0" borderId="11" xfId="0" applyFont="1" applyBorder="1" applyAlignment="1">
      <alignment horizontal="center"/>
    </xf>
    <xf numFmtId="0" fontId="3" fillId="0" borderId="11" xfId="0" applyFont="1" applyBorder="1" applyAlignment="1"/>
    <xf numFmtId="0" fontId="0" fillId="0" borderId="11" xfId="0" applyBorder="1"/>
    <xf numFmtId="0" fontId="0" fillId="0" borderId="15" xfId="0" applyBorder="1"/>
    <xf numFmtId="166" fontId="3" fillId="0" borderId="1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3" fillId="0" borderId="19" xfId="0" applyFont="1" applyFill="1" applyBorder="1" applyAlignment="1"/>
    <xf numFmtId="0" fontId="9" fillId="0" borderId="20" xfId="0" applyFont="1" applyFill="1" applyBorder="1"/>
    <xf numFmtId="0" fontId="9" fillId="0" borderId="20" xfId="0" applyFont="1" applyFill="1" applyBorder="1" applyAlignment="1"/>
    <xf numFmtId="0" fontId="9" fillId="0" borderId="0" xfId="0" applyFont="1" applyFill="1" applyBorder="1" applyAlignment="1"/>
    <xf numFmtId="0" fontId="3" fillId="0" borderId="0" xfId="0" applyFont="1" applyFill="1" applyAlignment="1"/>
    <xf numFmtId="0" fontId="9" fillId="0" borderId="21" xfId="0" applyFont="1" applyFill="1" applyBorder="1" applyAlignment="1"/>
    <xf numFmtId="0" fontId="9" fillId="0" borderId="0" xfId="0" applyFont="1" applyFill="1" applyBorder="1"/>
    <xf numFmtId="0" fontId="9" fillId="0" borderId="2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/>
    </xf>
    <xf numFmtId="0" fontId="3" fillId="0" borderId="20" xfId="0" applyFont="1" applyFill="1" applyBorder="1" applyAlignment="1"/>
    <xf numFmtId="0" fontId="3" fillId="0" borderId="2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1" xfId="0" applyFont="1" applyFill="1" applyBorder="1"/>
    <xf numFmtId="0" fontId="12" fillId="0" borderId="20" xfId="0" applyFont="1" applyFill="1" applyBorder="1" applyAlignment="1"/>
    <xf numFmtId="0" fontId="9" fillId="0" borderId="21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43" fillId="0" borderId="0" xfId="0" applyFont="1" applyFill="1" applyBorder="1" applyAlignment="1"/>
    <xf numFmtId="0" fontId="31" fillId="0" borderId="0" xfId="0" applyFont="1" applyFill="1" applyBorder="1" applyAlignment="1"/>
    <xf numFmtId="0" fontId="43" fillId="0" borderId="0" xfId="0" applyFont="1" applyFill="1" applyAlignment="1">
      <alignment horizontal="left"/>
    </xf>
    <xf numFmtId="0" fontId="9" fillId="0" borderId="22" xfId="0" applyFont="1" applyFill="1" applyBorder="1" applyAlignment="1"/>
    <xf numFmtId="0" fontId="0" fillId="0" borderId="22" xfId="0" applyFill="1" applyBorder="1"/>
    <xf numFmtId="0" fontId="12" fillId="0" borderId="0" xfId="0" applyFont="1" applyFill="1" applyBorder="1" applyAlignment="1"/>
    <xf numFmtId="49" fontId="9" fillId="0" borderId="22" xfId="0" applyNumberFormat="1" applyFont="1" applyFill="1" applyBorder="1" applyAlignment="1"/>
    <xf numFmtId="0" fontId="3" fillId="0" borderId="0" xfId="0" applyFont="1" applyAlignment="1"/>
    <xf numFmtId="0" fontId="9" fillId="0" borderId="21" xfId="0" applyFont="1" applyFill="1" applyBorder="1" applyAlignment="1">
      <alignment vertical="center"/>
    </xf>
    <xf numFmtId="166" fontId="12" fillId="0" borderId="0" xfId="0" applyNumberFormat="1" applyFont="1" applyBorder="1" applyAlignment="1"/>
    <xf numFmtId="166" fontId="5" fillId="0" borderId="10" xfId="0" applyNumberFormat="1" applyFont="1" applyBorder="1" applyAlignment="1"/>
    <xf numFmtId="0" fontId="3" fillId="0" borderId="20" xfId="0" applyFont="1" applyBorder="1" applyAlignment="1"/>
    <xf numFmtId="0" fontId="3" fillId="0" borderId="20" xfId="0" applyFont="1" applyBorder="1" applyAlignment="1">
      <alignment horizontal="center" vertical="center" wrapText="1"/>
    </xf>
    <xf numFmtId="0" fontId="0" fillId="0" borderId="20" xfId="0" applyBorder="1"/>
    <xf numFmtId="0" fontId="24" fillId="0" borderId="0" xfId="0" applyFont="1" applyAlignment="1">
      <alignment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1" xfId="0" applyFont="1" applyBorder="1" applyAlignment="1"/>
    <xf numFmtId="0" fontId="3" fillId="0" borderId="20" xfId="0" applyFont="1" applyBorder="1" applyAlignment="1">
      <alignment wrapText="1"/>
    </xf>
    <xf numFmtId="0" fontId="0" fillId="0" borderId="21" xfId="0" applyBorder="1"/>
    <xf numFmtId="0" fontId="3" fillId="0" borderId="22" xfId="0" applyFont="1" applyBorder="1" applyAlignment="1">
      <alignment horizontal="left"/>
    </xf>
    <xf numFmtId="0" fontId="27" fillId="0" borderId="10" xfId="0" applyNumberFormat="1" applyFont="1" applyFill="1" applyBorder="1" applyAlignment="1"/>
    <xf numFmtId="0" fontId="3" fillId="0" borderId="21" xfId="0" applyFont="1" applyBorder="1" applyAlignment="1">
      <alignment horizontal="left"/>
    </xf>
    <xf numFmtId="0" fontId="3" fillId="0" borderId="22" xfId="0" applyFont="1" applyBorder="1" applyAlignment="1"/>
    <xf numFmtId="166" fontId="3" fillId="0" borderId="22" xfId="0" applyNumberFormat="1" applyFont="1" applyBorder="1" applyAlignment="1"/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5" fillId="0" borderId="0" xfId="0" applyNumberFormat="1" applyFont="1" applyFill="1" applyAlignment="1">
      <alignment vertical="top" wrapText="1"/>
    </xf>
    <xf numFmtId="168" fontId="9" fillId="0" borderId="0" xfId="0" applyNumberFormat="1" applyFont="1" applyFill="1" applyBorder="1" applyAlignment="1">
      <alignment horizontal="center" wrapText="1"/>
    </xf>
    <xf numFmtId="166" fontId="3" fillId="0" borderId="0" xfId="0" applyNumberFormat="1" applyFont="1" applyBorder="1" applyAlignment="1">
      <alignment wrapText="1"/>
    </xf>
    <xf numFmtId="0" fontId="44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3" fillId="0" borderId="0" xfId="0" applyFont="1" applyAlignment="1"/>
    <xf numFmtId="0" fontId="24" fillId="0" borderId="0" xfId="0" applyFont="1" applyAlignment="1"/>
    <xf numFmtId="0" fontId="3" fillId="0" borderId="10" xfId="0" applyFont="1" applyBorder="1" applyAlignment="1">
      <alignment horizontal="justify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5" fillId="0" borderId="14" xfId="0" applyFont="1" applyBorder="1" applyAlignment="1"/>
    <xf numFmtId="0" fontId="9" fillId="0" borderId="0" xfId="0" applyFont="1" applyAlignment="1">
      <alignment horizontal="left" indent="15"/>
    </xf>
    <xf numFmtId="0" fontId="31" fillId="0" borderId="0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9" xfId="0" applyFont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49" fontId="5" fillId="0" borderId="0" xfId="0" applyNumberFormat="1" applyFont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vertical="top"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6" fontId="5" fillId="0" borderId="0" xfId="0" applyNumberFormat="1" applyFont="1" applyBorder="1" applyAlignment="1">
      <alignment wrapText="1"/>
    </xf>
    <xf numFmtId="0" fontId="16" fillId="0" borderId="10" xfId="0" applyFont="1" applyBorder="1" applyAlignment="1"/>
    <xf numFmtId="0" fontId="5" fillId="0" borderId="0" xfId="0" applyFont="1" applyAlignment="1">
      <alignment wrapText="1"/>
    </xf>
    <xf numFmtId="0" fontId="3" fillId="0" borderId="0" xfId="0" applyFont="1" applyAlignment="1">
      <alignment horizontal="justify" wrapText="1"/>
    </xf>
    <xf numFmtId="0" fontId="5" fillId="0" borderId="10" xfId="0" applyFont="1" applyBorder="1"/>
    <xf numFmtId="0" fontId="5" fillId="0" borderId="10" xfId="0" applyFont="1" applyBorder="1" applyAlignment="1">
      <alignment horizontal="justify" vertical="top" wrapText="1"/>
    </xf>
    <xf numFmtId="0" fontId="3" fillId="0" borderId="10" xfId="0" applyFont="1" applyBorder="1" applyAlignment="1">
      <alignment horizontal="justify" vertical="top" wrapText="1"/>
    </xf>
    <xf numFmtId="0" fontId="3" fillId="0" borderId="10" xfId="0" applyFont="1" applyBorder="1" applyAlignment="1">
      <alignment vertical="top" wrapText="1"/>
    </xf>
    <xf numFmtId="0" fontId="16" fillId="0" borderId="14" xfId="0" applyFont="1" applyBorder="1" applyAlignment="1">
      <alignment horizontal="left"/>
    </xf>
    <xf numFmtId="0" fontId="16" fillId="0" borderId="14" xfId="0" applyFont="1" applyBorder="1" applyAlignment="1"/>
    <xf numFmtId="0" fontId="3" fillId="0" borderId="14" xfId="0" applyFont="1" applyBorder="1" applyAlignment="1">
      <alignment wrapText="1"/>
    </xf>
    <xf numFmtId="0" fontId="5" fillId="0" borderId="14" xfId="0" applyFont="1" applyBorder="1" applyAlignment="1">
      <alignment vertical="top" wrapText="1"/>
    </xf>
    <xf numFmtId="0" fontId="5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" xfId="0" applyFont="1" applyBorder="1" applyAlignment="1">
      <alignment wrapText="1"/>
    </xf>
    <xf numFmtId="0" fontId="3" fillId="0" borderId="14" xfId="0" applyFont="1" applyBorder="1"/>
    <xf numFmtId="9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/>
    <xf numFmtId="0" fontId="5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0" fontId="5" fillId="0" borderId="10" xfId="0" applyFont="1" applyBorder="1" applyAlignment="1">
      <alignment vertical="top"/>
    </xf>
    <xf numFmtId="0" fontId="31" fillId="0" borderId="0" xfId="0" applyFont="1" applyAlignment="1"/>
    <xf numFmtId="0" fontId="31" fillId="0" borderId="0" xfId="0" applyFont="1" applyAlignment="1">
      <alignment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31" fillId="0" borderId="1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1" fillId="0" borderId="0" xfId="0" applyFont="1" applyBorder="1" applyAlignment="1">
      <alignment vertical="top" wrapText="1"/>
    </xf>
    <xf numFmtId="0" fontId="16" fillId="0" borderId="10" xfId="0" applyFont="1" applyBorder="1" applyAlignment="1">
      <alignment wrapText="1"/>
    </xf>
    <xf numFmtId="0" fontId="31" fillId="0" borderId="10" xfId="0" applyFont="1" applyBorder="1" applyAlignment="1"/>
    <xf numFmtId="0" fontId="31" fillId="0" borderId="0" xfId="0" applyFont="1" applyBorder="1" applyAlignment="1">
      <alignment horizontal="left" vertical="top" wrapText="1"/>
    </xf>
    <xf numFmtId="0" fontId="31" fillId="0" borderId="1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/>
    <xf numFmtId="14" fontId="5" fillId="0" borderId="10" xfId="0" applyNumberFormat="1" applyFont="1" applyBorder="1" applyAlignment="1"/>
    <xf numFmtId="0" fontId="31" fillId="0" borderId="0" xfId="0" applyFont="1" applyAlignment="1">
      <alignment horizontal="left" vertical="top"/>
    </xf>
    <xf numFmtId="14" fontId="5" fillId="0" borderId="0" xfId="0" applyNumberFormat="1" applyFont="1" applyBorder="1" applyAlignment="1"/>
    <xf numFmtId="0" fontId="31" fillId="0" borderId="9" xfId="0" applyFont="1" applyBorder="1" applyAlignment="1"/>
    <xf numFmtId="0" fontId="48" fillId="0" borderId="0" xfId="0" applyFont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48" fillId="0" borderId="10" xfId="0" applyFont="1" applyBorder="1" applyAlignment="1"/>
    <xf numFmtId="0" fontId="48" fillId="0" borderId="0" xfId="0" applyFont="1" applyBorder="1" applyAlignment="1">
      <alignment vertical="top"/>
    </xf>
    <xf numFmtId="0" fontId="31" fillId="0" borderId="0" xfId="0" applyFont="1" applyBorder="1" applyAlignment="1"/>
    <xf numFmtId="0" fontId="31" fillId="0" borderId="0" xfId="0" applyFont="1" applyBorder="1" applyAlignment="1">
      <alignment horizontal="left" vertical="top"/>
    </xf>
    <xf numFmtId="0" fontId="31" fillId="0" borderId="0" xfId="0" applyFont="1" applyBorder="1" applyAlignment="1">
      <alignment vertical="top"/>
    </xf>
    <xf numFmtId="0" fontId="31" fillId="0" borderId="14" xfId="0" applyFont="1" applyBorder="1" applyAlignment="1">
      <alignment vertical="top"/>
    </xf>
    <xf numFmtId="0" fontId="51" fillId="0" borderId="0" xfId="0" applyFont="1" applyBorder="1" applyAlignment="1">
      <alignment horizontal="left"/>
    </xf>
    <xf numFmtId="0" fontId="48" fillId="0" borderId="0" xfId="0" applyFont="1" applyBorder="1" applyAlignment="1"/>
    <xf numFmtId="14" fontId="0" fillId="0" borderId="0" xfId="0" applyNumberFormat="1"/>
    <xf numFmtId="14" fontId="26" fillId="0" borderId="0" xfId="0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5" fillId="0" borderId="10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9" fontId="3" fillId="0" borderId="0" xfId="0" applyNumberFormat="1" applyFont="1" applyAlignment="1">
      <alignment horizontal="left"/>
    </xf>
    <xf numFmtId="0" fontId="54" fillId="0" borderId="5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14" fontId="16" fillId="0" borderId="9" xfId="0" applyNumberFormat="1" applyFont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center"/>
    </xf>
    <xf numFmtId="0" fontId="3" fillId="0" borderId="10" xfId="0" applyFont="1" applyBorder="1" applyAlignment="1"/>
    <xf numFmtId="0" fontId="3" fillId="0" borderId="10" xfId="0" applyFont="1" applyBorder="1" applyAlignment="1">
      <alignment wrapText="1"/>
    </xf>
    <xf numFmtId="0" fontId="3" fillId="0" borderId="0" xfId="0" applyFont="1" applyAlignment="1"/>
    <xf numFmtId="0" fontId="3" fillId="0" borderId="0" xfId="0" applyFont="1" applyBorder="1" applyAlignment="1">
      <alignment wrapText="1"/>
    </xf>
    <xf numFmtId="0" fontId="56" fillId="0" borderId="0" xfId="0" applyFont="1"/>
    <xf numFmtId="0" fontId="3" fillId="0" borderId="9" xfId="0" applyFont="1" applyBorder="1" applyAlignment="1">
      <alignment wrapText="1"/>
    </xf>
    <xf numFmtId="0" fontId="9" fillId="0" borderId="0" xfId="0" applyFont="1" applyFill="1" applyAlignment="1">
      <alignment horizontal="right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3" fillId="0" borderId="14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3" fillId="0" borderId="10" xfId="0" applyFont="1" applyFill="1" applyBorder="1" applyAlignment="1"/>
    <xf numFmtId="0" fontId="0" fillId="0" borderId="10" xfId="0" applyBorder="1"/>
    <xf numFmtId="49" fontId="9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9" fillId="0" borderId="14" xfId="0" applyFont="1" applyBorder="1" applyAlignment="1"/>
    <xf numFmtId="0" fontId="16" fillId="0" borderId="23" xfId="0" applyFont="1" applyBorder="1" applyAlignment="1"/>
    <xf numFmtId="0" fontId="12" fillId="0" borderId="14" xfId="0" applyFont="1" applyBorder="1" applyAlignment="1">
      <alignment horizontal="left"/>
    </xf>
    <xf numFmtId="0" fontId="9" fillId="0" borderId="14" xfId="0" applyFont="1" applyBorder="1" applyAlignment="1"/>
    <xf numFmtId="0" fontId="57" fillId="0" borderId="0" xfId="0" applyFont="1"/>
    <xf numFmtId="0" fontId="58" fillId="0" borderId="0" xfId="0" applyFont="1" applyAlignment="1">
      <alignment horizontal="center"/>
    </xf>
    <xf numFmtId="0" fontId="58" fillId="0" borderId="0" xfId="0" applyFont="1"/>
    <xf numFmtId="0" fontId="59" fillId="0" borderId="0" xfId="0" applyFont="1" applyAlignment="1">
      <alignment horizontal="right"/>
    </xf>
    <xf numFmtId="0" fontId="61" fillId="0" borderId="0" xfId="0" applyFont="1"/>
    <xf numFmtId="0" fontId="62" fillId="0" borderId="0" xfId="0" applyFont="1"/>
    <xf numFmtId="0" fontId="58" fillId="0" borderId="18" xfId="0" applyFont="1" applyFill="1" applyBorder="1" applyAlignment="1">
      <alignment horizontal="left" vertical="top" wrapText="1"/>
    </xf>
    <xf numFmtId="0" fontId="63" fillId="0" borderId="0" xfId="0" applyFont="1" applyFill="1" applyBorder="1" applyAlignment="1">
      <alignment horizontal="left" vertical="top" wrapText="1"/>
    </xf>
    <xf numFmtId="0" fontId="64" fillId="0" borderId="0" xfId="0" applyFont="1"/>
    <xf numFmtId="0" fontId="58" fillId="2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top" wrapText="1"/>
    </xf>
    <xf numFmtId="0" fontId="59" fillId="0" borderId="1" xfId="0" applyFont="1" applyFill="1" applyBorder="1" applyAlignment="1"/>
    <xf numFmtId="0" fontId="61" fillId="0" borderId="1" xfId="0" applyFont="1" applyBorder="1"/>
    <xf numFmtId="166" fontId="0" fillId="0" borderId="16" xfId="0" applyNumberFormat="1" applyBorder="1" applyAlignment="1">
      <alignment horizontal="left"/>
    </xf>
    <xf numFmtId="166" fontId="0" fillId="0" borderId="16" xfId="0" applyNumberFormat="1" applyFill="1" applyBorder="1" applyAlignment="1">
      <alignment horizontal="left"/>
    </xf>
    <xf numFmtId="0" fontId="58" fillId="0" borderId="18" xfId="0" applyFont="1" applyFill="1" applyBorder="1" applyAlignment="1">
      <alignment horizontal="left" vertical="center" wrapText="1"/>
    </xf>
    <xf numFmtId="9" fontId="9" fillId="0" borderId="0" xfId="0" applyNumberFormat="1" applyFont="1" applyAlignment="1">
      <alignment horizontal="left"/>
    </xf>
    <xf numFmtId="0" fontId="65" fillId="0" borderId="0" xfId="0" applyFont="1" applyAlignment="1">
      <alignment vertical="top"/>
    </xf>
    <xf numFmtId="0" fontId="43" fillId="0" borderId="0" xfId="0" applyFont="1" applyAlignment="1">
      <alignment horizontal="justify"/>
    </xf>
    <xf numFmtId="0" fontId="65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5" fillId="0" borderId="0" xfId="0" applyFont="1" applyAlignment="1"/>
    <xf numFmtId="0" fontId="43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43" fillId="0" borderId="5" xfId="0" applyFont="1" applyBorder="1" applyAlignment="1">
      <alignment vertical="top" wrapText="1"/>
    </xf>
    <xf numFmtId="0" fontId="65" fillId="0" borderId="5" xfId="0" applyFont="1" applyBorder="1" applyAlignment="1">
      <alignment vertical="top" wrapText="1"/>
    </xf>
    <xf numFmtId="0" fontId="43" fillId="0" borderId="0" xfId="0" applyFont="1" applyBorder="1" applyAlignment="1"/>
    <xf numFmtId="0" fontId="43" fillId="0" borderId="0" xfId="0" applyFont="1" applyBorder="1" applyAlignment="1">
      <alignment wrapText="1"/>
    </xf>
    <xf numFmtId="0" fontId="43" fillId="0" borderId="0" xfId="0" applyFont="1" applyBorder="1" applyAlignment="1">
      <alignment vertical="top" wrapText="1"/>
    </xf>
    <xf numFmtId="0" fontId="43" fillId="0" borderId="0" xfId="0" applyFont="1" applyAlignment="1"/>
    <xf numFmtId="0" fontId="43" fillId="0" borderId="0" xfId="0" applyFont="1" applyAlignment="1">
      <alignment wrapText="1"/>
    </xf>
    <xf numFmtId="166" fontId="9" fillId="0" borderId="0" xfId="0" applyNumberFormat="1" applyFont="1" applyAlignment="1">
      <alignment horizontal="left" wrapText="1"/>
    </xf>
    <xf numFmtId="0" fontId="43" fillId="0" borderId="0" xfId="0" applyFont="1" applyAlignment="1">
      <alignment horizontal="left"/>
    </xf>
    <xf numFmtId="0" fontId="65" fillId="0" borderId="0" xfId="0" applyFont="1" applyAlignment="1">
      <alignment horizontal="left"/>
    </xf>
    <xf numFmtId="166" fontId="9" fillId="0" borderId="0" xfId="0" applyNumberFormat="1" applyFont="1" applyAlignment="1"/>
    <xf numFmtId="166" fontId="9" fillId="0" borderId="0" xfId="0" applyNumberFormat="1" applyFont="1" applyAlignment="1">
      <alignment wrapText="1"/>
    </xf>
    <xf numFmtId="0" fontId="43" fillId="0" borderId="0" xfId="0" applyFont="1"/>
    <xf numFmtId="0" fontId="6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Alignment="1"/>
    <xf numFmtId="0" fontId="3" fillId="0" borderId="10" xfId="0" applyFont="1" applyBorder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70" fillId="0" borderId="0" xfId="0" applyFont="1" applyAlignment="1">
      <alignment wrapText="1"/>
    </xf>
    <xf numFmtId="0" fontId="4" fillId="0" borderId="0" xfId="0" applyFont="1" applyAlignment="1">
      <alignment horizontal="justify"/>
    </xf>
    <xf numFmtId="0" fontId="5" fillId="0" borderId="0" xfId="0" applyFont="1" applyAlignment="1">
      <alignment horizontal="justify"/>
    </xf>
    <xf numFmtId="0" fontId="45" fillId="0" borderId="0" xfId="0" applyFont="1" applyAlignment="1"/>
    <xf numFmtId="0" fontId="69" fillId="0" borderId="9" xfId="0" applyFont="1" applyBorder="1" applyAlignment="1">
      <alignment vertical="top"/>
    </xf>
    <xf numFmtId="0" fontId="69" fillId="0" borderId="0" xfId="0" applyFont="1" applyAlignment="1"/>
    <xf numFmtId="0" fontId="1" fillId="0" borderId="0" xfId="0" applyFont="1" applyAlignment="1"/>
    <xf numFmtId="0" fontId="9" fillId="0" borderId="0" xfId="0" applyFont="1" applyAlignment="1"/>
    <xf numFmtId="0" fontId="69" fillId="0" borderId="0" xfId="0" applyFont="1" applyAlignment="1">
      <alignment horizontal="center"/>
    </xf>
    <xf numFmtId="0" fontId="70" fillId="0" borderId="0" xfId="0" applyFont="1" applyAlignment="1"/>
    <xf numFmtId="0" fontId="21" fillId="0" borderId="10" xfId="0" applyFont="1" applyBorder="1" applyAlignment="1"/>
    <xf numFmtId="0" fontId="69" fillId="0" borderId="0" xfId="0" applyFont="1" applyAlignment="1">
      <alignment vertical="top"/>
    </xf>
    <xf numFmtId="0" fontId="6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69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justify" vertical="top"/>
    </xf>
    <xf numFmtId="0" fontId="3" fillId="0" borderId="10" xfId="0" applyFont="1" applyBorder="1" applyAlignment="1">
      <alignment vertical="top"/>
    </xf>
    <xf numFmtId="166" fontId="21" fillId="0" borderId="10" xfId="0" applyNumberFormat="1" applyFont="1" applyBorder="1" applyAlignment="1"/>
    <xf numFmtId="49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Alignment="1"/>
    <xf numFmtId="0" fontId="3" fillId="0" borderId="10" xfId="0" applyFont="1" applyBorder="1" applyAlignment="1"/>
    <xf numFmtId="0" fontId="69" fillId="0" borderId="0" xfId="0" applyFont="1" applyBorder="1" applyAlignment="1">
      <alignment vertical="top"/>
    </xf>
    <xf numFmtId="0" fontId="31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/>
    <xf numFmtId="0" fontId="0" fillId="0" borderId="15" xfId="0" applyBorder="1" applyAlignment="1"/>
    <xf numFmtId="0" fontId="12" fillId="0" borderId="15" xfId="0" applyFont="1" applyBorder="1" applyAlignment="1"/>
    <xf numFmtId="0" fontId="9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indent="1"/>
    </xf>
    <xf numFmtId="0" fontId="60" fillId="0" borderId="0" xfId="0" applyFont="1"/>
    <xf numFmtId="0" fontId="33" fillId="0" borderId="0" xfId="0" applyFont="1" applyBorder="1" applyAlignment="1"/>
    <xf numFmtId="0" fontId="43" fillId="0" borderId="0" xfId="0" applyFont="1" applyAlignment="1">
      <alignment horizontal="left"/>
    </xf>
    <xf numFmtId="166" fontId="9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0" fontId="3" fillId="0" borderId="0" xfId="0" applyFont="1" applyAlignment="1"/>
    <xf numFmtId="0" fontId="9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68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26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/>
    <xf numFmtId="0" fontId="3" fillId="0" borderId="0" xfId="0" applyFont="1" applyBorder="1" applyAlignment="1">
      <alignment wrapText="1"/>
    </xf>
    <xf numFmtId="0" fontId="0" fillId="0" borderId="10" xfId="0" applyFill="1" applyBorder="1"/>
    <xf numFmtId="0" fontId="3" fillId="0" borderId="10" xfId="0" applyFont="1" applyBorder="1" applyAlignment="1"/>
    <xf numFmtId="0" fontId="9" fillId="0" borderId="14" xfId="0" applyFont="1" applyBorder="1" applyAlignment="1">
      <alignment horizontal="left"/>
    </xf>
    <xf numFmtId="0" fontId="9" fillId="0" borderId="9" xfId="0" applyFont="1" applyBorder="1" applyAlignment="1"/>
    <xf numFmtId="0" fontId="3" fillId="0" borderId="10" xfId="0" applyFont="1" applyBorder="1" applyAlignment="1"/>
    <xf numFmtId="0" fontId="3" fillId="0" borderId="0" xfId="0" applyFont="1" applyAlignment="1"/>
    <xf numFmtId="170" fontId="3" fillId="0" borderId="15" xfId="0" applyNumberFormat="1" applyFont="1" applyBorder="1" applyAlignment="1">
      <alignment horizontal="center" wrapText="1"/>
    </xf>
    <xf numFmtId="0" fontId="3" fillId="0" borderId="0" xfId="0" applyFont="1" applyAlignment="1"/>
    <xf numFmtId="0" fontId="5" fillId="0" borderId="10" xfId="0" applyFont="1" applyBorder="1" applyAlignment="1">
      <alignment horizontal="left"/>
    </xf>
    <xf numFmtId="9" fontId="44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166" fontId="71" fillId="0" borderId="0" xfId="0" applyNumberFormat="1" applyFont="1" applyBorder="1" applyAlignment="1">
      <alignment horizontal="left" wrapText="1"/>
    </xf>
    <xf numFmtId="0" fontId="72" fillId="0" borderId="0" xfId="0" applyFont="1" applyAlignment="1"/>
    <xf numFmtId="0" fontId="72" fillId="0" borderId="0" xfId="0" applyFont="1" applyBorder="1" applyAlignment="1">
      <alignment horizontal="center" vertical="center"/>
    </xf>
    <xf numFmtId="166" fontId="73" fillId="0" borderId="0" xfId="0" applyNumberFormat="1" applyFont="1" applyBorder="1" applyAlignment="1">
      <alignment horizontal="left" vertical="center"/>
    </xf>
    <xf numFmtId="0" fontId="7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45" fillId="0" borderId="0" xfId="0" applyFont="1" applyBorder="1" applyAlignment="1"/>
    <xf numFmtId="0" fontId="75" fillId="0" borderId="0" xfId="0" applyFont="1" applyBorder="1" applyAlignment="1"/>
    <xf numFmtId="0" fontId="74" fillId="0" borderId="0" xfId="0" applyFont="1" applyBorder="1" applyAlignment="1">
      <alignment horizontal="left"/>
    </xf>
    <xf numFmtId="0" fontId="71" fillId="0" borderId="0" xfId="0" applyFont="1" applyBorder="1"/>
    <xf numFmtId="0" fontId="74" fillId="0" borderId="0" xfId="0" applyFont="1" applyBorder="1" applyAlignment="1"/>
    <xf numFmtId="0" fontId="72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49" fontId="3" fillId="0" borderId="22" xfId="0" applyNumberFormat="1" applyFont="1" applyBorder="1" applyAlignment="1"/>
    <xf numFmtId="0" fontId="72" fillId="0" borderId="15" xfId="0" applyFont="1" applyBorder="1" applyAlignment="1">
      <alignment horizontal="right" vertical="center"/>
    </xf>
    <xf numFmtId="0" fontId="76" fillId="0" borderId="15" xfId="0" applyFont="1" applyBorder="1" applyAlignment="1">
      <alignment horizontal="center" vertical="center"/>
    </xf>
    <xf numFmtId="0" fontId="72" fillId="0" borderId="0" xfId="0" applyFont="1"/>
    <xf numFmtId="0" fontId="72" fillId="0" borderId="0" xfId="0" applyFont="1" applyAlignment="1">
      <alignment horizontal="center"/>
    </xf>
    <xf numFmtId="0" fontId="72" fillId="0" borderId="0" xfId="0" applyFont="1" applyBorder="1" applyAlignment="1"/>
    <xf numFmtId="1" fontId="9" fillId="0" borderId="20" xfId="0" applyNumberFormat="1" applyFont="1" applyFill="1" applyBorder="1" applyAlignment="1">
      <alignment horizontal="center"/>
    </xf>
    <xf numFmtId="1" fontId="3" fillId="0" borderId="21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justify" wrapText="1"/>
    </xf>
    <xf numFmtId="0" fontId="5" fillId="0" borderId="14" xfId="0" applyFont="1" applyBorder="1" applyAlignment="1">
      <alignment horizontal="left"/>
    </xf>
    <xf numFmtId="0" fontId="5" fillId="0" borderId="14" xfId="0" applyFont="1" applyBorder="1"/>
    <xf numFmtId="0" fontId="5" fillId="0" borderId="14" xfId="0" applyFont="1" applyBorder="1" applyAlignment="1">
      <alignment horizontal="justify" vertical="top" wrapText="1"/>
    </xf>
    <xf numFmtId="0" fontId="9" fillId="0" borderId="24" xfId="0" applyFont="1" applyBorder="1" applyAlignment="1">
      <alignment horizont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 applyAlignment="1">
      <alignment horizontal="center"/>
    </xf>
    <xf numFmtId="0" fontId="9" fillId="0" borderId="28" xfId="0" applyFont="1" applyBorder="1"/>
    <xf numFmtId="0" fontId="72" fillId="0" borderId="29" xfId="0" applyFont="1" applyBorder="1" applyAlignment="1">
      <alignment horizontal="center"/>
    </xf>
    <xf numFmtId="0" fontId="72" fillId="0" borderId="30" xfId="0" applyFont="1" applyBorder="1"/>
    <xf numFmtId="0" fontId="9" fillId="0" borderId="30" xfId="0" applyFont="1" applyBorder="1"/>
    <xf numFmtId="0" fontId="9" fillId="0" borderId="31" xfId="0" applyFont="1" applyBorder="1"/>
    <xf numFmtId="0" fontId="31" fillId="0" borderId="0" xfId="0" applyFont="1" applyFill="1" applyAlignment="1">
      <alignment vertical="top" wrapText="1"/>
    </xf>
    <xf numFmtId="0" fontId="3" fillId="0" borderId="20" xfId="0" applyFont="1" applyBorder="1"/>
    <xf numFmtId="0" fontId="9" fillId="0" borderId="0" xfId="0" applyFont="1" applyBorder="1" applyAlignment="1">
      <alignment vertical="top"/>
    </xf>
    <xf numFmtId="1" fontId="9" fillId="0" borderId="15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72" fillId="0" borderId="0" xfId="0" applyFont="1" applyBorder="1"/>
    <xf numFmtId="0" fontId="7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9" fillId="0" borderId="1" xfId="0" applyFont="1" applyBorder="1" applyAlignment="1"/>
    <xf numFmtId="166" fontId="72" fillId="0" borderId="0" xfId="0" applyNumberFormat="1" applyFont="1" applyAlignment="1">
      <alignment horizontal="left"/>
    </xf>
    <xf numFmtId="0" fontId="65" fillId="0" borderId="36" xfId="0" applyFont="1" applyFill="1" applyBorder="1" applyAlignment="1">
      <alignment horizontal="center" vertical="center" wrapText="1"/>
    </xf>
    <xf numFmtId="0" fontId="65" fillId="0" borderId="32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left"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77" fillId="0" borderId="36" xfId="0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left" vertical="center"/>
    </xf>
    <xf numFmtId="0" fontId="72" fillId="0" borderId="0" xfId="0" applyNumberFormat="1" applyFont="1" applyAlignment="1">
      <alignment horizontal="left" vertical="center"/>
    </xf>
    <xf numFmtId="0" fontId="72" fillId="0" borderId="0" xfId="0" applyNumberFormat="1" applyFont="1" applyBorder="1" applyAlignment="1">
      <alignment horizontal="left" vertical="center"/>
    </xf>
    <xf numFmtId="167" fontId="72" fillId="0" borderId="0" xfId="0" applyNumberFormat="1" applyFont="1" applyAlignment="1">
      <alignment horizontal="left" vertical="center"/>
    </xf>
    <xf numFmtId="0" fontId="77" fillId="0" borderId="0" xfId="0" applyFont="1" applyFill="1" applyBorder="1" applyAlignment="1">
      <alignment horizontal="left" vertical="center" wrapText="1"/>
    </xf>
    <xf numFmtId="49" fontId="72" fillId="0" borderId="0" xfId="0" applyNumberFormat="1" applyFont="1" applyAlignment="1">
      <alignment horizontal="left" vertical="center"/>
    </xf>
    <xf numFmtId="166" fontId="72" fillId="0" borderId="35" xfId="0" applyNumberFormat="1" applyFont="1" applyBorder="1" applyAlignment="1">
      <alignment wrapText="1"/>
    </xf>
    <xf numFmtId="166" fontId="72" fillId="0" borderId="36" xfId="0" applyNumberFormat="1" applyFont="1" applyBorder="1" applyAlignment="1">
      <alignment wrapText="1"/>
    </xf>
    <xf numFmtId="166" fontId="72" fillId="0" borderId="0" xfId="0" applyNumberFormat="1" applyFont="1" applyBorder="1" applyAlignment="1">
      <alignment wrapText="1"/>
    </xf>
    <xf numFmtId="0" fontId="65" fillId="0" borderId="31" xfId="0" applyFont="1" applyFill="1" applyBorder="1" applyAlignment="1">
      <alignment horizontal="center" vertical="center" wrapText="1"/>
    </xf>
    <xf numFmtId="0" fontId="65" fillId="0" borderId="33" xfId="0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166" fontId="26" fillId="0" borderId="0" xfId="0" applyNumberFormat="1" applyFont="1" applyFill="1" applyBorder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/>
    </xf>
    <xf numFmtId="0" fontId="12" fillId="0" borderId="3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2" fillId="0" borderId="27" xfId="0" applyFont="1" applyBorder="1" applyAlignment="1">
      <alignment horizontal="left" wrapText="1"/>
    </xf>
    <xf numFmtId="0" fontId="72" fillId="0" borderId="27" xfId="0" applyFont="1" applyBorder="1"/>
    <xf numFmtId="0" fontId="9" fillId="0" borderId="28" xfId="0" applyFont="1" applyFill="1" applyBorder="1"/>
    <xf numFmtId="0" fontId="72" fillId="0" borderId="0" xfId="0" applyFont="1" applyFill="1" applyBorder="1" applyAlignment="1"/>
    <xf numFmtId="0" fontId="72" fillId="0" borderId="29" xfId="0" applyFont="1" applyBorder="1" applyAlignment="1">
      <alignment horizontal="left"/>
    </xf>
    <xf numFmtId="0" fontId="72" fillId="0" borderId="30" xfId="0" applyFont="1" applyBorder="1" applyAlignment="1">
      <alignment horizontal="center"/>
    </xf>
    <xf numFmtId="0" fontId="9" fillId="0" borderId="30" xfId="0" applyFont="1" applyFill="1" applyBorder="1" applyAlignment="1"/>
    <xf numFmtId="0" fontId="9" fillId="0" borderId="30" xfId="0" applyFont="1" applyFill="1" applyBorder="1"/>
    <xf numFmtId="0" fontId="9" fillId="0" borderId="25" xfId="0" applyFont="1" applyFill="1" applyBorder="1"/>
    <xf numFmtId="0" fontId="72" fillId="0" borderId="27" xfId="0" applyFont="1" applyBorder="1" applyAlignment="1"/>
    <xf numFmtId="0" fontId="43" fillId="0" borderId="0" xfId="0" applyFont="1" applyBorder="1"/>
    <xf numFmtId="49" fontId="9" fillId="0" borderId="0" xfId="0" applyNumberFormat="1" applyFont="1" applyBorder="1" applyAlignment="1">
      <alignment horizontal="left"/>
    </xf>
    <xf numFmtId="0" fontId="72" fillId="0" borderId="29" xfId="0" applyFont="1" applyBorder="1" applyAlignment="1"/>
    <xf numFmtId="166" fontId="43" fillId="0" borderId="0" xfId="0" applyNumberFormat="1" applyFont="1" applyBorder="1" applyAlignment="1">
      <alignment horizontal="left" wrapText="1"/>
    </xf>
    <xf numFmtId="166" fontId="9" fillId="0" borderId="0" xfId="0" applyNumberFormat="1" applyFont="1" applyBorder="1" applyAlignment="1">
      <alignment horizontal="left" wrapText="1"/>
    </xf>
    <xf numFmtId="0" fontId="72" fillId="0" borderId="0" xfId="0" applyFont="1" applyFill="1" applyBorder="1" applyAlignment="1">
      <alignment horizontal="left" vertical="center" wrapText="1"/>
    </xf>
    <xf numFmtId="166" fontId="72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2" fillId="0" borderId="25" xfId="0" applyFont="1" applyBorder="1"/>
    <xf numFmtId="0" fontId="9" fillId="3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top"/>
    </xf>
    <xf numFmtId="166" fontId="9" fillId="0" borderId="15" xfId="0" applyNumberFormat="1" applyFont="1" applyBorder="1" applyAlignment="1">
      <alignment horizontal="left" indent="1"/>
    </xf>
    <xf numFmtId="0" fontId="9" fillId="0" borderId="0" xfId="0" applyFont="1" applyAlignment="1">
      <alignment horizontal="center"/>
    </xf>
    <xf numFmtId="0" fontId="71" fillId="0" borderId="0" xfId="0" applyFont="1" applyBorder="1" applyAlignment="1"/>
    <xf numFmtId="0" fontId="71" fillId="0" borderId="0" xfId="0" applyFont="1" applyBorder="1" applyAlignment="1">
      <alignment wrapText="1"/>
    </xf>
    <xf numFmtId="0" fontId="76" fillId="0" borderId="0" xfId="0" applyFont="1" applyBorder="1" applyAlignment="1"/>
    <xf numFmtId="0" fontId="9" fillId="0" borderId="0" xfId="0" applyFont="1" applyBorder="1" applyAlignment="1">
      <alignment horizontal="left"/>
    </xf>
    <xf numFmtId="0" fontId="43" fillId="0" borderId="30" xfId="0" applyFont="1" applyBorder="1"/>
    <xf numFmtId="0" fontId="9" fillId="0" borderId="9" xfId="0" applyFont="1" applyFill="1" applyBorder="1" applyAlignment="1"/>
    <xf numFmtId="0" fontId="43" fillId="0" borderId="0" xfId="0" applyFont="1" applyBorder="1" applyAlignment="1">
      <alignment horizontal="left"/>
    </xf>
    <xf numFmtId="0" fontId="3" fillId="0" borderId="20" xfId="0" applyNumberFormat="1" applyFont="1" applyBorder="1"/>
    <xf numFmtId="0" fontId="3" fillId="0" borderId="10" xfId="0" applyNumberFormat="1" applyFont="1" applyBorder="1" applyAlignment="1"/>
    <xf numFmtId="0" fontId="27" fillId="0" borderId="1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/>
    <xf numFmtId="0" fontId="27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0" fillId="0" borderId="17" xfId="0" applyBorder="1"/>
    <xf numFmtId="0" fontId="0" fillId="0" borderId="0" xfId="0"/>
    <xf numFmtId="0" fontId="3" fillId="0" borderId="0" xfId="0" applyFont="1" applyBorder="1" applyAlignment="1">
      <alignment wrapText="1"/>
    </xf>
    <xf numFmtId="0" fontId="5" fillId="0" borderId="1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0" fillId="0" borderId="0" xfId="0" applyFont="1" applyFill="1" applyAlignment="1"/>
    <xf numFmtId="166" fontId="27" fillId="0" borderId="0" xfId="0" applyNumberFormat="1" applyFont="1" applyFill="1" applyBorder="1" applyAlignment="1">
      <alignment horizontal="left"/>
    </xf>
    <xf numFmtId="166" fontId="28" fillId="0" borderId="0" xfId="0" applyNumberFormat="1" applyFont="1" applyFill="1" applyBorder="1" applyAlignment="1"/>
    <xf numFmtId="0" fontId="3" fillId="0" borderId="21" xfId="0" applyNumberFormat="1" applyFont="1" applyBorder="1" applyAlignment="1"/>
    <xf numFmtId="0" fontId="11" fillId="0" borderId="0" xfId="0" applyFont="1" applyAlignment="1">
      <alignment horizontal="right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 wrapText="1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left"/>
    </xf>
    <xf numFmtId="0" fontId="31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1" xfId="0" applyFont="1" applyBorder="1" applyAlignment="1">
      <alignment wrapText="1"/>
    </xf>
    <xf numFmtId="0" fontId="1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6" xfId="0" applyBorder="1"/>
    <xf numFmtId="14" fontId="3" fillId="0" borderId="7" xfId="0" applyNumberFormat="1" applyFont="1" applyBorder="1" applyAlignment="1">
      <alignment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48" fillId="0" borderId="0" xfId="0" applyFont="1" applyAlignment="1">
      <alignment vertical="top" wrapText="1"/>
    </xf>
    <xf numFmtId="0" fontId="48" fillId="0" borderId="0" xfId="0" applyFont="1" applyBorder="1" applyAlignment="1">
      <alignment vertical="top" wrapText="1"/>
    </xf>
    <xf numFmtId="0" fontId="16" fillId="0" borderId="0" xfId="0" applyFont="1" applyBorder="1" applyAlignment="1">
      <alignment wrapText="1"/>
    </xf>
    <xf numFmtId="0" fontId="31" fillId="0" borderId="0" xfId="0" applyFont="1" applyAlignment="1">
      <alignment horizontal="righ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166" fontId="0" fillId="0" borderId="2" xfId="0" applyNumberFormat="1" applyBorder="1"/>
    <xf numFmtId="0" fontId="0" fillId="0" borderId="3" xfId="0" applyBorder="1"/>
    <xf numFmtId="166" fontId="0" fillId="0" borderId="6" xfId="0" applyNumberFormat="1" applyBorder="1"/>
    <xf numFmtId="166" fontId="0" fillId="0" borderId="8" xfId="0" applyNumberFormat="1" applyBorder="1"/>
    <xf numFmtId="0" fontId="72" fillId="0" borderId="0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16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15" xfId="0" applyFont="1" applyBorder="1" applyAlignment="1">
      <alignment horizontal="center" vertical="center"/>
    </xf>
    <xf numFmtId="166" fontId="0" fillId="4" borderId="16" xfId="0" applyNumberFormat="1" applyFill="1" applyBorder="1" applyAlignment="1">
      <alignment horizontal="left"/>
    </xf>
    <xf numFmtId="0" fontId="58" fillId="4" borderId="18" xfId="0" applyFont="1" applyFill="1" applyBorder="1" applyAlignment="1">
      <alignment horizontal="left" vertical="top" wrapText="1"/>
    </xf>
    <xf numFmtId="166" fontId="0" fillId="0" borderId="0" xfId="0" applyNumberFormat="1" applyBorder="1"/>
    <xf numFmtId="0" fontId="58" fillId="4" borderId="1" xfId="0" applyFont="1" applyFill="1" applyBorder="1" applyAlignment="1">
      <alignment horizontal="left" vertical="top" wrapText="1"/>
    </xf>
    <xf numFmtId="0" fontId="58" fillId="4" borderId="18" xfId="0" applyFont="1" applyFill="1" applyBorder="1" applyAlignment="1">
      <alignment horizontal="center" wrapText="1"/>
    </xf>
    <xf numFmtId="0" fontId="58" fillId="4" borderId="18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14" fontId="59" fillId="4" borderId="15" xfId="0" applyNumberFormat="1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left" vertical="top" wrapText="1"/>
    </xf>
    <xf numFmtId="166" fontId="58" fillId="4" borderId="16" xfId="0" applyNumberFormat="1" applyFont="1" applyFill="1" applyBorder="1" applyAlignment="1">
      <alignment horizontal="left" wrapText="1"/>
    </xf>
    <xf numFmtId="0" fontId="58" fillId="4" borderId="4" xfId="0" applyFont="1" applyFill="1" applyBorder="1" applyAlignment="1">
      <alignment horizontal="center" wrapText="1"/>
    </xf>
    <xf numFmtId="166" fontId="0" fillId="5" borderId="16" xfId="0" applyNumberFormat="1" applyFill="1" applyBorder="1" applyAlignment="1">
      <alignment horizontal="left"/>
    </xf>
    <xf numFmtId="0" fontId="58" fillId="5" borderId="18" xfId="0" applyFont="1" applyFill="1" applyBorder="1" applyAlignment="1">
      <alignment horizontal="left" vertical="top" wrapText="1"/>
    </xf>
    <xf numFmtId="0" fontId="72" fillId="0" borderId="25" xfId="0" applyFont="1" applyBorder="1" applyAlignment="1"/>
    <xf numFmtId="0" fontId="9" fillId="0" borderId="25" xfId="0" applyFont="1" applyFill="1" applyBorder="1" applyAlignment="1"/>
    <xf numFmtId="0" fontId="72" fillId="0" borderId="24" xfId="0" applyFont="1" applyBorder="1" applyAlignment="1">
      <alignment horizontal="left"/>
    </xf>
    <xf numFmtId="0" fontId="72" fillId="0" borderId="25" xfId="0" applyFont="1" applyBorder="1" applyAlignment="1">
      <alignment horizontal="left"/>
    </xf>
    <xf numFmtId="166" fontId="72" fillId="0" borderId="25" xfId="0" applyNumberFormat="1" applyFont="1" applyBorder="1" applyAlignment="1">
      <alignment horizontal="left" wrapText="1"/>
    </xf>
    <xf numFmtId="0" fontId="71" fillId="0" borderId="0" xfId="0" applyFont="1" applyBorder="1" applyAlignment="1">
      <alignment vertical="top"/>
    </xf>
    <xf numFmtId="169" fontId="0" fillId="4" borderId="16" xfId="0" applyNumberFormat="1" applyFill="1" applyBorder="1" applyAlignment="1">
      <alignment horizontal="left"/>
    </xf>
    <xf numFmtId="0" fontId="12" fillId="2" borderId="0" xfId="0" applyFont="1" applyFill="1" applyBorder="1" applyAlignment="1">
      <alignment horizontal="left" vertical="top"/>
    </xf>
    <xf numFmtId="166" fontId="72" fillId="0" borderId="34" xfId="0" applyNumberFormat="1" applyFont="1" applyBorder="1" applyAlignment="1">
      <alignment horizontal="left" vertical="center"/>
    </xf>
    <xf numFmtId="166" fontId="72" fillId="0" borderId="35" xfId="0" applyNumberFormat="1" applyFont="1" applyBorder="1" applyAlignment="1">
      <alignment horizontal="left" vertical="center"/>
    </xf>
    <xf numFmtId="166" fontId="72" fillId="0" borderId="36" xfId="0" applyNumberFormat="1" applyFont="1" applyBorder="1" applyAlignment="1">
      <alignment horizontal="left" vertical="center"/>
    </xf>
    <xf numFmtId="0" fontId="72" fillId="0" borderId="34" xfId="0" applyFont="1" applyFill="1" applyBorder="1" applyAlignment="1">
      <alignment horizontal="left" vertical="center" wrapText="1"/>
    </xf>
    <xf numFmtId="0" fontId="72" fillId="0" borderId="35" xfId="0" applyFont="1" applyFill="1" applyBorder="1" applyAlignment="1">
      <alignment horizontal="left" vertical="center" wrapText="1"/>
    </xf>
    <xf numFmtId="0" fontId="72" fillId="0" borderId="36" xfId="0" applyFont="1" applyFill="1" applyBorder="1" applyAlignment="1">
      <alignment horizontal="left" vertical="center" wrapText="1"/>
    </xf>
    <xf numFmtId="0" fontId="72" fillId="0" borderId="34" xfId="0" applyFont="1" applyBorder="1" applyAlignment="1">
      <alignment horizontal="left"/>
    </xf>
    <xf numFmtId="0" fontId="72" fillId="0" borderId="35" xfId="0" applyFont="1" applyBorder="1" applyAlignment="1">
      <alignment horizontal="left"/>
    </xf>
    <xf numFmtId="0" fontId="72" fillId="0" borderId="36" xfId="0" applyFont="1" applyBorder="1" applyAlignment="1">
      <alignment horizontal="left"/>
    </xf>
    <xf numFmtId="0" fontId="72" fillId="0" borderId="34" xfId="0" applyFont="1" applyBorder="1" applyAlignment="1">
      <alignment horizontal="center"/>
    </xf>
    <xf numFmtId="0" fontId="72" fillId="0" borderId="35" xfId="0" applyFont="1" applyBorder="1" applyAlignment="1">
      <alignment horizontal="center"/>
    </xf>
    <xf numFmtId="0" fontId="72" fillId="0" borderId="36" xfId="0" applyFont="1" applyBorder="1" applyAlignment="1">
      <alignment horizontal="center"/>
    </xf>
    <xf numFmtId="0" fontId="72" fillId="0" borderId="24" xfId="0" applyFont="1" applyBorder="1" applyAlignment="1">
      <alignment horizontal="center"/>
    </xf>
    <xf numFmtId="0" fontId="72" fillId="0" borderId="25" xfId="0" applyFont="1" applyBorder="1" applyAlignment="1">
      <alignment horizontal="center"/>
    </xf>
    <xf numFmtId="0" fontId="72" fillId="0" borderId="27" xfId="0" applyFont="1" applyBorder="1" applyAlignment="1">
      <alignment horizontal="left"/>
    </xf>
    <xf numFmtId="0" fontId="72" fillId="0" borderId="0" xfId="0" applyFont="1" applyBorder="1" applyAlignment="1">
      <alignment horizontal="left"/>
    </xf>
    <xf numFmtId="0" fontId="72" fillId="0" borderId="7" xfId="0" applyFont="1" applyBorder="1" applyAlignment="1">
      <alignment horizontal="left"/>
    </xf>
    <xf numFmtId="171" fontId="72" fillId="0" borderId="0" xfId="0" applyNumberFormat="1" applyFont="1" applyBorder="1" applyAlignment="1">
      <alignment horizontal="left" vertical="center" wrapText="1"/>
    </xf>
    <xf numFmtId="166" fontId="71" fillId="0" borderId="34" xfId="0" applyNumberFormat="1" applyFont="1" applyBorder="1" applyAlignment="1">
      <alignment horizontal="left" vertical="center"/>
    </xf>
    <xf numFmtId="166" fontId="71" fillId="0" borderId="35" xfId="0" applyNumberFormat="1" applyFont="1" applyBorder="1" applyAlignment="1">
      <alignment horizontal="left" vertical="center"/>
    </xf>
    <xf numFmtId="166" fontId="71" fillId="0" borderId="36" xfId="0" applyNumberFormat="1" applyFont="1" applyBorder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3" fillId="0" borderId="0" xfId="0" applyFont="1" applyFill="1" applyAlignment="1">
      <alignment horizontal="justify" vertical="top" wrapText="1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166" fontId="3" fillId="0" borderId="0" xfId="0" applyNumberFormat="1" applyFont="1" applyFill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166" fontId="3" fillId="0" borderId="6" xfId="0" applyNumberFormat="1" applyFont="1" applyBorder="1" applyAlignment="1">
      <alignment horizontal="left" vertical="top" wrapText="1"/>
    </xf>
    <xf numFmtId="166" fontId="3" fillId="0" borderId="7" xfId="0" applyNumberFormat="1" applyFont="1" applyBorder="1" applyAlignment="1">
      <alignment horizontal="left" vertical="top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0" fillId="0" borderId="0" xfId="0" applyAlignment="1">
      <alignment wrapText="1"/>
    </xf>
    <xf numFmtId="0" fontId="74" fillId="0" borderId="0" xfId="0" applyFont="1" applyBorder="1" applyAlignment="1">
      <alignment horizontal="left" vertical="top" wrapText="1"/>
    </xf>
    <xf numFmtId="0" fontId="74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166" fontId="12" fillId="0" borderId="0" xfId="0" applyNumberFormat="1" applyFont="1" applyAlignment="1">
      <alignment horizontal="left" wrapText="1"/>
    </xf>
    <xf numFmtId="166" fontId="12" fillId="0" borderId="0" xfId="0" applyNumberFormat="1" applyFont="1" applyAlignment="1">
      <alignment horizontal="left"/>
    </xf>
    <xf numFmtId="166" fontId="1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left" wrapText="1"/>
    </xf>
    <xf numFmtId="14" fontId="12" fillId="0" borderId="0" xfId="0" applyNumberFormat="1" applyFont="1" applyAlignment="1">
      <alignment horizontal="left" wrapText="1"/>
    </xf>
    <xf numFmtId="166" fontId="9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/>
    </xf>
    <xf numFmtId="166" fontId="5" fillId="0" borderId="1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" fillId="0" borderId="9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20" fillId="0" borderId="9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left" wrapText="1"/>
    </xf>
    <xf numFmtId="0" fontId="27" fillId="0" borderId="0" xfId="0" applyFont="1" applyFill="1" applyAlignment="1">
      <alignment horizontal="center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166" fontId="27" fillId="0" borderId="0" xfId="0" applyNumberFormat="1" applyFont="1" applyFill="1" applyBorder="1" applyAlignment="1">
      <alignment horizontal="left"/>
    </xf>
    <xf numFmtId="0" fontId="27" fillId="0" borderId="0" xfId="0" applyFont="1" applyFill="1" applyAlignment="1">
      <alignment horizontal="left" wrapText="1"/>
    </xf>
    <xf numFmtId="0" fontId="27" fillId="0" borderId="9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wrapText="1"/>
    </xf>
    <xf numFmtId="166" fontId="28" fillId="0" borderId="10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 vertical="top"/>
    </xf>
    <xf numFmtId="0" fontId="4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" fillId="0" borderId="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166" fontId="5" fillId="0" borderId="0" xfId="0" applyNumberFormat="1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6" fontId="3" fillId="0" borderId="10" xfId="0" applyNumberFormat="1" applyFont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0" fontId="3" fillId="0" borderId="9" xfId="0" applyFont="1" applyBorder="1" applyAlignment="1">
      <alignment horizontal="justify"/>
    </xf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 wrapText="1"/>
    </xf>
    <xf numFmtId="0" fontId="4" fillId="0" borderId="14" xfId="0" applyFont="1" applyBorder="1" applyAlignment="1">
      <alignment horizontal="justify"/>
    </xf>
    <xf numFmtId="0" fontId="12" fillId="0" borderId="0" xfId="0" applyFont="1" applyAlignment="1">
      <alignment horizontal="justify"/>
    </xf>
    <xf numFmtId="0" fontId="3" fillId="0" borderId="0" xfId="0" applyFont="1" applyBorder="1" applyAlignment="1">
      <alignment horizontal="justify"/>
    </xf>
    <xf numFmtId="166" fontId="3" fillId="0" borderId="10" xfId="0" applyNumberFormat="1" applyFont="1" applyBorder="1" applyAlignment="1">
      <alignment horizontal="left" wrapText="1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9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1" fillId="0" borderId="0" xfId="0" applyFont="1" applyAlignment="1">
      <alignment horizontal="right" vertical="top"/>
    </xf>
    <xf numFmtId="166" fontId="5" fillId="0" borderId="10" xfId="0" applyNumberFormat="1" applyFont="1" applyBorder="1" applyAlignment="1">
      <alignment horizontal="left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0" fillId="0" borderId="0" xfId="0" applyFont="1" applyBorder="1" applyAlignment="1">
      <alignment horizontal="center"/>
    </xf>
    <xf numFmtId="166" fontId="31" fillId="0" borderId="10" xfId="0" applyNumberFormat="1" applyFont="1" applyBorder="1" applyAlignment="1">
      <alignment horizontal="left"/>
    </xf>
    <xf numFmtId="166" fontId="48" fillId="0" borderId="10" xfId="0" applyNumberFormat="1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166" fontId="16" fillId="0" borderId="10" xfId="0" applyNumberFormat="1" applyFont="1" applyBorder="1" applyAlignment="1">
      <alignment horizontal="left"/>
    </xf>
    <xf numFmtId="0" fontId="54" fillId="0" borderId="9" xfId="0" applyFont="1" applyBorder="1" applyAlignment="1">
      <alignment horizontal="center" vertical="top"/>
    </xf>
    <xf numFmtId="0" fontId="53" fillId="0" borderId="9" xfId="0" applyFont="1" applyBorder="1" applyAlignment="1">
      <alignment horizontal="center" vertical="top"/>
    </xf>
    <xf numFmtId="0" fontId="55" fillId="0" borderId="0" xfId="0" applyFont="1" applyAlignment="1">
      <alignment horizontal="center"/>
    </xf>
    <xf numFmtId="0" fontId="54" fillId="0" borderId="0" xfId="0" applyFont="1" applyAlignment="1">
      <alignment horizontal="center" vertical="top"/>
    </xf>
    <xf numFmtId="166" fontId="9" fillId="0" borderId="20" xfId="0" applyNumberFormat="1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0" fontId="0" fillId="0" borderId="0" xfId="0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43" fillId="0" borderId="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 vertical="center"/>
    </xf>
    <xf numFmtId="168" fontId="9" fillId="0" borderId="21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9" fillId="0" borderId="20" xfId="0" applyFont="1" applyFill="1" applyBorder="1" applyAlignment="1">
      <alignment horizontal="left" wrapText="1"/>
    </xf>
    <xf numFmtId="0" fontId="9" fillId="0" borderId="21" xfId="0" applyFont="1" applyFill="1" applyBorder="1" applyAlignment="1">
      <alignment horizontal="left"/>
    </xf>
    <xf numFmtId="166" fontId="3" fillId="0" borderId="21" xfId="0" applyNumberFormat="1" applyFont="1" applyBorder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0" xfId="0" applyFont="1" applyBorder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7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/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166" fontId="9" fillId="0" borderId="0" xfId="0" applyNumberFormat="1" applyFont="1" applyAlignment="1">
      <alignment horizontal="left" wrapText="1"/>
    </xf>
    <xf numFmtId="0" fontId="65" fillId="0" borderId="0" xfId="0" applyFont="1" applyAlignment="1">
      <alignment horizontal="left"/>
    </xf>
    <xf numFmtId="166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69" fillId="0" borderId="0" xfId="0" applyFont="1" applyBorder="1" applyAlignment="1">
      <alignment horizontal="center" vertical="top"/>
    </xf>
    <xf numFmtId="0" fontId="69" fillId="0" borderId="9" xfId="0" applyFont="1" applyBorder="1" applyAlignment="1">
      <alignment horizontal="center"/>
    </xf>
    <xf numFmtId="0" fontId="4" fillId="0" borderId="0" xfId="0" applyFont="1" applyAlignment="1">
      <alignment horizontal="justify" vertical="top"/>
    </xf>
    <xf numFmtId="0" fontId="3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9" fillId="4" borderId="2" xfId="0" applyFont="1" applyFill="1" applyBorder="1" applyAlignment="1">
      <alignment horizontal="center"/>
    </xf>
    <xf numFmtId="0" fontId="59" fillId="4" borderId="5" xfId="0" applyFont="1" applyFill="1" applyBorder="1" applyAlignment="1">
      <alignment horizontal="center"/>
    </xf>
    <xf numFmtId="0" fontId="59" fillId="4" borderId="3" xfId="0" applyFont="1" applyFill="1" applyBorder="1" applyAlignment="1">
      <alignment horizontal="center"/>
    </xf>
    <xf numFmtId="0" fontId="59" fillId="4" borderId="8" xfId="0" applyFont="1" applyFill="1" applyBorder="1" applyAlignment="1">
      <alignment horizontal="center" vertical="top"/>
    </xf>
    <xf numFmtId="0" fontId="59" fillId="4" borderId="1" xfId="0" applyFont="1" applyFill="1" applyBorder="1" applyAlignment="1">
      <alignment horizontal="center" vertical="top"/>
    </xf>
    <xf numFmtId="0" fontId="59" fillId="4" borderId="4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FFFFFF"/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21178</xdr:colOff>
      <xdr:row>35</xdr:row>
      <xdr:rowOff>92835</xdr:rowOff>
    </xdr:from>
    <xdr:to>
      <xdr:col>8</xdr:col>
      <xdr:colOff>21167</xdr:colOff>
      <xdr:row>35</xdr:row>
      <xdr:rowOff>105833</xdr:rowOff>
    </xdr:to>
    <xdr:cxnSp macro="">
      <xdr:nvCxnSpPr>
        <xdr:cNvPr id="2" name="Straight Arrow Connector 1"/>
        <xdr:cNvCxnSpPr/>
      </xdr:nvCxnSpPr>
      <xdr:spPr>
        <a:xfrm>
          <a:off x="5916095" y="5829002"/>
          <a:ext cx="296322" cy="1299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28749</xdr:colOff>
      <xdr:row>37</xdr:row>
      <xdr:rowOff>105834</xdr:rowOff>
    </xdr:from>
    <xdr:to>
      <xdr:col>8</xdr:col>
      <xdr:colOff>1</xdr:colOff>
      <xdr:row>37</xdr:row>
      <xdr:rowOff>108860</xdr:rowOff>
    </xdr:to>
    <xdr:cxnSp macro="">
      <xdr:nvCxnSpPr>
        <xdr:cNvPr id="3" name="Straight Arrow Connector 2"/>
        <xdr:cNvCxnSpPr/>
      </xdr:nvCxnSpPr>
      <xdr:spPr>
        <a:xfrm rot="10800000" flipV="1">
          <a:off x="5923666" y="6223001"/>
          <a:ext cx="267585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40835</xdr:colOff>
      <xdr:row>41</xdr:row>
      <xdr:rowOff>96916</xdr:rowOff>
    </xdr:from>
    <xdr:to>
      <xdr:col>8</xdr:col>
      <xdr:colOff>1</xdr:colOff>
      <xdr:row>41</xdr:row>
      <xdr:rowOff>105834</xdr:rowOff>
    </xdr:to>
    <xdr:cxnSp macro="">
      <xdr:nvCxnSpPr>
        <xdr:cNvPr id="5" name="Straight Arrow Connector 4"/>
        <xdr:cNvCxnSpPr/>
      </xdr:nvCxnSpPr>
      <xdr:spPr>
        <a:xfrm rot="10800000">
          <a:off x="5935752" y="6976083"/>
          <a:ext cx="255499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10584</xdr:colOff>
      <xdr:row>39</xdr:row>
      <xdr:rowOff>95250</xdr:rowOff>
    </xdr:from>
    <xdr:to>
      <xdr:col>7</xdr:col>
      <xdr:colOff>266083</xdr:colOff>
      <xdr:row>39</xdr:row>
      <xdr:rowOff>104168</xdr:rowOff>
    </xdr:to>
    <xdr:cxnSp macro="">
      <xdr:nvCxnSpPr>
        <xdr:cNvPr id="6" name="Straight Arrow Connector 5"/>
        <xdr:cNvCxnSpPr/>
      </xdr:nvCxnSpPr>
      <xdr:spPr>
        <a:xfrm rot="10800000">
          <a:off x="5905501" y="6593417"/>
          <a:ext cx="255499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10583</xdr:colOff>
      <xdr:row>33</xdr:row>
      <xdr:rowOff>95250</xdr:rowOff>
    </xdr:from>
    <xdr:to>
      <xdr:col>7</xdr:col>
      <xdr:colOff>278169</xdr:colOff>
      <xdr:row>33</xdr:row>
      <xdr:rowOff>98276</xdr:rowOff>
    </xdr:to>
    <xdr:cxnSp macro="">
      <xdr:nvCxnSpPr>
        <xdr:cNvPr id="7" name="Straight Arrow Connector 6"/>
        <xdr:cNvCxnSpPr/>
      </xdr:nvCxnSpPr>
      <xdr:spPr>
        <a:xfrm rot="10800000" flipV="1">
          <a:off x="5323416" y="6117167"/>
          <a:ext cx="267586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21178</xdr:colOff>
      <xdr:row>35</xdr:row>
      <xdr:rowOff>92835</xdr:rowOff>
    </xdr:from>
    <xdr:to>
      <xdr:col>8</xdr:col>
      <xdr:colOff>21167</xdr:colOff>
      <xdr:row>35</xdr:row>
      <xdr:rowOff>105833</xdr:rowOff>
    </xdr:to>
    <xdr:cxnSp macro="">
      <xdr:nvCxnSpPr>
        <xdr:cNvPr id="8" name="Straight Arrow Connector 7"/>
        <xdr:cNvCxnSpPr/>
      </xdr:nvCxnSpPr>
      <xdr:spPr>
        <a:xfrm>
          <a:off x="5336128" y="6522210"/>
          <a:ext cx="295264" cy="1299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28749</xdr:colOff>
      <xdr:row>37</xdr:row>
      <xdr:rowOff>105834</xdr:rowOff>
    </xdr:from>
    <xdr:to>
      <xdr:col>8</xdr:col>
      <xdr:colOff>1</xdr:colOff>
      <xdr:row>37</xdr:row>
      <xdr:rowOff>108860</xdr:rowOff>
    </xdr:to>
    <xdr:cxnSp macro="">
      <xdr:nvCxnSpPr>
        <xdr:cNvPr id="9" name="Straight Arrow Connector 8"/>
        <xdr:cNvCxnSpPr/>
      </xdr:nvCxnSpPr>
      <xdr:spPr>
        <a:xfrm rot="10800000" flipV="1">
          <a:off x="5343699" y="6916209"/>
          <a:ext cx="266527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40835</xdr:colOff>
      <xdr:row>41</xdr:row>
      <xdr:rowOff>96916</xdr:rowOff>
    </xdr:from>
    <xdr:to>
      <xdr:col>8</xdr:col>
      <xdr:colOff>1</xdr:colOff>
      <xdr:row>41</xdr:row>
      <xdr:rowOff>105834</xdr:rowOff>
    </xdr:to>
    <xdr:cxnSp macro="">
      <xdr:nvCxnSpPr>
        <xdr:cNvPr id="10" name="Straight Arrow Connector 9"/>
        <xdr:cNvCxnSpPr/>
      </xdr:nvCxnSpPr>
      <xdr:spPr>
        <a:xfrm rot="10800000">
          <a:off x="5355785" y="7669291"/>
          <a:ext cx="254441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10584</xdr:colOff>
      <xdr:row>39</xdr:row>
      <xdr:rowOff>95250</xdr:rowOff>
    </xdr:from>
    <xdr:to>
      <xdr:col>7</xdr:col>
      <xdr:colOff>266083</xdr:colOff>
      <xdr:row>39</xdr:row>
      <xdr:rowOff>104168</xdr:rowOff>
    </xdr:to>
    <xdr:cxnSp macro="">
      <xdr:nvCxnSpPr>
        <xdr:cNvPr id="11" name="Straight Arrow Connector 10"/>
        <xdr:cNvCxnSpPr/>
      </xdr:nvCxnSpPr>
      <xdr:spPr>
        <a:xfrm rot="10800000">
          <a:off x="5325534" y="7286625"/>
          <a:ext cx="255499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10583</xdr:colOff>
      <xdr:row>33</xdr:row>
      <xdr:rowOff>95250</xdr:rowOff>
    </xdr:from>
    <xdr:to>
      <xdr:col>7</xdr:col>
      <xdr:colOff>278169</xdr:colOff>
      <xdr:row>33</xdr:row>
      <xdr:rowOff>98276</xdr:rowOff>
    </xdr:to>
    <xdr:cxnSp macro="">
      <xdr:nvCxnSpPr>
        <xdr:cNvPr id="12" name="Straight Arrow Connector 11"/>
        <xdr:cNvCxnSpPr/>
      </xdr:nvCxnSpPr>
      <xdr:spPr>
        <a:xfrm rot="10800000" flipV="1">
          <a:off x="5325533" y="6143625"/>
          <a:ext cx="267586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21178</xdr:colOff>
      <xdr:row>35</xdr:row>
      <xdr:rowOff>92835</xdr:rowOff>
    </xdr:from>
    <xdr:to>
      <xdr:col>8</xdr:col>
      <xdr:colOff>21167</xdr:colOff>
      <xdr:row>35</xdr:row>
      <xdr:rowOff>105833</xdr:rowOff>
    </xdr:to>
    <xdr:cxnSp macro="">
      <xdr:nvCxnSpPr>
        <xdr:cNvPr id="13" name="Straight Arrow Connector 12"/>
        <xdr:cNvCxnSpPr/>
      </xdr:nvCxnSpPr>
      <xdr:spPr>
        <a:xfrm>
          <a:off x="5336128" y="6522210"/>
          <a:ext cx="295264" cy="1299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28749</xdr:colOff>
      <xdr:row>37</xdr:row>
      <xdr:rowOff>105834</xdr:rowOff>
    </xdr:from>
    <xdr:to>
      <xdr:col>8</xdr:col>
      <xdr:colOff>1</xdr:colOff>
      <xdr:row>37</xdr:row>
      <xdr:rowOff>108860</xdr:rowOff>
    </xdr:to>
    <xdr:cxnSp macro="">
      <xdr:nvCxnSpPr>
        <xdr:cNvPr id="14" name="Straight Arrow Connector 13"/>
        <xdr:cNvCxnSpPr/>
      </xdr:nvCxnSpPr>
      <xdr:spPr>
        <a:xfrm rot="10800000" flipV="1">
          <a:off x="5343699" y="6916209"/>
          <a:ext cx="266527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40835</xdr:colOff>
      <xdr:row>41</xdr:row>
      <xdr:rowOff>96916</xdr:rowOff>
    </xdr:from>
    <xdr:to>
      <xdr:col>8</xdr:col>
      <xdr:colOff>1</xdr:colOff>
      <xdr:row>41</xdr:row>
      <xdr:rowOff>105834</xdr:rowOff>
    </xdr:to>
    <xdr:cxnSp macro="">
      <xdr:nvCxnSpPr>
        <xdr:cNvPr id="15" name="Straight Arrow Connector 14"/>
        <xdr:cNvCxnSpPr/>
      </xdr:nvCxnSpPr>
      <xdr:spPr>
        <a:xfrm rot="10800000">
          <a:off x="5355785" y="7669291"/>
          <a:ext cx="254441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23901</xdr:colOff>
      <xdr:row>39</xdr:row>
      <xdr:rowOff>90566</xdr:rowOff>
    </xdr:from>
    <xdr:to>
      <xdr:col>7</xdr:col>
      <xdr:colOff>279400</xdr:colOff>
      <xdr:row>39</xdr:row>
      <xdr:rowOff>99484</xdr:rowOff>
    </xdr:to>
    <xdr:cxnSp macro="">
      <xdr:nvCxnSpPr>
        <xdr:cNvPr id="16" name="Straight Arrow Connector 15"/>
        <xdr:cNvCxnSpPr/>
      </xdr:nvCxnSpPr>
      <xdr:spPr>
        <a:xfrm rot="10800000">
          <a:off x="5338851" y="7281941"/>
          <a:ext cx="255499" cy="891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28749</xdr:colOff>
      <xdr:row>33</xdr:row>
      <xdr:rowOff>105834</xdr:rowOff>
    </xdr:from>
    <xdr:to>
      <xdr:col>8</xdr:col>
      <xdr:colOff>1</xdr:colOff>
      <xdr:row>33</xdr:row>
      <xdr:rowOff>108860</xdr:rowOff>
    </xdr:to>
    <xdr:cxnSp macro="">
      <xdr:nvCxnSpPr>
        <xdr:cNvPr id="17" name="Straight Arrow Connector 16"/>
        <xdr:cNvCxnSpPr/>
      </xdr:nvCxnSpPr>
      <xdr:spPr>
        <a:xfrm rot="10800000" flipV="1">
          <a:off x="5343699" y="6154209"/>
          <a:ext cx="266527" cy="30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47633</xdr:colOff>
      <xdr:row>55</xdr:row>
      <xdr:rowOff>93711</xdr:rowOff>
    </xdr:from>
    <xdr:to>
      <xdr:col>13</xdr:col>
      <xdr:colOff>42333</xdr:colOff>
      <xdr:row>59</xdr:row>
      <xdr:rowOff>141553</xdr:rowOff>
    </xdr:to>
    <xdr:pic>
      <xdr:nvPicPr>
        <xdr:cNvPr id="10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926300" y="10571211"/>
          <a:ext cx="883700" cy="809842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31193</xdr:colOff>
      <xdr:row>0</xdr:row>
      <xdr:rowOff>162720</xdr:rowOff>
    </xdr:from>
    <xdr:to>
      <xdr:col>13</xdr:col>
      <xdr:colOff>90715</xdr:colOff>
      <xdr:row>5</xdr:row>
      <xdr:rowOff>101914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997550" y="162720"/>
          <a:ext cx="943986" cy="89169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</xdr:colOff>
      <xdr:row>108</xdr:row>
      <xdr:rowOff>95256</xdr:rowOff>
    </xdr:from>
    <xdr:to>
      <xdr:col>12</xdr:col>
      <xdr:colOff>391584</xdr:colOff>
      <xdr:row>112</xdr:row>
      <xdr:rowOff>143098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966359" y="20791720"/>
          <a:ext cx="799796" cy="80984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13607</xdr:colOff>
      <xdr:row>4</xdr:row>
      <xdr:rowOff>11906</xdr:rowOff>
    </xdr:from>
    <xdr:to>
      <xdr:col>22</xdr:col>
      <xdr:colOff>130447</xdr:colOff>
      <xdr:row>9</xdr:row>
      <xdr:rowOff>3440</xdr:rowOff>
    </xdr:to>
    <xdr:pic>
      <xdr:nvPicPr>
        <xdr:cNvPr id="2" name="Picture 1" descr="C:\Documents and Settings\BALING\Desktop\New Folder (2)\m norizuan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5201" y="904875"/>
          <a:ext cx="926465" cy="1241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82</xdr:row>
      <xdr:rowOff>0</xdr:rowOff>
    </xdr:from>
    <xdr:to>
      <xdr:col>28</xdr:col>
      <xdr:colOff>281669</xdr:colOff>
      <xdr:row>83</xdr:row>
      <xdr:rowOff>105796</xdr:rowOff>
    </xdr:to>
    <xdr:sp macro="" textlink="">
      <xdr:nvSpPr>
        <xdr:cNvPr id="2" name="Pentagon 1"/>
        <xdr:cNvSpPr/>
      </xdr:nvSpPr>
      <xdr:spPr>
        <a:xfrm rot="20927626" flipH="1">
          <a:off x="10831286" y="17172214"/>
          <a:ext cx="2118633" cy="30990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/>
            <a:t>copy</a:t>
          </a:r>
          <a:r>
            <a:rPr lang="en-US" sz="1100" baseline="0"/>
            <a:t> sex I/C</a:t>
          </a:r>
          <a:endParaRPr lang="en-US" sz="1100"/>
        </a:p>
      </xdr:txBody>
    </xdr:sp>
    <xdr:clientData/>
  </xdr:twoCellAnchor>
  <xdr:twoCellAnchor>
    <xdr:from>
      <xdr:col>25</xdr:col>
      <xdr:colOff>0</xdr:colOff>
      <xdr:row>90</xdr:row>
      <xdr:rowOff>40824</xdr:rowOff>
    </xdr:from>
    <xdr:to>
      <xdr:col>28</xdr:col>
      <xdr:colOff>281669</xdr:colOff>
      <xdr:row>91</xdr:row>
      <xdr:rowOff>146619</xdr:rowOff>
    </xdr:to>
    <xdr:sp macro="" textlink="">
      <xdr:nvSpPr>
        <xdr:cNvPr id="3" name="Pentagon 2"/>
        <xdr:cNvSpPr/>
      </xdr:nvSpPr>
      <xdr:spPr>
        <a:xfrm rot="20927626" flipH="1">
          <a:off x="10831286" y="18845895"/>
          <a:ext cx="2118633" cy="30990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/>
            <a:t>copy</a:t>
          </a:r>
          <a:r>
            <a:rPr lang="en-US" sz="1100" baseline="0"/>
            <a:t> sex I/C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0</xdr:row>
      <xdr:rowOff>114300</xdr:rowOff>
    </xdr:from>
    <xdr:to>
      <xdr:col>18</xdr:col>
      <xdr:colOff>76200</xdr:colOff>
      <xdr:row>3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828925" y="1143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115670</xdr:colOff>
      <xdr:row>50</xdr:row>
      <xdr:rowOff>66497</xdr:rowOff>
    </xdr:from>
    <xdr:to>
      <xdr:col>12</xdr:col>
      <xdr:colOff>409727</xdr:colOff>
      <xdr:row>54</xdr:row>
      <xdr:rowOff>114339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850706" y="10271854"/>
          <a:ext cx="892771" cy="809842"/>
        </a:xfrm>
        <a:prstGeom prst="rect">
          <a:avLst/>
        </a:prstGeom>
        <a:noFill/>
      </xdr:spPr>
    </xdr:pic>
    <xdr:clientData/>
  </xdr:twoCellAnchor>
  <xdr:twoCellAnchor>
    <xdr:from>
      <xdr:col>9</xdr:col>
      <xdr:colOff>85623</xdr:colOff>
      <xdr:row>0</xdr:row>
      <xdr:rowOff>162720</xdr:rowOff>
    </xdr:from>
    <xdr:to>
      <xdr:col>12</xdr:col>
      <xdr:colOff>444502</xdr:colOff>
      <xdr:row>5</xdr:row>
      <xdr:rowOff>101914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820659" y="162720"/>
          <a:ext cx="957593" cy="89169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</xdr:colOff>
      <xdr:row>103</xdr:row>
      <xdr:rowOff>95256</xdr:rowOff>
    </xdr:from>
    <xdr:to>
      <xdr:col>12</xdr:col>
      <xdr:colOff>391584</xdr:colOff>
      <xdr:row>107</xdr:row>
      <xdr:rowOff>143098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4000"/>
        </a:blip>
        <a:srcRect/>
        <a:stretch>
          <a:fillRect/>
        </a:stretch>
      </xdr:blipFill>
      <xdr:spPr bwMode="auto">
        <a:xfrm>
          <a:off x="2876552" y="20783556"/>
          <a:ext cx="810682" cy="80984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52903</xdr:colOff>
      <xdr:row>1</xdr:row>
      <xdr:rowOff>152400</xdr:rowOff>
    </xdr:from>
    <xdr:to>
      <xdr:col>12</xdr:col>
      <xdr:colOff>590537</xdr:colOff>
      <xdr:row>5</xdr:row>
      <xdr:rowOff>158749</xdr:rowOff>
    </xdr:to>
    <xdr:pic>
      <xdr:nvPicPr>
        <xdr:cNvPr id="4" name="Picture 2" descr="crest_prison_k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7FDFB"/>
            </a:clrFrom>
            <a:clrTo>
              <a:srgbClr val="F7FDFB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4381486" y="311150"/>
          <a:ext cx="537634" cy="64134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388865</xdr:colOff>
      <xdr:row>1</xdr:row>
      <xdr:rowOff>133351</xdr:rowOff>
    </xdr:from>
    <xdr:to>
      <xdr:col>4</xdr:col>
      <xdr:colOff>39160</xdr:colOff>
      <xdr:row>6</xdr:row>
      <xdr:rowOff>28576</xdr:rowOff>
    </xdr:to>
    <xdr:pic>
      <xdr:nvPicPr>
        <xdr:cNvPr id="1027" name="Picture 1" descr="malaysi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8865" y="292101"/>
          <a:ext cx="676878" cy="6889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14</xdr:row>
      <xdr:rowOff>204108</xdr:rowOff>
    </xdr:from>
    <xdr:to>
      <xdr:col>11</xdr:col>
      <xdr:colOff>449036</xdr:colOff>
      <xdr:row>14</xdr:row>
      <xdr:rowOff>625930</xdr:rowOff>
    </xdr:to>
    <xdr:sp macro="" textlink="">
      <xdr:nvSpPr>
        <xdr:cNvPr id="2" name="TextBox 1"/>
        <xdr:cNvSpPr txBox="1"/>
      </xdr:nvSpPr>
      <xdr:spPr>
        <a:xfrm>
          <a:off x="10723789" y="4899933"/>
          <a:ext cx="1031422" cy="421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/>
        <a:lstStyle/>
        <a:p>
          <a:pPr algn="ctr"/>
          <a:r>
            <a:rPr lang="en-US" sz="1100"/>
            <a:t>HARI</a:t>
          </a:r>
          <a:r>
            <a:rPr lang="en-US" sz="1100" baseline="0"/>
            <a:t> KEPUTRAAN SULTAN KEDAH</a:t>
          </a:r>
          <a:endParaRPr lang="en-US" sz="1100"/>
        </a:p>
      </xdr:txBody>
    </xdr:sp>
    <xdr:clientData/>
  </xdr:twoCellAnchor>
  <xdr:twoCellAnchor>
    <xdr:from>
      <xdr:col>3</xdr:col>
      <xdr:colOff>136072</xdr:colOff>
      <xdr:row>14</xdr:row>
      <xdr:rowOff>312965</xdr:rowOff>
    </xdr:from>
    <xdr:to>
      <xdr:col>3</xdr:col>
      <xdr:colOff>1170214</xdr:colOff>
      <xdr:row>14</xdr:row>
      <xdr:rowOff>734787</xdr:rowOff>
    </xdr:to>
    <xdr:sp macro="" textlink="">
      <xdr:nvSpPr>
        <xdr:cNvPr id="3" name="TextBox 2"/>
        <xdr:cNvSpPr txBox="1"/>
      </xdr:nvSpPr>
      <xdr:spPr>
        <a:xfrm>
          <a:off x="3524251" y="4871358"/>
          <a:ext cx="1034142" cy="421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/>
        <a:lstStyle/>
        <a:p>
          <a:pPr algn="ctr"/>
          <a:r>
            <a:rPr lang="en-US" sz="1100"/>
            <a:t>MAULIDUR</a:t>
          </a:r>
          <a:r>
            <a:rPr lang="en-US" sz="1100" baseline="0"/>
            <a:t> RASUL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16</xdr:row>
      <xdr:rowOff>285750</xdr:rowOff>
    </xdr:from>
    <xdr:to>
      <xdr:col>1</xdr:col>
      <xdr:colOff>1129392</xdr:colOff>
      <xdr:row>16</xdr:row>
      <xdr:rowOff>707572</xdr:rowOff>
    </xdr:to>
    <xdr:sp macro="" textlink="">
      <xdr:nvSpPr>
        <xdr:cNvPr id="4" name="TextBox 3"/>
        <xdr:cNvSpPr txBox="1"/>
      </xdr:nvSpPr>
      <xdr:spPr>
        <a:xfrm>
          <a:off x="843643" y="5987143"/>
          <a:ext cx="1034142" cy="421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/>
        <a:lstStyle/>
        <a:p>
          <a:pPr algn="ctr"/>
          <a:r>
            <a:rPr lang="en-US" sz="1100"/>
            <a:t>SULTAN</a:t>
          </a:r>
          <a:r>
            <a:rPr lang="en-US" sz="1100" baseline="0"/>
            <a:t> KEDAH</a:t>
          </a:r>
          <a:endParaRPr lang="en-US" sz="1100"/>
        </a:p>
      </xdr:txBody>
    </xdr:sp>
    <xdr:clientData/>
  </xdr:twoCellAnchor>
  <xdr:twoCellAnchor>
    <xdr:from>
      <xdr:col>1</xdr:col>
      <xdr:colOff>163286</xdr:colOff>
      <xdr:row>32</xdr:row>
      <xdr:rowOff>231321</xdr:rowOff>
    </xdr:from>
    <xdr:to>
      <xdr:col>1</xdr:col>
      <xdr:colOff>1197428</xdr:colOff>
      <xdr:row>32</xdr:row>
      <xdr:rowOff>653143</xdr:rowOff>
    </xdr:to>
    <xdr:sp macro="" textlink="">
      <xdr:nvSpPr>
        <xdr:cNvPr id="6" name="TextBox 5"/>
        <xdr:cNvSpPr txBox="1"/>
      </xdr:nvSpPr>
      <xdr:spPr>
        <a:xfrm>
          <a:off x="911679" y="11525250"/>
          <a:ext cx="1034142" cy="421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/>
        <a:lstStyle/>
        <a:p>
          <a:pPr algn="ctr"/>
          <a:r>
            <a:rPr lang="en-US" sz="1100"/>
            <a:t>TAHUN</a:t>
          </a:r>
          <a:r>
            <a:rPr lang="en-US" sz="1100" baseline="0"/>
            <a:t> BARU CINA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PKW%2014%202%20%20B431dn%20m%20afi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IP"/>
      <sheetName val="m t"/>
      <sheetName val="f1"/>
      <sheetName val="2a"/>
      <sheetName val="2b"/>
      <sheetName val="p4"/>
      <sheetName val="R"/>
      <sheetName val="p3"/>
      <sheetName val="p31"/>
      <sheetName val="p2"/>
      <sheetName val="p5"/>
      <sheetName val="p10"/>
      <sheetName val="p1"/>
      <sheetName val="Ld"/>
      <sheetName val="bd"/>
      <sheetName val="stj"/>
      <sheetName val="srt"/>
      <sheetName val="p12"/>
      <sheetName val="p13"/>
      <sheetName val="m s"/>
      <sheetName val="pol"/>
      <sheetName val="p14"/>
      <sheetName val="14b"/>
      <sheetName val="F3a"/>
      <sheetName val="F3b"/>
    </sheetNames>
    <sheetDataSet>
      <sheetData sheetId="0">
        <row r="55">
          <cell r="D55" t="str">
            <v>(Sabari Bin Abu Bakar)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8"/>
  <sheetViews>
    <sheetView showGridLines="0" view="pageBreakPreview" zoomScale="90" zoomScaleNormal="80" zoomScaleSheetLayoutView="90" workbookViewId="0">
      <selection activeCell="D5" sqref="D5"/>
    </sheetView>
  </sheetViews>
  <sheetFormatPr defaultRowHeight="14.25"/>
  <cols>
    <col min="1" max="1" width="5.140625" style="28" customWidth="1"/>
    <col min="2" max="2" width="26.140625" style="28" customWidth="1"/>
    <col min="3" max="3" width="2.42578125" style="810" customWidth="1"/>
    <col min="4" max="4" width="32.7109375" style="28" customWidth="1"/>
    <col min="5" max="20" width="4.42578125" style="28" customWidth="1"/>
    <col min="21" max="22" width="1.7109375" style="28" customWidth="1"/>
    <col min="23" max="16384" width="9.140625" style="28"/>
  </cols>
  <sheetData>
    <row r="1" spans="1:21">
      <c r="C1" s="913"/>
    </row>
    <row r="2" spans="1:21">
      <c r="C2" s="913"/>
      <c r="D2" s="945" t="s">
        <v>737</v>
      </c>
      <c r="E2" s="946"/>
      <c r="F2" s="946"/>
      <c r="G2" s="947"/>
    </row>
    <row r="3" spans="1:21">
      <c r="C3" s="913"/>
      <c r="D3" s="784"/>
      <c r="E3" s="784"/>
      <c r="F3" s="784"/>
      <c r="G3" s="784"/>
    </row>
    <row r="4" spans="1:21">
      <c r="B4" s="948" t="s">
        <v>713</v>
      </c>
      <c r="C4" s="949"/>
      <c r="D4" s="949"/>
      <c r="E4" s="928"/>
      <c r="F4" s="928"/>
      <c r="G4" s="928"/>
      <c r="H4" s="829"/>
      <c r="I4" s="829"/>
      <c r="J4" s="829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1"/>
    </row>
    <row r="5" spans="1:21">
      <c r="B5" s="811" t="s">
        <v>714</v>
      </c>
      <c r="C5" s="784" t="s">
        <v>3</v>
      </c>
      <c r="D5" s="419" t="s">
        <v>738</v>
      </c>
      <c r="E5" s="783"/>
      <c r="F5" s="783"/>
      <c r="G5" s="783"/>
      <c r="H5" s="783"/>
      <c r="I5" s="783"/>
      <c r="J5" s="783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773"/>
    </row>
    <row r="6" spans="1:21">
      <c r="B6" s="812" t="s">
        <v>715</v>
      </c>
      <c r="C6" s="784" t="s">
        <v>3</v>
      </c>
      <c r="D6" s="419" t="s">
        <v>739</v>
      </c>
      <c r="E6" s="783"/>
      <c r="F6" s="783"/>
      <c r="G6" s="783"/>
      <c r="H6" s="783"/>
      <c r="I6" s="783"/>
      <c r="J6" s="783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773"/>
    </row>
    <row r="7" spans="1:21">
      <c r="B7" s="812" t="s">
        <v>716</v>
      </c>
      <c r="C7" s="784" t="s">
        <v>3</v>
      </c>
      <c r="D7" s="419" t="s">
        <v>740</v>
      </c>
      <c r="E7" s="783"/>
      <c r="F7" s="783"/>
      <c r="G7" s="783"/>
      <c r="H7" s="783"/>
      <c r="I7" s="783"/>
      <c r="J7" s="78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773"/>
    </row>
    <row r="8" spans="1:21" ht="15">
      <c r="A8" s="721"/>
      <c r="B8" s="812" t="s">
        <v>717</v>
      </c>
      <c r="C8" s="742" t="s">
        <v>3</v>
      </c>
      <c r="D8" s="830"/>
      <c r="E8" s="756" t="s">
        <v>162</v>
      </c>
      <c r="F8" s="751" t="s">
        <v>163</v>
      </c>
      <c r="G8" s="751" t="s">
        <v>164</v>
      </c>
      <c r="H8" s="751">
        <v>0</v>
      </c>
      <c r="I8" s="751">
        <v>0</v>
      </c>
      <c r="J8" s="914">
        <v>0</v>
      </c>
      <c r="K8" s="757">
        <v>2</v>
      </c>
      <c r="L8" s="751" t="s">
        <v>165</v>
      </c>
      <c r="M8" s="914">
        <v>1</v>
      </c>
      <c r="N8" s="757">
        <v>4</v>
      </c>
      <c r="O8" s="751" t="s">
        <v>165</v>
      </c>
      <c r="P8" s="751">
        <v>0</v>
      </c>
      <c r="Q8" s="751">
        <v>2</v>
      </c>
      <c r="R8" s="751" t="s">
        <v>165</v>
      </c>
      <c r="S8" s="751">
        <v>0</v>
      </c>
      <c r="T8" s="751">
        <v>4</v>
      </c>
      <c r="U8" s="813"/>
    </row>
    <row r="9" spans="1:21">
      <c r="A9" s="744"/>
      <c r="B9" s="812" t="s">
        <v>60</v>
      </c>
      <c r="C9" s="784" t="s">
        <v>3</v>
      </c>
      <c r="D9" s="749" t="s">
        <v>772</v>
      </c>
      <c r="E9" s="108"/>
      <c r="F9" s="108"/>
      <c r="G9" s="47"/>
      <c r="H9" s="47"/>
      <c r="I9" s="47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773"/>
    </row>
    <row r="10" spans="1:21">
      <c r="A10" s="745"/>
      <c r="B10" s="812" t="s">
        <v>718</v>
      </c>
      <c r="C10" s="784" t="s">
        <v>3</v>
      </c>
      <c r="D10" s="47" t="s">
        <v>741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773"/>
    </row>
    <row r="11" spans="1:21">
      <c r="A11" s="745"/>
      <c r="B11" s="812" t="s">
        <v>719</v>
      </c>
      <c r="C11" s="742" t="s">
        <v>3</v>
      </c>
      <c r="D11" s="740">
        <v>33134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773"/>
    </row>
    <row r="12" spans="1:21">
      <c r="A12" s="745"/>
      <c r="B12" s="812" t="s">
        <v>720</v>
      </c>
      <c r="C12" s="784" t="s">
        <v>3</v>
      </c>
      <c r="D12" s="910">
        <v>41648</v>
      </c>
      <c r="E12" s="814"/>
      <c r="F12" s="419"/>
      <c r="G12" s="419"/>
      <c r="H12" s="419"/>
      <c r="I12" s="419"/>
      <c r="J12" s="422"/>
      <c r="K12" s="422"/>
      <c r="L12" s="108"/>
      <c r="M12" s="108"/>
      <c r="N12" s="108"/>
      <c r="O12" s="108"/>
      <c r="P12" s="108"/>
      <c r="Q12" s="108"/>
      <c r="R12" s="108"/>
      <c r="S12" s="108"/>
      <c r="T12" s="108"/>
      <c r="U12" s="773"/>
    </row>
    <row r="13" spans="1:21" ht="15.75" customHeight="1">
      <c r="A13" s="745"/>
      <c r="B13" s="812" t="s">
        <v>721</v>
      </c>
      <c r="C13" s="742" t="s">
        <v>3</v>
      </c>
      <c r="D13" s="830"/>
      <c r="E13" s="953">
        <f>D12-D11</f>
        <v>8514</v>
      </c>
      <c r="F13" s="953"/>
      <c r="G13" s="953"/>
      <c r="H13" s="953"/>
      <c r="I13" s="953"/>
      <c r="J13" s="953"/>
      <c r="K13" s="422"/>
      <c r="L13" s="108"/>
      <c r="M13" s="108"/>
      <c r="N13" s="108"/>
      <c r="O13" s="108"/>
      <c r="P13" s="108"/>
      <c r="Q13" s="108"/>
      <c r="R13" s="108"/>
      <c r="S13" s="108"/>
      <c r="T13" s="108"/>
      <c r="U13" s="773"/>
    </row>
    <row r="14" spans="1:21">
      <c r="A14" s="913"/>
      <c r="B14" s="950" t="s">
        <v>723</v>
      </c>
      <c r="C14" s="951"/>
      <c r="D14" s="952"/>
      <c r="E14" s="781">
        <v>23</v>
      </c>
      <c r="F14" s="784" t="s">
        <v>742</v>
      </c>
      <c r="G14" s="703">
        <v>4</v>
      </c>
      <c r="H14" s="784" t="s">
        <v>743</v>
      </c>
      <c r="I14" s="703">
        <v>23</v>
      </c>
      <c r="J14" s="783" t="s">
        <v>744</v>
      </c>
      <c r="K14" s="422"/>
      <c r="L14" s="108"/>
      <c r="M14" s="108"/>
      <c r="N14" s="108"/>
      <c r="O14" s="108"/>
      <c r="P14" s="108"/>
      <c r="Q14" s="108"/>
      <c r="R14" s="108"/>
      <c r="S14" s="108"/>
      <c r="T14" s="108"/>
      <c r="U14" s="773"/>
    </row>
    <row r="15" spans="1:21">
      <c r="A15" s="913"/>
      <c r="B15" s="815" t="s">
        <v>694</v>
      </c>
      <c r="C15" s="816" t="s">
        <v>3</v>
      </c>
      <c r="D15" s="839" t="s">
        <v>773</v>
      </c>
      <c r="E15" s="818"/>
      <c r="F15" s="818"/>
      <c r="G15" s="818"/>
      <c r="H15" s="817"/>
      <c r="I15" s="817"/>
      <c r="J15" s="818"/>
      <c r="K15" s="818"/>
      <c r="L15" s="818"/>
      <c r="M15" s="776"/>
      <c r="N15" s="776"/>
      <c r="O15" s="776"/>
      <c r="P15" s="776"/>
      <c r="Q15" s="776"/>
      <c r="R15" s="776"/>
      <c r="S15" s="776"/>
      <c r="T15" s="776"/>
      <c r="U15" s="777"/>
    </row>
    <row r="16" spans="1:21">
      <c r="A16" s="913"/>
      <c r="B16" s="909"/>
      <c r="C16" s="784"/>
      <c r="D16" s="663"/>
      <c r="E16" s="422"/>
      <c r="F16" s="410"/>
      <c r="G16" s="410"/>
      <c r="H16" s="412"/>
      <c r="I16" s="412"/>
      <c r="J16" s="410"/>
      <c r="K16" s="410"/>
      <c r="L16" s="410"/>
    </row>
    <row r="17" spans="1:21">
      <c r="A17" s="913"/>
      <c r="B17" s="948" t="s">
        <v>722</v>
      </c>
      <c r="C17" s="949"/>
      <c r="D17" s="949"/>
      <c r="E17" s="819"/>
      <c r="F17" s="819"/>
      <c r="G17" s="819"/>
      <c r="H17" s="929"/>
      <c r="I17" s="929"/>
      <c r="J17" s="819"/>
      <c r="K17" s="819"/>
      <c r="L17" s="819"/>
      <c r="M17" s="770"/>
      <c r="N17" s="770"/>
      <c r="O17" s="770"/>
      <c r="P17" s="770"/>
      <c r="Q17" s="770"/>
      <c r="R17" s="770"/>
      <c r="S17" s="770"/>
      <c r="T17" s="770"/>
      <c r="U17" s="771"/>
    </row>
    <row r="18" spans="1:21">
      <c r="A18" s="913"/>
      <c r="B18" s="812" t="s">
        <v>695</v>
      </c>
      <c r="C18" s="784" t="s">
        <v>3</v>
      </c>
      <c r="D18" s="821" t="s">
        <v>774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773"/>
    </row>
    <row r="19" spans="1:21">
      <c r="A19" s="913"/>
      <c r="B19" s="820" t="s">
        <v>661</v>
      </c>
      <c r="C19" s="784" t="s">
        <v>3</v>
      </c>
      <c r="D19" s="821" t="s">
        <v>745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773"/>
    </row>
    <row r="20" spans="1:21" ht="15">
      <c r="A20" s="911"/>
      <c r="B20" s="820" t="s">
        <v>461</v>
      </c>
      <c r="C20" s="784" t="s">
        <v>3</v>
      </c>
      <c r="D20" s="821" t="s">
        <v>65</v>
      </c>
      <c r="E20" s="108"/>
      <c r="F20" s="108"/>
      <c r="G20" s="108"/>
      <c r="H20" s="47"/>
      <c r="I20" s="47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773"/>
    </row>
    <row r="21" spans="1:21" ht="15">
      <c r="A21" s="911"/>
      <c r="B21" s="820" t="s">
        <v>662</v>
      </c>
      <c r="C21" s="784" t="s">
        <v>3</v>
      </c>
      <c r="D21" s="821" t="s">
        <v>66</v>
      </c>
      <c r="E21" s="108"/>
      <c r="F21" s="108"/>
      <c r="G21" s="108"/>
      <c r="H21" s="47"/>
      <c r="I21" s="47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773"/>
    </row>
    <row r="22" spans="1:21" ht="15">
      <c r="A22" s="911"/>
      <c r="B22" s="812" t="s">
        <v>664</v>
      </c>
      <c r="C22" s="784" t="s">
        <v>3</v>
      </c>
      <c r="D22" s="821" t="s">
        <v>746</v>
      </c>
      <c r="E22" s="108"/>
      <c r="F22" s="108"/>
      <c r="G22" s="108"/>
      <c r="H22" s="47"/>
      <c r="I22" s="47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773"/>
    </row>
    <row r="23" spans="1:21" ht="15">
      <c r="A23" s="911"/>
      <c r="B23" s="820" t="s">
        <v>409</v>
      </c>
      <c r="C23" s="784" t="s">
        <v>3</v>
      </c>
      <c r="D23" s="821" t="s">
        <v>747</v>
      </c>
      <c r="E23" s="108"/>
      <c r="F23" s="108"/>
      <c r="G23" s="108"/>
      <c r="H23" s="47"/>
      <c r="I23" s="47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773"/>
    </row>
    <row r="24" spans="1:21">
      <c r="A24" s="739"/>
      <c r="B24" s="820" t="s">
        <v>663</v>
      </c>
      <c r="C24" s="784" t="s">
        <v>3</v>
      </c>
      <c r="D24" s="821" t="s">
        <v>79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773"/>
    </row>
    <row r="25" spans="1:21" ht="15">
      <c r="A25" s="911"/>
      <c r="B25" s="820" t="s">
        <v>410</v>
      </c>
      <c r="C25" s="784" t="s">
        <v>3</v>
      </c>
      <c r="D25" s="821" t="s">
        <v>748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773"/>
    </row>
    <row r="26" spans="1:21">
      <c r="A26" s="913"/>
      <c r="B26" s="812" t="s">
        <v>731</v>
      </c>
      <c r="C26" s="784" t="s">
        <v>3</v>
      </c>
      <c r="D26" s="841" t="s">
        <v>80</v>
      </c>
      <c r="E26" s="822"/>
      <c r="F26" s="822"/>
      <c r="G26" s="822"/>
      <c r="H26" s="822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773"/>
    </row>
    <row r="27" spans="1:21">
      <c r="A27" s="913"/>
      <c r="B27" s="820" t="s">
        <v>673</v>
      </c>
      <c r="C27" s="784" t="s">
        <v>3</v>
      </c>
      <c r="D27" s="821" t="s">
        <v>697</v>
      </c>
      <c r="E27" s="108"/>
      <c r="F27" s="619"/>
      <c r="G27" s="619"/>
      <c r="H27" s="619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773"/>
    </row>
    <row r="28" spans="1:21">
      <c r="A28" s="913"/>
      <c r="B28" s="820" t="s">
        <v>413</v>
      </c>
      <c r="C28" s="784" t="s">
        <v>3</v>
      </c>
      <c r="D28" s="821" t="s">
        <v>696</v>
      </c>
      <c r="E28" s="47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773"/>
    </row>
    <row r="29" spans="1:21">
      <c r="A29" s="913"/>
      <c r="B29" s="820" t="s">
        <v>81</v>
      </c>
      <c r="C29" s="784" t="s">
        <v>3</v>
      </c>
      <c r="D29" s="821" t="s">
        <v>706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773"/>
    </row>
    <row r="30" spans="1:21">
      <c r="A30" s="913"/>
      <c r="B30" s="820" t="s">
        <v>82</v>
      </c>
      <c r="C30" s="784" t="s">
        <v>3</v>
      </c>
      <c r="D30" s="821" t="s">
        <v>698</v>
      </c>
      <c r="E30" s="108"/>
      <c r="F30" s="47"/>
      <c r="G30" s="47"/>
      <c r="H30" s="47"/>
      <c r="I30" s="47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773"/>
    </row>
    <row r="31" spans="1:21">
      <c r="A31" s="913"/>
      <c r="B31" s="823" t="s">
        <v>83</v>
      </c>
      <c r="C31" s="816" t="s">
        <v>3</v>
      </c>
      <c r="D31" s="839" t="s">
        <v>733</v>
      </c>
      <c r="E31" s="776"/>
      <c r="F31" s="776"/>
      <c r="G31" s="776"/>
      <c r="H31" s="776"/>
      <c r="I31" s="776"/>
      <c r="J31" s="776"/>
      <c r="K31" s="776"/>
      <c r="L31" s="776"/>
      <c r="M31" s="776"/>
      <c r="N31" s="776"/>
      <c r="O31" s="776"/>
      <c r="P31" s="776"/>
      <c r="Q31" s="776"/>
      <c r="R31" s="776"/>
      <c r="S31" s="776"/>
      <c r="T31" s="776"/>
      <c r="U31" s="777"/>
    </row>
    <row r="32" spans="1:21">
      <c r="A32" s="913"/>
      <c r="B32" s="760"/>
      <c r="C32" s="784"/>
      <c r="D32" s="824"/>
      <c r="E32" s="825"/>
      <c r="F32" s="825"/>
      <c r="G32" s="825"/>
      <c r="H32" s="108"/>
      <c r="I32" s="108"/>
      <c r="J32" s="108"/>
      <c r="K32" s="108"/>
      <c r="L32" s="108"/>
      <c r="M32" s="108"/>
      <c r="N32" s="108"/>
      <c r="O32" s="47"/>
      <c r="P32" s="47"/>
      <c r="Q32" s="47"/>
      <c r="R32" s="47"/>
      <c r="S32" s="108"/>
      <c r="T32" s="108"/>
    </row>
    <row r="33" spans="1:24">
      <c r="A33" s="913"/>
      <c r="B33" s="930"/>
      <c r="C33" s="931"/>
      <c r="D33" s="932" t="s">
        <v>708</v>
      </c>
      <c r="E33" s="800"/>
      <c r="F33" s="800"/>
      <c r="G33" s="801"/>
      <c r="H33" s="802"/>
      <c r="O33" s="678"/>
      <c r="P33" s="678"/>
      <c r="Q33" s="678"/>
      <c r="R33" s="678"/>
    </row>
    <row r="34" spans="1:24" ht="15">
      <c r="A34" s="913"/>
      <c r="B34" s="939" t="s">
        <v>218</v>
      </c>
      <c r="C34" s="940"/>
      <c r="D34" s="941"/>
      <c r="E34" s="803">
        <v>9</v>
      </c>
      <c r="F34" s="804">
        <v>1</v>
      </c>
      <c r="G34" s="804">
        <v>14</v>
      </c>
      <c r="I34" s="936">
        <f>D12</f>
        <v>41648</v>
      </c>
      <c r="J34" s="937"/>
      <c r="K34" s="937"/>
      <c r="L34" s="938"/>
      <c r="M34" s="790"/>
      <c r="N34" s="791"/>
      <c r="Q34" s="678"/>
      <c r="R34" s="678"/>
      <c r="X34" s="28" t="s">
        <v>775</v>
      </c>
    </row>
    <row r="35" spans="1:24" ht="15">
      <c r="A35" s="913"/>
      <c r="B35" s="939" t="s">
        <v>709</v>
      </c>
      <c r="C35" s="940"/>
      <c r="D35" s="941"/>
      <c r="E35" s="788"/>
      <c r="F35" s="789">
        <v>3</v>
      </c>
      <c r="G35" s="789"/>
      <c r="M35" s="790"/>
      <c r="N35" s="792"/>
      <c r="Q35" s="678"/>
      <c r="R35" s="678"/>
    </row>
    <row r="36" spans="1:24" ht="15">
      <c r="A36" s="913"/>
      <c r="B36" s="942"/>
      <c r="C36" s="943"/>
      <c r="D36" s="944"/>
      <c r="E36" s="808">
        <f>E34</f>
        <v>9</v>
      </c>
      <c r="F36" s="809">
        <f>F34+F35</f>
        <v>4</v>
      </c>
      <c r="G36" s="809">
        <f>G34</f>
        <v>14</v>
      </c>
      <c r="I36" s="954">
        <v>41738</v>
      </c>
      <c r="J36" s="955"/>
      <c r="K36" s="955"/>
      <c r="L36" s="956"/>
      <c r="Q36" s="678"/>
      <c r="R36" s="678"/>
    </row>
    <row r="37" spans="1:24" ht="15">
      <c r="A37" s="913"/>
      <c r="B37" s="939" t="s">
        <v>710</v>
      </c>
      <c r="C37" s="940"/>
      <c r="D37" s="941"/>
      <c r="E37" s="793">
        <v>1</v>
      </c>
      <c r="F37" s="789"/>
      <c r="G37" s="789"/>
      <c r="I37" s="795">
        <v>1</v>
      </c>
      <c r="J37" s="794"/>
      <c r="K37" s="791"/>
      <c r="L37" s="791"/>
      <c r="Q37" s="678"/>
      <c r="R37" s="678"/>
    </row>
    <row r="38" spans="1:24" ht="15">
      <c r="A38" s="913"/>
      <c r="B38" s="939" t="s">
        <v>222</v>
      </c>
      <c r="C38" s="940"/>
      <c r="D38" s="941"/>
      <c r="E38" s="788">
        <f>E36-E37</f>
        <v>8</v>
      </c>
      <c r="F38" s="789">
        <v>4</v>
      </c>
      <c r="G38" s="789">
        <v>14</v>
      </c>
      <c r="I38" s="936">
        <f>I36-I37</f>
        <v>41737</v>
      </c>
      <c r="J38" s="937"/>
      <c r="K38" s="937"/>
      <c r="L38" s="938"/>
      <c r="Q38" s="678"/>
      <c r="R38" s="678"/>
    </row>
    <row r="39" spans="1:24" ht="15">
      <c r="A39" s="913"/>
      <c r="B39" s="939" t="s">
        <v>711</v>
      </c>
      <c r="C39" s="940"/>
      <c r="D39" s="941"/>
      <c r="E39" s="793">
        <f>5*F35</f>
        <v>15</v>
      </c>
      <c r="F39" s="789"/>
      <c r="G39" s="789"/>
      <c r="I39" s="796">
        <f>E39</f>
        <v>15</v>
      </c>
      <c r="J39" s="797"/>
      <c r="K39" s="798"/>
      <c r="L39" s="798"/>
      <c r="Q39" s="678"/>
      <c r="R39" s="678"/>
    </row>
    <row r="40" spans="1:24" ht="15">
      <c r="A40" s="913"/>
      <c r="B40" s="942"/>
      <c r="C40" s="943"/>
      <c r="D40" s="944"/>
      <c r="E40" s="788">
        <v>24</v>
      </c>
      <c r="F40" s="789">
        <v>3</v>
      </c>
      <c r="G40" s="789">
        <f>G38</f>
        <v>14</v>
      </c>
      <c r="I40" s="936">
        <f>I38-I39</f>
        <v>41722</v>
      </c>
      <c r="J40" s="937"/>
      <c r="K40" s="937"/>
      <c r="L40" s="938"/>
      <c r="Q40" s="678"/>
      <c r="R40" s="678"/>
    </row>
    <row r="41" spans="1:24" ht="15">
      <c r="A41" s="913"/>
      <c r="B41" s="939" t="s">
        <v>712</v>
      </c>
      <c r="C41" s="940"/>
      <c r="D41" s="941"/>
      <c r="E41" s="793">
        <v>1</v>
      </c>
      <c r="F41" s="789"/>
      <c r="G41" s="789"/>
      <c r="I41" s="799">
        <v>1</v>
      </c>
      <c r="J41" s="797"/>
      <c r="K41" s="798"/>
      <c r="L41" s="798"/>
      <c r="Q41" s="678"/>
      <c r="R41" s="678"/>
    </row>
    <row r="42" spans="1:24" ht="15">
      <c r="A42" s="913"/>
      <c r="B42" s="939" t="s">
        <v>225</v>
      </c>
      <c r="C42" s="940"/>
      <c r="D42" s="941"/>
      <c r="E42" s="788">
        <v>25</v>
      </c>
      <c r="F42" s="789">
        <v>3</v>
      </c>
      <c r="G42" s="789">
        <v>14</v>
      </c>
      <c r="I42" s="936">
        <f>I40+I41</f>
        <v>41723</v>
      </c>
      <c r="J42" s="937"/>
      <c r="K42" s="937"/>
      <c r="L42" s="938"/>
      <c r="Q42" s="678"/>
      <c r="R42" s="678"/>
    </row>
    <row r="43" spans="1:24" ht="15">
      <c r="A43" s="913"/>
      <c r="B43" s="826"/>
      <c r="C43" s="826"/>
      <c r="D43" s="826"/>
      <c r="E43" s="792"/>
      <c r="F43" s="792"/>
      <c r="G43" s="792"/>
      <c r="I43" s="827"/>
      <c r="J43" s="827"/>
      <c r="K43" s="827"/>
      <c r="L43" s="827"/>
      <c r="Q43" s="678"/>
      <c r="R43" s="678"/>
    </row>
    <row r="44" spans="1:24">
      <c r="A44" s="913"/>
      <c r="B44" s="741" t="s">
        <v>665</v>
      </c>
      <c r="C44" s="759" t="s">
        <v>3</v>
      </c>
      <c r="D44" s="787">
        <f>I42</f>
        <v>41723</v>
      </c>
      <c r="E44" s="714"/>
      <c r="F44" s="912"/>
      <c r="G44" s="912"/>
      <c r="J44" s="678"/>
      <c r="L44" s="678"/>
      <c r="M44" s="678"/>
    </row>
    <row r="45" spans="1:24">
      <c r="A45" s="913"/>
      <c r="B45" s="741" t="s">
        <v>666</v>
      </c>
      <c r="C45" s="759" t="s">
        <v>3</v>
      </c>
      <c r="D45" s="663" t="s">
        <v>67</v>
      </c>
      <c r="F45" s="678"/>
      <c r="G45" s="678"/>
      <c r="H45" s="678"/>
      <c r="I45" s="678"/>
    </row>
    <row r="46" spans="1:24">
      <c r="A46" s="913"/>
      <c r="B46" s="741" t="s">
        <v>667</v>
      </c>
      <c r="C46" s="759" t="s">
        <v>3</v>
      </c>
      <c r="D46" s="663" t="s">
        <v>699</v>
      </c>
      <c r="G46" s="678"/>
      <c r="H46" s="678"/>
      <c r="I46" s="678"/>
      <c r="K46" s="678"/>
    </row>
    <row r="47" spans="1:24">
      <c r="A47" s="913"/>
      <c r="B47" s="741" t="s">
        <v>668</v>
      </c>
      <c r="C47" s="759" t="s">
        <v>3</v>
      </c>
      <c r="D47" s="663" t="s">
        <v>749</v>
      </c>
      <c r="G47" s="678"/>
      <c r="H47" s="678"/>
      <c r="I47" s="678"/>
    </row>
    <row r="48" spans="1:24" ht="15">
      <c r="A48" s="720"/>
      <c r="B48" s="741" t="s">
        <v>669</v>
      </c>
      <c r="C48" s="759" t="s">
        <v>3</v>
      </c>
      <c r="D48" s="663" t="s">
        <v>750</v>
      </c>
      <c r="F48" s="678"/>
      <c r="G48" s="678"/>
      <c r="H48" s="678"/>
      <c r="I48" s="678"/>
    </row>
    <row r="49" spans="1:20" ht="15">
      <c r="A49" s="720"/>
      <c r="B49" s="741" t="s">
        <v>670</v>
      </c>
      <c r="C49" s="759" t="s">
        <v>3</v>
      </c>
      <c r="D49" s="663" t="s">
        <v>751</v>
      </c>
      <c r="G49" s="678"/>
      <c r="H49" s="678"/>
      <c r="I49" s="678"/>
    </row>
    <row r="50" spans="1:20">
      <c r="A50" s="739"/>
      <c r="B50" s="741" t="s">
        <v>671</v>
      </c>
      <c r="C50" s="759" t="s">
        <v>3</v>
      </c>
      <c r="D50" s="663" t="s">
        <v>707</v>
      </c>
      <c r="E50" s="678"/>
      <c r="F50" s="678"/>
      <c r="G50" s="678"/>
      <c r="H50" s="678"/>
      <c r="I50" s="678"/>
    </row>
    <row r="51" spans="1:20">
      <c r="A51" s="739"/>
      <c r="B51" s="741" t="s">
        <v>672</v>
      </c>
      <c r="C51" s="759" t="s">
        <v>3</v>
      </c>
      <c r="D51" s="663" t="s">
        <v>752</v>
      </c>
      <c r="E51" s="717"/>
      <c r="F51" s="678"/>
      <c r="H51" s="678"/>
      <c r="I51" s="678"/>
    </row>
    <row r="52" spans="1:20">
      <c r="A52" s="913"/>
      <c r="B52" s="741" t="s">
        <v>675</v>
      </c>
      <c r="C52" s="759" t="s">
        <v>3</v>
      </c>
      <c r="D52" s="663" t="s">
        <v>456</v>
      </c>
      <c r="E52" s="717"/>
      <c r="H52" s="47"/>
      <c r="I52" s="678"/>
    </row>
    <row r="53" spans="1:20">
      <c r="A53" s="913"/>
      <c r="B53" s="760" t="s">
        <v>674</v>
      </c>
      <c r="C53" s="759" t="s">
        <v>3</v>
      </c>
      <c r="D53" s="663" t="s">
        <v>703</v>
      </c>
      <c r="E53" s="717"/>
      <c r="H53" s="678"/>
    </row>
    <row r="54" spans="1:20">
      <c r="A54" s="913"/>
      <c r="B54" s="758" t="s">
        <v>685</v>
      </c>
      <c r="C54" s="759" t="s">
        <v>3</v>
      </c>
      <c r="D54" s="653" t="s">
        <v>267</v>
      </c>
      <c r="E54" s="678"/>
      <c r="F54" s="678"/>
      <c r="G54" s="678"/>
      <c r="H54" s="678"/>
      <c r="I54" s="678"/>
    </row>
    <row r="55" spans="1:20">
      <c r="A55" s="913"/>
      <c r="B55" s="758" t="s">
        <v>689</v>
      </c>
      <c r="C55" s="759" t="s">
        <v>3</v>
      </c>
      <c r="D55" s="653" t="s">
        <v>700</v>
      </c>
      <c r="E55" s="678"/>
      <c r="F55" s="678"/>
      <c r="G55" s="678"/>
      <c r="H55" s="678"/>
      <c r="I55" s="678"/>
    </row>
    <row r="56" spans="1:20">
      <c r="A56" s="913"/>
      <c r="B56" s="758" t="s">
        <v>704</v>
      </c>
      <c r="C56" s="759" t="s">
        <v>3</v>
      </c>
      <c r="D56" s="663" t="s">
        <v>702</v>
      </c>
      <c r="E56" s="412"/>
      <c r="F56" s="678"/>
      <c r="G56" s="678"/>
      <c r="H56" s="678"/>
      <c r="I56" s="678"/>
    </row>
    <row r="57" spans="1:20">
      <c r="A57" s="913"/>
      <c r="B57" s="760" t="s">
        <v>156</v>
      </c>
      <c r="C57" s="759" t="s">
        <v>3</v>
      </c>
      <c r="D57" s="933" t="s">
        <v>678</v>
      </c>
      <c r="E57" s="59"/>
      <c r="F57" s="59"/>
      <c r="G57" s="59"/>
      <c r="H57" s="59"/>
      <c r="I57" s="59"/>
      <c r="J57" s="59"/>
    </row>
    <row r="58" spans="1:20">
      <c r="A58" s="913"/>
      <c r="B58" s="760" t="s">
        <v>688</v>
      </c>
      <c r="C58" s="759" t="s">
        <v>3</v>
      </c>
      <c r="D58" s="835" t="s">
        <v>386</v>
      </c>
      <c r="E58" s="47"/>
      <c r="F58" s="47"/>
      <c r="G58" s="47"/>
      <c r="H58" s="108"/>
      <c r="I58" s="108"/>
      <c r="J58" s="108"/>
    </row>
    <row r="59" spans="1:20">
      <c r="A59" s="913"/>
      <c r="B59" s="758"/>
      <c r="C59" s="759"/>
      <c r="D59" s="412"/>
      <c r="E59" s="412"/>
      <c r="F59" s="678"/>
      <c r="G59" s="678"/>
      <c r="H59" s="108"/>
      <c r="I59" s="108"/>
      <c r="J59" s="108"/>
    </row>
    <row r="60" spans="1:20">
      <c r="A60" s="913"/>
      <c r="B60" s="47"/>
      <c r="C60" s="739"/>
      <c r="D60" s="760" t="s">
        <v>705</v>
      </c>
      <c r="E60" s="783"/>
      <c r="F60" s="783"/>
      <c r="G60" s="783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</row>
    <row r="61" spans="1:20">
      <c r="A61" s="913"/>
      <c r="C61" s="913"/>
      <c r="T61" s="108"/>
    </row>
    <row r="62" spans="1:20">
      <c r="A62" s="913"/>
      <c r="B62" s="108"/>
      <c r="C62" s="769"/>
      <c r="D62" s="770"/>
      <c r="E62" s="770"/>
      <c r="F62" s="770"/>
      <c r="G62" s="770"/>
      <c r="H62" s="770"/>
      <c r="I62" s="770"/>
      <c r="J62" s="770"/>
      <c r="K62" s="771"/>
      <c r="L62" s="108"/>
      <c r="M62" s="108"/>
      <c r="N62" s="108"/>
      <c r="O62" s="108"/>
      <c r="P62" s="108"/>
      <c r="Q62" s="108"/>
      <c r="R62" s="108"/>
      <c r="S62" s="108"/>
      <c r="T62" s="108"/>
    </row>
    <row r="63" spans="1:20">
      <c r="A63" s="913"/>
      <c r="B63" s="738"/>
      <c r="C63" s="772" t="s">
        <v>686</v>
      </c>
      <c r="D63" s="47" t="s">
        <v>679</v>
      </c>
      <c r="E63" s="717"/>
      <c r="F63" s="717"/>
      <c r="G63" s="717"/>
      <c r="H63" s="717"/>
      <c r="I63" s="717"/>
      <c r="J63" s="108"/>
      <c r="K63" s="773"/>
      <c r="L63" s="108"/>
      <c r="M63" s="108"/>
      <c r="N63" s="108"/>
      <c r="O63" s="108"/>
      <c r="P63" s="108"/>
      <c r="Q63" s="108"/>
      <c r="R63" s="108"/>
      <c r="S63" s="108"/>
      <c r="T63" s="108"/>
    </row>
    <row r="64" spans="1:20">
      <c r="A64" s="913"/>
      <c r="B64" s="108"/>
      <c r="C64" s="772"/>
      <c r="D64" s="47" t="s">
        <v>281</v>
      </c>
      <c r="E64" s="717"/>
      <c r="F64" s="717"/>
      <c r="G64" s="717"/>
      <c r="H64" s="717"/>
      <c r="I64" s="717"/>
      <c r="J64" s="108"/>
      <c r="K64" s="773"/>
      <c r="L64" s="108"/>
      <c r="M64" s="108"/>
      <c r="N64" s="108"/>
      <c r="O64" s="108"/>
      <c r="P64" s="108"/>
      <c r="Q64" s="108"/>
      <c r="R64" s="108"/>
      <c r="S64" s="108"/>
      <c r="T64" s="108"/>
    </row>
    <row r="65" spans="1:20">
      <c r="A65" s="913"/>
      <c r="B65" s="835"/>
      <c r="C65" s="772"/>
      <c r="D65" s="108"/>
      <c r="E65" s="717"/>
      <c r="F65" s="717"/>
      <c r="G65" s="717"/>
      <c r="H65" s="717"/>
      <c r="I65" s="717"/>
      <c r="J65" s="836"/>
      <c r="K65" s="773"/>
      <c r="L65" s="108"/>
      <c r="M65" s="108"/>
      <c r="N65" s="108"/>
      <c r="O65" s="108"/>
      <c r="P65" s="108"/>
      <c r="Q65" s="108"/>
      <c r="R65" s="108"/>
      <c r="S65" s="108"/>
      <c r="T65" s="108"/>
    </row>
    <row r="66" spans="1:20">
      <c r="A66" s="913"/>
      <c r="B66" s="108"/>
      <c r="C66" s="772" t="s">
        <v>687</v>
      </c>
      <c r="D66" s="780" t="s">
        <v>678</v>
      </c>
      <c r="E66" s="717"/>
      <c r="F66" s="717"/>
      <c r="G66" s="717"/>
      <c r="H66" s="717"/>
      <c r="I66" s="717"/>
      <c r="J66" s="836"/>
      <c r="K66" s="773"/>
      <c r="L66" s="108"/>
      <c r="M66" s="108"/>
      <c r="N66" s="108"/>
      <c r="O66" s="108"/>
      <c r="P66" s="47"/>
      <c r="Q66" s="108"/>
      <c r="R66" s="108"/>
      <c r="S66" s="108"/>
      <c r="T66" s="108"/>
    </row>
    <row r="67" spans="1:20" ht="15">
      <c r="A67" s="913"/>
      <c r="B67" s="837"/>
      <c r="C67" s="772"/>
      <c r="D67" s="47" t="s">
        <v>386</v>
      </c>
      <c r="E67" s="47"/>
      <c r="F67" s="47"/>
      <c r="G67" s="47"/>
      <c r="H67" s="838"/>
      <c r="I67" s="108"/>
      <c r="J67" s="749"/>
      <c r="K67" s="773"/>
      <c r="L67" s="108"/>
      <c r="M67" s="108"/>
      <c r="N67" s="108"/>
      <c r="O67" s="108"/>
      <c r="P67" s="108"/>
      <c r="Q67" s="108"/>
      <c r="R67" s="108"/>
      <c r="S67" s="108"/>
      <c r="T67" s="108"/>
    </row>
    <row r="68" spans="1:20">
      <c r="A68" s="913"/>
      <c r="B68" s="108"/>
      <c r="C68" s="774"/>
      <c r="D68" s="775"/>
      <c r="E68" s="775"/>
      <c r="F68" s="775"/>
      <c r="G68" s="775"/>
      <c r="H68" s="775"/>
      <c r="I68" s="775"/>
      <c r="J68" s="776"/>
      <c r="K68" s="777"/>
      <c r="L68" s="108"/>
      <c r="M68" s="108"/>
      <c r="N68" s="108"/>
      <c r="O68" s="108"/>
      <c r="P68" s="108"/>
      <c r="Q68" s="108"/>
      <c r="R68" s="108"/>
      <c r="S68" s="108"/>
      <c r="T68" s="108"/>
    </row>
    <row r="69" spans="1:20">
      <c r="A69" s="913"/>
      <c r="B69" s="108"/>
      <c r="C69" s="739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</row>
    <row r="70" spans="1:20">
      <c r="B70" s="758" t="s">
        <v>685</v>
      </c>
      <c r="C70" s="913" t="s">
        <v>3</v>
      </c>
      <c r="D70" s="653" t="s">
        <v>267</v>
      </c>
      <c r="E70" s="678"/>
      <c r="F70" s="678"/>
      <c r="G70" s="678"/>
    </row>
    <row r="71" spans="1:20">
      <c r="B71" s="758" t="s">
        <v>689</v>
      </c>
      <c r="C71" s="913" t="s">
        <v>3</v>
      </c>
      <c r="D71" s="653" t="s">
        <v>700</v>
      </c>
      <c r="E71" s="678"/>
      <c r="F71" s="678"/>
      <c r="G71" s="678"/>
    </row>
    <row r="72" spans="1:20">
      <c r="C72" s="913"/>
      <c r="D72" s="663" t="s">
        <v>730</v>
      </c>
    </row>
    <row r="73" spans="1:20">
      <c r="C73" s="913"/>
      <c r="D73" s="663" t="s">
        <v>702</v>
      </c>
    </row>
    <row r="74" spans="1:20">
      <c r="C74" s="913"/>
    </row>
    <row r="75" spans="1:20">
      <c r="C75" s="913"/>
      <c r="D75" s="741" t="s">
        <v>424</v>
      </c>
      <c r="E75" s="758"/>
      <c r="F75" s="758"/>
      <c r="G75" s="758"/>
      <c r="H75" s="758"/>
      <c r="I75" s="758"/>
      <c r="J75" s="758"/>
    </row>
    <row r="76" spans="1:20">
      <c r="C76" s="834"/>
    </row>
    <row r="77" spans="1:20" ht="15">
      <c r="C77" s="834"/>
      <c r="D77" s="935" t="s">
        <v>753</v>
      </c>
      <c r="E77" s="935"/>
      <c r="F77" s="935"/>
      <c r="G77" s="935"/>
      <c r="H77" s="935"/>
      <c r="I77" s="935"/>
      <c r="J77" s="935"/>
    </row>
    <row r="78" spans="1:20" ht="15">
      <c r="C78" s="834"/>
      <c r="D78" s="935" t="s">
        <v>754</v>
      </c>
      <c r="E78" s="935"/>
      <c r="F78" s="935"/>
      <c r="G78" s="935"/>
      <c r="H78" s="935"/>
      <c r="I78" s="935"/>
      <c r="J78" s="935"/>
    </row>
    <row r="79" spans="1:20" ht="15">
      <c r="D79" s="935" t="s">
        <v>755</v>
      </c>
      <c r="E79" s="935"/>
      <c r="F79" s="935"/>
      <c r="G79" s="935"/>
      <c r="H79" s="935"/>
      <c r="I79" s="935"/>
      <c r="J79" s="935"/>
    </row>
    <row r="80" spans="1:20" ht="15.75">
      <c r="D80" s="935" t="s">
        <v>756</v>
      </c>
      <c r="E80" s="935"/>
      <c r="F80" s="935"/>
      <c r="G80" s="935"/>
      <c r="H80" s="935"/>
      <c r="I80" s="935"/>
      <c r="J80" s="935"/>
      <c r="K80" s="831"/>
      <c r="L80" s="831"/>
    </row>
    <row r="81" spans="4:12" ht="15.75">
      <c r="D81" s="935" t="s">
        <v>757</v>
      </c>
      <c r="E81" s="935"/>
      <c r="F81" s="935"/>
      <c r="G81" s="935"/>
      <c r="H81" s="935"/>
      <c r="I81" s="935"/>
      <c r="J81" s="935"/>
      <c r="K81" s="831"/>
      <c r="L81" s="831"/>
    </row>
    <row r="82" spans="4:12" ht="15">
      <c r="D82" s="935" t="s">
        <v>758</v>
      </c>
      <c r="E82" s="935"/>
      <c r="F82" s="935"/>
      <c r="G82" s="935"/>
      <c r="H82" s="935"/>
      <c r="I82" s="935"/>
      <c r="J82" s="935"/>
    </row>
    <row r="83" spans="4:12" ht="15">
      <c r="D83" s="935" t="s">
        <v>759</v>
      </c>
      <c r="E83" s="935"/>
      <c r="F83" s="935"/>
      <c r="G83" s="935"/>
      <c r="H83" s="935"/>
      <c r="I83" s="935"/>
      <c r="J83" s="935"/>
    </row>
    <row r="84" spans="4:12" ht="15">
      <c r="D84" s="935" t="s">
        <v>760</v>
      </c>
      <c r="E84" s="935"/>
      <c r="F84" s="935"/>
      <c r="G84" s="935"/>
      <c r="H84" s="935"/>
      <c r="I84" s="935"/>
      <c r="J84" s="935"/>
    </row>
    <row r="85" spans="4:12" ht="15">
      <c r="D85" s="935" t="s">
        <v>761</v>
      </c>
      <c r="E85" s="935"/>
      <c r="F85" s="935"/>
      <c r="G85" s="935"/>
      <c r="H85" s="935"/>
      <c r="I85" s="935"/>
      <c r="J85" s="935"/>
    </row>
    <row r="86" spans="4:12" ht="15">
      <c r="D86" s="935" t="s">
        <v>762</v>
      </c>
      <c r="E86" s="935"/>
      <c r="F86" s="935"/>
      <c r="G86" s="935"/>
      <c r="H86" s="935"/>
      <c r="I86" s="935"/>
      <c r="J86" s="935"/>
    </row>
    <row r="87" spans="4:12" ht="15">
      <c r="D87" s="935" t="s">
        <v>763</v>
      </c>
      <c r="E87" s="935"/>
      <c r="F87" s="935"/>
      <c r="G87" s="935"/>
      <c r="H87" s="935"/>
      <c r="I87" s="935"/>
      <c r="J87" s="935"/>
    </row>
    <row r="88" spans="4:12" ht="15">
      <c r="D88" s="935" t="s">
        <v>764</v>
      </c>
      <c r="E88" s="935"/>
      <c r="F88" s="935"/>
      <c r="G88" s="935"/>
      <c r="H88" s="935"/>
      <c r="I88" s="935"/>
      <c r="J88" s="935"/>
    </row>
  </sheetData>
  <mergeCells count="31">
    <mergeCell ref="D2:G2"/>
    <mergeCell ref="B4:D4"/>
    <mergeCell ref="B14:D14"/>
    <mergeCell ref="B17:D17"/>
    <mergeCell ref="I42:L42"/>
    <mergeCell ref="B41:D41"/>
    <mergeCell ref="B42:D42"/>
    <mergeCell ref="E13:J13"/>
    <mergeCell ref="I36:L36"/>
    <mergeCell ref="I38:L38"/>
    <mergeCell ref="I40:L40"/>
    <mergeCell ref="B34:D34"/>
    <mergeCell ref="B35:D35"/>
    <mergeCell ref="B37:D37"/>
    <mergeCell ref="B36:D36"/>
    <mergeCell ref="B38:D38"/>
    <mergeCell ref="I34:L34"/>
    <mergeCell ref="B39:D39"/>
    <mergeCell ref="B40:D40"/>
    <mergeCell ref="D77:J77"/>
    <mergeCell ref="D78:J78"/>
    <mergeCell ref="D79:J79"/>
    <mergeCell ref="D80:J80"/>
    <mergeCell ref="D81:J81"/>
    <mergeCell ref="D87:J87"/>
    <mergeCell ref="D88:J88"/>
    <mergeCell ref="D82:J82"/>
    <mergeCell ref="D83:J83"/>
    <mergeCell ref="D84:J84"/>
    <mergeCell ref="D85:J85"/>
    <mergeCell ref="D86:J86"/>
  </mergeCells>
  <pageMargins left="0" right="0" top="0" bottom="0" header="0" footer="0"/>
  <pageSetup paperSize="9" scale="69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2:S40"/>
  <sheetViews>
    <sheetView showGridLines="0" view="pageBreakPreview" zoomScale="70" zoomScaleSheetLayoutView="70" workbookViewId="0">
      <selection activeCell="S20" sqref="S20"/>
    </sheetView>
  </sheetViews>
  <sheetFormatPr defaultRowHeight="15"/>
  <cols>
    <col min="1" max="1" width="9.42578125" style="29" customWidth="1"/>
    <col min="2" max="2" width="8.140625" style="29" customWidth="1"/>
    <col min="3" max="3" width="3.85546875" style="29" customWidth="1"/>
    <col min="4" max="4" width="3.28515625" style="29" customWidth="1"/>
    <col min="5" max="5" width="0.85546875" style="29" customWidth="1"/>
    <col min="6" max="6" width="2.28515625" style="29" customWidth="1"/>
    <col min="7" max="7" width="3.140625" style="29" customWidth="1"/>
    <col min="8" max="8" width="6.28515625" style="29" customWidth="1"/>
    <col min="9" max="9" width="3.28515625" style="29" customWidth="1"/>
    <col min="10" max="10" width="4.7109375" style="29" customWidth="1"/>
    <col min="11" max="11" width="4.28515625" style="29" customWidth="1"/>
    <col min="12" max="12" width="6" style="29" customWidth="1"/>
    <col min="13" max="14" width="9.140625" style="29"/>
    <col min="15" max="15" width="6.85546875" style="29" customWidth="1"/>
    <col min="16" max="16" width="3.85546875" style="29" customWidth="1"/>
    <col min="17" max="17" width="11.7109375" style="29" customWidth="1"/>
    <col min="18" max="16384" width="9.140625" style="29"/>
  </cols>
  <sheetData>
    <row r="2" spans="1:19">
      <c r="O2" s="50" t="s">
        <v>487</v>
      </c>
      <c r="S2" s="537">
        <v>1.05</v>
      </c>
    </row>
    <row r="3" spans="1:19" ht="15.75">
      <c r="B3" s="528"/>
      <c r="C3" s="528"/>
    </row>
    <row r="4" spans="1:19" ht="23.25">
      <c r="B4" s="1026" t="s">
        <v>488</v>
      </c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  <c r="N4" s="1026"/>
      <c r="O4" s="1026"/>
      <c r="P4" s="1026"/>
    </row>
    <row r="5" spans="1:19" ht="17.25" customHeight="1">
      <c r="B5" s="1059" t="s">
        <v>316</v>
      </c>
      <c r="C5" s="1059"/>
      <c r="D5" s="1059"/>
      <c r="E5" s="1059"/>
      <c r="F5" s="1059"/>
      <c r="G5" s="1059"/>
      <c r="H5" s="1059"/>
      <c r="I5" s="1059"/>
      <c r="J5" s="1059"/>
      <c r="K5" s="1059"/>
      <c r="L5" s="1059"/>
      <c r="M5" s="1059"/>
      <c r="N5" s="1059"/>
      <c r="O5" s="1059"/>
      <c r="P5" s="1059"/>
    </row>
    <row r="6" spans="1:19" ht="17.25" customHeight="1">
      <c r="B6" s="1060" t="s">
        <v>317</v>
      </c>
      <c r="C6" s="1060"/>
      <c r="D6" s="1060"/>
      <c r="E6" s="1060"/>
      <c r="F6" s="1060"/>
      <c r="G6" s="1060"/>
      <c r="H6" s="1060"/>
      <c r="I6" s="1060"/>
      <c r="J6" s="1060"/>
      <c r="K6" s="1060"/>
      <c r="L6" s="1060"/>
      <c r="M6" s="1060"/>
      <c r="N6" s="1060"/>
      <c r="O6" s="1060"/>
      <c r="P6" s="1060"/>
    </row>
    <row r="7" spans="1:19" ht="7.5" customHeight="1">
      <c r="B7" s="531"/>
      <c r="C7" s="531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2"/>
    </row>
    <row r="8" spans="1:19" ht="23.1" customHeight="1">
      <c r="A8" s="533"/>
      <c r="B8" s="29" t="s">
        <v>468</v>
      </c>
      <c r="P8" s="533"/>
      <c r="Q8" s="533"/>
    </row>
    <row r="9" spans="1:19" ht="23.1" customHeight="1">
      <c r="B9" s="515" t="s">
        <v>469</v>
      </c>
      <c r="C9" s="515"/>
      <c r="D9" s="534"/>
      <c r="E9" s="534"/>
      <c r="F9" s="534"/>
      <c r="G9" s="534"/>
      <c r="H9" s="534"/>
      <c r="I9" s="534"/>
    </row>
    <row r="10" spans="1:19" ht="23.1" customHeight="1">
      <c r="B10" s="515" t="str">
        <f>'2a'!F22</f>
        <v>Mahkamah Majistret Pengkalan Hulu, Perak</v>
      </c>
      <c r="C10" s="515"/>
      <c r="D10" s="534"/>
      <c r="E10" s="534"/>
      <c r="F10" s="534"/>
      <c r="G10" s="534"/>
      <c r="H10" s="534"/>
      <c r="I10" s="534"/>
    </row>
    <row r="11" spans="1:19" ht="12" customHeight="1">
      <c r="B11" s="1058" t="s">
        <v>470</v>
      </c>
      <c r="C11" s="1058"/>
      <c r="D11" s="1058"/>
      <c r="E11" s="1058"/>
      <c r="F11" s="1058"/>
      <c r="G11" s="1058"/>
      <c r="H11" s="1058"/>
      <c r="I11" s="1058"/>
    </row>
    <row r="12" spans="1:19" ht="23.1" customHeight="1">
      <c r="B12" s="29" t="s">
        <v>471</v>
      </c>
    </row>
    <row r="13" spans="1:19" ht="23.1" customHeight="1">
      <c r="B13" s="354" t="s">
        <v>472</v>
      </c>
      <c r="C13" s="354"/>
      <c r="D13" s="354"/>
      <c r="E13" s="354"/>
      <c r="F13" s="354"/>
      <c r="G13" s="354"/>
      <c r="H13" s="513"/>
      <c r="I13" s="513"/>
    </row>
    <row r="14" spans="1:19" ht="23.1" customHeight="1">
      <c r="B14" s="354" t="s">
        <v>321</v>
      </c>
      <c r="C14" s="513"/>
      <c r="D14" s="513"/>
      <c r="E14" s="513"/>
      <c r="F14" s="513"/>
      <c r="G14" s="178"/>
      <c r="H14" s="178"/>
      <c r="I14" s="523"/>
      <c r="J14" s="260"/>
      <c r="K14" s="260"/>
      <c r="L14" s="1057" t="s">
        <v>484</v>
      </c>
      <c r="M14" s="1057"/>
    </row>
    <row r="15" spans="1:19" ht="23.1" customHeight="1">
      <c r="B15" s="354" t="s">
        <v>473</v>
      </c>
      <c r="C15" s="354"/>
      <c r="D15" s="354"/>
      <c r="E15" s="84" t="str">
        <f>'2a'!F22</f>
        <v>Mahkamah Majistret Pengkalan Hulu, Perak</v>
      </c>
      <c r="F15" s="84"/>
      <c r="G15" s="83"/>
      <c r="H15" s="83"/>
      <c r="I15" s="516"/>
      <c r="J15" s="534"/>
      <c r="K15" s="534"/>
      <c r="L15" s="534"/>
      <c r="M15" s="534"/>
    </row>
    <row r="16" spans="1:19" ht="23.1" customHeight="1">
      <c r="B16" s="1024" t="s">
        <v>322</v>
      </c>
      <c r="C16" s="1024"/>
      <c r="D16" s="512" t="str">
        <f>'2a'!R19</f>
        <v>83RS-01-01/2014</v>
      </c>
      <c r="E16" s="512"/>
      <c r="F16" s="512"/>
      <c r="G16" s="522"/>
      <c r="H16" s="522"/>
      <c r="I16" s="522"/>
      <c r="J16" s="534"/>
    </row>
    <row r="17" spans="2:17" ht="11.25" customHeight="1">
      <c r="B17" s="535"/>
      <c r="C17" s="535"/>
      <c r="D17" s="535"/>
      <c r="E17" s="535"/>
      <c r="F17" s="535"/>
      <c r="G17" s="535"/>
      <c r="H17" s="535"/>
      <c r="I17" s="535"/>
      <c r="J17" s="532"/>
      <c r="K17" s="532"/>
      <c r="L17" s="532"/>
      <c r="M17" s="532"/>
      <c r="N17" s="532"/>
      <c r="O17" s="532"/>
    </row>
    <row r="18" spans="2:17" ht="25.5" customHeight="1">
      <c r="B18" s="524" t="s">
        <v>323</v>
      </c>
      <c r="C18" s="524"/>
      <c r="P18" s="533"/>
    </row>
    <row r="19" spans="2:17" ht="23.1" customHeight="1">
      <c r="B19" s="524" t="s">
        <v>485</v>
      </c>
      <c r="C19" s="524"/>
    </row>
    <row r="20" spans="2:17" ht="23.1" customHeight="1">
      <c r="B20" s="530" t="s">
        <v>481</v>
      </c>
      <c r="D20" s="511"/>
      <c r="F20" s="1020">
        <f>'R'!D29</f>
        <v>41648</v>
      </c>
      <c r="G20" s="1020"/>
      <c r="H20" s="1020"/>
      <c r="I20" s="1020"/>
      <c r="J20" s="530" t="s">
        <v>474</v>
      </c>
      <c r="K20" s="529"/>
    </row>
    <row r="21" spans="2:17" ht="23.1" customHeight="1">
      <c r="B21" s="530" t="s">
        <v>475</v>
      </c>
      <c r="C21" s="529"/>
      <c r="D21" s="529"/>
      <c r="E21" s="529"/>
      <c r="G21" s="512" t="str">
        <f>TAIP!D18</f>
        <v>MOHD ARIF BIN MOHD JASNI …</v>
      </c>
      <c r="H21" s="512"/>
      <c r="I21" s="512"/>
      <c r="J21" s="512"/>
      <c r="K21" s="517"/>
      <c r="L21" s="534"/>
      <c r="M21" s="534"/>
      <c r="N21" s="534"/>
      <c r="O21" s="534"/>
    </row>
    <row r="22" spans="2:17" ht="23.1" customHeight="1">
      <c r="B22" s="530" t="s">
        <v>403</v>
      </c>
      <c r="C22" s="530"/>
      <c r="D22" s="530"/>
      <c r="E22" s="530"/>
      <c r="F22" s="530"/>
      <c r="H22" s="519" t="str">
        <f>'2a'!G9</f>
        <v>900918-02-6209</v>
      </c>
      <c r="I22" s="520"/>
      <c r="J22" s="536"/>
      <c r="K22" s="521"/>
      <c r="L22" s="530" t="s">
        <v>482</v>
      </c>
    </row>
    <row r="23" spans="2:17" ht="23.1" customHeight="1">
      <c r="B23" s="524" t="s">
        <v>483</v>
      </c>
      <c r="C23" s="507"/>
      <c r="D23" s="507"/>
      <c r="E23" s="507"/>
      <c r="F23" s="507"/>
      <c r="G23" s="507"/>
      <c r="K23" s="763" t="str">
        <f>TAIP!D30</f>
        <v>3 bulan dan 4 jam sehari</v>
      </c>
      <c r="L23" s="764"/>
      <c r="M23" s="764"/>
      <c r="N23" s="764"/>
    </row>
    <row r="24" spans="2:17" ht="23.1" customHeight="1">
      <c r="B24" s="530" t="s">
        <v>489</v>
      </c>
      <c r="C24" s="530"/>
      <c r="D24" s="530"/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0"/>
    </row>
    <row r="25" spans="2:17" ht="23.1" customHeight="1">
      <c r="B25" s="524" t="s">
        <v>480</v>
      </c>
      <c r="C25" s="524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</row>
    <row r="26" spans="2:17" ht="23.1" customHeight="1">
      <c r="B26" s="514"/>
      <c r="C26" s="514" t="s">
        <v>476</v>
      </c>
      <c r="D26" s="83" t="s">
        <v>486</v>
      </c>
      <c r="E26" s="83"/>
      <c r="F26" s="765"/>
      <c r="G26" s="83"/>
      <c r="H26" s="83"/>
      <c r="I26" s="515"/>
      <c r="J26" s="515"/>
      <c r="K26" s="515"/>
      <c r="L26" s="515"/>
      <c r="M26" s="534"/>
    </row>
    <row r="27" spans="2:17" ht="23.1" customHeight="1">
      <c r="B27" s="506"/>
      <c r="C27" s="529" t="s">
        <v>477</v>
      </c>
      <c r="D27" s="766" t="s">
        <v>478</v>
      </c>
      <c r="E27" s="767"/>
      <c r="F27" s="768"/>
      <c r="G27" s="767"/>
      <c r="H27" s="767"/>
      <c r="I27" s="767"/>
      <c r="J27" s="767"/>
      <c r="K27" s="767"/>
      <c r="L27" s="767"/>
      <c r="M27" s="536"/>
    </row>
    <row r="28" spans="2:17" ht="23.1" customHeight="1">
      <c r="B28" s="529"/>
      <c r="C28" s="529"/>
      <c r="D28" s="529"/>
      <c r="E28" s="529"/>
      <c r="F28" s="529"/>
      <c r="G28" s="529"/>
    </row>
    <row r="29" spans="2:17" ht="23.1" customHeight="1">
      <c r="B29" s="524" t="s">
        <v>331</v>
      </c>
      <c r="C29" s="524"/>
    </row>
    <row r="30" spans="2:17" ht="23.1" customHeight="1">
      <c r="B30" s="525"/>
      <c r="C30" s="525"/>
    </row>
    <row r="31" spans="2:17" ht="23.1" customHeight="1">
      <c r="B31" s="261" t="s">
        <v>332</v>
      </c>
      <c r="C31" s="261"/>
    </row>
    <row r="32" spans="2:17" ht="23.1" customHeight="1">
      <c r="B32" s="524" t="s">
        <v>12</v>
      </c>
      <c r="C32" s="524"/>
    </row>
    <row r="33" spans="2:13" ht="23.1" customHeight="1">
      <c r="B33" s="507"/>
      <c r="C33" s="509"/>
      <c r="D33" s="507"/>
    </row>
    <row r="34" spans="2:13" ht="23.1" customHeight="1">
      <c r="B34" s="518"/>
      <c r="C34" s="510"/>
      <c r="D34" s="518"/>
      <c r="E34" s="534"/>
      <c r="F34" s="534"/>
      <c r="G34" s="534"/>
      <c r="H34" s="534"/>
      <c r="I34" s="534"/>
      <c r="J34" s="534"/>
    </row>
    <row r="35" spans="2:13" ht="23.1" customHeight="1">
      <c r="B35" s="356" t="str">
        <f>'p4'!N91</f>
        <v>Mohamad Azwan Bin Bahari (IP)</v>
      </c>
      <c r="C35" s="356"/>
      <c r="D35" s="356"/>
      <c r="E35" s="356"/>
      <c r="F35" s="356"/>
      <c r="G35" s="356"/>
      <c r="H35" s="356"/>
      <c r="I35" s="356"/>
      <c r="J35" s="356"/>
    </row>
    <row r="36" spans="2:13" ht="15" customHeight="1">
      <c r="B36" s="508" t="s">
        <v>479</v>
      </c>
      <c r="C36" s="508"/>
    </row>
    <row r="37" spans="2:13" ht="23.1" customHeight="1">
      <c r="B37" s="509"/>
      <c r="C37" s="509"/>
      <c r="D37" s="526"/>
      <c r="M37" s="527"/>
    </row>
    <row r="38" spans="2:13" ht="15" customHeight="1">
      <c r="B38" s="507"/>
      <c r="C38" s="507"/>
      <c r="D38" s="526"/>
    </row>
    <row r="39" spans="2:13" ht="15" customHeight="1">
      <c r="B39" s="507"/>
    </row>
    <row r="40" spans="2:13" ht="15.75">
      <c r="B40" s="3"/>
      <c r="C40" s="3"/>
    </row>
  </sheetData>
  <mergeCells count="7">
    <mergeCell ref="B16:C16"/>
    <mergeCell ref="F20:I20"/>
    <mergeCell ref="L14:M14"/>
    <mergeCell ref="B11:I11"/>
    <mergeCell ref="B4:P4"/>
    <mergeCell ref="B5:P5"/>
    <mergeCell ref="B6:P6"/>
  </mergeCells>
  <pageMargins left="0" right="0" top="0" bottom="0" header="0" footer="0"/>
  <pageSetup paperSize="9" scale="10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B2:U180"/>
  <sheetViews>
    <sheetView showGridLines="0" view="pageBreakPreview" topLeftCell="A88" zoomScale="90" zoomScaleSheetLayoutView="90" workbookViewId="0">
      <selection activeCell="S93" sqref="S93"/>
    </sheetView>
  </sheetViews>
  <sheetFormatPr defaultRowHeight="15"/>
  <cols>
    <col min="2" max="2" width="6.140625" customWidth="1"/>
    <col min="3" max="3" width="2.140625" style="125" customWidth="1"/>
    <col min="4" max="4" width="2.28515625" customWidth="1"/>
    <col min="5" max="5" width="3.7109375" style="125" customWidth="1"/>
    <col min="6" max="6" width="1.140625" customWidth="1"/>
    <col min="7" max="7" width="4.140625" customWidth="1"/>
    <col min="8" max="8" width="5.85546875" customWidth="1"/>
    <col min="9" max="9" width="8.7109375" style="125" customWidth="1"/>
    <col min="10" max="10" width="3.42578125" customWidth="1"/>
    <col min="11" max="11" width="4.140625" customWidth="1"/>
    <col min="12" max="12" width="6.5703125" customWidth="1"/>
    <col min="13" max="13" width="11.42578125" customWidth="1"/>
    <col min="14" max="14" width="6.85546875" customWidth="1"/>
    <col min="15" max="15" width="10.7109375" customWidth="1"/>
    <col min="16" max="16" width="7.140625" customWidth="1"/>
    <col min="17" max="17" width="6.28515625" customWidth="1"/>
  </cols>
  <sheetData>
    <row r="2" spans="2:21">
      <c r="B2" s="280"/>
      <c r="C2" s="305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274">
        <v>1.01</v>
      </c>
      <c r="T2" s="78"/>
    </row>
    <row r="3" spans="2:21">
      <c r="D3" s="78"/>
      <c r="E3" s="78"/>
      <c r="F3" s="78"/>
      <c r="G3" s="78"/>
      <c r="H3" s="78"/>
      <c r="I3" s="78"/>
      <c r="J3" s="78"/>
      <c r="K3" s="78"/>
      <c r="N3" s="1061" t="s">
        <v>239</v>
      </c>
      <c r="O3" s="1061"/>
      <c r="P3" s="95"/>
      <c r="Q3" s="78"/>
      <c r="R3" s="78"/>
      <c r="S3" s="78"/>
      <c r="T3" s="78"/>
    </row>
    <row r="4" spans="2:21" ht="15.75">
      <c r="B4" s="76"/>
      <c r="C4" s="30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2:21" ht="15.75">
      <c r="B5" s="1062" t="s">
        <v>240</v>
      </c>
      <c r="C5" s="1062"/>
      <c r="D5" s="1062"/>
      <c r="E5" s="1062"/>
      <c r="F5" s="1062"/>
      <c r="G5" s="1062"/>
      <c r="H5" s="1062"/>
      <c r="I5" s="1062"/>
      <c r="J5" s="1062"/>
      <c r="K5" s="1062"/>
      <c r="L5" s="1062"/>
      <c r="M5" s="1062"/>
      <c r="N5" s="1062"/>
      <c r="O5" s="1062"/>
      <c r="P5" s="78"/>
      <c r="Q5" s="78"/>
      <c r="R5" s="78"/>
      <c r="S5" s="78"/>
      <c r="T5" s="78"/>
    </row>
    <row r="6" spans="2:21" ht="15.75">
      <c r="B6" s="1062" t="s">
        <v>241</v>
      </c>
      <c r="C6" s="1062"/>
      <c r="D6" s="1062"/>
      <c r="E6" s="1062"/>
      <c r="F6" s="1062"/>
      <c r="G6" s="1062"/>
      <c r="H6" s="1062"/>
      <c r="I6" s="1062"/>
      <c r="J6" s="1062"/>
      <c r="K6" s="1062"/>
      <c r="L6" s="1062"/>
      <c r="M6" s="1062"/>
      <c r="N6" s="1062"/>
      <c r="O6" s="1062"/>
      <c r="P6" s="78"/>
      <c r="Q6" s="78"/>
      <c r="R6" s="78"/>
      <c r="S6" s="78"/>
      <c r="T6" s="78"/>
    </row>
    <row r="7" spans="2:21" ht="15.75">
      <c r="B7" s="281"/>
      <c r="C7" s="304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 spans="2:21" ht="15.75">
      <c r="B8" s="88" t="s">
        <v>242</v>
      </c>
      <c r="C8" s="8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 spans="2:21" s="125" customFormat="1" ht="15.75">
      <c r="B9" s="88"/>
      <c r="C9" s="8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  <row r="10" spans="2:21" ht="15.75">
      <c r="B10" s="301">
        <v>1.1000000000000001</v>
      </c>
      <c r="C10" s="301" t="s">
        <v>243</v>
      </c>
      <c r="D10" s="301"/>
      <c r="F10" s="1067" t="str">
        <f>TAIP!D18</f>
        <v>MOHD ARIF BIN MOHD JASNI …</v>
      </c>
      <c r="G10" s="1067"/>
      <c r="H10" s="1067"/>
      <c r="I10" s="1067"/>
      <c r="J10" s="1067"/>
      <c r="K10" s="1067"/>
      <c r="L10" s="1067"/>
      <c r="M10" s="1067"/>
      <c r="N10" s="98"/>
      <c r="P10" s="98"/>
      <c r="Q10" s="98"/>
      <c r="R10" s="98"/>
      <c r="S10" s="1070"/>
      <c r="T10" s="1070"/>
    </row>
    <row r="11" spans="2:21">
      <c r="B11" s="289"/>
      <c r="C11" s="289"/>
      <c r="D11" s="289"/>
      <c r="E11" s="291"/>
      <c r="F11" s="319"/>
      <c r="G11" s="319"/>
      <c r="H11" s="319"/>
      <c r="I11" s="319"/>
      <c r="J11" s="319"/>
      <c r="K11" s="319"/>
      <c r="L11" s="319"/>
      <c r="M11" s="291"/>
      <c r="N11" s="291"/>
      <c r="P11" s="291"/>
      <c r="Q11" s="291"/>
      <c r="R11" s="291"/>
      <c r="S11" s="291"/>
      <c r="T11" s="291"/>
      <c r="U11" s="58"/>
    </row>
    <row r="12" spans="2:21" ht="15.75">
      <c r="B12" s="82">
        <v>1.2</v>
      </c>
      <c r="C12" s="176" t="s">
        <v>176</v>
      </c>
      <c r="D12" s="176"/>
      <c r="E12" s="176"/>
      <c r="G12" s="1067" t="str">
        <f>'2a'!G9</f>
        <v>900918-02-6209</v>
      </c>
      <c r="H12" s="1067"/>
      <c r="I12" s="1067"/>
      <c r="J12" s="1067"/>
      <c r="K12" s="1067"/>
      <c r="L12" s="88"/>
      <c r="M12" s="88"/>
      <c r="N12" s="88"/>
      <c r="P12" s="88"/>
      <c r="Q12" s="84"/>
      <c r="R12" s="84"/>
      <c r="S12" s="84"/>
      <c r="T12" s="84"/>
      <c r="U12" s="58"/>
    </row>
    <row r="13" spans="2:21">
      <c r="B13" s="287"/>
      <c r="C13" s="287"/>
      <c r="D13" s="287"/>
      <c r="E13" s="287"/>
      <c r="F13" s="298"/>
      <c r="G13" s="320"/>
      <c r="H13" s="320"/>
      <c r="I13" s="320"/>
      <c r="J13" s="320"/>
      <c r="K13" s="320"/>
      <c r="L13" s="320"/>
      <c r="M13" s="1055" t="str">
        <f>'2a'!F22</f>
        <v>Mahkamah Majistret Pengkalan Hulu, Perak</v>
      </c>
      <c r="N13" s="1055"/>
      <c r="O13" s="1055"/>
      <c r="P13" s="287"/>
      <c r="Q13" s="292"/>
      <c r="R13" s="292"/>
      <c r="S13" s="292"/>
      <c r="T13" s="292"/>
      <c r="U13" s="58"/>
    </row>
    <row r="14" spans="2:21" ht="15.75">
      <c r="B14" s="82">
        <v>1.3</v>
      </c>
      <c r="C14" s="176" t="s">
        <v>244</v>
      </c>
      <c r="D14" s="176"/>
      <c r="E14" s="176"/>
      <c r="F14" s="176"/>
      <c r="G14" s="176"/>
      <c r="H14" s="176"/>
      <c r="I14" s="176"/>
      <c r="J14" s="176"/>
      <c r="K14" s="176"/>
      <c r="M14" s="1068"/>
      <c r="N14" s="1068"/>
      <c r="O14" s="1068"/>
      <c r="P14" s="176"/>
      <c r="Q14" s="58"/>
      <c r="R14" s="98"/>
      <c r="S14" s="98"/>
      <c r="T14" s="98"/>
      <c r="U14" s="58"/>
    </row>
    <row r="15" spans="2:21"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98"/>
      <c r="M15" s="300"/>
      <c r="N15" s="300"/>
      <c r="O15" s="321"/>
      <c r="P15" s="292"/>
      <c r="Q15" s="292"/>
      <c r="R15" s="292"/>
      <c r="S15" s="292"/>
      <c r="T15" s="292"/>
      <c r="U15" s="58"/>
    </row>
    <row r="16" spans="2:21" ht="15.75" customHeight="1">
      <c r="B16" s="82">
        <v>1.4</v>
      </c>
      <c r="C16" s="176" t="s">
        <v>245</v>
      </c>
      <c r="D16" s="176"/>
      <c r="E16" s="176"/>
      <c r="F16" s="176"/>
      <c r="G16" s="176"/>
      <c r="H16" s="176"/>
      <c r="I16" s="176"/>
      <c r="K16" s="98" t="str">
        <f>'2a'!R19</f>
        <v>83RS-01-01/2014</v>
      </c>
      <c r="N16" s="98"/>
      <c r="O16" s="98"/>
      <c r="P16" s="98"/>
      <c r="Q16" s="98"/>
      <c r="R16" s="98"/>
      <c r="S16" s="98"/>
      <c r="T16" s="293"/>
      <c r="U16" s="58"/>
    </row>
    <row r="17" spans="2:21">
      <c r="B17" s="287"/>
      <c r="C17" s="287"/>
      <c r="D17" s="287"/>
      <c r="E17" s="287"/>
      <c r="F17" s="287"/>
      <c r="G17" s="287"/>
      <c r="H17" s="287"/>
      <c r="I17" s="287"/>
      <c r="J17" s="298"/>
      <c r="K17" s="300"/>
      <c r="L17" s="320"/>
      <c r="M17" s="320"/>
      <c r="N17" s="292"/>
      <c r="P17" s="292"/>
      <c r="Q17" s="292"/>
      <c r="R17" s="292"/>
      <c r="S17" s="292"/>
      <c r="T17" s="292"/>
      <c r="U17" s="58"/>
    </row>
    <row r="18" spans="2:21" ht="15.75">
      <c r="B18" s="82">
        <v>1.5</v>
      </c>
      <c r="C18" s="301" t="s">
        <v>70</v>
      </c>
      <c r="D18" s="301"/>
      <c r="F18" s="1064">
        <f>'R'!D29</f>
        <v>41648</v>
      </c>
      <c r="G18" s="1064"/>
      <c r="H18" s="1064"/>
      <c r="I18" s="1064"/>
      <c r="J18" s="1065"/>
      <c r="K18" s="94"/>
      <c r="L18" s="94"/>
      <c r="M18" s="294"/>
      <c r="N18" s="294"/>
      <c r="P18" s="294"/>
      <c r="Q18" s="294"/>
      <c r="R18" s="294"/>
      <c r="S18" s="294"/>
      <c r="T18" s="294"/>
      <c r="U18" s="58"/>
    </row>
    <row r="19" spans="2:21">
      <c r="B19" s="287"/>
      <c r="C19" s="287"/>
      <c r="D19" s="287"/>
      <c r="E19" s="298"/>
      <c r="F19" s="287"/>
      <c r="G19" s="287"/>
      <c r="H19" s="287"/>
      <c r="I19" s="287"/>
      <c r="J19" s="292"/>
      <c r="K19" s="287"/>
      <c r="L19" s="287"/>
      <c r="M19" s="292"/>
      <c r="N19" s="292"/>
      <c r="P19" s="292"/>
      <c r="Q19" s="292"/>
      <c r="R19" s="292"/>
      <c r="S19" s="292"/>
      <c r="T19" s="292"/>
      <c r="U19" s="58"/>
    </row>
    <row r="20" spans="2:21" ht="15.75">
      <c r="B20" s="82">
        <v>1.6</v>
      </c>
      <c r="C20" s="176" t="s">
        <v>246</v>
      </c>
      <c r="D20" s="176"/>
      <c r="E20" s="176"/>
      <c r="F20" s="176"/>
      <c r="G20" s="125"/>
      <c r="I20" s="324" t="str">
        <f>'2a'!F21</f>
        <v>3 bulan dan 4 jam sehari</v>
      </c>
      <c r="J20" s="324"/>
      <c r="K20" s="324"/>
      <c r="L20" s="324"/>
      <c r="M20" s="324"/>
      <c r="N20" s="176"/>
      <c r="O20" s="326"/>
      <c r="P20" s="98"/>
      <c r="Q20" s="98"/>
      <c r="R20" s="98"/>
      <c r="S20" s="176"/>
      <c r="T20" s="294"/>
      <c r="U20" s="58"/>
    </row>
    <row r="21" spans="2:21">
      <c r="B21" s="288"/>
      <c r="C21" s="288"/>
      <c r="D21" s="288"/>
      <c r="E21" s="288"/>
      <c r="F21" s="288"/>
      <c r="G21" s="288"/>
      <c r="H21" s="298"/>
      <c r="I21" s="300"/>
      <c r="J21" s="325"/>
      <c r="K21" s="325"/>
      <c r="L21" s="325"/>
      <c r="M21" s="325"/>
      <c r="N21" s="295"/>
      <c r="P21" s="295"/>
      <c r="Q21" s="295"/>
      <c r="R21" s="295"/>
      <c r="S21" s="295"/>
      <c r="T21" s="295"/>
      <c r="U21" s="58"/>
    </row>
    <row r="22" spans="2:21" ht="15.75">
      <c r="B22" s="82">
        <v>1.7</v>
      </c>
      <c r="C22" s="176" t="s">
        <v>247</v>
      </c>
      <c r="D22" s="176"/>
      <c r="E22" s="176"/>
      <c r="F22" s="176"/>
      <c r="H22" s="1072">
        <f>'R'!D29</f>
        <v>41648</v>
      </c>
      <c r="I22" s="1072"/>
      <c r="J22" s="176" t="s">
        <v>101</v>
      </c>
      <c r="L22" s="1064">
        <f>TAIP!I42</f>
        <v>41723</v>
      </c>
      <c r="M22" s="1064"/>
      <c r="P22" s="58"/>
      <c r="Q22" s="290"/>
      <c r="R22" s="294"/>
      <c r="S22" s="294"/>
      <c r="T22" s="294"/>
      <c r="U22" s="58"/>
    </row>
    <row r="23" spans="2:21">
      <c r="B23" s="283"/>
      <c r="C23" s="283"/>
      <c r="D23" s="283"/>
      <c r="E23" s="283"/>
      <c r="F23" s="283"/>
      <c r="G23" s="283"/>
      <c r="H23" s="300"/>
      <c r="I23" s="298"/>
      <c r="J23" s="283"/>
      <c r="K23" s="283"/>
      <c r="L23" s="296"/>
      <c r="M23" s="297"/>
      <c r="N23" s="296"/>
      <c r="O23" s="296"/>
      <c r="P23" s="296"/>
      <c r="Q23" s="296"/>
      <c r="R23" s="296"/>
      <c r="S23" s="296"/>
      <c r="T23" s="296"/>
      <c r="U23" s="58"/>
    </row>
    <row r="24" spans="2:21" ht="15.75">
      <c r="B24" s="176"/>
      <c r="C24" s="176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73"/>
      <c r="O24" s="173"/>
      <c r="P24" s="173"/>
      <c r="Q24" s="173"/>
      <c r="R24" s="173"/>
      <c r="S24" s="173"/>
      <c r="T24" s="173"/>
      <c r="U24" s="58"/>
    </row>
    <row r="25" spans="2:21" ht="15.75">
      <c r="B25" s="176"/>
      <c r="C25" s="176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73"/>
      <c r="O25" s="173"/>
      <c r="P25" s="173"/>
      <c r="Q25" s="173"/>
      <c r="R25" s="173"/>
      <c r="S25" s="173"/>
      <c r="T25" s="173"/>
      <c r="U25" s="58"/>
    </row>
    <row r="26" spans="2:21" ht="15.75">
      <c r="B26" s="176"/>
      <c r="C26" s="176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173"/>
      <c r="R26" s="173"/>
      <c r="S26" s="173"/>
      <c r="T26" s="173"/>
      <c r="U26" s="58"/>
    </row>
    <row r="27" spans="2:21" ht="15.75">
      <c r="B27" s="176"/>
      <c r="C27" s="176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173"/>
      <c r="R27" s="173"/>
      <c r="S27" s="173"/>
      <c r="T27" s="173"/>
      <c r="U27" s="58"/>
    </row>
    <row r="28" spans="2:21" ht="15.75">
      <c r="B28" s="88" t="s">
        <v>248</v>
      </c>
      <c r="C28" s="8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1" ht="26.25" customHeight="1">
      <c r="B29" s="88" t="s">
        <v>249</v>
      </c>
      <c r="C29" s="8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1" ht="24" customHeight="1">
      <c r="B30" s="176" t="s">
        <v>250</v>
      </c>
      <c r="C30" s="176"/>
      <c r="D30" s="176"/>
      <c r="E30" s="176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1" ht="24" customHeight="1">
      <c r="B31" s="308" t="s">
        <v>251</v>
      </c>
      <c r="C31" s="310"/>
      <c r="D31" s="284"/>
      <c r="E31" s="300"/>
      <c r="F31" s="284"/>
      <c r="G31" s="284"/>
      <c r="H31" s="284"/>
      <c r="I31" s="300"/>
      <c r="J31" s="284"/>
      <c r="K31" s="284"/>
      <c r="L31" s="284"/>
      <c r="M31" s="284"/>
      <c r="N31" s="284"/>
      <c r="O31" s="284"/>
      <c r="P31" s="173"/>
      <c r="Q31" s="78"/>
      <c r="R31" s="78"/>
      <c r="S31" s="78"/>
      <c r="T31" s="78"/>
    </row>
    <row r="32" spans="2:21" ht="24" customHeight="1">
      <c r="B32" s="284"/>
      <c r="C32" s="300"/>
      <c r="D32" s="284"/>
      <c r="E32" s="300"/>
      <c r="F32" s="284"/>
      <c r="G32" s="284"/>
      <c r="H32" s="284"/>
      <c r="I32" s="300"/>
      <c r="J32" s="284"/>
      <c r="K32" s="284"/>
      <c r="L32" s="284"/>
      <c r="M32" s="284"/>
      <c r="N32" s="284"/>
      <c r="O32" s="284"/>
      <c r="P32" s="173"/>
      <c r="Q32" s="78"/>
      <c r="R32" s="78"/>
      <c r="S32" s="78"/>
      <c r="T32" s="78"/>
    </row>
    <row r="33" spans="2:20" ht="24" customHeight="1">
      <c r="B33" s="284"/>
      <c r="C33" s="300"/>
      <c r="D33" s="284"/>
      <c r="E33" s="300"/>
      <c r="F33" s="284"/>
      <c r="G33" s="284"/>
      <c r="H33" s="284"/>
      <c r="I33" s="300"/>
      <c r="J33" s="284"/>
      <c r="K33" s="284"/>
      <c r="L33" s="284"/>
      <c r="M33" s="284"/>
      <c r="N33" s="284"/>
      <c r="O33" s="284"/>
      <c r="P33" s="173"/>
      <c r="Q33" s="78"/>
      <c r="R33" s="78"/>
      <c r="S33" s="78"/>
      <c r="T33" s="78"/>
    </row>
    <row r="34" spans="2:20" ht="24" customHeight="1">
      <c r="B34" s="284"/>
      <c r="C34" s="300"/>
      <c r="D34" s="284"/>
      <c r="E34" s="300"/>
      <c r="F34" s="284"/>
      <c r="G34" s="284"/>
      <c r="H34" s="307"/>
      <c r="I34" s="300"/>
      <c r="J34" s="284"/>
      <c r="K34" s="284"/>
      <c r="L34" s="284"/>
      <c r="M34" s="284"/>
      <c r="N34" s="284"/>
      <c r="O34" s="284"/>
      <c r="P34" s="173"/>
      <c r="Q34" s="78"/>
      <c r="R34" s="78"/>
      <c r="S34" s="78"/>
      <c r="T34" s="78"/>
    </row>
    <row r="35" spans="2:20" ht="24" customHeight="1">
      <c r="B35" s="284"/>
      <c r="C35" s="300"/>
      <c r="D35" s="284"/>
      <c r="E35" s="300"/>
      <c r="F35" s="284"/>
      <c r="G35" s="284"/>
      <c r="H35" s="284"/>
      <c r="I35" s="300"/>
      <c r="J35" s="284"/>
      <c r="K35" s="284"/>
      <c r="L35" s="284"/>
      <c r="M35" s="284"/>
      <c r="N35" s="284"/>
      <c r="O35" s="284"/>
      <c r="P35" s="173"/>
      <c r="Q35" s="78"/>
      <c r="R35" s="78"/>
      <c r="S35" s="78"/>
      <c r="T35" s="78"/>
    </row>
    <row r="36" spans="2:20" ht="24" customHeight="1">
      <c r="B36" s="284"/>
      <c r="C36" s="300"/>
      <c r="D36" s="284"/>
      <c r="E36" s="300"/>
      <c r="F36" s="284"/>
      <c r="G36" s="284"/>
      <c r="H36" s="284"/>
      <c r="I36" s="300"/>
      <c r="J36" s="284"/>
      <c r="K36" s="284"/>
      <c r="L36" s="284"/>
      <c r="M36" s="284"/>
      <c r="N36" s="284"/>
      <c r="O36" s="284"/>
      <c r="P36" s="173"/>
      <c r="Q36" s="78"/>
      <c r="R36" s="78"/>
      <c r="S36" s="78"/>
      <c r="T36" s="78"/>
    </row>
    <row r="37" spans="2:20" ht="24" customHeight="1">
      <c r="B37" s="284"/>
      <c r="C37" s="300"/>
      <c r="D37" s="284"/>
      <c r="E37" s="300"/>
      <c r="F37" s="284"/>
      <c r="G37" s="284"/>
      <c r="H37" s="284"/>
      <c r="I37" s="300"/>
      <c r="J37" s="284"/>
      <c r="K37" s="284"/>
      <c r="L37" s="284"/>
      <c r="M37" s="284"/>
      <c r="N37" s="284"/>
      <c r="O37" s="284"/>
      <c r="P37" s="173"/>
      <c r="Q37" s="78"/>
      <c r="R37" s="78"/>
      <c r="S37" s="78"/>
      <c r="T37" s="78"/>
    </row>
    <row r="38" spans="2:20" ht="24" customHeight="1">
      <c r="B38" s="284"/>
      <c r="C38" s="300"/>
      <c r="D38" s="284"/>
      <c r="E38" s="300"/>
      <c r="F38" s="284"/>
      <c r="G38" s="284"/>
      <c r="H38" s="284"/>
      <c r="I38" s="300"/>
      <c r="J38" s="284"/>
      <c r="K38" s="284"/>
      <c r="L38" s="284"/>
      <c r="M38" s="284"/>
      <c r="N38" s="284"/>
      <c r="O38" s="284"/>
      <c r="P38" s="173"/>
      <c r="Q38" s="78"/>
      <c r="R38" s="78"/>
      <c r="S38" s="78"/>
      <c r="T38" s="78"/>
    </row>
    <row r="39" spans="2:20" ht="27" customHeight="1">
      <c r="B39" s="284"/>
      <c r="C39" s="300"/>
      <c r="D39" s="284"/>
      <c r="E39" s="300"/>
      <c r="F39" s="284"/>
      <c r="G39" s="284"/>
      <c r="H39" s="284"/>
      <c r="I39" s="300"/>
      <c r="J39" s="284"/>
      <c r="K39" s="284"/>
      <c r="L39" s="284"/>
      <c r="M39" s="284"/>
      <c r="N39" s="284"/>
      <c r="O39" s="284"/>
      <c r="P39" s="173"/>
      <c r="Q39" s="78"/>
      <c r="R39" s="78"/>
      <c r="S39" s="78"/>
      <c r="T39" s="78"/>
    </row>
    <row r="40" spans="2:20" s="125" customFormat="1"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78"/>
      <c r="Q40" s="78"/>
      <c r="R40" s="78"/>
      <c r="S40" s="78"/>
      <c r="T40" s="78"/>
    </row>
    <row r="41" spans="2:20" s="125" customFormat="1"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78"/>
      <c r="Q41" s="78"/>
      <c r="R41" s="78"/>
      <c r="S41" s="78"/>
      <c r="T41" s="78"/>
    </row>
    <row r="42" spans="2:20">
      <c r="B42" s="282"/>
      <c r="C42" s="282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P43" s="78"/>
      <c r="Q43" s="78"/>
      <c r="R43" s="78"/>
      <c r="S43" s="78"/>
      <c r="T43" s="78"/>
    </row>
    <row r="44" spans="2:20">
      <c r="B44" s="1063" t="s">
        <v>252</v>
      </c>
      <c r="C44" s="1063"/>
      <c r="D44" s="1063"/>
      <c r="E44" s="1063"/>
      <c r="F44" s="1063"/>
      <c r="G44" s="1063"/>
      <c r="H44" s="1063"/>
      <c r="I44" s="1063"/>
      <c r="J44" s="1063"/>
      <c r="K44" s="1063"/>
      <c r="L44" s="1063"/>
      <c r="M44" s="1063"/>
      <c r="N44" s="1063"/>
      <c r="O44" s="1063"/>
      <c r="P44" s="78"/>
      <c r="Q44" s="78"/>
      <c r="R44" s="78"/>
      <c r="S44" s="78"/>
      <c r="T44" s="78"/>
    </row>
    <row r="45" spans="2:20" ht="24" customHeight="1"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1061" t="s">
        <v>239</v>
      </c>
      <c r="O45" s="1061"/>
      <c r="P45" s="95"/>
      <c r="Q45" s="78"/>
      <c r="R45" s="78"/>
      <c r="S45" s="78"/>
      <c r="T45" s="78"/>
    </row>
    <row r="46" spans="2:20" ht="24" customHeight="1">
      <c r="B46" s="176"/>
      <c r="C46" s="176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 ht="24" customHeight="1">
      <c r="B47" s="176" t="s">
        <v>253</v>
      </c>
      <c r="C47" s="176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 ht="24" customHeight="1">
      <c r="B48" s="176" t="s">
        <v>254</v>
      </c>
      <c r="C48" s="176"/>
      <c r="D48" s="176"/>
      <c r="E48" s="176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 ht="24" customHeight="1">
      <c r="B49" s="29" t="s">
        <v>349</v>
      </c>
      <c r="C49" s="310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173"/>
      <c r="Q49" s="78"/>
      <c r="R49" s="78"/>
      <c r="S49" s="78"/>
      <c r="T49" s="78"/>
    </row>
    <row r="50" spans="2:20" ht="24" customHeight="1">
      <c r="B50" s="308" t="s">
        <v>255</v>
      </c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173"/>
      <c r="Q50" s="78"/>
      <c r="R50" s="78"/>
      <c r="S50" s="78"/>
      <c r="T50" s="78"/>
    </row>
    <row r="51" spans="2:20" ht="24" customHeight="1"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173"/>
      <c r="Q51" s="78"/>
      <c r="R51" s="78"/>
      <c r="S51" s="78"/>
      <c r="T51" s="78"/>
    </row>
    <row r="52" spans="2:20" ht="24" customHeight="1"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173"/>
      <c r="Q52" s="78"/>
      <c r="R52" s="78"/>
      <c r="S52" s="78"/>
      <c r="T52" s="78"/>
    </row>
    <row r="53" spans="2:20" ht="24" customHeight="1"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173"/>
      <c r="Q53" s="78"/>
      <c r="R53" s="78"/>
      <c r="S53" s="78"/>
      <c r="T53" s="78"/>
    </row>
    <row r="54" spans="2:20" ht="24" customHeight="1"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173"/>
      <c r="Q54" s="78"/>
      <c r="R54" s="78"/>
      <c r="S54" s="78"/>
      <c r="T54" s="78"/>
    </row>
    <row r="55" spans="2:20" ht="24" customHeight="1"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173"/>
      <c r="Q55" s="78"/>
      <c r="R55" s="78"/>
      <c r="S55" s="78"/>
      <c r="T55" s="78"/>
    </row>
    <row r="56" spans="2:20" ht="24" customHeight="1"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173"/>
      <c r="Q56" s="78"/>
      <c r="R56" s="78"/>
      <c r="S56" s="78"/>
      <c r="T56" s="78"/>
    </row>
    <row r="57" spans="2:20" ht="24" customHeight="1"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173"/>
      <c r="Q57" s="78"/>
      <c r="R57" s="78"/>
      <c r="S57" s="78"/>
      <c r="T57" s="78"/>
    </row>
    <row r="58" spans="2:20" ht="24" customHeight="1"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78"/>
      <c r="Q58" s="78"/>
      <c r="R58" s="78"/>
      <c r="S58" s="78"/>
      <c r="T58" s="78"/>
    </row>
    <row r="59" spans="2:20" ht="24" customHeight="1"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 ht="24" customHeight="1">
      <c r="P60" s="78"/>
      <c r="Q60" s="78"/>
      <c r="R60" s="78"/>
      <c r="S60" s="78"/>
      <c r="T60" s="78"/>
    </row>
    <row r="61" spans="2:20" ht="24" customHeight="1">
      <c r="B61" s="39"/>
      <c r="C61" s="39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 ht="24" customHeight="1">
      <c r="B62" s="82" t="s">
        <v>256</v>
      </c>
      <c r="C62" s="301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 ht="24" customHeight="1">
      <c r="B63" s="176" t="s">
        <v>257</v>
      </c>
      <c r="C63" s="176"/>
      <c r="D63" s="176"/>
      <c r="E63" s="176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 ht="24" customHeight="1">
      <c r="B64" s="310" t="s">
        <v>258</v>
      </c>
      <c r="C64" s="310"/>
      <c r="D64" s="310"/>
      <c r="E64" s="310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173"/>
      <c r="Q64" s="173"/>
      <c r="R64" s="78"/>
      <c r="S64" s="78"/>
      <c r="T64" s="78"/>
    </row>
    <row r="65" spans="2:20" ht="24" customHeight="1">
      <c r="B65" s="300"/>
      <c r="C65" s="300"/>
      <c r="D65" s="312"/>
      <c r="E65" s="312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173"/>
      <c r="Q65" s="173"/>
      <c r="R65" s="78"/>
      <c r="S65" s="78"/>
      <c r="T65" s="78"/>
    </row>
    <row r="66" spans="2:20" ht="24" customHeight="1">
      <c r="B66" s="1066"/>
      <c r="C66" s="1066"/>
      <c r="D66" s="1066"/>
      <c r="E66" s="286"/>
      <c r="F66" s="311"/>
      <c r="G66" s="311"/>
      <c r="H66" s="311"/>
      <c r="I66" s="311"/>
      <c r="J66" s="311"/>
      <c r="K66" s="311"/>
      <c r="L66" s="311"/>
      <c r="M66" s="311"/>
      <c r="N66" s="311"/>
      <c r="O66" s="311"/>
      <c r="P66" s="173"/>
      <c r="Q66" s="173"/>
      <c r="R66" s="78"/>
      <c r="S66" s="78"/>
      <c r="T66" s="78"/>
    </row>
    <row r="67" spans="2:20" ht="24" customHeight="1">
      <c r="B67" s="1066"/>
      <c r="C67" s="1066"/>
      <c r="D67" s="1066"/>
      <c r="E67" s="286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173"/>
      <c r="Q67" s="173"/>
      <c r="R67" s="78"/>
      <c r="S67" s="78"/>
      <c r="T67" s="78"/>
    </row>
    <row r="68" spans="2:20" ht="24" customHeight="1">
      <c r="B68" s="1066"/>
      <c r="C68" s="1066"/>
      <c r="D68" s="1066"/>
      <c r="E68" s="286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173"/>
      <c r="Q68" s="173"/>
      <c r="R68" s="78"/>
      <c r="S68" s="78"/>
      <c r="T68" s="78"/>
    </row>
    <row r="69" spans="2:20" ht="24" customHeight="1">
      <c r="B69" s="1066"/>
      <c r="C69" s="1066"/>
      <c r="D69" s="1066"/>
      <c r="E69" s="286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173"/>
      <c r="Q69" s="173"/>
      <c r="R69" s="78"/>
      <c r="S69" s="78"/>
      <c r="T69" s="78"/>
    </row>
    <row r="70" spans="2:20" ht="24" customHeight="1">
      <c r="B70" s="1066"/>
      <c r="C70" s="1066"/>
      <c r="D70" s="1066"/>
      <c r="E70" s="286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173"/>
      <c r="Q70" s="173"/>
      <c r="R70" s="78"/>
      <c r="S70" s="78"/>
      <c r="T70" s="78"/>
    </row>
    <row r="71" spans="2:20" ht="24" customHeight="1">
      <c r="B71" s="1066"/>
      <c r="C71" s="1066"/>
      <c r="D71" s="1066"/>
      <c r="E71" s="286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173"/>
      <c r="Q71" s="173"/>
      <c r="R71" s="78"/>
      <c r="S71" s="78"/>
      <c r="T71" s="78"/>
    </row>
    <row r="72" spans="2:20" ht="24" customHeight="1">
      <c r="B72" s="1066"/>
      <c r="C72" s="1066"/>
      <c r="D72" s="1066"/>
      <c r="E72" s="286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173"/>
      <c r="Q72" s="173"/>
      <c r="R72" s="78"/>
      <c r="S72" s="78"/>
      <c r="T72" s="78"/>
    </row>
    <row r="73" spans="2:20" ht="24" customHeight="1">
      <c r="B73" s="1071"/>
      <c r="C73" s="1071"/>
      <c r="D73" s="1071"/>
      <c r="E73" s="314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78"/>
      <c r="S73" s="78"/>
      <c r="T73" s="78"/>
    </row>
    <row r="74" spans="2:20">
      <c r="B74" s="280"/>
      <c r="C74" s="305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280"/>
      <c r="C75" s="305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280"/>
      <c r="C76" s="305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P77" s="78"/>
      <c r="Q77" s="78"/>
      <c r="R77" s="78"/>
      <c r="S77" s="78"/>
      <c r="T77" s="78"/>
    </row>
    <row r="78" spans="2:20">
      <c r="B78" s="280"/>
      <c r="C78" s="305"/>
      <c r="D78" s="1063" t="s">
        <v>252</v>
      </c>
      <c r="E78" s="1063"/>
      <c r="F78" s="1063"/>
      <c r="G78" s="1063"/>
      <c r="H78" s="1063"/>
      <c r="I78" s="1063"/>
      <c r="J78" s="1063"/>
      <c r="K78" s="1063"/>
      <c r="L78" s="1063"/>
      <c r="M78" s="1063"/>
      <c r="N78" s="1063"/>
      <c r="O78" s="1063"/>
      <c r="P78" s="1063"/>
      <c r="Q78" s="1063"/>
      <c r="R78" s="78"/>
      <c r="S78" s="78"/>
      <c r="T78" s="78"/>
    </row>
    <row r="79" spans="2:20" ht="24" customHeight="1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1061" t="s">
        <v>239</v>
      </c>
      <c r="O79" s="1061"/>
      <c r="P79" s="95"/>
      <c r="Q79" s="78"/>
      <c r="R79" s="78"/>
      <c r="S79" s="78"/>
      <c r="T79" s="78"/>
    </row>
    <row r="80" spans="2:20" ht="24" customHeight="1">
      <c r="B80" s="176"/>
      <c r="C80" s="176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 ht="24" customHeight="1">
      <c r="B81" s="88" t="s">
        <v>259</v>
      </c>
      <c r="C81" s="8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 ht="24" customHeight="1">
      <c r="B82" s="176" t="s">
        <v>260</v>
      </c>
      <c r="C82" s="176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 ht="24" customHeight="1">
      <c r="B83" s="176" t="s">
        <v>261</v>
      </c>
      <c r="C83" s="176"/>
      <c r="D83" s="176"/>
      <c r="E83" s="176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 ht="24" customHeight="1">
      <c r="B84" s="300"/>
      <c r="C84" s="300"/>
      <c r="D84" s="312"/>
      <c r="E84" s="312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173"/>
      <c r="Q84" s="173"/>
      <c r="R84" s="78"/>
      <c r="S84" s="78"/>
      <c r="T84" s="78"/>
    </row>
    <row r="85" spans="2:20" ht="24" customHeight="1">
      <c r="B85" s="1066"/>
      <c r="C85" s="1066"/>
      <c r="D85" s="1066"/>
      <c r="E85" s="286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173"/>
      <c r="Q85" s="173"/>
      <c r="R85" s="78"/>
      <c r="S85" s="78"/>
      <c r="T85" s="78"/>
    </row>
    <row r="86" spans="2:20" ht="24" customHeight="1">
      <c r="B86" s="1066"/>
      <c r="C86" s="1066"/>
      <c r="D86" s="1066"/>
      <c r="E86" s="286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173"/>
      <c r="Q86" s="173"/>
      <c r="R86" s="78"/>
      <c r="S86" s="78"/>
      <c r="T86" s="78"/>
    </row>
    <row r="87" spans="2:20" ht="24" customHeight="1">
      <c r="B87" s="1066"/>
      <c r="C87" s="1066"/>
      <c r="D87" s="1066"/>
      <c r="E87" s="286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173"/>
      <c r="Q87" s="173"/>
      <c r="R87" s="78"/>
      <c r="S87" s="78"/>
      <c r="T87" s="78"/>
    </row>
    <row r="88" spans="2:20" ht="24" customHeight="1">
      <c r="B88" s="1066"/>
      <c r="C88" s="1066"/>
      <c r="D88" s="1066"/>
      <c r="E88" s="286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173"/>
      <c r="Q88" s="173"/>
      <c r="R88" s="78"/>
      <c r="S88" s="78"/>
      <c r="T88" s="78"/>
    </row>
    <row r="89" spans="2:20" ht="24" customHeight="1">
      <c r="B89" s="1066"/>
      <c r="C89" s="1066"/>
      <c r="D89" s="1066"/>
      <c r="E89" s="286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173"/>
      <c r="Q89" s="173"/>
      <c r="R89" s="78"/>
      <c r="S89" s="78"/>
      <c r="T89" s="78"/>
    </row>
    <row r="90" spans="2:20" ht="24" customHeight="1">
      <c r="B90" s="1066"/>
      <c r="C90" s="1066"/>
      <c r="D90" s="1066"/>
      <c r="E90" s="286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173"/>
      <c r="Q90" s="173"/>
      <c r="R90" s="78"/>
      <c r="S90" s="78"/>
      <c r="T90" s="78"/>
    </row>
    <row r="91" spans="2:20" ht="24" customHeight="1">
      <c r="B91" s="1066"/>
      <c r="C91" s="1066"/>
      <c r="D91" s="1066"/>
      <c r="E91" s="286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173"/>
      <c r="Q91" s="173"/>
      <c r="R91" s="78"/>
      <c r="S91" s="78"/>
      <c r="T91" s="78"/>
    </row>
    <row r="92" spans="2:20" s="125" customFormat="1" ht="24" customHeight="1">
      <c r="B92" s="314"/>
      <c r="C92" s="314"/>
      <c r="D92" s="314"/>
      <c r="E92" s="314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78"/>
      <c r="S92" s="78"/>
      <c r="T92" s="78"/>
    </row>
    <row r="93" spans="2:20" ht="24" customHeight="1">
      <c r="B93" s="305"/>
      <c r="C93" s="305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173"/>
      <c r="Q93" s="173"/>
      <c r="R93" s="78"/>
      <c r="S93" s="78"/>
      <c r="T93" s="78"/>
    </row>
    <row r="94" spans="2:20" ht="24" customHeight="1">
      <c r="B94" s="305"/>
      <c r="C94" s="305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 ht="24" customHeight="1">
      <c r="B95" s="176" t="s">
        <v>262</v>
      </c>
      <c r="C95" s="176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 ht="24" customHeight="1">
      <c r="B96" s="356" t="s">
        <v>765</v>
      </c>
      <c r="C96" s="356"/>
      <c r="D96" s="356"/>
      <c r="E96" s="356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98"/>
      <c r="Q96" s="367"/>
      <c r="R96" s="78"/>
      <c r="S96" s="78"/>
      <c r="T96" s="78"/>
    </row>
    <row r="97" spans="2:20" ht="24" customHeight="1">
      <c r="B97" s="356" t="s">
        <v>771</v>
      </c>
      <c r="C97" s="356"/>
      <c r="D97" s="356"/>
      <c r="E97" s="356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98"/>
      <c r="Q97" s="367"/>
      <c r="R97" s="78"/>
      <c r="S97" s="78"/>
      <c r="T97" s="78"/>
    </row>
    <row r="98" spans="2:20" ht="24" customHeight="1">
      <c r="B98" s="356" t="s">
        <v>766</v>
      </c>
      <c r="C98" s="356"/>
      <c r="D98" s="356"/>
      <c r="E98" s="356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98"/>
      <c r="Q98" s="367"/>
      <c r="R98" s="78"/>
      <c r="S98" s="78"/>
      <c r="T98" s="78"/>
    </row>
    <row r="99" spans="2:20" ht="24" customHeight="1">
      <c r="B99" s="356"/>
      <c r="C99" s="356"/>
      <c r="D99" s="356"/>
      <c r="E99" s="356"/>
      <c r="F99" s="356"/>
      <c r="G99" s="356"/>
      <c r="H99" s="356"/>
      <c r="I99" s="356"/>
      <c r="J99" s="356"/>
      <c r="K99" s="356"/>
      <c r="L99" s="356"/>
      <c r="M99" s="356"/>
      <c r="N99" s="356"/>
      <c r="O99" s="356"/>
      <c r="P99" s="368"/>
      <c r="Q99" s="367"/>
      <c r="R99" s="78"/>
      <c r="S99" s="78"/>
      <c r="T99" s="78"/>
    </row>
    <row r="100" spans="2:20" ht="24" customHeight="1">
      <c r="B100" s="356"/>
      <c r="C100" s="310"/>
      <c r="D100" s="310"/>
      <c r="E100" s="310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173"/>
      <c r="Q100" s="78"/>
      <c r="R100" s="78"/>
      <c r="S100" s="78"/>
      <c r="T100" s="78"/>
    </row>
    <row r="101" spans="2:20" ht="24" customHeight="1">
      <c r="B101" s="356"/>
      <c r="C101" s="310"/>
      <c r="D101" s="310"/>
      <c r="E101" s="310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173"/>
      <c r="Q101" s="78"/>
      <c r="R101" s="78"/>
      <c r="S101" s="78"/>
      <c r="T101" s="78"/>
    </row>
    <row r="102" spans="2:20" ht="24" customHeight="1">
      <c r="B102" s="310"/>
      <c r="C102" s="310"/>
      <c r="D102" s="310"/>
      <c r="E102" s="310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173"/>
      <c r="Q102" s="78"/>
      <c r="R102" s="78"/>
      <c r="S102" s="78"/>
      <c r="T102" s="78"/>
    </row>
    <row r="103" spans="2:20" ht="24" customHeight="1">
      <c r="B103" s="310"/>
      <c r="C103" s="310"/>
      <c r="D103" s="310"/>
      <c r="E103" s="310"/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173"/>
      <c r="Q103" s="78"/>
      <c r="R103" s="78"/>
      <c r="S103" s="78"/>
      <c r="T103" s="78"/>
    </row>
    <row r="104" spans="2:20" s="125" customFormat="1" ht="24" customHeight="1">
      <c r="B104" s="310"/>
      <c r="C104" s="310"/>
      <c r="D104" s="310"/>
      <c r="E104" s="310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173"/>
      <c r="Q104" s="78"/>
      <c r="R104" s="78"/>
      <c r="S104" s="78"/>
      <c r="T104" s="78"/>
    </row>
    <row r="105" spans="2:20" ht="24" customHeight="1">
      <c r="B105" s="310"/>
      <c r="C105" s="310"/>
      <c r="D105" s="310"/>
      <c r="E105" s="310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173"/>
      <c r="Q105" s="78"/>
      <c r="R105" s="78"/>
      <c r="S105" s="78"/>
      <c r="T105" s="78"/>
    </row>
    <row r="106" spans="2:20" s="125" customFormat="1" ht="24" customHeight="1">
      <c r="B106" s="98"/>
      <c r="C106" s="98"/>
      <c r="D106" s="98"/>
      <c r="E106" s="98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78"/>
      <c r="R106" s="78"/>
      <c r="S106" s="78"/>
      <c r="T106" s="78"/>
    </row>
    <row r="107" spans="2:20" s="125" customFormat="1" ht="24" customHeight="1">
      <c r="B107" s="98"/>
      <c r="C107" s="98"/>
      <c r="D107" s="98"/>
      <c r="E107" s="98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78"/>
      <c r="R107" s="78"/>
      <c r="S107" s="78"/>
      <c r="T107" s="78"/>
    </row>
    <row r="108" spans="2:20" s="125" customFormat="1" ht="24" customHeight="1">
      <c r="B108" s="98"/>
      <c r="C108" s="98"/>
      <c r="D108" s="98"/>
      <c r="E108" s="98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78"/>
      <c r="R108" s="78"/>
      <c r="S108" s="78"/>
      <c r="T108" s="78"/>
    </row>
    <row r="109" spans="2:20" ht="24" customHeight="1">
      <c r="B109" s="98"/>
      <c r="C109" s="98"/>
      <c r="D109" s="98"/>
      <c r="E109" s="98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78"/>
      <c r="R109" s="78"/>
      <c r="S109" s="78"/>
      <c r="T109" s="78"/>
    </row>
    <row r="110" spans="2:20" ht="14.25" customHeight="1">
      <c r="P110" s="78"/>
      <c r="Q110" s="78"/>
      <c r="R110" s="78"/>
      <c r="S110" s="78"/>
      <c r="T110" s="78"/>
    </row>
    <row r="111" spans="2:20" ht="15" customHeight="1">
      <c r="B111" s="1063" t="s">
        <v>252</v>
      </c>
      <c r="C111" s="1063"/>
      <c r="D111" s="1063"/>
      <c r="E111" s="1063"/>
      <c r="F111" s="1063"/>
      <c r="G111" s="1063"/>
      <c r="H111" s="1063"/>
      <c r="I111" s="1063"/>
      <c r="J111" s="1063"/>
      <c r="K111" s="1063"/>
      <c r="L111" s="1063"/>
      <c r="M111" s="1063"/>
      <c r="N111" s="1063"/>
      <c r="O111" s="1063"/>
      <c r="P111" s="78"/>
      <c r="Q111" s="78"/>
      <c r="R111" s="78"/>
      <c r="S111" s="78"/>
      <c r="T111" s="78"/>
    </row>
    <row r="112" spans="2:20" ht="24" customHeight="1">
      <c r="B112" s="176"/>
      <c r="C112" s="176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1061" t="s">
        <v>239</v>
      </c>
      <c r="O112" s="1061"/>
      <c r="P112" s="95"/>
      <c r="Q112" s="78"/>
      <c r="R112" s="78"/>
      <c r="S112" s="78"/>
      <c r="T112" s="78"/>
    </row>
    <row r="113" spans="2:20" ht="24" customHeight="1">
      <c r="B113" s="176" t="s">
        <v>263</v>
      </c>
      <c r="C113" s="176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</row>
    <row r="114" spans="2:20" ht="24" customHeight="1">
      <c r="B114" s="1047" t="s">
        <v>767</v>
      </c>
      <c r="C114" s="1047"/>
      <c r="D114" s="1047"/>
      <c r="E114" s="1047"/>
      <c r="F114" s="1047"/>
      <c r="G114" s="1047"/>
      <c r="H114" s="1047"/>
      <c r="I114" s="1047"/>
      <c r="J114" s="1047"/>
      <c r="K114" s="1047"/>
      <c r="L114" s="1047"/>
      <c r="M114" s="1047"/>
      <c r="N114" s="1047"/>
      <c r="O114" s="1047"/>
      <c r="P114" s="1047"/>
      <c r="Q114" s="78"/>
      <c r="R114" s="78"/>
      <c r="S114" s="78"/>
      <c r="T114" s="78"/>
    </row>
    <row r="115" spans="2:20" ht="24" customHeight="1">
      <c r="B115" s="356" t="s">
        <v>768</v>
      </c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98"/>
      <c r="Q115" s="173"/>
      <c r="R115" s="78"/>
      <c r="S115" s="78"/>
      <c r="T115" s="78"/>
    </row>
    <row r="116" spans="2:20" ht="24" customHeight="1">
      <c r="B116" s="356"/>
      <c r="C116" s="356"/>
      <c r="D116" s="356"/>
      <c r="E116" s="356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173"/>
      <c r="Q116" s="173"/>
      <c r="R116" s="78"/>
      <c r="S116" s="78"/>
      <c r="T116" s="78"/>
    </row>
    <row r="117" spans="2:20" ht="24" customHeight="1">
      <c r="B117" s="300"/>
      <c r="C117" s="300"/>
      <c r="D117" s="312"/>
      <c r="E117" s="312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173"/>
      <c r="Q117" s="173"/>
      <c r="R117" s="78"/>
      <c r="S117" s="78"/>
      <c r="T117" s="78"/>
    </row>
    <row r="118" spans="2:20" ht="24" customHeight="1">
      <c r="B118" s="300"/>
      <c r="C118" s="300"/>
      <c r="D118" s="312"/>
      <c r="E118" s="312"/>
      <c r="F118" s="311"/>
      <c r="G118" s="311"/>
      <c r="H118" s="311"/>
      <c r="I118" s="311"/>
      <c r="J118" s="311"/>
      <c r="K118" s="311"/>
      <c r="L118" s="311"/>
      <c r="M118" s="311"/>
      <c r="N118" s="311"/>
      <c r="O118" s="311"/>
      <c r="P118" s="173"/>
      <c r="Q118" s="173"/>
      <c r="R118" s="78"/>
      <c r="S118" s="78"/>
      <c r="T118" s="78"/>
    </row>
    <row r="119" spans="2:20" ht="24" customHeight="1">
      <c r="B119" s="300"/>
      <c r="C119" s="300"/>
      <c r="D119" s="312"/>
      <c r="E119" s="312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173"/>
      <c r="Q119" s="173"/>
      <c r="R119" s="78"/>
      <c r="S119" s="78"/>
      <c r="T119" s="78"/>
    </row>
    <row r="120" spans="2:20" ht="24" customHeight="1">
      <c r="B120" s="300"/>
      <c r="C120" s="300"/>
      <c r="D120" s="312"/>
      <c r="E120" s="312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173"/>
      <c r="Q120" s="173"/>
      <c r="R120" s="78"/>
      <c r="S120" s="78"/>
      <c r="T120" s="78"/>
    </row>
    <row r="121" spans="2:20" ht="24" customHeight="1">
      <c r="B121" s="300"/>
      <c r="C121" s="300"/>
      <c r="D121" s="312"/>
      <c r="E121" s="312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173"/>
      <c r="Q121" s="173"/>
      <c r="R121" s="78"/>
      <c r="S121" s="78"/>
      <c r="T121" s="78"/>
    </row>
    <row r="122" spans="2:20" ht="24" customHeight="1">
      <c r="B122" s="300"/>
      <c r="C122" s="300"/>
      <c r="D122" s="312"/>
      <c r="E122" s="312"/>
      <c r="F122" s="311"/>
      <c r="G122" s="311"/>
      <c r="H122" s="311"/>
      <c r="I122" s="311"/>
      <c r="J122" s="311"/>
      <c r="K122" s="311"/>
      <c r="L122" s="311"/>
      <c r="M122" s="311"/>
      <c r="N122" s="311"/>
      <c r="O122" s="311"/>
      <c r="P122" s="173"/>
      <c r="Q122" s="173"/>
      <c r="R122" s="78"/>
      <c r="S122" s="78"/>
      <c r="T122" s="78"/>
    </row>
    <row r="123" spans="2:20" ht="24" customHeight="1">
      <c r="B123" s="300"/>
      <c r="C123" s="300"/>
      <c r="D123" s="312"/>
      <c r="E123" s="312"/>
      <c r="F123" s="311"/>
      <c r="G123" s="311"/>
      <c r="H123" s="311"/>
      <c r="I123" s="311"/>
      <c r="J123" s="311"/>
      <c r="K123" s="311"/>
      <c r="L123" s="311"/>
      <c r="M123" s="311"/>
      <c r="N123" s="311"/>
      <c r="O123" s="311"/>
      <c r="P123" s="173"/>
      <c r="Q123" s="173"/>
      <c r="R123" s="78"/>
      <c r="S123" s="78"/>
      <c r="T123" s="78"/>
    </row>
    <row r="124" spans="2:20" ht="24" customHeight="1">
      <c r="B124" s="305"/>
      <c r="C124" s="305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</row>
    <row r="125" spans="2:20" ht="24" customHeight="1">
      <c r="B125" s="176" t="s">
        <v>264</v>
      </c>
      <c r="C125" s="176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</row>
    <row r="126" spans="2:20" ht="24" customHeight="1">
      <c r="B126" s="1047" t="s">
        <v>769</v>
      </c>
      <c r="C126" s="1047"/>
      <c r="D126" s="1047"/>
      <c r="E126" s="1047"/>
      <c r="F126" s="1047"/>
      <c r="G126" s="1047"/>
      <c r="H126" s="1047"/>
      <c r="I126" s="1047"/>
      <c r="J126" s="1047"/>
      <c r="K126" s="1047"/>
      <c r="L126" s="1047"/>
      <c r="M126" s="1047"/>
      <c r="N126" s="1047"/>
      <c r="O126" s="1047"/>
      <c r="P126" s="1047"/>
      <c r="Q126" s="78"/>
      <c r="R126" s="78"/>
      <c r="S126" s="78"/>
      <c r="T126" s="78"/>
    </row>
    <row r="127" spans="2:20" ht="24" customHeight="1">
      <c r="B127" s="356" t="s">
        <v>770</v>
      </c>
      <c r="C127" s="356"/>
      <c r="D127" s="356"/>
      <c r="E127" s="356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28"/>
      <c r="Q127" s="78"/>
      <c r="R127" s="78"/>
      <c r="S127" s="78"/>
      <c r="T127" s="78"/>
    </row>
    <row r="128" spans="2:20" ht="24" customHeight="1">
      <c r="B128" s="356"/>
      <c r="C128" s="356"/>
      <c r="D128" s="356"/>
      <c r="E128" s="356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173"/>
      <c r="Q128" s="78"/>
      <c r="R128" s="78"/>
      <c r="S128" s="78"/>
      <c r="T128" s="78"/>
    </row>
    <row r="129" spans="2:20" ht="24" customHeight="1">
      <c r="B129" s="308"/>
      <c r="C129" s="308"/>
      <c r="D129" s="308"/>
      <c r="E129" s="308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173"/>
      <c r="Q129" s="78"/>
      <c r="R129" s="78"/>
      <c r="S129" s="78"/>
      <c r="T129" s="78"/>
    </row>
    <row r="130" spans="2:20" ht="24" customHeight="1">
      <c r="B130" s="285"/>
      <c r="C130" s="285"/>
      <c r="D130" s="312"/>
      <c r="E130" s="312"/>
      <c r="F130" s="311"/>
      <c r="G130" s="311"/>
      <c r="H130" s="311"/>
      <c r="I130" s="311"/>
      <c r="J130" s="311"/>
      <c r="K130" s="311"/>
      <c r="L130" s="311"/>
      <c r="M130" s="311"/>
      <c r="N130" s="311"/>
      <c r="O130" s="311"/>
      <c r="P130" s="173"/>
      <c r="Q130" s="78"/>
      <c r="R130" s="78"/>
      <c r="S130" s="78"/>
      <c r="T130" s="78"/>
    </row>
    <row r="131" spans="2:20" ht="24" customHeight="1">
      <c r="B131" s="285"/>
      <c r="C131" s="285"/>
      <c r="D131" s="312"/>
      <c r="E131" s="312"/>
      <c r="F131" s="311"/>
      <c r="G131" s="311"/>
      <c r="H131" s="311"/>
      <c r="I131" s="311"/>
      <c r="J131" s="311"/>
      <c r="K131" s="311"/>
      <c r="L131" s="311"/>
      <c r="M131" s="311"/>
      <c r="N131" s="311"/>
      <c r="O131" s="311"/>
      <c r="P131" s="173"/>
      <c r="Q131" s="78"/>
      <c r="R131" s="78"/>
      <c r="S131" s="78"/>
      <c r="T131" s="78"/>
    </row>
    <row r="132" spans="2:20" ht="24" customHeight="1">
      <c r="B132" s="285"/>
      <c r="C132" s="285"/>
      <c r="D132" s="312"/>
      <c r="E132" s="312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173"/>
      <c r="Q132" s="78"/>
      <c r="R132" s="78"/>
      <c r="S132" s="78"/>
      <c r="T132" s="78"/>
    </row>
    <row r="133" spans="2:20" ht="24" customHeight="1">
      <c r="B133" s="285"/>
      <c r="C133" s="285"/>
      <c r="D133" s="312"/>
      <c r="E133" s="312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173"/>
      <c r="Q133" s="78"/>
      <c r="R133" s="78"/>
      <c r="S133" s="78"/>
      <c r="T133" s="78"/>
    </row>
    <row r="134" spans="2:20" ht="24" customHeight="1">
      <c r="B134" s="285"/>
      <c r="C134" s="285"/>
      <c r="D134" s="312"/>
      <c r="E134" s="312"/>
      <c r="F134" s="311"/>
      <c r="G134" s="311"/>
      <c r="H134" s="311"/>
      <c r="I134" s="311"/>
      <c r="J134" s="311"/>
      <c r="K134" s="311"/>
      <c r="L134" s="311"/>
      <c r="M134" s="311"/>
      <c r="N134" s="311"/>
      <c r="O134" s="311"/>
      <c r="P134" s="173"/>
      <c r="Q134" s="78"/>
      <c r="R134" s="78"/>
      <c r="S134" s="78"/>
      <c r="T134" s="78"/>
    </row>
    <row r="135" spans="2:20" ht="24" customHeight="1">
      <c r="B135" s="285"/>
      <c r="C135" s="285"/>
      <c r="D135" s="312"/>
      <c r="E135" s="312"/>
      <c r="F135" s="311"/>
      <c r="G135" s="311"/>
      <c r="H135" s="311"/>
      <c r="I135" s="311"/>
      <c r="J135" s="311"/>
      <c r="K135" s="311"/>
      <c r="L135" s="311"/>
      <c r="M135" s="311"/>
      <c r="N135" s="311"/>
      <c r="O135" s="311"/>
      <c r="P135" s="173"/>
      <c r="Q135" s="78"/>
      <c r="R135" s="78"/>
      <c r="S135" s="78"/>
      <c r="T135" s="78"/>
    </row>
    <row r="136" spans="2:20" ht="24" customHeight="1">
      <c r="B136" s="309"/>
      <c r="C136" s="309"/>
      <c r="D136" s="313"/>
      <c r="E136" s="31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78"/>
      <c r="R136" s="78"/>
      <c r="S136" s="78"/>
      <c r="T136" s="78"/>
    </row>
    <row r="137" spans="2:20" ht="24" customHeight="1">
      <c r="B137" s="98"/>
      <c r="C137" s="98"/>
      <c r="D137" s="98"/>
      <c r="E137" s="98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78"/>
      <c r="Q137" s="78"/>
      <c r="R137" s="78"/>
      <c r="S137" s="78"/>
      <c r="T137" s="78"/>
    </row>
    <row r="138" spans="2:20" ht="24" customHeight="1">
      <c r="B138" s="298"/>
      <c r="C138" s="298"/>
      <c r="D138" s="313"/>
      <c r="E138" s="31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78"/>
      <c r="Q138" s="78"/>
      <c r="R138" s="78"/>
      <c r="S138" s="78"/>
      <c r="T138" s="78"/>
    </row>
    <row r="139" spans="2:20" ht="24" customHeight="1">
      <c r="B139" s="98"/>
      <c r="C139" s="98"/>
      <c r="D139" s="98"/>
      <c r="E139" s="98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78"/>
      <c r="Q139" s="78"/>
      <c r="R139" s="78"/>
      <c r="S139" s="78"/>
      <c r="T139" s="78"/>
    </row>
    <row r="140" spans="2:20" s="125" customFormat="1" ht="24" customHeight="1">
      <c r="B140" s="98"/>
      <c r="C140" s="98"/>
      <c r="D140" s="98"/>
      <c r="E140" s="98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78"/>
      <c r="Q140" s="78"/>
      <c r="R140" s="78"/>
      <c r="S140" s="78"/>
      <c r="T140" s="78"/>
    </row>
    <row r="141" spans="2:20" ht="24" customHeight="1">
      <c r="B141" s="314"/>
      <c r="C141" s="314"/>
      <c r="D141" s="313"/>
      <c r="E141" s="31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78"/>
      <c r="Q141" s="78"/>
      <c r="R141" s="78"/>
      <c r="S141" s="78"/>
      <c r="T141" s="78"/>
    </row>
    <row r="142" spans="2:20" ht="24" customHeight="1">
      <c r="B142" s="315"/>
      <c r="C142" s="315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78"/>
      <c r="Q142" s="78"/>
      <c r="R142" s="78"/>
      <c r="S142" s="78"/>
      <c r="T142" s="78"/>
    </row>
    <row r="143" spans="2:20" ht="24" customHeight="1">
      <c r="P143" s="78"/>
      <c r="Q143" s="78"/>
      <c r="R143" s="78"/>
      <c r="S143" s="78"/>
      <c r="T143" s="78"/>
    </row>
    <row r="144" spans="2:20" ht="15" customHeight="1">
      <c r="B144" s="1063" t="s">
        <v>252</v>
      </c>
      <c r="C144" s="1063"/>
      <c r="D144" s="1063"/>
      <c r="E144" s="1063"/>
      <c r="F144" s="1063"/>
      <c r="G144" s="1063"/>
      <c r="H144" s="1063"/>
      <c r="I144" s="1063"/>
      <c r="J144" s="1063"/>
      <c r="K144" s="1063"/>
      <c r="L144" s="1063"/>
      <c r="M144" s="1063"/>
      <c r="N144" s="1063"/>
      <c r="O144" s="1063"/>
      <c r="P144" s="78"/>
      <c r="Q144" s="78"/>
      <c r="R144" s="78"/>
      <c r="S144" s="78"/>
      <c r="T144" s="78"/>
    </row>
    <row r="145" spans="2:20" ht="24" customHeight="1"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1061" t="s">
        <v>239</v>
      </c>
      <c r="O145" s="1061"/>
      <c r="Q145" s="78"/>
      <c r="R145" s="78"/>
      <c r="S145" s="78"/>
      <c r="T145" s="78"/>
    </row>
    <row r="146" spans="2:20" ht="24" customHeight="1">
      <c r="B146" s="88" t="s">
        <v>265</v>
      </c>
      <c r="C146" s="8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</row>
    <row r="147" spans="2:20" ht="24" customHeight="1">
      <c r="B147" s="355" t="s">
        <v>387</v>
      </c>
      <c r="C147" s="355"/>
      <c r="D147" s="355"/>
      <c r="E147" s="355"/>
      <c r="F147" s="355"/>
      <c r="G147" s="355"/>
      <c r="H147" s="355"/>
      <c r="I147" s="355"/>
      <c r="J147" s="355"/>
      <c r="K147" s="355"/>
      <c r="L147" s="360"/>
      <c r="M147" s="360"/>
      <c r="N147" s="360"/>
      <c r="O147" s="360"/>
      <c r="P147" s="78"/>
      <c r="Q147" s="78"/>
      <c r="R147" s="78"/>
      <c r="S147" s="78"/>
      <c r="T147" s="78"/>
    </row>
    <row r="148" spans="2:20" ht="24" customHeight="1">
      <c r="B148" s="308" t="s">
        <v>448</v>
      </c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08"/>
      <c r="P148" s="98"/>
      <c r="Q148" s="173"/>
      <c r="R148" s="78"/>
      <c r="S148" s="78"/>
      <c r="T148" s="78"/>
    </row>
    <row r="149" spans="2:20" ht="24" customHeight="1">
      <c r="B149" s="308" t="s">
        <v>449</v>
      </c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98"/>
      <c r="Q149" s="173"/>
      <c r="R149" s="78"/>
      <c r="S149" s="78"/>
      <c r="T149" s="78"/>
    </row>
    <row r="150" spans="2:20" ht="24" customHeight="1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173"/>
      <c r="R150" s="78"/>
      <c r="S150" s="78"/>
      <c r="T150" s="78"/>
    </row>
    <row r="151" spans="2:20" ht="24" customHeight="1">
      <c r="B151" s="1069"/>
      <c r="C151" s="1069"/>
      <c r="D151" s="1069"/>
      <c r="E151" s="1069"/>
      <c r="F151" s="1069"/>
      <c r="G151" s="1069"/>
      <c r="H151" s="1069"/>
      <c r="I151" s="1069"/>
      <c r="J151" s="1069"/>
      <c r="K151" s="398"/>
      <c r="L151" s="316"/>
      <c r="M151" s="316"/>
      <c r="N151" s="316"/>
      <c r="O151" s="316"/>
      <c r="P151" s="173"/>
      <c r="Q151" s="173"/>
      <c r="R151" s="78"/>
      <c r="S151" s="78"/>
      <c r="T151" s="78"/>
    </row>
    <row r="152" spans="2:20" ht="24" customHeight="1"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11"/>
      <c r="M152" s="311"/>
      <c r="N152" s="311"/>
      <c r="O152" s="311"/>
      <c r="P152" s="173"/>
      <c r="Q152" s="173"/>
      <c r="R152" s="78"/>
      <c r="S152" s="78"/>
      <c r="T152" s="78"/>
    </row>
    <row r="153" spans="2:20" s="125" customFormat="1" ht="24" customHeight="1"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11"/>
      <c r="M153" s="311"/>
      <c r="N153" s="311"/>
      <c r="O153" s="311"/>
      <c r="P153" s="173"/>
      <c r="Q153" s="173"/>
      <c r="R153" s="78"/>
      <c r="S153" s="78"/>
      <c r="T153" s="78"/>
    </row>
    <row r="154" spans="2:20" ht="24" customHeight="1"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11"/>
      <c r="M154" s="311"/>
      <c r="N154" s="311"/>
      <c r="O154" s="311"/>
      <c r="P154" s="173"/>
      <c r="Q154" s="173"/>
      <c r="R154" s="78"/>
      <c r="S154" s="78"/>
      <c r="T154" s="78"/>
    </row>
    <row r="155" spans="2:20" ht="24" customHeight="1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173"/>
      <c r="M155" s="173"/>
      <c r="N155" s="173"/>
      <c r="O155" s="173"/>
      <c r="P155" s="78"/>
      <c r="Q155" s="78"/>
      <c r="R155" s="78"/>
      <c r="S155" s="78"/>
      <c r="T155" s="78"/>
    </row>
    <row r="156" spans="2:20" ht="24" customHeight="1">
      <c r="B156" s="1073" t="s">
        <v>266</v>
      </c>
      <c r="C156" s="1073"/>
      <c r="D156" s="1073"/>
      <c r="E156" s="1073"/>
      <c r="F156" s="1073"/>
      <c r="G156" s="1073"/>
      <c r="H156" s="1073"/>
      <c r="I156" s="1073"/>
      <c r="J156" s="317"/>
      <c r="K156" s="76"/>
      <c r="L156" s="78"/>
      <c r="M156" s="78"/>
      <c r="N156" s="78"/>
      <c r="O156" s="78"/>
      <c r="P156" s="78"/>
      <c r="Q156" s="78"/>
      <c r="R156" s="78"/>
      <c r="S156" s="78"/>
      <c r="T156" s="78"/>
    </row>
    <row r="157" spans="2:20" ht="24" customHeight="1">
      <c r="B157" s="1047"/>
      <c r="C157" s="1047"/>
      <c r="D157" s="1047"/>
      <c r="E157" s="1047"/>
      <c r="F157" s="1047"/>
      <c r="G157" s="176"/>
      <c r="H157" s="176"/>
      <c r="I157" s="176"/>
      <c r="J157" s="176"/>
      <c r="K157" s="76"/>
      <c r="L157" s="78"/>
      <c r="M157" s="78"/>
      <c r="N157" s="78"/>
      <c r="O157" s="78"/>
      <c r="P157" s="78"/>
      <c r="Q157" s="78"/>
      <c r="R157" s="78"/>
      <c r="S157" s="78"/>
      <c r="T157" s="78"/>
    </row>
    <row r="158" spans="2:20" ht="24" customHeight="1">
      <c r="B158" s="301" t="s">
        <v>243</v>
      </c>
      <c r="C158" s="301"/>
      <c r="D158" s="98" t="s">
        <v>267</v>
      </c>
      <c r="E158" s="98"/>
      <c r="F158" s="125"/>
      <c r="G158" s="176"/>
      <c r="H158" s="176"/>
      <c r="I158" s="176"/>
      <c r="J158" s="176"/>
      <c r="K158" s="125"/>
      <c r="M158" s="78"/>
      <c r="N158" s="78"/>
      <c r="O158" s="78"/>
      <c r="P158" s="78"/>
      <c r="Q158" s="78"/>
      <c r="R158" s="78"/>
      <c r="S158" s="78"/>
      <c r="T158" s="78"/>
    </row>
    <row r="159" spans="2:20" ht="24" customHeight="1">
      <c r="B159" s="1066" t="s">
        <v>268</v>
      </c>
      <c r="C159" s="1066"/>
      <c r="D159" s="1066"/>
      <c r="E159" s="323" t="s">
        <v>269</v>
      </c>
      <c r="F159" s="321"/>
      <c r="G159" s="321"/>
      <c r="H159" s="321"/>
      <c r="I159" s="321"/>
      <c r="J159" s="52"/>
      <c r="L159" s="299"/>
      <c r="N159" s="278" t="s">
        <v>70</v>
      </c>
      <c r="O159" s="1065">
        <f>'R'!D29</f>
        <v>41648</v>
      </c>
      <c r="P159" s="1065"/>
      <c r="Q159" s="78"/>
      <c r="R159" s="78"/>
      <c r="S159" s="78"/>
      <c r="T159" s="78"/>
    </row>
    <row r="160" spans="2:20" ht="24" customHeight="1">
      <c r="B160" s="88"/>
      <c r="C160" s="8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</row>
    <row r="161" spans="2:20" ht="24" customHeight="1">
      <c r="B161" s="88" t="s">
        <v>270</v>
      </c>
      <c r="C161" s="8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</row>
    <row r="162" spans="2:20" ht="24" customHeight="1">
      <c r="B162" s="176" t="s">
        <v>271</v>
      </c>
      <c r="C162" s="176"/>
      <c r="D162" s="176"/>
      <c r="E162" s="176"/>
      <c r="F162" s="176"/>
      <c r="G162" s="176"/>
      <c r="H162" s="176"/>
      <c r="I162" s="176"/>
      <c r="J162" s="176"/>
      <c r="K162" s="78"/>
      <c r="L162" s="78"/>
      <c r="M162" s="78"/>
      <c r="N162" s="78"/>
      <c r="O162" s="78"/>
      <c r="P162" s="78"/>
      <c r="Q162" s="78"/>
      <c r="R162" s="78"/>
      <c r="S162" s="78"/>
      <c r="T162" s="78"/>
    </row>
    <row r="163" spans="2:20" ht="24" customHeight="1">
      <c r="B163" s="310" t="s">
        <v>272</v>
      </c>
      <c r="C163" s="310"/>
      <c r="D163" s="310"/>
      <c r="E163" s="310"/>
      <c r="F163" s="310"/>
      <c r="G163" s="310"/>
      <c r="H163" s="310"/>
      <c r="I163" s="310"/>
      <c r="J163" s="310"/>
      <c r="K163" s="311"/>
      <c r="L163" s="311"/>
      <c r="M163" s="311"/>
      <c r="N163" s="311"/>
      <c r="O163" s="311"/>
      <c r="P163" s="173"/>
      <c r="Q163" s="173"/>
      <c r="R163" s="78"/>
      <c r="S163" s="78"/>
      <c r="T163" s="78"/>
    </row>
    <row r="164" spans="2:20" ht="24" customHeight="1">
      <c r="B164" s="310" t="s">
        <v>273</v>
      </c>
      <c r="C164" s="310"/>
      <c r="D164" s="310"/>
      <c r="E164" s="310"/>
      <c r="F164" s="310"/>
      <c r="G164" s="310"/>
      <c r="H164" s="310"/>
      <c r="I164" s="310"/>
      <c r="J164" s="310"/>
      <c r="K164" s="311"/>
      <c r="L164" s="311"/>
      <c r="M164" s="311"/>
      <c r="N164" s="311"/>
      <c r="O164" s="311"/>
      <c r="P164" s="173"/>
      <c r="Q164" s="173"/>
      <c r="R164" s="78"/>
      <c r="S164" s="78"/>
      <c r="T164" s="78"/>
    </row>
    <row r="165" spans="2:20" ht="24" customHeight="1">
      <c r="B165" s="310" t="s">
        <v>278</v>
      </c>
      <c r="C165" s="310"/>
      <c r="D165" s="310"/>
      <c r="E165" s="310"/>
      <c r="F165" s="310"/>
      <c r="G165" s="310"/>
      <c r="H165" s="310"/>
      <c r="I165" s="310"/>
      <c r="J165" s="310"/>
      <c r="K165" s="311"/>
      <c r="L165" s="311"/>
      <c r="M165" s="311"/>
      <c r="N165" s="311"/>
      <c r="O165" s="311"/>
      <c r="P165" s="173"/>
      <c r="Q165" s="173"/>
      <c r="R165" s="78"/>
      <c r="S165" s="78"/>
      <c r="T165" s="78"/>
    </row>
    <row r="166" spans="2:20" ht="24" customHeight="1">
      <c r="B166" s="310" t="s">
        <v>279</v>
      </c>
      <c r="C166" s="310"/>
      <c r="D166" s="310"/>
      <c r="E166" s="310"/>
      <c r="F166" s="310"/>
      <c r="G166" s="310"/>
      <c r="H166" s="310"/>
      <c r="I166" s="310"/>
      <c r="J166" s="310"/>
      <c r="K166" s="311"/>
      <c r="L166" s="311"/>
      <c r="M166" s="311"/>
      <c r="N166" s="311"/>
      <c r="O166" s="311"/>
      <c r="P166" s="173"/>
      <c r="Q166" s="173"/>
      <c r="R166" s="78"/>
      <c r="S166" s="78"/>
      <c r="T166" s="78"/>
    </row>
    <row r="167" spans="2:20" s="125" customFormat="1" ht="24" customHeight="1">
      <c r="B167" s="310"/>
      <c r="C167" s="310"/>
      <c r="D167" s="310"/>
      <c r="E167" s="310"/>
      <c r="F167" s="310"/>
      <c r="G167" s="310"/>
      <c r="H167" s="310"/>
      <c r="I167" s="310"/>
      <c r="J167" s="310"/>
      <c r="K167" s="311"/>
      <c r="L167" s="311"/>
      <c r="M167" s="311"/>
      <c r="N167" s="311"/>
      <c r="O167" s="311"/>
      <c r="P167" s="173"/>
      <c r="Q167" s="173"/>
      <c r="R167" s="78"/>
      <c r="S167" s="78"/>
      <c r="T167" s="78"/>
    </row>
    <row r="168" spans="2:20" ht="24" customHeight="1">
      <c r="B168" s="322"/>
      <c r="C168" s="322"/>
      <c r="D168" s="322"/>
      <c r="E168" s="322"/>
      <c r="F168" s="322"/>
      <c r="G168" s="322"/>
      <c r="H168" s="322"/>
      <c r="I168" s="322"/>
      <c r="J168" s="300"/>
      <c r="K168" s="311"/>
      <c r="L168" s="311"/>
      <c r="M168" s="311"/>
      <c r="N168" s="311"/>
      <c r="O168" s="311"/>
      <c r="P168" s="173"/>
      <c r="Q168" s="173"/>
      <c r="R168" s="78"/>
      <c r="S168" s="78"/>
      <c r="T168" s="78"/>
    </row>
    <row r="169" spans="2:20" ht="24" customHeight="1">
      <c r="B169" s="176"/>
      <c r="C169" s="176"/>
      <c r="D169" s="176"/>
      <c r="E169" s="176"/>
      <c r="F169" s="176"/>
      <c r="G169" s="176"/>
      <c r="H169" s="176"/>
      <c r="I169" s="176"/>
      <c r="J169" s="176"/>
      <c r="K169" s="78"/>
      <c r="L169" s="78"/>
      <c r="M169" s="78"/>
      <c r="N169" s="78"/>
      <c r="O169" s="78"/>
      <c r="P169" s="78"/>
      <c r="Q169" s="78"/>
      <c r="R169" s="78"/>
      <c r="S169" s="78"/>
      <c r="T169" s="78"/>
    </row>
    <row r="170" spans="2:20" ht="15.75" customHeight="1">
      <c r="B170" s="1074" t="s">
        <v>274</v>
      </c>
      <c r="C170" s="1074"/>
      <c r="D170" s="1074"/>
      <c r="E170" s="1074"/>
      <c r="F170" s="1074"/>
      <c r="G170" s="1074"/>
      <c r="H170" s="1074"/>
      <c r="I170" s="1074"/>
      <c r="J170" s="1074"/>
      <c r="K170" s="1074"/>
      <c r="L170" s="78"/>
      <c r="M170" s="78"/>
      <c r="N170" s="78"/>
      <c r="O170" s="78"/>
      <c r="P170" s="78"/>
      <c r="Q170" s="78"/>
      <c r="R170" s="78"/>
      <c r="S170" s="78"/>
      <c r="T170" s="78"/>
    </row>
    <row r="171" spans="2:20" ht="15" customHeight="1">
      <c r="B171" s="176"/>
      <c r="C171" s="176"/>
      <c r="D171" s="176"/>
      <c r="E171" s="176"/>
      <c r="F171" s="176"/>
      <c r="G171" s="176"/>
      <c r="H171" s="176"/>
      <c r="I171" s="176"/>
      <c r="J171" s="176"/>
      <c r="K171" s="78"/>
      <c r="L171" s="78"/>
      <c r="M171" s="78"/>
      <c r="N171" s="78"/>
      <c r="O171" s="78"/>
      <c r="P171" s="78"/>
      <c r="Q171" s="78"/>
      <c r="R171" s="78"/>
      <c r="S171" s="78"/>
      <c r="T171" s="78"/>
    </row>
    <row r="172" spans="2:20" ht="15" customHeight="1">
      <c r="B172" s="176"/>
      <c r="C172" s="176"/>
      <c r="D172" s="176"/>
      <c r="E172" s="176"/>
      <c r="F172" s="176"/>
      <c r="G172" s="176"/>
      <c r="H172" s="176"/>
      <c r="I172" s="176"/>
      <c r="J172" s="176"/>
      <c r="K172" s="78"/>
      <c r="L172" s="78"/>
      <c r="M172" s="78"/>
      <c r="N172" s="78"/>
      <c r="O172" s="78"/>
      <c r="P172" s="78"/>
      <c r="Q172" s="78"/>
      <c r="R172" s="78"/>
      <c r="S172" s="78"/>
      <c r="T172" s="78"/>
    </row>
    <row r="173" spans="2:20" ht="30" customHeight="1">
      <c r="B173" s="301" t="s">
        <v>243</v>
      </c>
      <c r="C173" s="301"/>
      <c r="D173" s="98" t="str">
        <f>'p4'!N91</f>
        <v>Mohamad Azwan Bin Bahari (IP)</v>
      </c>
      <c r="E173" s="98"/>
      <c r="F173" s="98"/>
      <c r="G173" s="176"/>
      <c r="H173" s="176"/>
      <c r="I173" s="176"/>
      <c r="J173" s="302"/>
      <c r="K173" s="78"/>
      <c r="L173" s="78"/>
      <c r="M173" s="78"/>
      <c r="N173" s="78"/>
      <c r="O173" s="78"/>
      <c r="P173" s="78"/>
      <c r="Q173" s="78"/>
      <c r="R173" s="78"/>
      <c r="S173" s="78"/>
      <c r="T173" s="78"/>
    </row>
    <row r="174" spans="2:20">
      <c r="B174" s="318"/>
      <c r="C174" s="318"/>
      <c r="D174" s="322"/>
      <c r="E174" s="322"/>
      <c r="F174" s="322"/>
      <c r="G174" s="322"/>
      <c r="H174" s="322"/>
      <c r="I174" s="303"/>
      <c r="J174" s="303"/>
      <c r="K174" s="311"/>
      <c r="L174" s="78"/>
      <c r="M174" s="78"/>
      <c r="N174" s="78"/>
      <c r="O174" s="78"/>
      <c r="P174" s="78"/>
      <c r="Q174" s="78"/>
      <c r="R174" s="78"/>
      <c r="S174" s="78"/>
      <c r="T174" s="78"/>
    </row>
    <row r="175" spans="2:20" ht="15.75">
      <c r="B175" s="1048" t="s">
        <v>268</v>
      </c>
      <c r="C175" s="1048"/>
      <c r="D175" s="1048"/>
      <c r="E175" s="327" t="s">
        <v>280</v>
      </c>
      <c r="J175" s="52"/>
      <c r="K175" s="78"/>
      <c r="L175" s="78"/>
      <c r="M175" s="78"/>
      <c r="N175" s="278" t="s">
        <v>70</v>
      </c>
      <c r="O175" s="1065">
        <f>'R'!D29</f>
        <v>41648</v>
      </c>
      <c r="P175" s="1065"/>
      <c r="Q175" s="78"/>
      <c r="R175" s="78"/>
      <c r="S175" s="78"/>
      <c r="T175" s="78"/>
    </row>
    <row r="176" spans="2:20">
      <c r="B176" s="283"/>
      <c r="C176" s="283"/>
      <c r="D176" s="283"/>
      <c r="E176" s="297"/>
      <c r="F176" s="297"/>
      <c r="G176" s="297"/>
      <c r="H176" s="297"/>
      <c r="I176" s="297"/>
      <c r="J176" s="297"/>
      <c r="K176" s="311"/>
      <c r="L176" s="78"/>
      <c r="M176" s="78"/>
      <c r="N176" s="78"/>
      <c r="O176" s="311"/>
      <c r="P176" s="78"/>
      <c r="Q176" s="78"/>
      <c r="R176" s="78"/>
      <c r="S176" s="78"/>
      <c r="T176" s="78"/>
    </row>
    <row r="177" spans="2:20">
      <c r="B177" s="282"/>
      <c r="C177" s="282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</row>
    <row r="178" spans="2:20">
      <c r="P178" s="78"/>
      <c r="Q178" s="78"/>
      <c r="R178" s="78"/>
      <c r="S178" s="78"/>
      <c r="T178" s="78"/>
    </row>
    <row r="180" spans="2:20">
      <c r="B180" s="1063" t="s">
        <v>252</v>
      </c>
      <c r="C180" s="1063"/>
      <c r="D180" s="1063"/>
      <c r="E180" s="1063"/>
      <c r="F180" s="1063"/>
      <c r="G180" s="1063"/>
      <c r="H180" s="1063"/>
      <c r="I180" s="1063"/>
      <c r="J180" s="1063"/>
      <c r="K180" s="1063"/>
      <c r="L180" s="1063"/>
      <c r="M180" s="1063"/>
      <c r="N180" s="1063"/>
      <c r="O180" s="1063"/>
    </row>
  </sheetData>
  <mergeCells count="44">
    <mergeCell ref="B180:O180"/>
    <mergeCell ref="H22:I22"/>
    <mergeCell ref="L22:M22"/>
    <mergeCell ref="O159:P159"/>
    <mergeCell ref="O175:P175"/>
    <mergeCell ref="N45:O45"/>
    <mergeCell ref="N79:O79"/>
    <mergeCell ref="N112:O112"/>
    <mergeCell ref="N145:O145"/>
    <mergeCell ref="B156:I156"/>
    <mergeCell ref="B170:K170"/>
    <mergeCell ref="B144:O144"/>
    <mergeCell ref="B90:D90"/>
    <mergeCell ref="B89:D89"/>
    <mergeCell ref="B157:F157"/>
    <mergeCell ref="B159:D159"/>
    <mergeCell ref="B175:D175"/>
    <mergeCell ref="B151:J151"/>
    <mergeCell ref="B114:P114"/>
    <mergeCell ref="S10:T10"/>
    <mergeCell ref="B66:D66"/>
    <mergeCell ref="B68:D68"/>
    <mergeCell ref="B70:D70"/>
    <mergeCell ref="B91:D91"/>
    <mergeCell ref="B73:D73"/>
    <mergeCell ref="B86:D86"/>
    <mergeCell ref="B88:D88"/>
    <mergeCell ref="D78:Q78"/>
    <mergeCell ref="B85:D85"/>
    <mergeCell ref="B87:D87"/>
    <mergeCell ref="B126:P126"/>
    <mergeCell ref="B111:O111"/>
    <mergeCell ref="N3:O3"/>
    <mergeCell ref="B6:O6"/>
    <mergeCell ref="B44:O44"/>
    <mergeCell ref="F18:J18"/>
    <mergeCell ref="B72:D72"/>
    <mergeCell ref="B67:D67"/>
    <mergeCell ref="B69:D69"/>
    <mergeCell ref="B71:D71"/>
    <mergeCell ref="F10:M10"/>
    <mergeCell ref="G12:K12"/>
    <mergeCell ref="B5:O5"/>
    <mergeCell ref="M13:O14"/>
  </mergeCells>
  <pageMargins left="0" right="0" top="0" bottom="0" header="0" footer="0"/>
  <pageSetup paperSize="9" scale="101" orientation="portrait" r:id="rId1"/>
  <rowBreaks count="4" manualBreakCount="4">
    <brk id="44" max="16" man="1"/>
    <brk id="78" max="16" man="1"/>
    <brk id="111" max="16" man="1"/>
    <brk id="144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P49"/>
  <sheetViews>
    <sheetView showGridLines="0" view="pageBreakPreview" zoomScale="70" zoomScaleSheetLayoutView="70" workbookViewId="0">
      <selection activeCell="P38" sqref="P38"/>
    </sheetView>
  </sheetViews>
  <sheetFormatPr defaultRowHeight="15.75"/>
  <cols>
    <col min="1" max="1" width="7.85546875" style="225" customWidth="1"/>
    <col min="2" max="2" width="8.140625" style="225" customWidth="1"/>
    <col min="3" max="3" width="5.7109375" style="225" customWidth="1"/>
    <col min="4" max="4" width="3.7109375" style="225" customWidth="1"/>
    <col min="5" max="5" width="5.5703125" style="225" customWidth="1"/>
    <col min="6" max="6" width="13" style="225" customWidth="1"/>
    <col min="7" max="7" width="4.28515625" style="225" customWidth="1"/>
    <col min="8" max="8" width="16.7109375" style="225" customWidth="1"/>
    <col min="9" max="9" width="17.140625" style="225" customWidth="1"/>
    <col min="10" max="10" width="3" style="225" customWidth="1"/>
    <col min="11" max="11" width="11.85546875" style="225" customWidth="1"/>
    <col min="12" max="12" width="4.5703125" style="225" customWidth="1"/>
    <col min="13" max="13" width="6" style="225" customWidth="1"/>
    <col min="14" max="16384" width="9.140625" style="225"/>
  </cols>
  <sheetData>
    <row r="1" spans="1:16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O2" s="225" t="s">
        <v>693</v>
      </c>
      <c r="P2" s="258">
        <v>1.01</v>
      </c>
    </row>
    <row r="3" spans="1:16">
      <c r="A3" s="29"/>
      <c r="B3" s="1084" t="s">
        <v>507</v>
      </c>
      <c r="C3" s="1084"/>
      <c r="D3" s="1084"/>
      <c r="E3" s="1084"/>
      <c r="F3" s="1084"/>
      <c r="G3" s="1084"/>
      <c r="H3" s="1084"/>
      <c r="I3" s="1084"/>
      <c r="J3" s="1084"/>
      <c r="K3" s="1084"/>
      <c r="L3" s="116"/>
      <c r="M3" s="29"/>
    </row>
    <row r="4" spans="1:16">
      <c r="A4" s="29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29"/>
    </row>
    <row r="5" spans="1:16">
      <c r="A5" s="29"/>
      <c r="B5" s="261"/>
      <c r="C5" s="876"/>
      <c r="D5" s="876"/>
      <c r="E5" s="876"/>
      <c r="F5" s="876"/>
      <c r="G5" s="876"/>
      <c r="H5" s="876"/>
      <c r="I5" s="876"/>
      <c r="J5" s="876"/>
      <c r="K5" s="876"/>
      <c r="L5" s="876"/>
      <c r="M5" s="29"/>
    </row>
    <row r="6" spans="1:16" ht="26.25">
      <c r="A6" s="29"/>
      <c r="B6" s="1050" t="s">
        <v>315</v>
      </c>
      <c r="C6" s="1050"/>
      <c r="D6" s="1050"/>
      <c r="E6" s="1050"/>
      <c r="F6" s="1050"/>
      <c r="G6" s="1050"/>
      <c r="H6" s="1050"/>
      <c r="I6" s="1050"/>
      <c r="J6" s="1050"/>
      <c r="K6" s="1050"/>
      <c r="L6" s="1050"/>
      <c r="M6" s="29"/>
    </row>
    <row r="7" spans="1:16" ht="20.25">
      <c r="A7" s="29"/>
      <c r="B7" s="1094" t="s">
        <v>1</v>
      </c>
      <c r="C7" s="1094"/>
      <c r="D7" s="1094"/>
      <c r="E7" s="1094"/>
      <c r="F7" s="1094"/>
      <c r="G7" s="1094"/>
      <c r="H7" s="1094"/>
      <c r="I7" s="1094"/>
      <c r="J7" s="1094"/>
      <c r="K7" s="1094"/>
      <c r="L7" s="1094"/>
      <c r="M7" s="29"/>
    </row>
    <row r="8" spans="1:16" ht="18.75" customHeight="1">
      <c r="A8" s="260"/>
      <c r="B8" s="1095" t="s">
        <v>317</v>
      </c>
      <c r="C8" s="1095"/>
      <c r="D8" s="1095"/>
      <c r="E8" s="1095"/>
      <c r="F8" s="1095"/>
      <c r="G8" s="1095"/>
      <c r="H8" s="1095"/>
      <c r="I8" s="1095"/>
      <c r="J8" s="1095"/>
      <c r="K8" s="1095"/>
      <c r="L8" s="1095"/>
      <c r="M8" s="260"/>
    </row>
    <row r="9" spans="1:16" ht="9" customHeight="1">
      <c r="A9" s="260"/>
      <c r="B9" s="874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260"/>
    </row>
    <row r="10" spans="1:16">
      <c r="A10" s="260"/>
      <c r="B10" s="594"/>
      <c r="C10" s="503"/>
      <c r="D10" s="503"/>
      <c r="E10" s="503"/>
      <c r="F10" s="503"/>
      <c r="G10" s="503"/>
      <c r="H10" s="503"/>
      <c r="I10" s="503"/>
      <c r="J10" s="503"/>
      <c r="K10" s="503"/>
      <c r="L10" s="879"/>
      <c r="M10" s="260"/>
    </row>
    <row r="11" spans="1:16">
      <c r="A11" s="260"/>
      <c r="B11" s="874"/>
      <c r="C11" s="879"/>
      <c r="D11" s="879"/>
      <c r="E11" s="879"/>
      <c r="F11" s="879"/>
      <c r="G11" s="879"/>
      <c r="H11" s="879"/>
      <c r="I11" s="879"/>
      <c r="J11" s="879"/>
      <c r="K11" s="879"/>
      <c r="L11" s="879"/>
      <c r="M11" s="260"/>
    </row>
    <row r="12" spans="1:16">
      <c r="A12" s="260"/>
      <c r="B12" s="874"/>
      <c r="C12" s="879"/>
      <c r="D12" s="879"/>
      <c r="E12" s="879"/>
      <c r="F12" s="879"/>
      <c r="G12" s="879"/>
      <c r="H12" s="879"/>
      <c r="I12" s="879"/>
      <c r="J12" s="879"/>
      <c r="K12" s="879"/>
      <c r="L12" s="879"/>
      <c r="M12" s="260"/>
    </row>
    <row r="13" spans="1:16">
      <c r="A13" s="260"/>
      <c r="B13" s="874"/>
      <c r="C13" s="879"/>
      <c r="D13" s="879"/>
      <c r="E13" s="879"/>
      <c r="F13" s="879"/>
      <c r="G13" s="879"/>
      <c r="H13" s="879"/>
      <c r="I13" s="879"/>
      <c r="J13" s="879"/>
      <c r="K13" s="879"/>
      <c r="L13" s="879"/>
      <c r="M13" s="260"/>
    </row>
    <row r="14" spans="1:16">
      <c r="A14" s="29"/>
      <c r="B14" s="876"/>
      <c r="C14" s="876"/>
      <c r="D14" s="876"/>
      <c r="E14" s="876"/>
      <c r="F14" s="876"/>
      <c r="G14" s="876"/>
      <c r="H14" s="876"/>
      <c r="I14" s="876"/>
      <c r="J14" s="876"/>
      <c r="K14" s="876"/>
      <c r="L14" s="876"/>
      <c r="M14" s="29"/>
    </row>
    <row r="15" spans="1:16" ht="15.75" customHeight="1">
      <c r="A15" s="29"/>
      <c r="B15" s="561" t="s">
        <v>527</v>
      </c>
      <c r="C15" s="561"/>
      <c r="D15" s="561"/>
      <c r="E15" s="561"/>
      <c r="F15" s="569"/>
      <c r="G15" s="83" t="s">
        <v>734</v>
      </c>
      <c r="H15" s="83"/>
      <c r="I15" s="534"/>
      <c r="J15" s="534"/>
      <c r="K15" s="553"/>
      <c r="L15" s="178"/>
      <c r="M15" s="29"/>
    </row>
    <row r="16" spans="1:16">
      <c r="A16" s="29"/>
      <c r="B16" s="899" t="s">
        <v>508</v>
      </c>
      <c r="C16" s="899"/>
      <c r="D16" s="899"/>
      <c r="E16" s="899"/>
      <c r="F16" s="899"/>
      <c r="G16" s="899"/>
      <c r="H16" s="899"/>
      <c r="I16" s="899"/>
      <c r="J16" s="899"/>
      <c r="K16" s="899"/>
      <c r="L16" s="900"/>
      <c r="M16" s="29"/>
    </row>
    <row r="17" spans="1:16" ht="15" customHeight="1">
      <c r="A17" s="29"/>
      <c r="B17" s="1075" t="s">
        <v>509</v>
      </c>
      <c r="C17" s="1075"/>
      <c r="D17" s="1075"/>
      <c r="E17" s="1075"/>
      <c r="F17" s="1075"/>
      <c r="G17" s="1076"/>
      <c r="H17" s="1076"/>
      <c r="I17" s="1076"/>
      <c r="J17" s="1076"/>
      <c r="K17" s="1076"/>
      <c r="L17" s="1076"/>
      <c r="M17" s="29"/>
    </row>
    <row r="18" spans="1:16">
      <c r="A18" s="29"/>
      <c r="B18" s="1077"/>
      <c r="C18" s="1077"/>
      <c r="D18" s="1077"/>
      <c r="E18" s="1077"/>
      <c r="F18" s="1077"/>
      <c r="G18" s="1077"/>
      <c r="H18" s="1077"/>
      <c r="I18" s="1077"/>
      <c r="J18" s="1077"/>
      <c r="K18" s="1077"/>
      <c r="L18" s="1077"/>
      <c r="M18" s="29"/>
    </row>
    <row r="19" spans="1:16" ht="15" customHeight="1">
      <c r="A19" s="29"/>
      <c r="B19" s="1049" t="s">
        <v>510</v>
      </c>
      <c r="C19" s="1049"/>
      <c r="D19" s="1049"/>
      <c r="E19" s="1049"/>
      <c r="F19" s="1023" t="str">
        <f>TAIP!D18</f>
        <v>MOHD ARIF BIN MOHD JASNI …</v>
      </c>
      <c r="G19" s="1023"/>
      <c r="H19" s="1023"/>
      <c r="I19" s="1023"/>
      <c r="J19" s="1023"/>
      <c r="K19" s="1023"/>
      <c r="L19" s="178"/>
      <c r="M19" s="178"/>
      <c r="N19" s="178"/>
      <c r="O19" s="178"/>
      <c r="P19" s="178"/>
    </row>
    <row r="20" spans="1:16">
      <c r="A20" s="29"/>
      <c r="B20" s="507"/>
      <c r="C20" s="507"/>
      <c r="D20" s="507"/>
      <c r="E20" s="507"/>
      <c r="F20" s="507"/>
      <c r="G20" s="507"/>
      <c r="H20" s="507"/>
      <c r="I20" s="507"/>
      <c r="J20" s="507"/>
      <c r="K20" s="507"/>
      <c r="L20" s="186"/>
      <c r="M20" s="29"/>
    </row>
    <row r="21" spans="1:16" ht="15.75" customHeight="1">
      <c r="A21" s="29"/>
      <c r="B21" s="875" t="s">
        <v>511</v>
      </c>
      <c r="C21" s="507"/>
      <c r="D21" s="1022" t="str">
        <f>TAIP!D9</f>
        <v>PKW 0002-14-02-04</v>
      </c>
      <c r="E21" s="1022"/>
      <c r="F21" s="1022"/>
      <c r="G21" s="877" t="s">
        <v>403</v>
      </c>
      <c r="H21" s="29"/>
      <c r="I21" s="1023" t="str">
        <f>'2a'!G9</f>
        <v>900918-02-6209</v>
      </c>
      <c r="J21" s="1023"/>
      <c r="K21" s="1023"/>
      <c r="L21" s="178"/>
      <c r="M21" s="29"/>
    </row>
    <row r="22" spans="1:16" ht="15" customHeight="1">
      <c r="A22" s="29"/>
      <c r="B22" s="875" t="s">
        <v>528</v>
      </c>
      <c r="C22" s="875"/>
      <c r="D22" s="875"/>
      <c r="E22" s="875"/>
      <c r="F22" s="875"/>
      <c r="G22" s="875"/>
      <c r="H22" s="875"/>
      <c r="I22" s="875"/>
      <c r="J22" s="875"/>
      <c r="K22" s="875"/>
      <c r="L22" s="903"/>
      <c r="M22" s="875"/>
    </row>
    <row r="23" spans="1:16" ht="15" customHeight="1">
      <c r="A23" s="29"/>
      <c r="B23" s="558" t="s">
        <v>547</v>
      </c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29"/>
    </row>
    <row r="24" spans="1:16" ht="15" customHeight="1">
      <c r="A24" s="29"/>
      <c r="B24" s="558" t="s">
        <v>525</v>
      </c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29"/>
    </row>
    <row r="25" spans="1:16" ht="15" customHeight="1">
      <c r="A25" s="29"/>
      <c r="B25" s="881"/>
      <c r="C25" s="881"/>
      <c r="D25" s="881"/>
      <c r="E25" s="881"/>
      <c r="F25" s="881"/>
      <c r="G25" s="881"/>
      <c r="H25" s="881"/>
      <c r="I25" s="881"/>
      <c r="J25" s="881"/>
      <c r="K25" s="881"/>
      <c r="L25" s="881"/>
      <c r="M25" s="29"/>
    </row>
    <row r="26" spans="1:16" ht="15" customHeight="1">
      <c r="A26" s="29"/>
      <c r="B26" s="881"/>
      <c r="C26" s="881"/>
      <c r="D26" s="881"/>
      <c r="E26" s="881"/>
      <c r="F26" s="881"/>
      <c r="G26" s="881"/>
      <c r="H26" s="881"/>
      <c r="I26" s="881"/>
      <c r="J26" s="881"/>
      <c r="K26" s="881"/>
      <c r="L26" s="881"/>
      <c r="M26" s="29"/>
    </row>
    <row r="27" spans="1:16" ht="15" customHeight="1">
      <c r="A27" s="29"/>
      <c r="B27" s="881"/>
      <c r="C27" s="881"/>
      <c r="D27" s="881"/>
      <c r="E27" s="881"/>
      <c r="F27" s="881"/>
      <c r="G27" s="881"/>
      <c r="H27" s="881"/>
      <c r="I27" s="881"/>
      <c r="J27" s="881"/>
      <c r="K27" s="881"/>
      <c r="L27" s="881"/>
      <c r="M27" s="29"/>
    </row>
    <row r="28" spans="1:16">
      <c r="A28" s="29"/>
      <c r="B28" s="1078"/>
      <c r="C28" s="1078"/>
      <c r="D28" s="1078"/>
      <c r="E28" s="1078"/>
      <c r="F28" s="1078"/>
      <c r="G28" s="1078"/>
      <c r="H28" s="1078"/>
      <c r="I28" s="1078"/>
      <c r="J28" s="1078"/>
      <c r="K28" s="1078"/>
      <c r="L28" s="1078"/>
      <c r="M28" s="29"/>
    </row>
    <row r="29" spans="1:16" ht="15.75" customHeight="1">
      <c r="A29" s="29"/>
      <c r="B29" s="881" t="s">
        <v>70</v>
      </c>
      <c r="C29" s="1091">
        <f>'R'!D29</f>
        <v>41648</v>
      </c>
      <c r="D29" s="1091"/>
      <c r="E29" s="1091"/>
      <c r="F29" s="881"/>
      <c r="G29" s="29"/>
      <c r="H29" s="1090" t="s">
        <v>526</v>
      </c>
      <c r="I29" s="1090"/>
      <c r="J29" s="562"/>
      <c r="K29" s="562"/>
      <c r="L29" s="564"/>
      <c r="M29" s="29"/>
    </row>
    <row r="30" spans="1:16">
      <c r="A30" s="29"/>
      <c r="B30" s="559"/>
      <c r="C30" s="563"/>
      <c r="D30" s="356"/>
      <c r="E30" s="356"/>
      <c r="F30" s="559"/>
      <c r="G30" s="887"/>
      <c r="H30" s="29"/>
      <c r="I30" s="564"/>
      <c r="J30" s="564"/>
      <c r="K30" s="98"/>
      <c r="L30" s="98"/>
      <c r="M30" s="29"/>
    </row>
    <row r="31" spans="1:16">
      <c r="A31" s="29"/>
      <c r="B31" s="887"/>
      <c r="C31" s="887"/>
      <c r="D31" s="887"/>
      <c r="E31" s="887"/>
      <c r="F31" s="887"/>
      <c r="G31" s="887"/>
      <c r="H31" s="29"/>
      <c r="I31" s="887"/>
      <c r="J31" s="887"/>
      <c r="K31" s="887"/>
      <c r="L31" s="887"/>
      <c r="M31" s="29"/>
    </row>
    <row r="32" spans="1:16">
      <c r="A32" s="29"/>
      <c r="B32" s="98"/>
      <c r="C32" s="98"/>
      <c r="D32" s="98"/>
      <c r="E32" s="98"/>
      <c r="F32" s="98"/>
      <c r="G32" s="98"/>
      <c r="H32" s="260"/>
      <c r="I32" s="98"/>
      <c r="J32" s="98"/>
      <c r="K32" s="98"/>
      <c r="L32" s="98"/>
      <c r="M32" s="29"/>
    </row>
    <row r="33" spans="1:13" ht="22.5" customHeight="1">
      <c r="A33" s="29"/>
      <c r="B33" s="1087" t="s">
        <v>512</v>
      </c>
      <c r="C33" s="1088"/>
      <c r="D33" s="1088"/>
      <c r="E33" s="1088"/>
      <c r="F33" s="1088"/>
      <c r="G33" s="1088"/>
      <c r="H33" s="1088"/>
      <c r="I33" s="1088"/>
      <c r="J33" s="1088"/>
      <c r="K33" s="1089"/>
      <c r="L33" s="904"/>
      <c r="M33" s="29"/>
    </row>
    <row r="34" spans="1:13" ht="24" customHeight="1">
      <c r="A34" s="29"/>
      <c r="B34" s="1081" t="s">
        <v>513</v>
      </c>
      <c r="C34" s="1081"/>
      <c r="D34" s="1081"/>
      <c r="E34" s="1080" t="s">
        <v>514</v>
      </c>
      <c r="F34" s="1080"/>
      <c r="G34" s="1087" t="s">
        <v>515</v>
      </c>
      <c r="H34" s="1089"/>
      <c r="I34" s="885" t="s">
        <v>516</v>
      </c>
      <c r="J34" s="1087" t="s">
        <v>517</v>
      </c>
      <c r="K34" s="1089"/>
      <c r="L34" s="29"/>
      <c r="M34" s="29"/>
    </row>
    <row r="35" spans="1:13" ht="39.75" customHeight="1">
      <c r="A35" s="29"/>
      <c r="B35" s="1081" t="s">
        <v>518</v>
      </c>
      <c r="C35" s="1081"/>
      <c r="D35" s="1081"/>
      <c r="E35" s="1080" t="s">
        <v>519</v>
      </c>
      <c r="F35" s="1080"/>
      <c r="G35" s="1085" t="s">
        <v>519</v>
      </c>
      <c r="H35" s="1086"/>
      <c r="I35" s="884" t="s">
        <v>519</v>
      </c>
      <c r="J35" s="1092" t="s">
        <v>519</v>
      </c>
      <c r="K35" s="1093"/>
      <c r="L35" s="29"/>
      <c r="M35" s="29"/>
    </row>
    <row r="36" spans="1:13">
      <c r="A36" s="29"/>
      <c r="B36" s="886"/>
      <c r="C36" s="886"/>
      <c r="D36" s="886"/>
      <c r="E36" s="886"/>
      <c r="F36" s="886"/>
      <c r="G36" s="886"/>
      <c r="H36" s="886"/>
      <c r="I36" s="886"/>
      <c r="J36" s="886"/>
      <c r="K36" s="886"/>
      <c r="L36" s="886"/>
      <c r="M36" s="29"/>
    </row>
    <row r="37" spans="1:13">
      <c r="A37" s="29"/>
      <c r="B37" s="886"/>
      <c r="C37" s="886"/>
      <c r="D37" s="886"/>
      <c r="E37" s="886"/>
      <c r="F37" s="886"/>
      <c r="G37" s="886"/>
      <c r="H37" s="886"/>
      <c r="I37" s="886"/>
      <c r="J37" s="886"/>
      <c r="K37" s="886"/>
      <c r="L37" s="886"/>
      <c r="M37" s="29"/>
    </row>
    <row r="38" spans="1:13">
      <c r="A38" s="29"/>
      <c r="B38" s="886"/>
      <c r="C38" s="886"/>
      <c r="D38" s="886"/>
      <c r="E38" s="886"/>
      <c r="F38" s="886"/>
      <c r="G38" s="886"/>
      <c r="H38" s="886"/>
      <c r="I38" s="886"/>
      <c r="J38" s="886"/>
      <c r="K38" s="886"/>
      <c r="L38" s="886"/>
      <c r="M38" s="29"/>
    </row>
    <row r="39" spans="1:13">
      <c r="A39" s="29"/>
      <c r="B39" s="882"/>
      <c r="C39" s="876"/>
      <c r="D39" s="1082" t="str">
        <f>TAIP!D56</f>
        <v xml:space="preserve">Wp 10488 Md. Zamri Bin Abdul Aziz </v>
      </c>
      <c r="E39" s="1082"/>
      <c r="F39" s="1082"/>
      <c r="G39" s="1082"/>
      <c r="H39" s="879"/>
      <c r="I39" s="879"/>
      <c r="J39" s="879"/>
      <c r="K39" s="879"/>
      <c r="L39" s="879"/>
      <c r="M39" s="29"/>
    </row>
    <row r="40" spans="1:13" ht="15.75" customHeight="1">
      <c r="A40" s="29"/>
      <c r="B40" s="1079" t="s">
        <v>524</v>
      </c>
      <c r="C40" s="1079"/>
      <c r="D40" s="1083"/>
      <c r="E40" s="1083"/>
      <c r="F40" s="1083"/>
      <c r="G40" s="1083"/>
      <c r="H40" s="247"/>
      <c r="I40" s="247"/>
      <c r="J40" s="247"/>
      <c r="K40" s="247"/>
      <c r="L40" s="247"/>
      <c r="M40" s="29"/>
    </row>
    <row r="41" spans="1:13" ht="15.75" customHeight="1">
      <c r="A41" s="29"/>
      <c r="B41" s="557"/>
      <c r="C41" s="557"/>
      <c r="D41" s="29"/>
      <c r="E41" s="29"/>
      <c r="F41" s="29"/>
      <c r="G41" s="556"/>
      <c r="H41" s="556"/>
      <c r="I41" s="554"/>
      <c r="J41" s="554"/>
      <c r="K41" s="29"/>
      <c r="L41" s="29"/>
      <c r="M41" s="29"/>
    </row>
    <row r="42" spans="1:13" ht="15.75" customHeight="1">
      <c r="A42" s="29"/>
      <c r="B42" s="558" t="s">
        <v>521</v>
      </c>
      <c r="C42" s="559"/>
      <c r="D42" s="560" t="s">
        <v>3</v>
      </c>
      <c r="E42" s="883"/>
      <c r="F42" s="883"/>
      <c r="G42" s="567"/>
      <c r="H42" s="902" t="s">
        <v>520</v>
      </c>
      <c r="I42" s="624" t="str">
        <f>TAIP!D54</f>
        <v>Sabari Bin Abu Bakar</v>
      </c>
      <c r="J42" s="512"/>
      <c r="K42" s="565"/>
      <c r="L42" s="901"/>
      <c r="M42" s="29"/>
    </row>
    <row r="43" spans="1:13">
      <c r="A43" s="29"/>
      <c r="B43" s="559"/>
      <c r="C43" s="559"/>
      <c r="D43" s="559"/>
      <c r="E43" s="559"/>
      <c r="F43" s="559"/>
      <c r="G43" s="564"/>
      <c r="H43" s="559"/>
      <c r="I43" s="559"/>
      <c r="J43" s="559"/>
      <c r="K43" s="559"/>
      <c r="L43" s="879"/>
      <c r="M43" s="29"/>
    </row>
    <row r="44" spans="1:13" ht="15.75" customHeight="1">
      <c r="A44" s="29"/>
      <c r="B44" s="558" t="s">
        <v>522</v>
      </c>
      <c r="C44" s="559"/>
      <c r="D44" s="560" t="s">
        <v>3</v>
      </c>
      <c r="E44" s="699" t="str">
        <f>TAIP!D53</f>
        <v>1650 hrs</v>
      </c>
      <c r="F44" s="698"/>
      <c r="G44" s="778"/>
      <c r="H44" s="778"/>
      <c r="I44" s="778"/>
      <c r="J44" s="778"/>
      <c r="K44" s="778"/>
      <c r="L44" s="876"/>
      <c r="M44" s="29"/>
    </row>
    <row r="45" spans="1:13">
      <c r="A45" s="2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876"/>
      <c r="M45" s="29"/>
    </row>
    <row r="46" spans="1:13" ht="15.75" customHeight="1">
      <c r="A46" s="29"/>
      <c r="B46" s="558" t="s">
        <v>523</v>
      </c>
      <c r="C46" s="559"/>
      <c r="D46" s="560" t="s">
        <v>3</v>
      </c>
      <c r="E46" s="1020">
        <f>'R'!D29</f>
        <v>41648</v>
      </c>
      <c r="F46" s="1020"/>
      <c r="G46" s="558"/>
      <c r="H46" s="558" t="s">
        <v>529</v>
      </c>
      <c r="I46" s="880"/>
      <c r="J46" s="878"/>
      <c r="K46" s="878"/>
      <c r="L46" s="29"/>
      <c r="M46" s="29"/>
    </row>
    <row r="47" spans="1:13">
      <c r="A47" s="29"/>
      <c r="B47" s="1078"/>
      <c r="C47" s="1078"/>
      <c r="D47" s="1078"/>
      <c r="E47" s="881"/>
      <c r="F47" s="559"/>
      <c r="G47" s="559"/>
      <c r="H47" s="559"/>
      <c r="I47" s="559"/>
      <c r="J47" s="559"/>
      <c r="K47" s="567"/>
      <c r="L47" s="876"/>
      <c r="M47" s="29"/>
    </row>
    <row r="48" spans="1:13">
      <c r="A48" s="29"/>
      <c r="B48" s="886"/>
      <c r="C48" s="886"/>
      <c r="D48" s="886"/>
      <c r="E48" s="886"/>
      <c r="F48" s="886"/>
      <c r="G48" s="886"/>
      <c r="H48" s="886"/>
      <c r="I48" s="886"/>
      <c r="J48" s="886"/>
      <c r="K48" s="886"/>
      <c r="L48" s="876"/>
      <c r="M48" s="29"/>
    </row>
    <row r="49" spans="1:13">
      <c r="A49" s="29"/>
      <c r="B49" s="876"/>
      <c r="C49" s="876"/>
      <c r="D49" s="876"/>
      <c r="E49" s="876"/>
      <c r="F49" s="876"/>
      <c r="G49" s="876"/>
      <c r="H49" s="876"/>
      <c r="I49" s="876"/>
      <c r="J49" s="876"/>
      <c r="K49" s="876"/>
      <c r="L49" s="876"/>
      <c r="M49" s="29"/>
    </row>
  </sheetData>
  <mergeCells count="27">
    <mergeCell ref="B3:K3"/>
    <mergeCell ref="D21:F21"/>
    <mergeCell ref="G35:H35"/>
    <mergeCell ref="B33:K33"/>
    <mergeCell ref="H29:I29"/>
    <mergeCell ref="I21:K21"/>
    <mergeCell ref="B28:L28"/>
    <mergeCell ref="C29:E29"/>
    <mergeCell ref="E34:F34"/>
    <mergeCell ref="B34:D34"/>
    <mergeCell ref="G34:H34"/>
    <mergeCell ref="J35:K35"/>
    <mergeCell ref="J34:K34"/>
    <mergeCell ref="B6:L6"/>
    <mergeCell ref="B7:L7"/>
    <mergeCell ref="B8:L8"/>
    <mergeCell ref="B47:D47"/>
    <mergeCell ref="B40:C40"/>
    <mergeCell ref="E46:F46"/>
    <mergeCell ref="E35:F35"/>
    <mergeCell ref="B35:D35"/>
    <mergeCell ref="D39:G40"/>
    <mergeCell ref="B19:E19"/>
    <mergeCell ref="F19:K19"/>
    <mergeCell ref="B17:F17"/>
    <mergeCell ref="G17:L17"/>
    <mergeCell ref="B18:L18"/>
  </mergeCells>
  <pageMargins left="0" right="0" top="0" bottom="0" header="0" footer="0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V52"/>
  <sheetViews>
    <sheetView showGridLines="0" view="pageBreakPreview" zoomScale="70" zoomScaleSheetLayoutView="70" workbookViewId="0">
      <selection activeCell="Q34" sqref="Q34"/>
    </sheetView>
  </sheetViews>
  <sheetFormatPr defaultRowHeight="15"/>
  <cols>
    <col min="1" max="1" width="7.85546875" style="571" customWidth="1"/>
    <col min="2" max="2" width="6.140625" style="571" customWidth="1"/>
    <col min="3" max="3" width="1.85546875" style="571" customWidth="1"/>
    <col min="4" max="4" width="12.85546875" style="571" customWidth="1"/>
    <col min="5" max="5" width="8" style="571" customWidth="1"/>
    <col min="6" max="6" width="12.7109375" style="571" customWidth="1"/>
    <col min="7" max="7" width="6.28515625" style="571" customWidth="1"/>
    <col min="8" max="8" width="2.7109375" style="571" customWidth="1"/>
    <col min="9" max="9" width="8.140625" style="571" customWidth="1"/>
    <col min="10" max="10" width="1.42578125" style="571" customWidth="1"/>
    <col min="11" max="11" width="4.5703125" style="571" customWidth="1"/>
    <col min="12" max="12" width="15.85546875" style="571" customWidth="1"/>
    <col min="13" max="13" width="9.7109375" style="571" customWidth="1"/>
    <col min="14" max="14" width="8.7109375" style="571" customWidth="1"/>
    <col min="15" max="16384" width="9.140625" style="571"/>
  </cols>
  <sheetData>
    <row r="1" spans="2:22" ht="20.25" customHeight="1"/>
    <row r="2" spans="2:22">
      <c r="B2" s="1084" t="s">
        <v>530</v>
      </c>
      <c r="C2" s="1084"/>
      <c r="D2" s="1084"/>
      <c r="E2" s="1084"/>
      <c r="F2" s="1084"/>
      <c r="G2" s="1084"/>
      <c r="H2" s="1084"/>
      <c r="I2" s="1084"/>
      <c r="J2" s="1084"/>
      <c r="K2" s="1084"/>
      <c r="L2" s="1084"/>
      <c r="M2" s="1084"/>
    </row>
    <row r="3" spans="2:22" ht="15.75">
      <c r="B3" s="261"/>
      <c r="P3" s="597">
        <v>0.94</v>
      </c>
      <c r="Q3" s="753" t="s">
        <v>693</v>
      </c>
    </row>
    <row r="4" spans="2:22" ht="26.25">
      <c r="B4" s="1050" t="s">
        <v>531</v>
      </c>
      <c r="C4" s="1050"/>
      <c r="D4" s="1050"/>
      <c r="E4" s="1050"/>
      <c r="F4" s="1050"/>
      <c r="G4" s="1050"/>
      <c r="H4" s="1050"/>
      <c r="I4" s="1050"/>
      <c r="J4" s="1050"/>
      <c r="K4" s="1050"/>
      <c r="L4" s="1050"/>
      <c r="M4" s="1050"/>
    </row>
    <row r="5" spans="2:22" ht="16.5">
      <c r="B5" s="1102" t="s">
        <v>541</v>
      </c>
      <c r="C5" s="1102"/>
      <c r="D5" s="1102"/>
      <c r="E5" s="1102"/>
      <c r="F5" s="1102"/>
      <c r="G5" s="1102"/>
      <c r="H5" s="1102"/>
      <c r="I5" s="1102"/>
      <c r="J5" s="1102"/>
      <c r="K5" s="1102"/>
      <c r="L5" s="1102"/>
      <c r="M5" s="1102"/>
    </row>
    <row r="6" spans="2:22" ht="15.75">
      <c r="B6" s="261"/>
    </row>
    <row r="7" spans="2:22" ht="18" customHeight="1">
      <c r="B7" s="261"/>
      <c r="R7" s="620"/>
    </row>
    <row r="8" spans="2:22" ht="18" customHeight="1">
      <c r="B8" s="573" t="s">
        <v>95</v>
      </c>
      <c r="C8" s="83" t="str">
        <f>'p4'!N91</f>
        <v>Mohamad Azwan Bin Bahari (IP)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  <c r="O8" s="84"/>
      <c r="P8" s="84"/>
      <c r="Q8" s="84"/>
      <c r="R8" s="84"/>
      <c r="S8" s="84"/>
      <c r="T8" s="84"/>
      <c r="U8" s="575"/>
      <c r="V8" s="575"/>
    </row>
    <row r="9" spans="2:22" ht="18" customHeight="1">
      <c r="B9" s="1103" t="s">
        <v>544</v>
      </c>
      <c r="C9" s="1103"/>
      <c r="D9" s="1103"/>
      <c r="E9" s="1103"/>
      <c r="F9" s="1103"/>
      <c r="G9" s="1103"/>
      <c r="H9" s="1103"/>
      <c r="I9" s="1103"/>
      <c r="J9" s="1103"/>
      <c r="K9" s="1103"/>
      <c r="L9" s="1103"/>
      <c r="M9" s="1103"/>
      <c r="N9" s="583"/>
      <c r="O9" s="583"/>
      <c r="P9" s="583"/>
      <c r="Q9" s="583"/>
      <c r="R9" s="583"/>
      <c r="S9" s="583"/>
      <c r="T9" s="583"/>
      <c r="U9" s="575"/>
      <c r="V9" s="575"/>
    </row>
    <row r="10" spans="2:22" ht="18" customHeight="1">
      <c r="B10" s="556" t="s">
        <v>545</v>
      </c>
      <c r="C10" s="556"/>
      <c r="D10" s="556"/>
      <c r="E10" s="556"/>
      <c r="F10" s="556"/>
      <c r="G10" s="556"/>
      <c r="H10" s="556"/>
      <c r="I10" s="83" t="str">
        <f>TAIP!D18</f>
        <v>MOHD ARIF BIN MOHD JASNI …</v>
      </c>
      <c r="J10" s="566"/>
      <c r="K10" s="566"/>
      <c r="L10" s="566"/>
      <c r="M10" s="566"/>
      <c r="N10" s="572"/>
      <c r="O10" s="84"/>
      <c r="P10" s="84"/>
      <c r="Q10" s="84"/>
      <c r="R10" s="84"/>
      <c r="S10" s="84"/>
      <c r="T10" s="84"/>
      <c r="U10" s="354"/>
      <c r="V10" s="354"/>
    </row>
    <row r="11" spans="2:22" ht="18" customHeight="1">
      <c r="B11" s="94"/>
      <c r="C11" s="94"/>
      <c r="D11" s="94"/>
      <c r="E11" s="94"/>
      <c r="F11" s="94"/>
      <c r="G11" s="94"/>
      <c r="H11" s="94"/>
      <c r="I11" s="1100" t="s">
        <v>536</v>
      </c>
      <c r="J11" s="1100"/>
      <c r="K11" s="1100"/>
      <c r="L11" s="1100"/>
      <c r="M11" s="1100"/>
      <c r="N11" s="572"/>
      <c r="O11" s="583"/>
      <c r="P11" s="583"/>
      <c r="Q11" s="583"/>
      <c r="R11" s="583"/>
      <c r="S11" s="583"/>
      <c r="T11" s="583"/>
      <c r="U11" s="575"/>
      <c r="V11" s="575"/>
    </row>
    <row r="12" spans="2:22" ht="18" customHeight="1">
      <c r="B12" s="556" t="s">
        <v>546</v>
      </c>
      <c r="C12" s="556"/>
      <c r="D12" s="556"/>
      <c r="E12" s="83" t="str">
        <f>'2a'!G9</f>
        <v>900918-02-6209</v>
      </c>
      <c r="F12" s="574"/>
      <c r="G12" s="556" t="s">
        <v>532</v>
      </c>
      <c r="H12" s="1091">
        <f>'R'!D29</f>
        <v>41648</v>
      </c>
      <c r="I12" s="1091"/>
      <c r="J12" s="1091"/>
      <c r="K12" s="556" t="s">
        <v>533</v>
      </c>
      <c r="L12" s="83" t="str">
        <f>TAIP!D53</f>
        <v>1650 hrs</v>
      </c>
      <c r="N12" s="556"/>
      <c r="P12" s="578"/>
      <c r="Q12" s="572"/>
      <c r="R12" s="572"/>
      <c r="S12" s="572"/>
      <c r="T12" s="84"/>
      <c r="U12" s="575"/>
      <c r="V12" s="575"/>
    </row>
    <row r="13" spans="2:22" ht="18" customHeight="1">
      <c r="B13" s="558"/>
      <c r="C13" s="558"/>
      <c r="D13" s="558"/>
      <c r="E13" s="558"/>
      <c r="F13" s="558"/>
      <c r="G13" s="558"/>
      <c r="H13" s="558"/>
      <c r="I13" s="558"/>
      <c r="J13" s="558"/>
      <c r="K13" s="558"/>
      <c r="L13" s="558"/>
      <c r="M13" s="558"/>
      <c r="N13" s="558"/>
      <c r="O13" s="558"/>
      <c r="P13" s="558"/>
      <c r="Q13" s="558"/>
      <c r="R13" s="558"/>
      <c r="S13" s="558"/>
      <c r="T13" s="558"/>
      <c r="U13" s="575"/>
      <c r="V13" s="575"/>
    </row>
    <row r="14" spans="2:22" ht="18" customHeight="1">
      <c r="B14" s="558" t="s">
        <v>542</v>
      </c>
      <c r="C14" s="558"/>
      <c r="D14" s="558"/>
      <c r="E14" s="558"/>
      <c r="F14" s="558"/>
      <c r="G14" s="558"/>
      <c r="H14" s="558"/>
      <c r="I14" s="558"/>
      <c r="J14" s="558"/>
      <c r="K14" s="558"/>
      <c r="L14" s="558"/>
      <c r="M14" s="558"/>
      <c r="N14" s="558"/>
      <c r="O14" s="558"/>
      <c r="P14" s="558"/>
      <c r="Q14" s="558"/>
      <c r="R14" s="558"/>
      <c r="S14" s="558"/>
      <c r="T14" s="558"/>
      <c r="U14" s="575"/>
      <c r="V14" s="575"/>
    </row>
    <row r="15" spans="2:22">
      <c r="B15" s="558"/>
      <c r="C15" s="558"/>
      <c r="D15" s="558"/>
      <c r="E15" s="558"/>
      <c r="F15" s="558"/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8"/>
      <c r="R15" s="558"/>
      <c r="S15" s="558"/>
      <c r="T15" s="558"/>
      <c r="U15" s="575"/>
      <c r="V15" s="575"/>
    </row>
    <row r="16" spans="2:22">
      <c r="B16" s="558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558"/>
      <c r="N16" s="558"/>
      <c r="O16" s="558"/>
      <c r="P16" s="558"/>
      <c r="Q16" s="558"/>
      <c r="R16" s="558"/>
      <c r="S16" s="558"/>
      <c r="T16" s="558"/>
      <c r="U16" s="575"/>
      <c r="V16" s="575"/>
    </row>
    <row r="17" spans="1:22"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58"/>
      <c r="M17" s="558"/>
      <c r="N17" s="558"/>
      <c r="O17" s="558"/>
      <c r="P17" s="558"/>
      <c r="Q17" s="558"/>
      <c r="R17" s="558"/>
      <c r="S17" s="558"/>
      <c r="T17" s="558"/>
      <c r="U17" s="575"/>
      <c r="V17" s="575"/>
    </row>
    <row r="18" spans="1:22" ht="15.75">
      <c r="B18" s="568"/>
      <c r="C18" s="568"/>
      <c r="D18" s="568"/>
      <c r="E18" s="568"/>
      <c r="F18" s="586"/>
      <c r="G18" s="586"/>
      <c r="H18" s="586"/>
      <c r="I18" s="555"/>
      <c r="J18" s="555"/>
      <c r="K18" s="555"/>
      <c r="L18" s="581"/>
      <c r="M18" s="294"/>
      <c r="N18" s="294"/>
      <c r="O18" s="294"/>
      <c r="P18" s="294"/>
      <c r="Q18" s="294"/>
      <c r="R18" s="294"/>
      <c r="S18" s="294"/>
      <c r="T18" s="577"/>
      <c r="U18" s="575"/>
      <c r="V18" s="575"/>
    </row>
    <row r="19" spans="1:22" ht="15" customHeight="1">
      <c r="B19" s="558" t="s">
        <v>534</v>
      </c>
      <c r="C19" s="558"/>
      <c r="D19" s="558"/>
      <c r="E19" s="558"/>
      <c r="F19" s="586"/>
      <c r="G19" s="586"/>
      <c r="H19" s="586"/>
      <c r="I19" s="577" t="s">
        <v>552</v>
      </c>
      <c r="J19" s="558"/>
      <c r="K19" s="558"/>
      <c r="L19" s="577"/>
      <c r="M19" s="572"/>
      <c r="N19" s="585"/>
      <c r="O19" s="585"/>
      <c r="P19" s="585"/>
      <c r="Q19" s="585"/>
      <c r="R19" s="585"/>
      <c r="S19" s="585"/>
      <c r="T19" s="577"/>
      <c r="U19" s="575"/>
      <c r="V19" s="575"/>
    </row>
    <row r="20" spans="1:22" ht="15" customHeight="1">
      <c r="B20" s="558"/>
      <c r="C20" s="558"/>
      <c r="D20" s="558"/>
      <c r="E20" s="558"/>
      <c r="F20" s="558"/>
      <c r="G20" s="558"/>
      <c r="H20" s="558"/>
      <c r="I20" s="577" t="s">
        <v>553</v>
      </c>
      <c r="J20" s="558"/>
      <c r="K20" s="558"/>
      <c r="L20" s="577"/>
      <c r="N20" s="577"/>
      <c r="O20" s="577"/>
      <c r="P20" s="577"/>
      <c r="Q20" s="577"/>
      <c r="R20" s="577"/>
      <c r="S20" s="577"/>
      <c r="T20" s="577"/>
      <c r="U20" s="575"/>
      <c r="V20" s="575"/>
    </row>
    <row r="21" spans="1:22" ht="15.75">
      <c r="B21" s="558"/>
      <c r="C21" s="558"/>
      <c r="D21" s="1024" t="str">
        <f>C8</f>
        <v>Mohamad Azwan Bin Bahari (IP)</v>
      </c>
      <c r="E21" s="1024"/>
      <c r="F21" s="1024"/>
      <c r="G21" s="1024"/>
      <c r="H21" s="94"/>
      <c r="I21" s="94"/>
      <c r="J21" s="1021" t="str">
        <f>TAIP!D56</f>
        <v xml:space="preserve">Wp 10488 Md. Zamri Bin Abdul Aziz </v>
      </c>
      <c r="K21" s="1021"/>
      <c r="L21" s="1021"/>
      <c r="M21" s="1021"/>
      <c r="N21" s="94"/>
      <c r="O21" s="94"/>
      <c r="P21" s="586"/>
      <c r="Q21" s="586"/>
      <c r="R21" s="586"/>
      <c r="S21" s="586"/>
      <c r="T21" s="586"/>
      <c r="U21" s="98"/>
      <c r="V21" s="575"/>
    </row>
    <row r="22" spans="1:22" ht="15.75" customHeight="1">
      <c r="B22" s="556" t="s">
        <v>243</v>
      </c>
      <c r="C22" s="556"/>
      <c r="D22" s="1024"/>
      <c r="E22" s="1024"/>
      <c r="F22" s="1024"/>
      <c r="G22" s="1024"/>
      <c r="H22" s="354"/>
      <c r="I22" s="556" t="s">
        <v>243</v>
      </c>
      <c r="J22" s="1023"/>
      <c r="K22" s="1023"/>
      <c r="L22" s="1023"/>
      <c r="M22" s="1023"/>
      <c r="N22" s="247"/>
      <c r="O22" s="556"/>
      <c r="P22" s="572"/>
      <c r="Q22" s="247"/>
      <c r="R22" s="247"/>
      <c r="S22" s="247"/>
      <c r="T22" s="247"/>
      <c r="U22" s="247"/>
    </row>
    <row r="23" spans="1:22" ht="15.75">
      <c r="B23" s="556"/>
      <c r="C23" s="556"/>
      <c r="D23" s="579"/>
      <c r="E23" s="579"/>
      <c r="F23" s="579"/>
      <c r="G23" s="584"/>
      <c r="H23" s="584"/>
      <c r="I23" s="354"/>
      <c r="J23" s="323"/>
      <c r="K23" s="600"/>
      <c r="L23" s="579"/>
      <c r="M23" s="323"/>
      <c r="N23" s="354"/>
      <c r="O23" s="354"/>
      <c r="P23" s="584"/>
      <c r="Q23" s="584"/>
      <c r="R23" s="584"/>
      <c r="S23" s="584"/>
      <c r="T23" s="584"/>
      <c r="U23" s="98"/>
      <c r="V23" s="575"/>
    </row>
    <row r="24" spans="1:22" ht="15.75" customHeight="1">
      <c r="B24" s="556" t="s">
        <v>70</v>
      </c>
      <c r="C24" s="556"/>
      <c r="D24" s="595">
        <f>H12</f>
        <v>41648</v>
      </c>
      <c r="E24" s="576"/>
      <c r="F24" s="578"/>
      <c r="G24" s="556"/>
      <c r="H24" s="556"/>
      <c r="I24" s="556" t="s">
        <v>70</v>
      </c>
      <c r="J24" s="1099">
        <f>H12</f>
        <v>41648</v>
      </c>
      <c r="K24" s="1099"/>
      <c r="L24" s="1099"/>
      <c r="N24" s="556"/>
      <c r="O24" s="556"/>
      <c r="P24" s="572"/>
      <c r="Q24" s="249"/>
      <c r="R24" s="247"/>
      <c r="S24" s="247"/>
      <c r="T24" s="247"/>
      <c r="U24" s="98"/>
      <c r="V24" s="575"/>
    </row>
    <row r="25" spans="1:22" ht="22.5" customHeight="1">
      <c r="F25" s="572"/>
      <c r="P25" s="572"/>
      <c r="Q25" s="572"/>
      <c r="R25" s="572"/>
      <c r="S25" s="572"/>
      <c r="T25" s="572"/>
      <c r="U25" s="572"/>
    </row>
    <row r="26" spans="1:22" ht="19.5" customHeight="1">
      <c r="A26" s="572"/>
      <c r="B26" s="598" t="s">
        <v>535</v>
      </c>
      <c r="C26" s="596"/>
      <c r="D26" s="596"/>
      <c r="E26" s="596"/>
      <c r="F26" s="596"/>
      <c r="G26" s="503"/>
      <c r="H26" s="503"/>
      <c r="I26" s="503"/>
      <c r="J26" s="503"/>
      <c r="K26" s="503"/>
      <c r="L26" s="503"/>
      <c r="M26" s="503"/>
    </row>
    <row r="27" spans="1:22" s="592" customFormat="1" ht="19.5" customHeight="1">
      <c r="A27" s="593"/>
      <c r="B27" s="588"/>
      <c r="C27" s="309"/>
      <c r="D27" s="309"/>
      <c r="E27" s="309"/>
      <c r="F27" s="309"/>
      <c r="G27" s="593"/>
      <c r="H27" s="593"/>
      <c r="I27" s="593"/>
      <c r="J27" s="593"/>
      <c r="K27" s="593"/>
      <c r="L27" s="593"/>
      <c r="M27" s="593"/>
    </row>
    <row r="28" spans="1:22">
      <c r="B28" s="573"/>
    </row>
    <row r="29" spans="1:22">
      <c r="B29" s="573" t="s">
        <v>95</v>
      </c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</row>
    <row r="30" spans="1:22" ht="15" customHeight="1">
      <c r="C30" s="1100" t="s">
        <v>536</v>
      </c>
      <c r="D30" s="1100"/>
      <c r="E30" s="1100"/>
      <c r="F30" s="1100"/>
      <c r="G30" s="1100"/>
      <c r="H30" s="1100"/>
      <c r="I30" s="1100"/>
      <c r="J30" s="1100"/>
      <c r="K30" s="1100"/>
      <c r="L30" s="1100"/>
      <c r="M30" s="1100"/>
    </row>
    <row r="31" spans="1:22" ht="15" customHeight="1">
      <c r="B31" s="556" t="s">
        <v>546</v>
      </c>
      <c r="C31" s="558"/>
      <c r="D31" s="558"/>
      <c r="E31" s="558"/>
      <c r="F31" s="568"/>
      <c r="G31" s="568"/>
      <c r="H31" s="568"/>
      <c r="I31" s="568"/>
      <c r="K31" s="558" t="s">
        <v>537</v>
      </c>
      <c r="L31" s="558"/>
      <c r="M31" s="558"/>
    </row>
    <row r="32" spans="1:22" ht="15" customHeight="1">
      <c r="B32" s="558"/>
      <c r="C32" s="558"/>
      <c r="D32" s="558"/>
      <c r="E32" s="1100" t="s">
        <v>538</v>
      </c>
      <c r="F32" s="1100"/>
      <c r="G32" s="1100"/>
      <c r="H32" s="1100"/>
      <c r="I32" s="1100"/>
      <c r="J32" s="1100"/>
      <c r="K32" s="558"/>
      <c r="L32" s="558"/>
      <c r="M32" s="558"/>
    </row>
    <row r="33" spans="2:13" ht="15" customHeight="1">
      <c r="B33" s="558" t="s">
        <v>549</v>
      </c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</row>
    <row r="34" spans="2:13" ht="15" customHeight="1">
      <c r="B34" s="558" t="s">
        <v>550</v>
      </c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</row>
    <row r="35" spans="2:13" ht="15" customHeight="1">
      <c r="B35" s="558" t="s">
        <v>548</v>
      </c>
      <c r="C35" s="558"/>
      <c r="D35" s="558"/>
      <c r="E35" s="558"/>
      <c r="F35" s="558"/>
      <c r="G35" s="558"/>
      <c r="H35" s="558"/>
      <c r="I35" s="558"/>
      <c r="J35" s="558"/>
      <c r="K35" s="558"/>
      <c r="L35" s="558"/>
      <c r="M35" s="558"/>
    </row>
    <row r="36" spans="2:13" ht="15" customHeight="1">
      <c r="B36" s="599" t="s">
        <v>551</v>
      </c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</row>
    <row r="37" spans="2:13" s="592" customFormat="1" ht="15" customHeight="1"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</row>
    <row r="38" spans="2:13"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  <c r="M38" s="568"/>
    </row>
    <row r="39" spans="2:13" ht="27" customHeight="1"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</row>
    <row r="40" spans="2:13" ht="27" customHeight="1"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</row>
    <row r="41" spans="2:13">
      <c r="B41" s="586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</row>
    <row r="42" spans="2:13">
      <c r="B42" s="586"/>
      <c r="C42" s="586"/>
      <c r="D42" s="586"/>
      <c r="E42" s="586"/>
      <c r="F42" s="586"/>
      <c r="G42" s="586"/>
      <c r="H42" s="586"/>
      <c r="I42" s="586"/>
      <c r="J42" s="586"/>
      <c r="K42" s="586"/>
      <c r="L42" s="586"/>
      <c r="M42" s="586"/>
    </row>
    <row r="43" spans="2:13">
      <c r="B43" s="568"/>
      <c r="C43" s="568"/>
      <c r="D43" s="568"/>
      <c r="E43" s="586"/>
      <c r="F43" s="580"/>
      <c r="G43" s="558"/>
      <c r="H43" s="558"/>
      <c r="I43" s="558"/>
      <c r="J43" s="566"/>
      <c r="K43" s="566"/>
      <c r="L43" s="566"/>
      <c r="M43" s="581"/>
    </row>
    <row r="44" spans="2:13" ht="15" customHeight="1">
      <c r="B44" s="1101" t="s">
        <v>543</v>
      </c>
      <c r="C44" s="1101"/>
      <c r="D44" s="1101"/>
      <c r="E44" s="586"/>
      <c r="F44" s="580"/>
      <c r="G44" s="558"/>
      <c r="H44" s="558"/>
      <c r="I44" s="558"/>
      <c r="J44" s="1101" t="s">
        <v>539</v>
      </c>
      <c r="K44" s="1101"/>
      <c r="L44" s="1101"/>
      <c r="M44" s="1101"/>
    </row>
    <row r="45" spans="2:13"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</row>
    <row r="46" spans="2:13" ht="15" customHeight="1">
      <c r="B46" s="556" t="s">
        <v>243</v>
      </c>
      <c r="C46" s="556"/>
      <c r="D46" s="582" t="s">
        <v>109</v>
      </c>
      <c r="E46" s="582"/>
      <c r="F46" s="582"/>
      <c r="G46" s="573"/>
      <c r="H46" s="573"/>
      <c r="I46" s="556" t="s">
        <v>243</v>
      </c>
      <c r="J46" s="1098" t="s">
        <v>109</v>
      </c>
      <c r="K46" s="1098"/>
      <c r="L46" s="1098"/>
      <c r="M46" s="1098"/>
    </row>
    <row r="47" spans="2:13">
      <c r="B47" s="558"/>
      <c r="C47" s="558"/>
      <c r="D47" s="558"/>
      <c r="E47" s="558"/>
      <c r="F47" s="558"/>
      <c r="G47" s="558"/>
      <c r="H47" s="558"/>
      <c r="I47" s="558"/>
      <c r="J47" s="558"/>
      <c r="K47" s="558"/>
      <c r="L47" s="558"/>
      <c r="M47" s="558"/>
    </row>
    <row r="48" spans="2:13" ht="15" customHeight="1">
      <c r="B48" s="556" t="s">
        <v>70</v>
      </c>
      <c r="C48" s="556"/>
      <c r="D48" s="1097" t="s">
        <v>109</v>
      </c>
      <c r="E48" s="1097"/>
      <c r="F48" s="589"/>
      <c r="G48" s="573"/>
      <c r="H48" s="573"/>
      <c r="I48" s="556" t="s">
        <v>70</v>
      </c>
      <c r="J48" s="1096" t="s">
        <v>109</v>
      </c>
      <c r="K48" s="1096"/>
      <c r="L48" s="1096"/>
      <c r="M48" s="584"/>
    </row>
    <row r="49" spans="2:13">
      <c r="B49" s="558"/>
      <c r="C49" s="558"/>
      <c r="D49" s="558"/>
      <c r="E49" s="558"/>
      <c r="F49" s="586"/>
      <c r="G49" s="558"/>
      <c r="H49" s="558"/>
      <c r="I49" s="558"/>
      <c r="J49" s="558"/>
      <c r="K49" s="558"/>
      <c r="L49" s="558"/>
      <c r="M49" s="586"/>
    </row>
    <row r="50" spans="2:13" s="592" customFormat="1">
      <c r="B50" s="558"/>
      <c r="C50" s="558"/>
      <c r="D50" s="558"/>
      <c r="E50" s="558"/>
      <c r="F50" s="586"/>
      <c r="G50" s="558"/>
      <c r="H50" s="558"/>
      <c r="I50" s="558"/>
      <c r="J50" s="558"/>
      <c r="K50" s="558"/>
      <c r="L50" s="558"/>
      <c r="M50" s="586"/>
    </row>
    <row r="51" spans="2:13"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</row>
    <row r="52" spans="2:13" ht="15" customHeight="1">
      <c r="B52" s="81" t="s">
        <v>540</v>
      </c>
      <c r="C52" s="81"/>
      <c r="D52" s="81"/>
      <c r="E52" s="81"/>
      <c r="F52" s="81"/>
      <c r="G52" s="81"/>
      <c r="H52" s="81"/>
      <c r="I52" s="81"/>
      <c r="J52" s="81"/>
      <c r="K52" s="570"/>
      <c r="L52" s="570"/>
      <c r="M52" s="570"/>
    </row>
  </sheetData>
  <mergeCells count="16">
    <mergeCell ref="B2:M2"/>
    <mergeCell ref="B4:M4"/>
    <mergeCell ref="B5:M5"/>
    <mergeCell ref="B9:M9"/>
    <mergeCell ref="I11:M11"/>
    <mergeCell ref="J48:L48"/>
    <mergeCell ref="D48:E48"/>
    <mergeCell ref="J46:M46"/>
    <mergeCell ref="H12:J12"/>
    <mergeCell ref="J24:L24"/>
    <mergeCell ref="C30:M30"/>
    <mergeCell ref="E32:J32"/>
    <mergeCell ref="B44:D44"/>
    <mergeCell ref="J44:M44"/>
    <mergeCell ref="J21:M22"/>
    <mergeCell ref="D21:G22"/>
  </mergeCells>
  <pageMargins left="0" right="0" top="0" bottom="0" header="0" footer="0"/>
  <pageSetup paperSize="9" scale="9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AB51"/>
  <sheetViews>
    <sheetView showGridLines="0" view="pageBreakPreview" topLeftCell="A22" zoomScale="90" zoomScaleSheetLayoutView="90" workbookViewId="0">
      <selection activeCell="AB15" sqref="AB15"/>
    </sheetView>
  </sheetViews>
  <sheetFormatPr defaultRowHeight="15"/>
  <cols>
    <col min="1" max="1" width="4" customWidth="1"/>
    <col min="2" max="2" width="3.28515625" customWidth="1"/>
    <col min="3" max="3" width="2.7109375" customWidth="1"/>
    <col min="4" max="4" width="4.5703125" customWidth="1"/>
    <col min="5" max="5" width="1.7109375" customWidth="1"/>
    <col min="6" max="6" width="4.5703125" customWidth="1"/>
    <col min="7" max="7" width="2.140625" customWidth="1"/>
    <col min="8" max="8" width="7.42578125" customWidth="1"/>
    <col min="9" max="9" width="1.5703125" customWidth="1"/>
    <col min="10" max="10" width="4.7109375" customWidth="1"/>
    <col min="11" max="11" width="1.5703125" style="125" customWidth="1"/>
    <col min="12" max="13" width="1.85546875" style="125" customWidth="1"/>
    <col min="14" max="14" width="1" style="125" customWidth="1"/>
    <col min="15" max="15" width="1.85546875" style="125" customWidth="1"/>
    <col min="16" max="16" width="1.5703125" customWidth="1"/>
    <col min="17" max="17" width="1.85546875" customWidth="1"/>
    <col min="18" max="18" width="2.140625" customWidth="1"/>
    <col min="19" max="19" width="8.28515625" customWidth="1"/>
    <col min="20" max="20" width="2.42578125" customWidth="1"/>
    <col min="21" max="21" width="5.85546875" customWidth="1"/>
    <col min="22" max="22" width="7" customWidth="1"/>
    <col min="23" max="23" width="3.7109375" customWidth="1"/>
    <col min="24" max="24" width="11.42578125" customWidth="1"/>
    <col min="25" max="25" width="1.85546875" customWidth="1"/>
    <col min="26" max="26" width="5.5703125" customWidth="1"/>
    <col min="28" max="28" width="22.140625" customWidth="1"/>
  </cols>
  <sheetData>
    <row r="1" spans="1:28">
      <c r="A1" s="410"/>
      <c r="B1" s="410"/>
      <c r="C1" s="410"/>
      <c r="D1" s="410"/>
      <c r="E1" s="410"/>
      <c r="F1" s="410"/>
      <c r="G1" s="411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1"/>
    </row>
    <row r="2" spans="1:28">
      <c r="A2" s="410"/>
      <c r="B2" s="410"/>
      <c r="C2" s="410"/>
      <c r="D2" s="410"/>
      <c r="E2" s="410"/>
      <c r="F2" s="410"/>
      <c r="G2" s="411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1"/>
      <c r="AB2" s="216">
        <v>1.05</v>
      </c>
    </row>
    <row r="3" spans="1:28">
      <c r="A3" s="410"/>
      <c r="B3" s="410"/>
      <c r="C3" s="410"/>
      <c r="D3" s="410"/>
      <c r="E3" s="410"/>
      <c r="F3" s="410"/>
      <c r="G3" s="411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1"/>
    </row>
    <row r="4" spans="1:28">
      <c r="A4" s="410"/>
      <c r="B4" s="412"/>
      <c r="C4" s="412"/>
      <c r="D4" s="412"/>
      <c r="E4" s="412"/>
      <c r="F4" s="412"/>
      <c r="G4" s="411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3"/>
    </row>
    <row r="5" spans="1:28">
      <c r="A5" s="410"/>
      <c r="B5" s="1107" t="s">
        <v>398</v>
      </c>
      <c r="C5" s="1107"/>
      <c r="D5" s="1107"/>
      <c r="E5" s="1107"/>
      <c r="F5" s="1107"/>
      <c r="G5" s="1107"/>
      <c r="H5" s="1107"/>
      <c r="I5" s="1107"/>
      <c r="J5" s="1107"/>
      <c r="K5" s="1107"/>
      <c r="L5" s="1107"/>
      <c r="M5" s="1107"/>
      <c r="N5" s="1107"/>
      <c r="O5" s="1107"/>
      <c r="P5" s="1107"/>
      <c r="Q5" s="1107"/>
      <c r="R5" s="1107"/>
      <c r="S5" s="1107"/>
      <c r="T5" s="1107"/>
      <c r="U5" s="1107"/>
      <c r="V5" s="1107"/>
      <c r="W5" s="1107"/>
      <c r="X5" s="1107"/>
      <c r="Y5" s="414"/>
      <c r="Z5" s="413"/>
    </row>
    <row r="6" spans="1:28">
      <c r="A6" s="410"/>
      <c r="B6" s="1107" t="s">
        <v>399</v>
      </c>
      <c r="C6" s="1107"/>
      <c r="D6" s="1107"/>
      <c r="E6" s="1107"/>
      <c r="F6" s="1107"/>
      <c r="G6" s="1107"/>
      <c r="H6" s="1107"/>
      <c r="I6" s="1107"/>
      <c r="J6" s="1107"/>
      <c r="K6" s="1107"/>
      <c r="L6" s="1107"/>
      <c r="M6" s="1107"/>
      <c r="N6" s="1107"/>
      <c r="O6" s="1107"/>
      <c r="P6" s="1107"/>
      <c r="Q6" s="1107"/>
      <c r="R6" s="1107"/>
      <c r="S6" s="1107"/>
      <c r="T6" s="1107"/>
      <c r="U6" s="1107"/>
      <c r="V6" s="1107"/>
      <c r="W6" s="1107"/>
      <c r="X6" s="1107"/>
      <c r="Y6" s="414"/>
      <c r="Z6" s="413"/>
    </row>
    <row r="7" spans="1:28">
      <c r="A7" s="410"/>
      <c r="B7" s="415"/>
      <c r="C7" s="412"/>
      <c r="D7" s="412"/>
      <c r="E7" s="412"/>
      <c r="F7" s="412"/>
      <c r="G7" s="411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3"/>
    </row>
    <row r="8" spans="1:28">
      <c r="A8" s="410"/>
      <c r="B8" s="414">
        <v>1</v>
      </c>
      <c r="C8" s="1108" t="s">
        <v>400</v>
      </c>
      <c r="D8" s="1108"/>
      <c r="E8" s="1108"/>
      <c r="F8" s="1108"/>
      <c r="G8" s="1108"/>
      <c r="H8" s="1108"/>
      <c r="I8" s="1108"/>
      <c r="J8" s="1108"/>
      <c r="K8" s="1108"/>
      <c r="L8" s="1108"/>
      <c r="M8" s="1108"/>
      <c r="N8" s="1108"/>
      <c r="O8" s="1108"/>
      <c r="P8" s="1108"/>
      <c r="Q8" s="1108"/>
      <c r="R8" s="1108"/>
      <c r="S8" s="1108"/>
      <c r="T8" s="1108"/>
      <c r="U8" s="412"/>
      <c r="V8" s="412"/>
      <c r="W8" s="412"/>
      <c r="X8" s="412"/>
      <c r="Y8" s="412"/>
      <c r="Z8" s="413"/>
    </row>
    <row r="9" spans="1:28" ht="15.75">
      <c r="A9" s="410"/>
      <c r="B9" s="412"/>
      <c r="C9" s="412" t="s">
        <v>401</v>
      </c>
      <c r="D9" s="412"/>
      <c r="E9" s="410"/>
      <c r="F9" s="410"/>
      <c r="G9" s="411"/>
      <c r="H9" s="410"/>
      <c r="I9" s="411" t="s">
        <v>3</v>
      </c>
      <c r="J9" s="416" t="str">
        <f>TAIP!D18</f>
        <v>MOHD ARIF BIN MOHD JASNI …</v>
      </c>
      <c r="K9" s="123"/>
      <c r="L9" s="123"/>
      <c r="M9" s="123"/>
      <c r="N9" s="123"/>
      <c r="O9" s="123"/>
      <c r="P9" s="417"/>
      <c r="Q9" s="417"/>
      <c r="R9" s="418"/>
      <c r="S9" s="418"/>
      <c r="T9" s="418"/>
      <c r="U9" s="418"/>
      <c r="V9" s="418"/>
      <c r="W9" s="419"/>
      <c r="X9" s="419"/>
      <c r="Y9" s="412"/>
      <c r="Z9" s="413"/>
    </row>
    <row r="10" spans="1:28" ht="15.75">
      <c r="A10" s="410"/>
      <c r="B10" s="412"/>
      <c r="C10" s="420" t="s">
        <v>402</v>
      </c>
      <c r="D10" s="410"/>
      <c r="E10" s="410"/>
      <c r="F10" s="410"/>
      <c r="G10" s="411"/>
      <c r="H10" s="410"/>
      <c r="I10" s="411" t="s">
        <v>3</v>
      </c>
      <c r="J10" s="1114" t="str">
        <f>TAIP!D9</f>
        <v>PKW 0002-14-02-04</v>
      </c>
      <c r="K10" s="1114"/>
      <c r="L10" s="1114"/>
      <c r="M10" s="1114"/>
      <c r="N10" s="1114"/>
      <c r="O10" s="1114"/>
      <c r="P10" s="1114"/>
      <c r="Q10" s="1114"/>
      <c r="R10" s="1114"/>
      <c r="S10" s="1114"/>
      <c r="T10" s="1114"/>
      <c r="U10" s="440"/>
      <c r="V10" s="437"/>
      <c r="W10" s="419"/>
      <c r="X10" s="419"/>
      <c r="Y10" s="412"/>
      <c r="Z10" s="413"/>
    </row>
    <row r="11" spans="1:28">
      <c r="A11" s="410"/>
      <c r="B11" s="412"/>
      <c r="C11" s="412" t="s">
        <v>403</v>
      </c>
      <c r="D11" s="412"/>
      <c r="E11" s="412"/>
      <c r="F11" s="412"/>
      <c r="G11" s="411"/>
      <c r="H11" s="412"/>
      <c r="I11" s="411" t="s">
        <v>3</v>
      </c>
      <c r="J11" s="418" t="str">
        <f>'2a'!G9</f>
        <v>900918-02-6209</v>
      </c>
      <c r="K11" s="418"/>
      <c r="L11" s="418"/>
      <c r="M11" s="418"/>
      <c r="N11" s="418"/>
      <c r="O11" s="418"/>
      <c r="P11" s="418"/>
      <c r="Q11" s="418"/>
      <c r="R11" s="418"/>
      <c r="S11" s="418"/>
      <c r="T11" s="412"/>
      <c r="U11" s="419"/>
      <c r="V11" s="419"/>
      <c r="W11" s="419"/>
      <c r="X11" s="419"/>
      <c r="Y11" s="412"/>
      <c r="Z11" s="413"/>
    </row>
    <row r="12" spans="1:28">
      <c r="A12" s="410"/>
      <c r="B12" s="412"/>
      <c r="C12" s="412" t="s">
        <v>404</v>
      </c>
      <c r="D12" s="412"/>
      <c r="E12" s="412"/>
      <c r="F12" s="412"/>
      <c r="G12" s="409"/>
      <c r="H12" s="1"/>
      <c r="I12" s="411" t="s">
        <v>3</v>
      </c>
      <c r="J12" s="1111">
        <f>'2a'!F10</f>
        <v>33134</v>
      </c>
      <c r="K12" s="1111"/>
      <c r="L12" s="1111"/>
      <c r="M12" s="1111"/>
      <c r="N12" s="1111"/>
      <c r="O12" s="1111"/>
      <c r="P12" s="1111"/>
      <c r="Q12" s="1111"/>
      <c r="R12" s="1111"/>
      <c r="S12" s="1111"/>
      <c r="T12" s="412"/>
      <c r="U12" s="410"/>
      <c r="V12" s="410"/>
      <c r="W12" s="422"/>
      <c r="X12" s="419"/>
      <c r="Y12" s="412"/>
      <c r="Z12" s="413"/>
      <c r="AB12" s="464"/>
    </row>
    <row r="13" spans="1:28">
      <c r="A13" s="410"/>
      <c r="B13" s="412"/>
      <c r="C13" s="412" t="s">
        <v>405</v>
      </c>
      <c r="D13" s="412"/>
      <c r="E13" s="412"/>
      <c r="F13" s="412"/>
      <c r="G13" s="409"/>
      <c r="H13" s="1"/>
      <c r="I13" s="411" t="s">
        <v>3</v>
      </c>
      <c r="J13" s="761">
        <f>TAIP!E14</f>
        <v>23</v>
      </c>
      <c r="K13" s="418" t="s">
        <v>423</v>
      </c>
      <c r="L13" s="418"/>
      <c r="M13" s="418"/>
      <c r="N13" s="418"/>
      <c r="O13" s="1110">
        <f>TAIP!G14</f>
        <v>4</v>
      </c>
      <c r="P13" s="1110"/>
      <c r="Q13" s="442" t="s">
        <v>312</v>
      </c>
      <c r="R13" s="418"/>
      <c r="S13" s="418"/>
      <c r="T13" s="419"/>
      <c r="U13" s="410"/>
      <c r="V13" s="410"/>
      <c r="W13" s="422"/>
      <c r="X13" s="419"/>
      <c r="Y13" s="412"/>
      <c r="Z13" s="413"/>
    </row>
    <row r="14" spans="1:28" ht="15.75">
      <c r="A14" s="410"/>
      <c r="B14" s="412"/>
      <c r="C14" s="420" t="s">
        <v>406</v>
      </c>
      <c r="D14" s="413"/>
      <c r="E14" s="413"/>
      <c r="F14" s="413"/>
      <c r="G14" s="409"/>
      <c r="H14" s="5"/>
      <c r="I14" s="408" t="s">
        <v>3</v>
      </c>
      <c r="J14" s="425" t="str">
        <f>'2a'!S28</f>
        <v>Tingkatan lima</v>
      </c>
      <c r="K14" s="425"/>
      <c r="L14" s="425"/>
      <c r="M14" s="425"/>
      <c r="N14" s="425"/>
      <c r="O14" s="425"/>
      <c r="P14" s="426"/>
      <c r="Q14" s="427"/>
      <c r="R14" s="418"/>
      <c r="S14" s="423"/>
      <c r="T14" s="411"/>
      <c r="U14" s="410"/>
      <c r="V14" s="410"/>
      <c r="W14" s="422"/>
      <c r="X14" s="419"/>
      <c r="Y14" s="412"/>
      <c r="Z14" s="413"/>
    </row>
    <row r="15" spans="1:28" ht="15.75">
      <c r="A15" s="410"/>
      <c r="B15" s="412"/>
      <c r="C15" s="420" t="s">
        <v>407</v>
      </c>
      <c r="D15" s="413"/>
      <c r="E15" s="413"/>
      <c r="F15" s="413"/>
      <c r="G15" s="428" t="s">
        <v>3</v>
      </c>
      <c r="H15" s="425" t="str">
        <f>'2a'!E11</f>
        <v>Pembantu kedai makan</v>
      </c>
      <c r="I15" s="426"/>
      <c r="J15" s="423"/>
      <c r="K15" s="423"/>
      <c r="L15" s="423"/>
      <c r="M15" s="423"/>
      <c r="N15" s="423"/>
      <c r="O15" s="423"/>
      <c r="P15" s="421"/>
      <c r="Q15" s="429"/>
      <c r="R15" s="424"/>
      <c r="S15" s="418"/>
      <c r="T15" s="412"/>
      <c r="U15" s="410"/>
      <c r="V15" s="410"/>
      <c r="W15" s="422"/>
      <c r="X15" s="419"/>
      <c r="Y15" s="412"/>
      <c r="Z15" s="413"/>
    </row>
    <row r="16" spans="1:28">
      <c r="A16" s="410"/>
      <c r="B16" s="412"/>
      <c r="C16" s="412" t="s">
        <v>408</v>
      </c>
      <c r="D16" s="412"/>
      <c r="E16" s="412"/>
      <c r="F16" s="412"/>
      <c r="G16" s="411" t="s">
        <v>3</v>
      </c>
      <c r="H16" s="421" t="str">
        <f>'2a'!K15</f>
        <v>012-5780003</v>
      </c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1"/>
      <c r="T16" s="412"/>
      <c r="U16" s="410"/>
      <c r="V16" s="410"/>
      <c r="W16" s="422"/>
      <c r="X16" s="419"/>
      <c r="Y16" s="412"/>
      <c r="Z16" s="413"/>
    </row>
    <row r="17" spans="1:26">
      <c r="A17" s="410"/>
      <c r="B17" s="412"/>
      <c r="C17" s="412" t="s">
        <v>409</v>
      </c>
      <c r="D17" s="412"/>
      <c r="E17" s="412"/>
      <c r="F17" s="412"/>
      <c r="G17" s="411" t="s">
        <v>3</v>
      </c>
      <c r="H17" s="421" t="str">
        <f>'2a'!F13</f>
        <v>Mohd Jasni Bin Ab Sani</v>
      </c>
      <c r="I17" s="421"/>
      <c r="J17" s="421"/>
      <c r="K17" s="421"/>
      <c r="L17" s="421"/>
      <c r="M17" s="421"/>
      <c r="N17" s="421"/>
      <c r="O17" s="421"/>
      <c r="P17" s="421"/>
      <c r="Q17" s="421"/>
      <c r="R17" s="421"/>
      <c r="S17" s="421"/>
      <c r="T17" s="412"/>
      <c r="U17" s="410"/>
      <c r="V17" s="410"/>
      <c r="W17" s="422"/>
      <c r="X17" s="419"/>
      <c r="Y17" s="412"/>
      <c r="Z17" s="413"/>
    </row>
    <row r="18" spans="1:26">
      <c r="A18" s="410"/>
      <c r="B18" s="412"/>
      <c r="C18" s="412" t="s">
        <v>410</v>
      </c>
      <c r="D18" s="412"/>
      <c r="E18" s="412"/>
      <c r="F18" s="412"/>
      <c r="G18" s="411" t="s">
        <v>3</v>
      </c>
      <c r="H18" s="418" t="str">
        <f>'2a'!F14</f>
        <v>Kampung Seberang Wat, Jln. Hospital, Baling</v>
      </c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9"/>
      <c r="U18" s="419"/>
      <c r="V18" s="419"/>
      <c r="W18" s="419"/>
      <c r="X18" s="422"/>
      <c r="Y18" s="410"/>
      <c r="Z18" s="413"/>
    </row>
    <row r="19" spans="1:26">
      <c r="A19" s="410"/>
      <c r="B19" s="412"/>
      <c r="C19" s="412" t="s">
        <v>411</v>
      </c>
      <c r="D19" s="412"/>
      <c r="E19" s="412"/>
      <c r="F19" s="412"/>
      <c r="G19" s="411" t="s">
        <v>3</v>
      </c>
      <c r="H19" s="421" t="str">
        <f>TAIP!D26</f>
        <v>Tiada</v>
      </c>
      <c r="I19" s="421"/>
      <c r="J19" s="421"/>
      <c r="K19" s="421"/>
      <c r="L19" s="437"/>
      <c r="M19" s="437"/>
      <c r="N19" s="437"/>
      <c r="O19" s="437"/>
      <c r="P19" s="438"/>
      <c r="Q19" s="438"/>
      <c r="R19" s="437"/>
      <c r="S19" s="437"/>
      <c r="T19" s="419"/>
      <c r="U19" s="419"/>
      <c r="V19" s="419"/>
      <c r="W19" s="419"/>
      <c r="X19" s="419"/>
      <c r="Y19" s="412"/>
      <c r="Z19" s="413"/>
    </row>
    <row r="20" spans="1:26">
      <c r="A20" s="410"/>
      <c r="B20" s="412"/>
      <c r="C20" s="412"/>
      <c r="D20" s="412"/>
      <c r="E20" s="412"/>
      <c r="F20" s="412"/>
      <c r="G20" s="411"/>
      <c r="H20" s="412"/>
      <c r="I20" s="412"/>
      <c r="J20" s="414"/>
      <c r="K20" s="414"/>
      <c r="L20" s="439"/>
      <c r="M20" s="439"/>
      <c r="N20" s="439"/>
      <c r="O20" s="439"/>
      <c r="P20" s="419"/>
      <c r="Q20" s="419"/>
      <c r="R20" s="419"/>
      <c r="S20" s="419"/>
      <c r="T20" s="419"/>
      <c r="U20" s="412"/>
      <c r="V20" s="412"/>
      <c r="W20" s="412"/>
      <c r="X20" s="412"/>
      <c r="Y20" s="412"/>
      <c r="Z20" s="413"/>
    </row>
    <row r="21" spans="1:26">
      <c r="A21" s="410"/>
      <c r="B21" s="414">
        <v>2</v>
      </c>
      <c r="C21" s="414" t="s">
        <v>74</v>
      </c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1112" t="str">
        <f>'2a'!F22</f>
        <v>Mahkamah Majistret Pengkalan Hulu, Perak</v>
      </c>
      <c r="Q21" s="1112"/>
      <c r="R21" s="1112"/>
      <c r="S21" s="1112"/>
      <c r="T21" s="1112"/>
      <c r="U21" s="1112"/>
      <c r="V21" s="1112"/>
      <c r="W21" s="1112"/>
      <c r="X21" s="1112"/>
      <c r="Y21" s="412"/>
      <c r="Z21" s="413"/>
    </row>
    <row r="22" spans="1:26">
      <c r="A22" s="410"/>
      <c r="B22" s="412"/>
      <c r="C22" s="412" t="s">
        <v>412</v>
      </c>
      <c r="D22" s="412"/>
      <c r="E22" s="412"/>
      <c r="F22" s="412"/>
      <c r="G22" s="411"/>
      <c r="H22" s="412"/>
      <c r="I22" s="412"/>
      <c r="J22" s="412"/>
      <c r="K22" s="412"/>
      <c r="L22" s="412"/>
      <c r="M22" s="414"/>
      <c r="N22" s="419"/>
      <c r="O22" s="414" t="s">
        <v>3</v>
      </c>
      <c r="P22" s="1113"/>
      <c r="Q22" s="1113"/>
      <c r="R22" s="1113"/>
      <c r="S22" s="1113"/>
      <c r="T22" s="1113"/>
      <c r="U22" s="1113"/>
      <c r="V22" s="1113"/>
      <c r="W22" s="1113"/>
      <c r="X22" s="1113"/>
      <c r="Y22" s="419"/>
      <c r="Z22" s="413"/>
    </row>
    <row r="23" spans="1:26">
      <c r="A23" s="410"/>
      <c r="B23" s="412"/>
      <c r="C23" s="412" t="s">
        <v>82</v>
      </c>
      <c r="D23" s="412"/>
      <c r="E23" s="412"/>
      <c r="F23" s="412"/>
      <c r="G23" s="411" t="s">
        <v>3</v>
      </c>
      <c r="H23" s="418" t="str">
        <f>'2a'!F21</f>
        <v>3 bulan dan 4 jam sehari</v>
      </c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7"/>
      <c r="V23" s="410"/>
      <c r="W23" s="422"/>
      <c r="X23" s="419"/>
      <c r="Y23" s="419"/>
      <c r="Z23" s="413"/>
    </row>
    <row r="24" spans="1:26">
      <c r="A24" s="410"/>
      <c r="B24" s="412"/>
      <c r="C24" s="412" t="s">
        <v>413</v>
      </c>
      <c r="D24" s="412"/>
      <c r="E24" s="412"/>
      <c r="F24" s="412"/>
      <c r="G24" s="411" t="s">
        <v>3</v>
      </c>
      <c r="H24" s="421" t="str">
        <f>'2a'!R19</f>
        <v>83RS-01-01/2014</v>
      </c>
      <c r="I24" s="421"/>
      <c r="J24" s="421"/>
      <c r="K24" s="421"/>
      <c r="L24" s="421"/>
      <c r="M24" s="421"/>
      <c r="N24" s="421"/>
      <c r="O24" s="421"/>
      <c r="P24" s="421"/>
      <c r="Q24" s="421"/>
      <c r="R24" s="421"/>
      <c r="S24" s="421"/>
      <c r="T24" s="421"/>
      <c r="U24" s="430"/>
      <c r="V24" s="410"/>
      <c r="W24" s="422"/>
      <c r="X24" s="419"/>
      <c r="Y24" s="419"/>
      <c r="Z24" s="413"/>
    </row>
    <row r="25" spans="1:26">
      <c r="A25" s="410"/>
      <c r="B25" s="412"/>
      <c r="C25" s="412" t="s">
        <v>81</v>
      </c>
      <c r="D25" s="412"/>
      <c r="E25" s="412"/>
      <c r="F25" s="412"/>
      <c r="G25" s="411" t="s">
        <v>3</v>
      </c>
      <c r="H25" s="421" t="str">
        <f>'2a'!F20</f>
        <v>Sek 380 KK</v>
      </c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12"/>
      <c r="W25" s="412"/>
      <c r="X25" s="412"/>
      <c r="Y25" s="412"/>
      <c r="Z25" s="413"/>
    </row>
    <row r="26" spans="1:26">
      <c r="A26" s="410"/>
      <c r="B26" s="412"/>
      <c r="C26" s="412"/>
      <c r="D26" s="412"/>
      <c r="E26" s="412"/>
      <c r="F26" s="412"/>
      <c r="G26" s="411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2"/>
      <c r="U26" s="412"/>
      <c r="V26" s="412"/>
      <c r="W26" s="412"/>
      <c r="X26" s="412"/>
      <c r="Y26" s="412"/>
      <c r="Z26" s="413"/>
    </row>
    <row r="27" spans="1:26">
      <c r="A27" s="410"/>
      <c r="B27" s="414">
        <v>3</v>
      </c>
      <c r="C27" s="414" t="s">
        <v>414</v>
      </c>
      <c r="D27" s="414"/>
      <c r="E27" s="414"/>
      <c r="F27" s="414"/>
      <c r="G27" s="415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2"/>
      <c r="V27" s="412"/>
      <c r="W27" s="412"/>
      <c r="X27" s="412"/>
      <c r="Y27" s="412"/>
      <c r="Z27" s="413"/>
    </row>
    <row r="28" spans="1:26">
      <c r="A28" s="410"/>
      <c r="B28" s="412"/>
      <c r="C28" s="412" t="s">
        <v>415</v>
      </c>
      <c r="D28" s="412"/>
      <c r="E28" s="412"/>
      <c r="F28" s="412"/>
      <c r="G28" s="411"/>
      <c r="H28" s="412"/>
      <c r="I28" s="412"/>
      <c r="J28" s="412"/>
      <c r="K28" s="412" t="s">
        <v>3</v>
      </c>
      <c r="L28" s="418" t="s">
        <v>416</v>
      </c>
      <c r="M28" s="418"/>
      <c r="N28" s="418"/>
      <c r="O28" s="418"/>
      <c r="P28" s="418"/>
      <c r="Q28" s="418"/>
      <c r="R28" s="418"/>
      <c r="S28" s="418"/>
      <c r="T28" s="412"/>
      <c r="U28" s="412"/>
      <c r="V28" s="412"/>
      <c r="W28" s="412"/>
      <c r="X28" s="412"/>
      <c r="Y28" s="412"/>
      <c r="Z28" s="413"/>
    </row>
    <row r="29" spans="1:26" ht="15" customHeight="1">
      <c r="A29" s="410"/>
      <c r="B29" s="412"/>
      <c r="C29" s="412" t="s">
        <v>8</v>
      </c>
      <c r="D29" s="412"/>
      <c r="E29" s="412"/>
      <c r="F29" s="412"/>
      <c r="G29" s="411" t="s">
        <v>3</v>
      </c>
      <c r="H29" s="1104">
        <f>'R'!D29</f>
        <v>41648</v>
      </c>
      <c r="I29" s="1104"/>
      <c r="J29" s="1104"/>
      <c r="K29" s="443"/>
      <c r="L29" s="443"/>
      <c r="M29" s="419"/>
      <c r="N29" s="419"/>
      <c r="O29" s="419"/>
      <c r="P29" s="419"/>
      <c r="Q29" s="419"/>
      <c r="R29" s="419"/>
      <c r="S29" s="419"/>
      <c r="T29" s="419"/>
      <c r="U29" s="412"/>
      <c r="V29" s="412"/>
      <c r="W29" s="412"/>
      <c r="X29" s="412"/>
      <c r="Y29" s="412"/>
      <c r="Z29" s="413"/>
    </row>
    <row r="30" spans="1:26">
      <c r="A30" s="410"/>
      <c r="B30" s="412"/>
      <c r="C30" s="412" t="s">
        <v>417</v>
      </c>
      <c r="D30" s="412"/>
      <c r="E30" s="412"/>
      <c r="F30" s="412"/>
      <c r="G30" s="411" t="s">
        <v>3</v>
      </c>
      <c r="H30" s="421" t="str">
        <f>'p10'!E44</f>
        <v>1650 hrs</v>
      </c>
      <c r="I30" s="430"/>
      <c r="J30" s="430"/>
      <c r="K30" s="417"/>
      <c r="L30" s="417"/>
      <c r="M30" s="417"/>
      <c r="N30" s="417"/>
      <c r="O30" s="417"/>
      <c r="P30" s="418"/>
      <c r="Q30" s="418"/>
      <c r="R30" s="418"/>
      <c r="S30" s="418"/>
      <c r="T30" s="412"/>
      <c r="U30" s="412"/>
      <c r="V30" s="412"/>
      <c r="W30" s="412"/>
      <c r="X30" s="412"/>
      <c r="Y30" s="412"/>
      <c r="Z30" s="413"/>
    </row>
    <row r="31" spans="1:26">
      <c r="A31" s="410"/>
      <c r="B31" s="412"/>
      <c r="C31" s="412"/>
      <c r="D31" s="412"/>
      <c r="E31" s="412"/>
      <c r="F31" s="412"/>
      <c r="G31" s="411"/>
      <c r="H31" s="412"/>
      <c r="I31" s="410"/>
      <c r="J31" s="410"/>
      <c r="K31" s="410"/>
      <c r="L31" s="410"/>
      <c r="M31" s="410"/>
      <c r="N31" s="410"/>
      <c r="O31" s="410"/>
      <c r="P31" s="412"/>
      <c r="Q31" s="412"/>
      <c r="R31" s="412"/>
      <c r="S31" s="412"/>
      <c r="T31" s="412"/>
      <c r="U31" s="412"/>
      <c r="V31" s="412"/>
      <c r="W31" s="412"/>
      <c r="X31" s="412"/>
      <c r="Y31" s="412"/>
      <c r="Z31" s="413"/>
    </row>
    <row r="32" spans="1:26">
      <c r="A32" s="410"/>
      <c r="B32" s="414">
        <v>4</v>
      </c>
      <c r="C32" s="414" t="s">
        <v>418</v>
      </c>
      <c r="D32" s="414"/>
      <c r="E32" s="414"/>
      <c r="F32" s="414"/>
      <c r="G32" s="415"/>
      <c r="H32" s="414"/>
      <c r="I32" s="414"/>
      <c r="J32" s="414"/>
      <c r="K32" s="414"/>
      <c r="L32" s="414"/>
      <c r="M32" s="414"/>
      <c r="N32" s="414"/>
      <c r="O32" s="414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3"/>
    </row>
    <row r="33" spans="1:26">
      <c r="A33" s="410"/>
      <c r="B33" s="412"/>
      <c r="C33" s="412" t="s">
        <v>415</v>
      </c>
      <c r="D33" s="412"/>
      <c r="E33" s="412"/>
      <c r="F33" s="412"/>
      <c r="G33" s="411"/>
      <c r="H33" s="412"/>
      <c r="I33" s="412"/>
      <c r="J33" s="419"/>
      <c r="K33" s="419" t="s">
        <v>3</v>
      </c>
      <c r="L33" s="418" t="s">
        <v>416</v>
      </c>
      <c r="M33" s="418"/>
      <c r="N33" s="418"/>
      <c r="O33" s="418"/>
      <c r="P33" s="418"/>
      <c r="Q33" s="418"/>
      <c r="R33" s="418"/>
      <c r="S33" s="418"/>
      <c r="T33" s="412"/>
      <c r="U33" s="412"/>
      <c r="V33" s="412"/>
      <c r="W33" s="412"/>
      <c r="X33" s="412"/>
      <c r="Y33" s="412"/>
      <c r="Z33" s="413"/>
    </row>
    <row r="34" spans="1:26">
      <c r="A34" s="410"/>
      <c r="B34" s="412"/>
      <c r="C34" s="412" t="s">
        <v>419</v>
      </c>
      <c r="D34" s="412"/>
      <c r="E34" s="412"/>
      <c r="F34" s="412"/>
      <c r="G34" s="411"/>
      <c r="H34" s="412"/>
      <c r="I34" s="412" t="s">
        <v>3</v>
      </c>
      <c r="J34" s="1104">
        <f>H29</f>
        <v>41648</v>
      </c>
      <c r="K34" s="1104"/>
      <c r="L34" s="1104"/>
      <c r="M34" s="1104"/>
      <c r="N34" s="1104"/>
      <c r="O34" s="1104"/>
      <c r="P34" s="1104"/>
      <c r="Q34" s="1104"/>
      <c r="R34" s="1104"/>
      <c r="S34" s="1104"/>
      <c r="T34" s="412"/>
      <c r="U34" s="412"/>
      <c r="V34" s="412"/>
      <c r="W34" s="412"/>
      <c r="X34" s="412"/>
      <c r="Y34" s="412"/>
      <c r="Z34" s="413"/>
    </row>
    <row r="35" spans="1:26">
      <c r="A35" s="410"/>
      <c r="B35" s="412"/>
      <c r="C35" s="412" t="s">
        <v>187</v>
      </c>
      <c r="D35" s="412"/>
      <c r="E35" s="412"/>
      <c r="F35" s="412"/>
      <c r="G35" s="411"/>
      <c r="H35" s="412"/>
      <c r="I35" s="412" t="s">
        <v>3</v>
      </c>
      <c r="J35" s="431"/>
      <c r="K35" s="431"/>
      <c r="L35" s="431"/>
      <c r="M35" s="431"/>
      <c r="N35" s="431"/>
      <c r="O35" s="431"/>
      <c r="P35" s="418"/>
      <c r="Q35" s="418"/>
      <c r="R35" s="418"/>
      <c r="S35" s="418"/>
      <c r="T35" s="419"/>
      <c r="U35" s="419"/>
      <c r="V35" s="422"/>
      <c r="W35" s="422"/>
      <c r="X35" s="422"/>
      <c r="Y35" s="412"/>
      <c r="Z35" s="413"/>
    </row>
    <row r="36" spans="1:26">
      <c r="A36" s="410"/>
      <c r="B36" s="412"/>
      <c r="C36" s="412"/>
      <c r="D36" s="412"/>
      <c r="E36" s="412"/>
      <c r="F36" s="412"/>
      <c r="G36" s="411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9"/>
      <c r="U36" s="419"/>
      <c r="V36" s="419"/>
      <c r="W36" s="419"/>
      <c r="X36" s="419"/>
      <c r="Y36" s="412"/>
      <c r="Z36" s="413"/>
    </row>
    <row r="37" spans="1:26">
      <c r="A37" s="410"/>
      <c r="B37" s="414">
        <v>5</v>
      </c>
      <c r="C37" s="414" t="s">
        <v>77</v>
      </c>
      <c r="D37" s="414"/>
      <c r="E37" s="414"/>
      <c r="F37" s="414"/>
      <c r="G37" s="415"/>
      <c r="H37" s="414"/>
      <c r="I37" s="414"/>
      <c r="J37" s="414"/>
      <c r="K37" s="414"/>
      <c r="L37" s="414"/>
      <c r="M37" s="414"/>
      <c r="N37" s="414"/>
      <c r="O37" s="414"/>
      <c r="P37" s="412"/>
      <c r="Q37" s="412"/>
      <c r="R37" s="412"/>
      <c r="S37" s="412"/>
      <c r="T37" s="412"/>
      <c r="U37" s="412"/>
      <c r="V37" s="412"/>
      <c r="W37" s="412"/>
      <c r="X37" s="412"/>
      <c r="Y37" s="412"/>
      <c r="Z37" s="413"/>
    </row>
    <row r="38" spans="1:26">
      <c r="A38" s="410"/>
      <c r="B38" s="412"/>
      <c r="C38" s="418" t="s">
        <v>420</v>
      </c>
      <c r="D38" s="418"/>
      <c r="E38" s="418"/>
      <c r="F38" s="418"/>
      <c r="G38" s="424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2"/>
      <c r="Z38" s="413"/>
    </row>
    <row r="39" spans="1:26">
      <c r="A39" s="410"/>
      <c r="B39" s="412"/>
      <c r="C39" s="421" t="s">
        <v>421</v>
      </c>
      <c r="D39" s="421"/>
      <c r="E39" s="421"/>
      <c r="F39" s="421"/>
      <c r="G39" s="432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/>
      <c r="S39" s="421"/>
      <c r="T39" s="421"/>
      <c r="U39" s="421"/>
      <c r="V39" s="421"/>
      <c r="W39" s="421"/>
      <c r="X39" s="421"/>
      <c r="Y39" s="412"/>
      <c r="Z39" s="413"/>
    </row>
    <row r="40" spans="1:26">
      <c r="A40" s="410"/>
      <c r="B40" s="412"/>
      <c r="C40" s="421" t="s">
        <v>159</v>
      </c>
      <c r="D40" s="421"/>
      <c r="E40" s="421"/>
      <c r="F40" s="421"/>
      <c r="G40" s="432"/>
      <c r="H40" s="421"/>
      <c r="I40" s="421"/>
      <c r="J40" s="421"/>
      <c r="K40" s="421"/>
      <c r="L40" s="421"/>
      <c r="M40" s="421"/>
      <c r="N40" s="421"/>
      <c r="O40" s="421"/>
      <c r="P40" s="421"/>
      <c r="Q40" s="421"/>
      <c r="R40" s="421"/>
      <c r="S40" s="421"/>
      <c r="T40" s="421"/>
      <c r="U40" s="421"/>
      <c r="V40" s="421"/>
      <c r="W40" s="421"/>
      <c r="X40" s="421"/>
      <c r="Y40" s="412"/>
      <c r="Z40" s="413"/>
    </row>
    <row r="41" spans="1:26">
      <c r="A41" s="410"/>
      <c r="B41" s="412"/>
      <c r="C41" s="412"/>
      <c r="D41" s="412"/>
      <c r="E41" s="412"/>
      <c r="F41" s="412"/>
      <c r="G41" s="411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/>
      <c r="Y41" s="412"/>
      <c r="Z41" s="413"/>
    </row>
    <row r="42" spans="1:26">
      <c r="A42" s="410"/>
      <c r="B42" s="412"/>
      <c r="C42" s="412"/>
      <c r="D42" s="412"/>
      <c r="E42" s="412"/>
      <c r="F42" s="412"/>
      <c r="G42" s="411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3"/>
    </row>
    <row r="43" spans="1:26">
      <c r="A43" s="410"/>
      <c r="B43" s="412"/>
      <c r="C43" s="412"/>
      <c r="D43" s="412"/>
      <c r="E43" s="412"/>
      <c r="F43" s="412"/>
      <c r="G43" s="411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/>
      <c r="Y43" s="412"/>
      <c r="Z43" s="413"/>
    </row>
    <row r="44" spans="1:26">
      <c r="A44" s="410"/>
      <c r="B44" s="412"/>
      <c r="C44" s="412"/>
      <c r="D44" s="412"/>
      <c r="E44" s="412"/>
      <c r="F44" s="412"/>
      <c r="G44" s="411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412"/>
      <c r="Z44" s="413"/>
    </row>
    <row r="45" spans="1:26">
      <c r="A45" s="410"/>
      <c r="B45" s="412"/>
      <c r="C45" s="412"/>
      <c r="D45" s="418"/>
      <c r="E45" s="418"/>
      <c r="F45" s="418"/>
      <c r="G45" s="424"/>
      <c r="H45" s="418"/>
      <c r="I45" s="418"/>
      <c r="J45" s="418"/>
      <c r="K45" s="418"/>
      <c r="L45" s="418"/>
      <c r="M45" s="418"/>
      <c r="N45" s="418"/>
      <c r="O45" s="418"/>
      <c r="P45" s="418"/>
      <c r="Q45" s="412"/>
      <c r="R45" s="412"/>
      <c r="S45" s="412"/>
      <c r="T45" s="412"/>
      <c r="U45" s="418"/>
      <c r="V45" s="418"/>
      <c r="W45" s="418"/>
      <c r="X45" s="417"/>
      <c r="Y45" s="422"/>
      <c r="Z45" s="5"/>
    </row>
    <row r="46" spans="1:26" ht="15.75">
      <c r="A46" s="410"/>
      <c r="B46" s="412"/>
      <c r="C46" s="412"/>
      <c r="D46" s="1109" t="s">
        <v>112</v>
      </c>
      <c r="E46" s="1109"/>
      <c r="F46" s="1109"/>
      <c r="G46" s="1109"/>
      <c r="H46" s="1109"/>
      <c r="I46" s="1109"/>
      <c r="J46" s="1109"/>
      <c r="K46" s="1109"/>
      <c r="L46" s="1109"/>
      <c r="M46" s="1109"/>
      <c r="N46" s="1109"/>
      <c r="O46" s="1109"/>
      <c r="P46" s="1109"/>
      <c r="Q46" s="433"/>
      <c r="R46" s="433"/>
      <c r="S46" s="433"/>
      <c r="T46" s="412"/>
      <c r="U46" s="434" t="s">
        <v>422</v>
      </c>
      <c r="V46" s="434"/>
      <c r="W46" s="434"/>
      <c r="X46" s="434"/>
      <c r="Y46" s="434"/>
      <c r="Z46" s="435"/>
    </row>
    <row r="47" spans="1:26" ht="15.75">
      <c r="A47" s="410"/>
      <c r="B47" s="412"/>
      <c r="C47" s="412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33"/>
      <c r="P47" s="433"/>
      <c r="Q47" s="433"/>
      <c r="R47" s="433"/>
      <c r="S47" s="433"/>
      <c r="T47" s="412"/>
      <c r="U47" s="434"/>
      <c r="V47" s="434"/>
      <c r="W47" s="434"/>
      <c r="X47" s="434"/>
      <c r="Y47" s="434"/>
      <c r="Z47" s="435"/>
    </row>
    <row r="48" spans="1:26">
      <c r="A48" s="410"/>
      <c r="B48" s="412"/>
      <c r="C48" s="412"/>
      <c r="D48" s="412"/>
      <c r="E48" s="412"/>
      <c r="F48" s="412"/>
      <c r="G48" s="411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0"/>
      <c r="Y48" s="412"/>
      <c r="Z48" s="413"/>
    </row>
    <row r="49" spans="1:26" ht="15.75">
      <c r="A49" s="410"/>
      <c r="B49" s="412"/>
      <c r="C49" s="436" t="s">
        <v>70</v>
      </c>
      <c r="D49" s="436"/>
      <c r="E49" s="1105">
        <f>J34</f>
        <v>41648</v>
      </c>
      <c r="F49" s="1106"/>
      <c r="G49" s="1106"/>
      <c r="H49" s="1106"/>
      <c r="I49" s="1106"/>
      <c r="J49" s="1106"/>
      <c r="K49" s="419"/>
      <c r="L49" s="419"/>
      <c r="M49" s="419"/>
      <c r="N49" s="419"/>
      <c r="O49" s="419"/>
      <c r="P49" s="412"/>
      <c r="Q49" s="412"/>
      <c r="R49" s="412"/>
      <c r="S49" s="412"/>
      <c r="T49" s="436" t="s">
        <v>70</v>
      </c>
      <c r="U49" s="436"/>
      <c r="V49" s="1104">
        <f>J34</f>
        <v>41648</v>
      </c>
      <c r="W49" s="1104"/>
      <c r="X49" s="1104"/>
      <c r="Y49" s="410"/>
      <c r="Z49" s="123"/>
    </row>
    <row r="50" spans="1:26">
      <c r="A50" s="410"/>
      <c r="B50" s="410"/>
      <c r="C50" s="412"/>
      <c r="D50" s="412"/>
      <c r="E50" s="840"/>
      <c r="F50" s="840"/>
      <c r="G50" s="840"/>
      <c r="H50" s="840"/>
      <c r="I50" s="840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0"/>
      <c r="V50" s="410"/>
      <c r="W50" s="410"/>
      <c r="X50" s="410"/>
      <c r="Y50" s="410"/>
      <c r="Z50" s="1"/>
    </row>
    <row r="51" spans="1:26">
      <c r="A51" s="410"/>
      <c r="B51" s="410"/>
      <c r="C51" s="410"/>
      <c r="D51" s="410"/>
      <c r="E51" s="410"/>
      <c r="F51" s="410"/>
      <c r="G51" s="411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0"/>
      <c r="W51" s="410"/>
      <c r="X51" s="410"/>
      <c r="Y51" s="410"/>
      <c r="Z51" s="1"/>
    </row>
  </sheetData>
  <mergeCells count="12">
    <mergeCell ref="V49:X49"/>
    <mergeCell ref="E49:J49"/>
    <mergeCell ref="B5:X5"/>
    <mergeCell ref="B6:X6"/>
    <mergeCell ref="C8:T8"/>
    <mergeCell ref="D46:P46"/>
    <mergeCell ref="O13:P13"/>
    <mergeCell ref="H29:J29"/>
    <mergeCell ref="J34:S34"/>
    <mergeCell ref="J12:S12"/>
    <mergeCell ref="P21:X22"/>
    <mergeCell ref="J10:T10"/>
  </mergeCells>
  <pageMargins left="0" right="0" top="0" bottom="0" header="0" footer="0"/>
  <pageSetup paperSize="9" scale="10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L31"/>
  <sheetViews>
    <sheetView showGridLines="0" view="pageBreakPreview" zoomScale="90" zoomScaleNormal="70" zoomScaleSheetLayoutView="90" workbookViewId="0">
      <selection activeCell="D8" sqref="D8"/>
    </sheetView>
  </sheetViews>
  <sheetFormatPr defaultRowHeight="15"/>
  <cols>
    <col min="1" max="1" width="4.28515625" customWidth="1"/>
    <col min="2" max="2" width="22.85546875" customWidth="1"/>
    <col min="3" max="3" width="2.7109375" customWidth="1"/>
    <col min="4" max="4" width="4.140625" customWidth="1"/>
    <col min="5" max="5" width="7.5703125" style="125" customWidth="1"/>
    <col min="6" max="6" width="4.140625" style="125" customWidth="1"/>
    <col min="7" max="7" width="6.42578125" style="125" customWidth="1"/>
    <col min="8" max="8" width="5" customWidth="1"/>
    <col min="9" max="9" width="7" customWidth="1"/>
    <col min="10" max="10" width="12.140625" customWidth="1"/>
    <col min="11" max="11" width="8.85546875" customWidth="1"/>
    <col min="12" max="12" width="6.28515625" customWidth="1"/>
  </cols>
  <sheetData>
    <row r="1" spans="1:12">
      <c r="A1" s="852"/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</row>
    <row r="2" spans="1:12">
      <c r="A2" s="852"/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</row>
    <row r="3" spans="1:12">
      <c r="A3" s="852"/>
      <c r="B3" s="1060" t="s">
        <v>425</v>
      </c>
      <c r="C3" s="1060"/>
      <c r="D3" s="1060"/>
      <c r="E3" s="1060"/>
      <c r="F3" s="1060"/>
      <c r="G3" s="1060"/>
      <c r="H3" s="1060"/>
      <c r="I3" s="1060"/>
      <c r="J3" s="1060"/>
      <c r="K3" s="852"/>
      <c r="L3" s="852"/>
    </row>
    <row r="4" spans="1:12" ht="15.75">
      <c r="A4" s="852"/>
      <c r="B4" s="1060"/>
      <c r="C4" s="1060"/>
      <c r="D4" s="1060"/>
      <c r="E4" s="1060"/>
      <c r="F4" s="1060"/>
      <c r="G4" s="1060"/>
      <c r="H4" s="1060"/>
      <c r="I4" s="1060"/>
      <c r="J4" s="1060"/>
      <c r="K4" s="854"/>
      <c r="L4" s="852"/>
    </row>
    <row r="5" spans="1:12" ht="15.75">
      <c r="A5" s="852"/>
      <c r="B5" s="1060" t="s">
        <v>426</v>
      </c>
      <c r="C5" s="1060"/>
      <c r="D5" s="1060"/>
      <c r="E5" s="1060"/>
      <c r="F5" s="1060"/>
      <c r="G5" s="1060"/>
      <c r="H5" s="1060"/>
      <c r="I5" s="1060"/>
      <c r="J5" s="1060"/>
      <c r="K5" s="854"/>
      <c r="L5" s="852"/>
    </row>
    <row r="6" spans="1:12">
      <c r="A6" s="852"/>
      <c r="B6" s="852"/>
      <c r="C6" s="852"/>
      <c r="D6" s="852"/>
      <c r="E6" s="852"/>
      <c r="F6" s="852"/>
      <c r="G6" s="852"/>
      <c r="H6" s="852"/>
      <c r="I6" s="852"/>
      <c r="J6" s="852"/>
      <c r="K6" s="852"/>
      <c r="L6" s="852"/>
    </row>
    <row r="7" spans="1:12" ht="30" customHeight="1">
      <c r="A7" s="852"/>
      <c r="B7" s="853" t="s">
        <v>160</v>
      </c>
      <c r="C7" s="847" t="s">
        <v>3</v>
      </c>
      <c r="D7" s="445" t="str">
        <f>TAIP!D18</f>
        <v>MOHD ARIF BIN MOHD JASNI …</v>
      </c>
      <c r="E7" s="445"/>
      <c r="F7" s="445"/>
      <c r="G7" s="445"/>
      <c r="H7" s="446"/>
      <c r="I7" s="446"/>
      <c r="J7" s="856"/>
      <c r="K7" s="856"/>
      <c r="L7" s="448"/>
    </row>
    <row r="8" spans="1:12" ht="30" customHeight="1">
      <c r="A8" s="852"/>
      <c r="B8" s="854" t="s">
        <v>402</v>
      </c>
      <c r="C8" s="848" t="s">
        <v>3</v>
      </c>
      <c r="D8" s="872" t="str">
        <f>TAIP!D9</f>
        <v>PKW 0002-14-02-04</v>
      </c>
      <c r="E8" s="872"/>
      <c r="F8" s="872"/>
      <c r="G8" s="872"/>
      <c r="H8" s="58"/>
      <c r="I8" s="58"/>
      <c r="J8" s="98"/>
      <c r="K8" s="856"/>
      <c r="L8" s="448"/>
    </row>
    <row r="9" spans="1:12" ht="30" customHeight="1">
      <c r="A9" s="852"/>
      <c r="B9" s="853" t="s">
        <v>427</v>
      </c>
      <c r="C9" s="847" t="s">
        <v>3</v>
      </c>
      <c r="D9" s="451" t="str">
        <f>TAIP!D10</f>
        <v>900918-02-6209</v>
      </c>
      <c r="E9" s="451"/>
      <c r="F9" s="451"/>
      <c r="G9" s="451"/>
      <c r="H9" s="210"/>
      <c r="I9" s="58"/>
      <c r="J9" s="856"/>
      <c r="K9" s="856"/>
      <c r="L9" s="448"/>
    </row>
    <row r="10" spans="1:12" ht="30" customHeight="1">
      <c r="A10" s="852"/>
      <c r="B10" s="853" t="s">
        <v>428</v>
      </c>
      <c r="C10" s="847" t="s">
        <v>3</v>
      </c>
      <c r="D10" s="1115">
        <f>TAIP!D11</f>
        <v>33134</v>
      </c>
      <c r="E10" s="1115"/>
      <c r="F10" s="1115"/>
      <c r="G10" s="458"/>
      <c r="H10" s="450"/>
      <c r="I10" s="852"/>
      <c r="J10" s="856"/>
      <c r="K10" s="856"/>
      <c r="L10" s="448"/>
    </row>
    <row r="11" spans="1:12" ht="30" customHeight="1">
      <c r="A11" s="852"/>
      <c r="B11" s="853" t="s">
        <v>429</v>
      </c>
      <c r="C11" s="847" t="s">
        <v>3</v>
      </c>
      <c r="D11" s="762">
        <f>TAIP!E14</f>
        <v>23</v>
      </c>
      <c r="E11" s="456" t="s">
        <v>423</v>
      </c>
      <c r="F11" s="451">
        <f>TAIP!G14</f>
        <v>4</v>
      </c>
      <c r="G11" s="445" t="s">
        <v>312</v>
      </c>
      <c r="H11" s="450"/>
      <c r="I11" s="852"/>
      <c r="J11" s="856"/>
      <c r="K11" s="856"/>
      <c r="L11" s="448"/>
    </row>
    <row r="12" spans="1:12" ht="30" customHeight="1">
      <c r="A12" s="852"/>
      <c r="B12" s="853" t="s">
        <v>430</v>
      </c>
      <c r="C12" s="847" t="s">
        <v>3</v>
      </c>
      <c r="D12" s="445" t="str">
        <f>TAIP!D21</f>
        <v>Islam</v>
      </c>
      <c r="E12" s="445"/>
      <c r="F12" s="445"/>
      <c r="G12" s="98"/>
      <c r="H12" s="450"/>
      <c r="I12" s="852"/>
      <c r="J12" s="856"/>
      <c r="K12" s="856"/>
      <c r="L12" s="448"/>
    </row>
    <row r="13" spans="1:12" ht="30" customHeight="1">
      <c r="A13" s="852"/>
      <c r="B13" s="853" t="s">
        <v>431</v>
      </c>
      <c r="C13" s="847" t="s">
        <v>3</v>
      </c>
      <c r="D13" s="451" t="str">
        <f>TAIP!D20</f>
        <v>Melayu</v>
      </c>
      <c r="E13" s="451"/>
      <c r="F13" s="451"/>
      <c r="G13" s="98"/>
      <c r="H13" s="450"/>
      <c r="I13" s="852"/>
      <c r="J13" s="856"/>
      <c r="K13" s="856"/>
      <c r="L13" s="448"/>
    </row>
    <row r="14" spans="1:12" ht="30" customHeight="1">
      <c r="A14" s="852"/>
      <c r="B14" s="853" t="s">
        <v>406</v>
      </c>
      <c r="C14" s="847" t="s">
        <v>3</v>
      </c>
      <c r="D14" s="451" t="str">
        <f>TAIP!D50</f>
        <v>Tingkatan lima</v>
      </c>
      <c r="E14" s="451"/>
      <c r="F14" s="451"/>
      <c r="G14" s="98"/>
      <c r="H14" s="450"/>
      <c r="I14" s="852"/>
      <c r="J14" s="856"/>
      <c r="K14" s="856"/>
      <c r="L14" s="448"/>
    </row>
    <row r="15" spans="1:12" ht="30" customHeight="1">
      <c r="A15" s="852"/>
      <c r="B15" s="853" t="s">
        <v>407</v>
      </c>
      <c r="C15" s="847" t="s">
        <v>3</v>
      </c>
      <c r="D15" s="451" t="str">
        <f>TAIP!D19</f>
        <v>Pembantu kedai makan</v>
      </c>
      <c r="E15" s="451"/>
      <c r="F15" s="451"/>
      <c r="G15" s="445"/>
      <c r="H15" s="446"/>
      <c r="I15" s="447"/>
      <c r="J15" s="447"/>
      <c r="K15" s="856"/>
      <c r="L15" s="448"/>
    </row>
    <row r="16" spans="1:12" ht="30" customHeight="1">
      <c r="A16" s="852"/>
      <c r="B16" s="853" t="s">
        <v>432</v>
      </c>
      <c r="C16" s="847" t="s">
        <v>3</v>
      </c>
      <c r="D16" s="445" t="str">
        <f>TAIP!D22</f>
        <v>012-5780003</v>
      </c>
      <c r="E16" s="445"/>
      <c r="F16" s="445"/>
      <c r="G16" s="98"/>
      <c r="H16" s="450"/>
      <c r="I16" s="852"/>
      <c r="J16" s="856"/>
      <c r="K16" s="856"/>
      <c r="L16" s="448"/>
    </row>
    <row r="17" spans="1:12" ht="30" customHeight="1">
      <c r="A17" s="852"/>
      <c r="B17" s="853" t="s">
        <v>433</v>
      </c>
      <c r="C17" s="847" t="s">
        <v>3</v>
      </c>
      <c r="D17" s="445" t="str">
        <f>TAIP!D25</f>
        <v>Kampung Seberang Wat, Jln. Hospital, Baling</v>
      </c>
      <c r="E17" s="445"/>
      <c r="F17" s="445"/>
      <c r="G17" s="445"/>
      <c r="H17" s="446"/>
      <c r="I17" s="447"/>
      <c r="J17" s="452"/>
      <c r="K17" s="856"/>
      <c r="L17" s="853"/>
    </row>
    <row r="18" spans="1:12" ht="30" customHeight="1">
      <c r="A18" s="852"/>
      <c r="B18" s="853" t="s">
        <v>434</v>
      </c>
      <c r="C18" s="847" t="s">
        <v>3</v>
      </c>
      <c r="D18" s="451" t="s">
        <v>435</v>
      </c>
      <c r="E18" s="445"/>
      <c r="F18" s="445"/>
      <c r="G18" s="445"/>
      <c r="H18" s="449"/>
      <c r="I18" s="453"/>
      <c r="J18" s="453"/>
      <c r="K18" s="856"/>
      <c r="L18" s="448"/>
    </row>
    <row r="19" spans="1:12" ht="30" customHeight="1">
      <c r="A19" s="852"/>
      <c r="B19" s="853" t="s">
        <v>409</v>
      </c>
      <c r="C19" s="847" t="s">
        <v>3</v>
      </c>
      <c r="D19" s="451" t="str">
        <f>TAIP!D18</f>
        <v>MOHD ARIF BIN MOHD JASNI …</v>
      </c>
      <c r="E19" s="451"/>
      <c r="F19" s="451"/>
      <c r="G19" s="451"/>
      <c r="H19" s="449"/>
      <c r="I19" s="453"/>
      <c r="J19" s="453"/>
      <c r="K19" s="856"/>
      <c r="L19" s="448"/>
    </row>
    <row r="20" spans="1:12" ht="30" customHeight="1">
      <c r="A20" s="852"/>
      <c r="B20" s="853" t="s">
        <v>436</v>
      </c>
      <c r="C20" s="847" t="s">
        <v>3</v>
      </c>
      <c r="D20" s="451" t="str">
        <f>TAIP!D24</f>
        <v>Bapa</v>
      </c>
      <c r="E20" s="451"/>
      <c r="F20" s="451"/>
      <c r="G20" s="457"/>
      <c r="H20" s="450"/>
      <c r="I20" s="852"/>
      <c r="J20" s="856"/>
      <c r="K20" s="856"/>
      <c r="L20" s="448"/>
    </row>
    <row r="21" spans="1:12" ht="30" customHeight="1">
      <c r="A21" s="852"/>
      <c r="B21" s="853" t="s">
        <v>410</v>
      </c>
      <c r="C21" s="847" t="s">
        <v>3</v>
      </c>
      <c r="D21" s="451" t="str">
        <f>TAIP!D25</f>
        <v>Kampung Seberang Wat, Jln. Hospital, Baling</v>
      </c>
      <c r="E21" s="451"/>
      <c r="F21" s="451"/>
      <c r="G21" s="445"/>
      <c r="H21" s="446"/>
      <c r="I21" s="447"/>
      <c r="J21" s="452"/>
      <c r="K21" s="856"/>
      <c r="L21" s="853"/>
    </row>
    <row r="22" spans="1:12" ht="30" customHeight="1">
      <c r="A22" s="852"/>
      <c r="B22" s="853" t="s">
        <v>437</v>
      </c>
      <c r="C22" s="847" t="s">
        <v>3</v>
      </c>
      <c r="D22" s="842" t="str">
        <f>TAIP!D26</f>
        <v>Tiada</v>
      </c>
      <c r="E22" s="779"/>
      <c r="F22" s="779"/>
      <c r="G22" s="779"/>
      <c r="H22" s="58"/>
      <c r="I22" s="755"/>
      <c r="J22" s="755"/>
      <c r="K22" s="856"/>
      <c r="L22" s="448"/>
    </row>
    <row r="23" spans="1:12" ht="30" customHeight="1">
      <c r="A23" s="852"/>
      <c r="B23" s="852"/>
      <c r="C23" s="852"/>
      <c r="D23" s="852"/>
      <c r="E23" s="852"/>
      <c r="F23" s="852"/>
      <c r="G23" s="58"/>
      <c r="H23" s="58"/>
      <c r="I23" s="852"/>
      <c r="J23" s="852"/>
      <c r="K23" s="852"/>
      <c r="L23" s="852"/>
    </row>
    <row r="24" spans="1:12" ht="30" customHeight="1">
      <c r="A24" s="852"/>
      <c r="B24" s="852"/>
      <c r="C24" s="852"/>
      <c r="D24" s="852"/>
      <c r="E24" s="852"/>
      <c r="F24" s="852"/>
      <c r="G24" s="852"/>
      <c r="H24" s="852"/>
      <c r="I24" s="852"/>
      <c r="J24" s="852"/>
      <c r="K24" s="852"/>
      <c r="L24" s="852"/>
    </row>
    <row r="25" spans="1:12" ht="30" customHeight="1">
      <c r="A25" s="852"/>
      <c r="B25" s="854" t="s">
        <v>438</v>
      </c>
      <c r="C25" s="852"/>
      <c r="D25" s="852"/>
      <c r="E25" s="852"/>
      <c r="F25" s="852"/>
      <c r="G25" s="852"/>
      <c r="H25" s="852"/>
      <c r="I25" s="852"/>
      <c r="J25" s="852"/>
      <c r="K25" s="852"/>
      <c r="L25" s="852"/>
    </row>
    <row r="26" spans="1:12" ht="30" customHeight="1">
      <c r="A26" s="852"/>
      <c r="B26" s="852"/>
      <c r="C26" s="852"/>
      <c r="D26" s="852"/>
      <c r="E26" s="852"/>
      <c r="F26" s="852"/>
      <c r="G26" s="852"/>
      <c r="H26" s="852"/>
      <c r="I26" s="852"/>
      <c r="J26" s="852"/>
      <c r="K26" s="852"/>
      <c r="L26" s="852"/>
    </row>
    <row r="27" spans="1:12" ht="30" customHeight="1">
      <c r="A27" s="852"/>
      <c r="B27" s="852"/>
      <c r="C27" s="854"/>
      <c r="D27" s="854"/>
      <c r="E27" s="854"/>
      <c r="F27" s="854"/>
      <c r="G27" s="854"/>
      <c r="H27" s="854"/>
      <c r="I27" s="854"/>
      <c r="J27" s="854"/>
      <c r="K27" s="854"/>
      <c r="L27" s="852"/>
    </row>
    <row r="28" spans="1:12" ht="30" customHeight="1">
      <c r="A28" s="852"/>
      <c r="B28" s="58"/>
      <c r="C28" s="447"/>
      <c r="D28" s="447"/>
      <c r="E28" s="58"/>
      <c r="F28" s="58"/>
      <c r="G28" s="447"/>
      <c r="H28" s="447"/>
      <c r="I28" s="447"/>
      <c r="J28" s="447"/>
      <c r="K28" s="58"/>
      <c r="L28" s="852"/>
    </row>
    <row r="29" spans="1:12" ht="30" customHeight="1">
      <c r="A29" s="852"/>
      <c r="B29" s="454" t="s">
        <v>439</v>
      </c>
      <c r="C29" s="58"/>
      <c r="D29" s="58"/>
      <c r="E29" s="58"/>
      <c r="F29" s="58"/>
      <c r="G29" s="849" t="s">
        <v>422</v>
      </c>
      <c r="H29" s="852"/>
      <c r="J29" s="852"/>
      <c r="K29" s="387"/>
      <c r="L29" s="852"/>
    </row>
    <row r="30" spans="1:12" ht="30" customHeight="1">
      <c r="A30" s="852"/>
      <c r="B30" s="852"/>
      <c r="C30" s="852"/>
      <c r="D30" s="852"/>
      <c r="E30" s="852"/>
      <c r="F30" s="852"/>
      <c r="G30" s="852"/>
      <c r="H30" s="852"/>
      <c r="I30" s="852"/>
      <c r="J30" s="852"/>
      <c r="K30" s="852"/>
      <c r="L30" s="852"/>
    </row>
    <row r="31" spans="1:12" ht="30" customHeight="1">
      <c r="A31" s="852"/>
      <c r="B31" s="852"/>
      <c r="C31" s="852"/>
      <c r="D31" s="852"/>
      <c r="E31" s="852"/>
      <c r="F31" s="852"/>
      <c r="G31" s="852"/>
      <c r="H31" s="852"/>
      <c r="I31" s="852"/>
      <c r="J31" s="852"/>
      <c r="K31" s="852"/>
      <c r="L31" s="852"/>
    </row>
  </sheetData>
  <mergeCells count="3">
    <mergeCell ref="D10:F10"/>
    <mergeCell ref="B3:J4"/>
    <mergeCell ref="B5:J5"/>
  </mergeCells>
  <pageMargins left="0" right="0" top="0" bottom="0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B1:T30"/>
  <sheetViews>
    <sheetView showGridLines="0" view="pageBreakPreview" zoomScale="70" zoomScaleSheetLayoutView="70" workbookViewId="0">
      <selection activeCell="E12" sqref="E12:L12"/>
    </sheetView>
  </sheetViews>
  <sheetFormatPr defaultRowHeight="15"/>
  <cols>
    <col min="1" max="1" width="9.140625" style="29"/>
    <col min="2" max="2" width="6.140625" style="29" customWidth="1"/>
    <col min="3" max="3" width="2.140625" style="29" customWidth="1"/>
    <col min="4" max="4" width="8.85546875" style="29" customWidth="1"/>
    <col min="5" max="5" width="7.5703125" style="29" customWidth="1"/>
    <col min="6" max="6" width="3.85546875" style="29" customWidth="1"/>
    <col min="7" max="7" width="2.7109375" style="29" customWidth="1"/>
    <col min="8" max="8" width="2.5703125" style="29" customWidth="1"/>
    <col min="9" max="9" width="2.28515625" style="29" customWidth="1"/>
    <col min="10" max="10" width="2.5703125" style="29" customWidth="1"/>
    <col min="11" max="11" width="3.7109375" style="29" customWidth="1"/>
    <col min="12" max="12" width="13" style="29" customWidth="1"/>
    <col min="13" max="13" width="2" style="29" customWidth="1"/>
    <col min="14" max="14" width="9.140625" style="29"/>
    <col min="15" max="15" width="14" style="29" customWidth="1"/>
    <col min="16" max="16" width="2.7109375" style="29" customWidth="1"/>
    <col min="17" max="17" width="7.28515625" style="29" customWidth="1"/>
    <col min="18" max="16384" width="9.140625" style="29"/>
  </cols>
  <sheetData>
    <row r="1" spans="2:20" ht="24" customHeight="1"/>
    <row r="2" spans="2:20" ht="24" customHeight="1">
      <c r="B2" s="1116" t="s">
        <v>490</v>
      </c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  <c r="N2" s="1116"/>
      <c r="O2" s="1116"/>
      <c r="P2" s="1117"/>
      <c r="Q2" s="1117"/>
      <c r="S2" s="537">
        <v>1</v>
      </c>
      <c r="T2" s="29" t="s">
        <v>693</v>
      </c>
    </row>
    <row r="3" spans="2:20" ht="24" customHeight="1">
      <c r="B3" s="546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3"/>
      <c r="Q3" s="543"/>
    </row>
    <row r="4" spans="2:20" ht="18.95" customHeight="1">
      <c r="B4" s="1118" t="s">
        <v>491</v>
      </c>
      <c r="C4" s="1118"/>
      <c r="D4" s="1118"/>
      <c r="E4" s="1118"/>
      <c r="F4" s="1118"/>
      <c r="G4" s="1118"/>
      <c r="H4" s="1118"/>
      <c r="I4" s="1118"/>
      <c r="J4" s="1118"/>
      <c r="K4" s="1118"/>
      <c r="L4" s="1118"/>
      <c r="M4" s="1118"/>
      <c r="N4" s="1118"/>
      <c r="O4" s="1118"/>
      <c r="P4" s="539"/>
      <c r="Q4" s="539"/>
    </row>
    <row r="5" spans="2:20" ht="18.95" customHeight="1">
      <c r="B5" s="1118" t="s">
        <v>492</v>
      </c>
      <c r="C5" s="1118"/>
      <c r="D5" s="1118"/>
      <c r="E5" s="1118"/>
      <c r="F5" s="1118"/>
      <c r="G5" s="1118"/>
      <c r="H5" s="1118"/>
      <c r="I5" s="1118"/>
      <c r="J5" s="1118"/>
      <c r="K5" s="1118"/>
      <c r="L5" s="1118"/>
      <c r="M5" s="1118"/>
      <c r="N5" s="1118"/>
      <c r="O5" s="1118"/>
      <c r="P5" s="539"/>
      <c r="Q5" s="539"/>
    </row>
    <row r="6" spans="2:20" ht="18.95" customHeight="1">
      <c r="B6" s="1118" t="s">
        <v>315</v>
      </c>
      <c r="C6" s="1118"/>
      <c r="D6" s="1118"/>
      <c r="E6" s="1118"/>
      <c r="F6" s="1118"/>
      <c r="G6" s="1118"/>
      <c r="H6" s="1118"/>
      <c r="I6" s="1118"/>
      <c r="J6" s="1118"/>
      <c r="K6" s="1118"/>
      <c r="L6" s="1118"/>
      <c r="M6" s="1118"/>
      <c r="N6" s="1118"/>
      <c r="O6" s="1118"/>
      <c r="P6" s="539"/>
      <c r="Q6" s="539"/>
    </row>
    <row r="7" spans="2:20" ht="18.95" customHeight="1">
      <c r="B7" s="1118" t="s">
        <v>1</v>
      </c>
      <c r="C7" s="1118"/>
      <c r="D7" s="1118"/>
      <c r="E7" s="1118"/>
      <c r="F7" s="1118"/>
      <c r="G7" s="1118"/>
      <c r="H7" s="1118"/>
      <c r="I7" s="1118"/>
      <c r="J7" s="1118"/>
      <c r="K7" s="1118"/>
      <c r="L7" s="1118"/>
      <c r="M7" s="1118"/>
      <c r="N7" s="1118"/>
      <c r="O7" s="1118"/>
      <c r="P7" s="539"/>
      <c r="Q7" s="539"/>
    </row>
    <row r="8" spans="2:20" ht="18.95" customHeight="1"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549"/>
      <c r="M8" s="549"/>
      <c r="N8" s="549"/>
      <c r="O8" s="549"/>
      <c r="P8" s="547"/>
      <c r="Q8" s="547"/>
    </row>
    <row r="9" spans="2:20" ht="30" customHeight="1">
      <c r="B9" s="539" t="s">
        <v>95</v>
      </c>
      <c r="C9" s="355" t="str">
        <f>TAIP!D18</f>
        <v>MOHD ARIF BIN MOHD JASNI …</v>
      </c>
      <c r="D9" s="355"/>
      <c r="E9" s="540"/>
      <c r="F9" s="540"/>
      <c r="G9" s="540"/>
      <c r="H9" s="540"/>
      <c r="I9" s="540"/>
      <c r="J9" s="540"/>
      <c r="K9" s="540"/>
      <c r="L9" s="540"/>
      <c r="M9" s="540"/>
      <c r="N9" s="540"/>
      <c r="O9" s="542"/>
      <c r="P9" s="543"/>
      <c r="Q9" s="543"/>
    </row>
    <row r="10" spans="2:20" ht="30" customHeight="1">
      <c r="B10" s="538" t="s">
        <v>493</v>
      </c>
      <c r="C10" s="538"/>
      <c r="D10" s="539"/>
      <c r="E10" s="539"/>
      <c r="F10" s="355" t="str">
        <f>TAIP!D10</f>
        <v>900918-02-6209</v>
      </c>
      <c r="G10" s="355"/>
      <c r="H10" s="355"/>
      <c r="I10" s="355"/>
      <c r="J10" s="542"/>
      <c r="K10" s="542"/>
      <c r="L10" s="540"/>
      <c r="M10" s="534"/>
      <c r="N10" s="551" t="s">
        <v>504</v>
      </c>
      <c r="O10" s="544"/>
      <c r="P10" s="544"/>
      <c r="R10" s="539"/>
      <c r="S10" s="539"/>
    </row>
    <row r="11" spans="2:20" ht="30" customHeight="1">
      <c r="B11" s="538" t="s">
        <v>494</v>
      </c>
      <c r="C11" s="538"/>
      <c r="D11" s="539"/>
      <c r="E11" s="539"/>
      <c r="F11" s="539"/>
      <c r="I11" s="308" t="s">
        <v>495</v>
      </c>
      <c r="J11" s="536"/>
      <c r="K11" s="548"/>
      <c r="L11" s="534"/>
      <c r="M11" s="548"/>
      <c r="N11" s="534"/>
      <c r="O11" s="534"/>
      <c r="Q11" s="539"/>
    </row>
    <row r="12" spans="2:20" ht="30" customHeight="1">
      <c r="B12" s="538" t="s">
        <v>503</v>
      </c>
      <c r="C12" s="538"/>
      <c r="D12" s="539"/>
      <c r="E12" s="1121" t="str">
        <f>TAIP!D9</f>
        <v>PKW 0002-14-02-04</v>
      </c>
      <c r="F12" s="1121"/>
      <c r="G12" s="1121"/>
      <c r="H12" s="1121"/>
      <c r="I12" s="1121"/>
      <c r="J12" s="1121"/>
      <c r="K12" s="1121"/>
      <c r="L12" s="1121"/>
      <c r="M12" s="552" t="s">
        <v>505</v>
      </c>
    </row>
    <row r="13" spans="2:20" ht="30" customHeight="1">
      <c r="B13" s="545" t="s">
        <v>496</v>
      </c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45"/>
    </row>
    <row r="14" spans="2:20" ht="30" customHeight="1">
      <c r="B14" s="1119" t="s">
        <v>497</v>
      </c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1119"/>
      <c r="O14" s="1119"/>
      <c r="P14" s="1117"/>
      <c r="Q14" s="1117"/>
    </row>
    <row r="15" spans="2:20" ht="30" customHeight="1">
      <c r="B15" s="538" t="s">
        <v>498</v>
      </c>
      <c r="C15" s="538"/>
      <c r="D15" s="538"/>
      <c r="E15" s="538"/>
      <c r="F15" s="538"/>
      <c r="G15" s="538"/>
      <c r="L15" s="541" t="s">
        <v>499</v>
      </c>
      <c r="M15" s="552" t="s">
        <v>506</v>
      </c>
      <c r="P15" s="539"/>
      <c r="Q15" s="539"/>
      <c r="R15" s="539"/>
    </row>
    <row r="16" spans="2:20" ht="30" customHeight="1">
      <c r="B16" s="1117" t="s">
        <v>500</v>
      </c>
      <c r="C16" s="1117"/>
      <c r="D16" s="1117"/>
      <c r="E16" s="1117"/>
      <c r="F16" s="1117"/>
      <c r="G16" s="1117"/>
      <c r="H16" s="1117"/>
      <c r="I16" s="1117"/>
      <c r="J16" s="1117"/>
      <c r="K16" s="1117"/>
      <c r="L16" s="1117"/>
      <c r="M16" s="1117"/>
      <c r="N16" s="1117"/>
      <c r="O16" s="1117"/>
      <c r="P16" s="1117"/>
      <c r="Q16" s="1117"/>
    </row>
    <row r="17" spans="2:17" ht="30" customHeight="1">
      <c r="B17" s="543"/>
      <c r="C17" s="543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543"/>
      <c r="O17" s="543"/>
      <c r="P17" s="543"/>
      <c r="Q17" s="543"/>
    </row>
    <row r="18" spans="2:17" ht="30" customHeight="1"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</row>
    <row r="19" spans="2:17" ht="30" customHeight="1">
      <c r="B19" s="543"/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</row>
    <row r="20" spans="2:17" ht="30" customHeight="1">
      <c r="B20" s="543"/>
      <c r="C20" s="543"/>
      <c r="D20" s="543"/>
      <c r="E20" s="543"/>
      <c r="F20" s="543"/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</row>
    <row r="21" spans="2:17" ht="30" customHeight="1">
      <c r="B21" s="543"/>
      <c r="C21" s="543"/>
      <c r="D21" s="543"/>
      <c r="E21" s="543"/>
      <c r="F21" s="543"/>
      <c r="G21" s="543"/>
      <c r="H21" s="543"/>
      <c r="I21" s="543"/>
      <c r="J21" s="543"/>
      <c r="K21" s="543"/>
      <c r="L21" s="543"/>
      <c r="M21" s="543"/>
      <c r="N21" s="543"/>
      <c r="O21" s="543"/>
      <c r="P21" s="543"/>
      <c r="Q21" s="543"/>
    </row>
    <row r="22" spans="2:17" ht="30" customHeight="1">
      <c r="B22" s="543"/>
      <c r="C22" s="543"/>
      <c r="D22" s="543"/>
      <c r="E22" s="543"/>
      <c r="F22" s="543"/>
      <c r="G22" s="543"/>
      <c r="H22" s="543"/>
      <c r="I22" s="543"/>
      <c r="J22" s="543"/>
      <c r="K22" s="543"/>
      <c r="L22" s="543"/>
      <c r="M22" s="543"/>
      <c r="N22" s="543"/>
      <c r="O22" s="543"/>
      <c r="P22" s="543"/>
      <c r="Q22" s="543"/>
    </row>
    <row r="23" spans="2:17" ht="30" customHeight="1">
      <c r="B23" s="542"/>
      <c r="C23" s="542"/>
      <c r="D23" s="542"/>
      <c r="E23" s="542"/>
      <c r="F23" s="542"/>
      <c r="G23" s="544"/>
      <c r="H23" s="544"/>
      <c r="I23" s="1117"/>
      <c r="J23" s="1117"/>
      <c r="K23" s="1117"/>
      <c r="L23" s="1117"/>
      <c r="M23" s="1117"/>
      <c r="N23" s="1117"/>
      <c r="O23" s="1117"/>
      <c r="P23" s="1117"/>
      <c r="Q23" s="1117"/>
    </row>
    <row r="24" spans="2:17" ht="30" customHeight="1">
      <c r="B24" s="1117" t="s">
        <v>501</v>
      </c>
      <c r="C24" s="1117"/>
      <c r="D24" s="1117"/>
      <c r="E24" s="1117"/>
      <c r="F24" s="1117"/>
      <c r="G24" s="1117"/>
      <c r="H24" s="1117"/>
      <c r="I24" s="1117"/>
      <c r="J24" s="1117"/>
      <c r="K24" s="1117"/>
      <c r="L24" s="1117"/>
      <c r="M24" s="1117"/>
      <c r="N24" s="1117"/>
      <c r="O24" s="1117"/>
      <c r="P24" s="1117"/>
      <c r="Q24" s="1117"/>
    </row>
    <row r="25" spans="2:17" ht="30" customHeight="1">
      <c r="B25" s="1117" t="str">
        <f>TAIP!D18</f>
        <v>MOHD ARIF BIN MOHD JASNI …</v>
      </c>
      <c r="C25" s="1117"/>
      <c r="D25" s="1117"/>
      <c r="E25" s="1117"/>
      <c r="F25" s="1117"/>
      <c r="G25" s="1117"/>
      <c r="H25" s="1117"/>
      <c r="I25" s="1117"/>
      <c r="J25" s="1117"/>
      <c r="K25" s="1117"/>
      <c r="L25" s="1117"/>
      <c r="M25" s="1117"/>
      <c r="N25" s="1117"/>
      <c r="O25" s="1117"/>
      <c r="P25" s="1117"/>
      <c r="Q25" s="1117"/>
    </row>
    <row r="26" spans="2:17" ht="30" customHeight="1">
      <c r="B26" s="1120" t="s">
        <v>502</v>
      </c>
      <c r="C26" s="1120"/>
      <c r="D26" s="1072">
        <f>TAIP!D12</f>
        <v>41648</v>
      </c>
      <c r="E26" s="1072"/>
      <c r="F26" s="550"/>
      <c r="G26" s="550"/>
      <c r="H26" s="1117"/>
      <c r="I26" s="1117"/>
      <c r="J26" s="1117"/>
      <c r="K26" s="1117"/>
      <c r="L26" s="1117"/>
      <c r="M26" s="1117"/>
      <c r="N26" s="1117"/>
      <c r="O26" s="1117"/>
      <c r="P26" s="1117"/>
      <c r="Q26" s="1117"/>
    </row>
    <row r="27" spans="2:17" ht="30" customHeight="1"/>
    <row r="28" spans="2:17" ht="30" customHeight="1"/>
    <row r="29" spans="2:17" ht="30" customHeight="1"/>
    <row r="30" spans="2:17" ht="30" customHeight="1"/>
  </sheetData>
  <mergeCells count="19">
    <mergeCell ref="L24:Q24"/>
    <mergeCell ref="B7:O7"/>
    <mergeCell ref="D26:E26"/>
    <mergeCell ref="B14:O14"/>
    <mergeCell ref="P14:Q14"/>
    <mergeCell ref="B25:K25"/>
    <mergeCell ref="L25:Q25"/>
    <mergeCell ref="H26:Q26"/>
    <mergeCell ref="B26:C26"/>
    <mergeCell ref="B16:Q16"/>
    <mergeCell ref="I23:K23"/>
    <mergeCell ref="L23:Q23"/>
    <mergeCell ref="B24:K24"/>
    <mergeCell ref="E12:L12"/>
    <mergeCell ref="B2:O2"/>
    <mergeCell ref="P2:Q2"/>
    <mergeCell ref="B4:O4"/>
    <mergeCell ref="B5:O5"/>
    <mergeCell ref="B6:O6"/>
  </mergeCells>
  <pageMargins left="0" right="0" top="0" bottom="0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Q37"/>
  <sheetViews>
    <sheetView showGridLines="0" view="pageBreakPreview" zoomScale="70" zoomScaleSheetLayoutView="70" workbookViewId="0">
      <selection activeCell="J19" sqref="J19"/>
    </sheetView>
  </sheetViews>
  <sheetFormatPr defaultRowHeight="15"/>
  <cols>
    <col min="1" max="1" width="8.85546875" style="58" customWidth="1"/>
    <col min="2" max="2" width="4.28515625" style="58" customWidth="1"/>
    <col min="3" max="3" width="5.7109375" style="58" customWidth="1"/>
    <col min="4" max="4" width="20.140625" style="58" customWidth="1"/>
    <col min="5" max="5" width="20" style="58" customWidth="1"/>
    <col min="6" max="6" width="29.85546875" style="58" customWidth="1"/>
    <col min="7" max="7" width="21.42578125" style="58" customWidth="1"/>
    <col min="8" max="8" width="4.7109375" style="58" customWidth="1"/>
    <col min="9" max="16384" width="9.140625" style="58"/>
  </cols>
  <sheetData>
    <row r="1" spans="1:17">
      <c r="A1" s="125"/>
      <c r="B1" s="125"/>
      <c r="C1" s="125"/>
      <c r="D1" s="125"/>
      <c r="E1" s="125"/>
      <c r="F1" s="125"/>
      <c r="G1" s="125"/>
      <c r="H1" s="125"/>
    </row>
    <row r="2" spans="1:17" ht="15.75">
      <c r="A2" s="125"/>
      <c r="B2" s="1025" t="s">
        <v>389</v>
      </c>
      <c r="C2" s="1025"/>
      <c r="D2" s="1025"/>
      <c r="E2" s="1025"/>
      <c r="F2" s="1025"/>
      <c r="G2" s="1025"/>
      <c r="H2" s="125"/>
    </row>
    <row r="3" spans="1:17" ht="15.75">
      <c r="A3" s="125"/>
      <c r="B3" s="261"/>
      <c r="C3" s="261"/>
      <c r="D3" s="125"/>
      <c r="E3" s="125"/>
      <c r="F3" s="125"/>
      <c r="G3" s="125"/>
      <c r="H3" s="125"/>
    </row>
    <row r="4" spans="1:17" ht="15.75">
      <c r="A4" s="125"/>
      <c r="B4" s="1062" t="s">
        <v>390</v>
      </c>
      <c r="C4" s="1062"/>
      <c r="D4" s="1062"/>
      <c r="E4" s="1062"/>
      <c r="F4" s="1062"/>
      <c r="G4" s="1062"/>
      <c r="H4" s="125"/>
    </row>
    <row r="5" spans="1:17" ht="15.75">
      <c r="A5" s="125"/>
      <c r="B5" s="1062" t="s">
        <v>391</v>
      </c>
      <c r="C5" s="1062"/>
      <c r="D5" s="1062"/>
      <c r="E5" s="1062"/>
      <c r="F5" s="1062"/>
      <c r="G5" s="1062"/>
      <c r="H5" s="125"/>
    </row>
    <row r="6" spans="1:17" ht="15.75">
      <c r="A6" s="125"/>
      <c r="B6" s="1062" t="s">
        <v>1</v>
      </c>
      <c r="C6" s="1062"/>
      <c r="D6" s="1062"/>
      <c r="E6" s="1062"/>
      <c r="F6" s="1062"/>
      <c r="G6" s="1062"/>
      <c r="H6" s="125"/>
    </row>
    <row r="7" spans="1:17" ht="15.75">
      <c r="A7" s="125"/>
      <c r="B7" s="399"/>
      <c r="C7" s="399"/>
      <c r="D7" s="399"/>
      <c r="E7" s="399"/>
      <c r="F7" s="399"/>
      <c r="G7" s="399"/>
      <c r="H7" s="125"/>
    </row>
    <row r="8" spans="1:17">
      <c r="A8" s="125"/>
      <c r="B8" s="125"/>
      <c r="C8" s="125"/>
      <c r="D8" s="125"/>
      <c r="E8" s="125"/>
      <c r="F8" s="125"/>
      <c r="G8" s="125"/>
      <c r="H8" s="125"/>
    </row>
    <row r="9" spans="1:17" ht="15.75">
      <c r="A9" s="125"/>
      <c r="B9" s="400" t="s">
        <v>392</v>
      </c>
      <c r="C9" s="400"/>
      <c r="D9" s="355" t="s">
        <v>393</v>
      </c>
      <c r="E9" s="355"/>
      <c r="F9" s="355"/>
      <c r="G9" s="125"/>
      <c r="H9" s="125"/>
    </row>
    <row r="10" spans="1:17">
      <c r="A10" s="125"/>
      <c r="B10" s="125"/>
      <c r="C10" s="125"/>
      <c r="G10" s="125"/>
      <c r="H10" s="125"/>
    </row>
    <row r="11" spans="1:17" ht="30" customHeight="1">
      <c r="A11" s="125"/>
      <c r="B11" s="850" t="s">
        <v>394</v>
      </c>
      <c r="C11" s="1085" t="s">
        <v>395</v>
      </c>
      <c r="D11" s="1122"/>
      <c r="E11" s="1122"/>
      <c r="F11" s="863" t="s">
        <v>396</v>
      </c>
      <c r="G11" s="850" t="s">
        <v>397</v>
      </c>
      <c r="H11" s="125"/>
    </row>
    <row r="12" spans="1:17" ht="30" customHeight="1">
      <c r="A12" s="125"/>
      <c r="B12" s="864">
        <v>1</v>
      </c>
      <c r="C12" s="865" t="str">
        <f>'R'!F4</f>
        <v>SABU BIN HASSAN</v>
      </c>
      <c r="D12" s="866"/>
      <c r="E12" s="865"/>
      <c r="F12" s="867" t="str">
        <f>TAIP!D9</f>
        <v>PKW 0002-14-02-04</v>
      </c>
      <c r="G12" s="868" t="str">
        <f>'2a'!G9</f>
        <v>900918-02-6209</v>
      </c>
      <c r="H12" s="125"/>
      <c r="M12" s="210"/>
      <c r="N12" s="269"/>
      <c r="O12" s="270"/>
      <c r="P12" s="210"/>
      <c r="Q12" s="210"/>
    </row>
    <row r="13" spans="1:17" ht="30" customHeight="1">
      <c r="A13" s="125"/>
      <c r="B13" s="403"/>
      <c r="C13" s="403"/>
      <c r="D13" s="401"/>
      <c r="E13" s="401"/>
      <c r="F13" s="404"/>
      <c r="G13" s="402"/>
      <c r="H13" s="125"/>
      <c r="M13" s="459"/>
      <c r="N13" s="210"/>
      <c r="O13" s="210"/>
      <c r="P13" s="210"/>
      <c r="Q13" s="210"/>
    </row>
    <row r="14" spans="1:17" ht="30" customHeight="1">
      <c r="A14" s="125"/>
      <c r="B14" s="403"/>
      <c r="C14" s="403"/>
      <c r="D14" s="401"/>
      <c r="E14" s="401"/>
      <c r="F14" s="404"/>
      <c r="G14" s="402"/>
      <c r="H14" s="125"/>
    </row>
    <row r="15" spans="1:17" ht="30" customHeight="1">
      <c r="A15" s="125"/>
      <c r="B15" s="403"/>
      <c r="C15" s="403"/>
      <c r="D15" s="401"/>
      <c r="E15" s="401"/>
      <c r="F15" s="404"/>
      <c r="G15" s="402"/>
      <c r="H15" s="125"/>
    </row>
    <row r="16" spans="1:17" ht="30" customHeight="1">
      <c r="A16" s="125"/>
      <c r="B16" s="403"/>
      <c r="C16" s="403"/>
      <c r="D16" s="401"/>
      <c r="E16" s="401"/>
      <c r="F16" s="404"/>
      <c r="G16" s="402"/>
      <c r="H16" s="125"/>
    </row>
    <row r="17" spans="1:8" ht="30" customHeight="1">
      <c r="A17" s="125"/>
      <c r="B17" s="403"/>
      <c r="C17" s="403"/>
      <c r="D17" s="401"/>
      <c r="E17" s="401"/>
      <c r="F17" s="404"/>
      <c r="G17" s="402"/>
      <c r="H17" s="125"/>
    </row>
    <row r="18" spans="1:8" ht="30" customHeight="1">
      <c r="A18" s="125"/>
      <c r="B18" s="403"/>
      <c r="C18" s="403"/>
      <c r="D18" s="401"/>
      <c r="E18" s="401"/>
      <c r="F18" s="404"/>
      <c r="G18" s="402"/>
      <c r="H18" s="125"/>
    </row>
    <row r="19" spans="1:8" ht="30" customHeight="1">
      <c r="A19" s="125"/>
      <c r="B19" s="405"/>
      <c r="C19" s="403"/>
      <c r="D19" s="401"/>
      <c r="E19" s="401"/>
      <c r="F19" s="404"/>
      <c r="G19" s="406"/>
      <c r="H19" s="125"/>
    </row>
    <row r="20" spans="1:8" ht="30" customHeight="1">
      <c r="A20" s="125"/>
      <c r="B20" s="125"/>
      <c r="C20" s="125"/>
      <c r="D20" s="125"/>
      <c r="E20" s="125"/>
      <c r="F20" s="125"/>
      <c r="G20" s="125"/>
      <c r="H20" s="125"/>
    </row>
    <row r="21" spans="1:8" ht="30" customHeight="1">
      <c r="A21" s="125"/>
      <c r="B21" s="125"/>
      <c r="C21" s="125"/>
      <c r="D21" s="125"/>
      <c r="E21" s="125"/>
      <c r="F21" s="125"/>
      <c r="G21" s="125"/>
      <c r="H21" s="125"/>
    </row>
    <row r="22" spans="1:8" ht="30" customHeight="1">
      <c r="A22" s="125"/>
      <c r="B22" s="125"/>
      <c r="C22" s="125"/>
      <c r="D22" s="125"/>
      <c r="E22" s="125"/>
      <c r="F22" s="125"/>
      <c r="G22" s="125"/>
      <c r="H22" s="125"/>
    </row>
    <row r="23" spans="1:8" ht="30" customHeight="1">
      <c r="A23" s="125"/>
      <c r="B23" s="125"/>
      <c r="C23" s="125"/>
      <c r="D23" s="125"/>
      <c r="E23" s="125"/>
      <c r="F23" s="125"/>
      <c r="G23" s="125"/>
      <c r="H23" s="125"/>
    </row>
    <row r="24" spans="1:8" ht="30" customHeight="1">
      <c r="A24" s="125"/>
      <c r="B24" s="125"/>
      <c r="C24" s="125"/>
      <c r="D24" s="125"/>
      <c r="E24" s="125"/>
      <c r="F24" s="125"/>
      <c r="G24" s="125"/>
      <c r="H24" s="125"/>
    </row>
    <row r="25" spans="1:8" ht="30" customHeight="1">
      <c r="A25" s="125"/>
      <c r="B25" s="125"/>
      <c r="C25" s="125"/>
      <c r="D25" s="125"/>
      <c r="E25" s="125"/>
      <c r="F25" s="125"/>
      <c r="G25" s="125"/>
      <c r="H25" s="125"/>
    </row>
    <row r="26" spans="1:8" ht="30" customHeight="1">
      <c r="A26" s="125"/>
      <c r="B26" s="125"/>
      <c r="C26" s="125"/>
      <c r="D26" s="125"/>
      <c r="E26" s="125"/>
      <c r="F26" s="125"/>
      <c r="G26" s="125"/>
      <c r="H26" s="125"/>
    </row>
    <row r="27" spans="1:8" ht="30" customHeight="1">
      <c r="A27" s="125"/>
      <c r="B27" s="125"/>
      <c r="C27" s="125"/>
      <c r="D27" s="125"/>
      <c r="G27" s="125"/>
      <c r="H27" s="125"/>
    </row>
    <row r="28" spans="1:8" ht="30" customHeight="1">
      <c r="A28" s="125"/>
      <c r="B28" s="356" t="s">
        <v>87</v>
      </c>
      <c r="C28" s="356"/>
      <c r="D28" s="356"/>
      <c r="E28" s="98"/>
      <c r="F28" s="98"/>
      <c r="G28" s="400"/>
      <c r="H28" s="125"/>
    </row>
    <row r="29" spans="1:8" ht="30" customHeight="1">
      <c r="A29" s="125"/>
      <c r="B29" s="476" t="s">
        <v>450</v>
      </c>
      <c r="C29" s="400"/>
      <c r="D29" s="400"/>
      <c r="E29" s="400"/>
      <c r="F29" s="400"/>
      <c r="G29" s="400"/>
      <c r="H29" s="125"/>
    </row>
    <row r="30" spans="1:8" ht="30" customHeight="1">
      <c r="A30" s="125"/>
      <c r="B30" s="400"/>
      <c r="C30" s="400"/>
      <c r="D30" s="400"/>
      <c r="E30" s="400"/>
      <c r="F30" s="400"/>
      <c r="G30" s="400"/>
      <c r="H30" s="125"/>
    </row>
    <row r="31" spans="1:8" ht="30" customHeight="1">
      <c r="A31" s="125"/>
      <c r="B31" s="400" t="s">
        <v>70</v>
      </c>
      <c r="C31" s="400"/>
      <c r="D31" s="407">
        <f>'R'!D29</f>
        <v>41648</v>
      </c>
      <c r="E31" s="98"/>
      <c r="F31" s="98"/>
      <c r="G31" s="125"/>
      <c r="H31" s="125"/>
    </row>
    <row r="32" spans="1:8" ht="30" customHeight="1">
      <c r="A32" s="125"/>
      <c r="B32" s="125"/>
      <c r="C32" s="125"/>
      <c r="D32" s="125"/>
      <c r="E32" s="125"/>
      <c r="F32" s="125"/>
      <c r="G32" s="125"/>
      <c r="H32" s="125"/>
    </row>
    <row r="33" spans="1:8">
      <c r="A33" s="125"/>
      <c r="B33" s="125"/>
      <c r="C33" s="125"/>
      <c r="D33" s="125"/>
      <c r="E33" s="125"/>
      <c r="F33" s="125"/>
      <c r="G33" s="125"/>
      <c r="H33" s="125"/>
    </row>
    <row r="34" spans="1:8">
      <c r="A34" s="125"/>
      <c r="B34" s="125"/>
      <c r="C34" s="125"/>
      <c r="D34" s="125"/>
      <c r="E34" s="125"/>
      <c r="F34" s="125"/>
      <c r="G34" s="125"/>
      <c r="H34" s="125"/>
    </row>
    <row r="35" spans="1:8">
      <c r="A35" s="125"/>
      <c r="B35" s="125"/>
      <c r="C35" s="125"/>
      <c r="D35" s="125"/>
      <c r="E35" s="125"/>
      <c r="F35" s="125"/>
      <c r="G35" s="125"/>
      <c r="H35" s="125"/>
    </row>
    <row r="36" spans="1:8">
      <c r="A36" s="125"/>
      <c r="B36" s="125"/>
      <c r="C36" s="125"/>
      <c r="D36" s="125"/>
      <c r="E36" s="125"/>
      <c r="F36" s="125"/>
      <c r="G36" s="125"/>
      <c r="H36" s="125"/>
    </row>
    <row r="37" spans="1:8">
      <c r="A37" s="125"/>
      <c r="B37" s="125"/>
      <c r="C37" s="125"/>
      <c r="D37" s="125"/>
      <c r="E37" s="125"/>
      <c r="F37" s="125"/>
      <c r="G37" s="125"/>
      <c r="H37" s="125"/>
    </row>
  </sheetData>
  <mergeCells count="5">
    <mergeCell ref="B2:G2"/>
    <mergeCell ref="B4:G4"/>
    <mergeCell ref="B5:G5"/>
    <mergeCell ref="B6:G6"/>
    <mergeCell ref="C11:E11"/>
  </mergeCells>
  <pageMargins left="0" right="0" top="0" bottom="0" header="0" footer="0"/>
  <pageSetup paperSize="9" scale="8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7030A0"/>
  </sheetPr>
  <dimension ref="A1:AR77"/>
  <sheetViews>
    <sheetView showGridLines="0" view="pageBreakPreview" zoomScale="70" zoomScaleSheetLayoutView="70" workbookViewId="0">
      <selection activeCell="H7" sqref="H7:U7"/>
    </sheetView>
  </sheetViews>
  <sheetFormatPr defaultRowHeight="15"/>
  <cols>
    <col min="1" max="1" width="9.5703125" customWidth="1"/>
    <col min="2" max="2" width="3.28515625" customWidth="1"/>
    <col min="3" max="3" width="1.42578125" style="125" customWidth="1"/>
    <col min="4" max="4" width="4.42578125" style="125" customWidth="1"/>
    <col min="5" max="5" width="4.140625" customWidth="1"/>
    <col min="6" max="6" width="2.7109375" customWidth="1"/>
    <col min="7" max="8" width="1" style="1" customWidth="1"/>
    <col min="9" max="9" width="1" style="125" customWidth="1"/>
    <col min="10" max="10" width="1" customWidth="1"/>
    <col min="11" max="11" width="1.5703125" customWidth="1"/>
    <col min="12" max="12" width="2.7109375" customWidth="1"/>
    <col min="13" max="13" width="5.140625" style="125" customWidth="1"/>
    <col min="14" max="14" width="2.85546875" customWidth="1"/>
    <col min="15" max="15" width="2.42578125" customWidth="1"/>
    <col min="16" max="16" width="1.85546875" customWidth="1"/>
    <col min="17" max="17" width="2.42578125" customWidth="1"/>
    <col min="18" max="18" width="1.85546875" style="125" customWidth="1"/>
    <col min="19" max="19" width="1.42578125" style="125" customWidth="1"/>
    <col min="20" max="20" width="2.85546875" style="125" customWidth="1"/>
    <col min="21" max="21" width="10" style="125" customWidth="1"/>
    <col min="22" max="22" width="6.42578125" customWidth="1"/>
    <col min="23" max="23" width="9.42578125" customWidth="1"/>
    <col min="24" max="24" width="6" customWidth="1"/>
    <col min="25" max="25" width="5.42578125" customWidth="1"/>
    <col min="26" max="26" width="7.5703125" customWidth="1"/>
    <col min="28" max="28" width="3.28515625" customWidth="1"/>
    <col min="29" max="29" width="8.5703125" customWidth="1"/>
    <col min="30" max="30" width="2.7109375" customWidth="1"/>
    <col min="31" max="31" width="3" customWidth="1"/>
    <col min="32" max="32" width="2.85546875" customWidth="1"/>
  </cols>
  <sheetData>
    <row r="1" spans="2:34" s="125" customFormat="1">
      <c r="G1" s="1"/>
      <c r="H1" s="1"/>
    </row>
    <row r="2" spans="2:34" ht="21" customHeight="1">
      <c r="B2" s="1084" t="s">
        <v>282</v>
      </c>
      <c r="C2" s="1084"/>
      <c r="D2" s="1084"/>
      <c r="E2" s="1084"/>
      <c r="F2" s="1084"/>
      <c r="G2" s="1084"/>
      <c r="H2" s="1084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</row>
    <row r="3" spans="2:34" s="125" customFormat="1" ht="21" customHeight="1">
      <c r="B3" s="335"/>
      <c r="C3" s="335"/>
      <c r="D3" s="335"/>
      <c r="E3" s="335"/>
      <c r="F3" s="335"/>
      <c r="G3" s="610"/>
      <c r="H3" s="610"/>
      <c r="I3" s="335"/>
      <c r="J3" s="335"/>
      <c r="K3" s="335"/>
      <c r="L3" s="335"/>
      <c r="M3" s="383"/>
      <c r="N3" s="335"/>
      <c r="O3" s="335"/>
      <c r="P3" s="335"/>
      <c r="Q3" s="335"/>
      <c r="R3" s="335"/>
      <c r="S3" s="335"/>
      <c r="T3" s="335"/>
      <c r="U3" s="392"/>
      <c r="V3" s="335"/>
      <c r="W3" s="335"/>
      <c r="AC3" s="377" t="s">
        <v>237</v>
      </c>
    </row>
    <row r="4" spans="2:34" ht="21" customHeight="1">
      <c r="B4" s="1031" t="s">
        <v>283</v>
      </c>
      <c r="C4" s="1031"/>
      <c r="D4" s="1031"/>
      <c r="E4" s="1031"/>
      <c r="F4" s="1031"/>
      <c r="G4" s="1031"/>
      <c r="H4" s="1031"/>
      <c r="I4" s="1031"/>
      <c r="J4" s="1031"/>
      <c r="K4" s="1031"/>
      <c r="L4" s="1031"/>
      <c r="M4" s="1031"/>
      <c r="N4" s="1031"/>
      <c r="O4" s="1031"/>
      <c r="P4" s="1031"/>
      <c r="Q4" s="1031"/>
      <c r="R4" s="1031"/>
      <c r="S4" s="1031"/>
      <c r="T4" s="1031"/>
      <c r="U4" s="1031"/>
      <c r="V4" s="1031"/>
      <c r="W4" s="1031"/>
      <c r="X4" s="1031"/>
      <c r="AC4" s="216">
        <v>1</v>
      </c>
    </row>
    <row r="5" spans="2:34" s="125" customFormat="1" ht="21" customHeight="1">
      <c r="B5" s="331"/>
      <c r="C5" s="331"/>
      <c r="D5" s="331"/>
      <c r="E5" s="331"/>
      <c r="F5" s="331"/>
      <c r="G5" s="603"/>
      <c r="H5" s="603"/>
      <c r="I5" s="331"/>
      <c r="J5" s="331"/>
      <c r="K5" s="331"/>
      <c r="L5" s="331"/>
      <c r="M5" s="380"/>
      <c r="N5" s="331"/>
      <c r="O5" s="331"/>
      <c r="P5" s="331"/>
      <c r="Q5" s="331"/>
      <c r="R5" s="331"/>
      <c r="S5" s="331"/>
      <c r="T5" s="331"/>
      <c r="U5" s="389"/>
      <c r="V5" s="331"/>
      <c r="W5" s="331"/>
      <c r="AC5">
        <v>21</v>
      </c>
    </row>
    <row r="6" spans="2:34" ht="21" customHeight="1">
      <c r="B6" s="373" t="s">
        <v>359</v>
      </c>
      <c r="C6" s="606" t="s">
        <v>558</v>
      </c>
      <c r="D6" s="606"/>
      <c r="E6" s="606"/>
      <c r="F6" s="606"/>
      <c r="G6" s="606"/>
      <c r="H6" s="98"/>
      <c r="I6" s="191"/>
      <c r="J6" s="728" t="str">
        <f>TAIP!D18</f>
        <v>MOHD ARIF BIN MOHD JASNI …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58"/>
      <c r="W6" s="84"/>
      <c r="X6" s="306"/>
      <c r="Y6" s="306"/>
      <c r="Z6" s="306"/>
      <c r="AA6" s="306"/>
      <c r="AB6" s="336"/>
      <c r="AC6" s="125"/>
    </row>
    <row r="7" spans="2:34" ht="21" customHeight="1">
      <c r="B7" s="373" t="s">
        <v>360</v>
      </c>
      <c r="C7" s="606" t="s">
        <v>561</v>
      </c>
      <c r="D7" s="606"/>
      <c r="E7" s="606"/>
      <c r="F7" s="606"/>
      <c r="G7" s="606"/>
      <c r="H7" s="1121" t="str">
        <f>TAIP!D9</f>
        <v>PKW 0002-14-02-04</v>
      </c>
      <c r="I7" s="1121"/>
      <c r="J7" s="1121"/>
      <c r="K7" s="1121"/>
      <c r="L7" s="1121"/>
      <c r="M7" s="1121"/>
      <c r="N7" s="1121"/>
      <c r="O7" s="1121"/>
      <c r="P7" s="1121"/>
      <c r="Q7" s="1121"/>
      <c r="R7" s="1121"/>
      <c r="S7" s="1121"/>
      <c r="T7" s="1121"/>
      <c r="U7" s="1121"/>
      <c r="V7" s="388"/>
      <c r="W7" s="607"/>
      <c r="X7" s="337"/>
      <c r="Y7" s="337"/>
      <c r="Z7" s="306"/>
      <c r="AA7" s="1127"/>
      <c r="AB7" s="1127"/>
      <c r="AC7" s="256"/>
      <c r="AD7" s="230"/>
      <c r="AE7" s="256"/>
      <c r="AF7" s="230"/>
      <c r="AG7" s="257"/>
      <c r="AH7" s="257"/>
    </row>
    <row r="8" spans="2:34" ht="21" customHeight="1">
      <c r="B8" s="373" t="s">
        <v>361</v>
      </c>
      <c r="C8" s="606" t="s">
        <v>560</v>
      </c>
      <c r="D8" s="337"/>
      <c r="E8" s="337"/>
      <c r="F8" s="337"/>
      <c r="G8" s="611"/>
      <c r="H8" s="611"/>
      <c r="I8" s="337"/>
      <c r="J8" s="337"/>
      <c r="K8" s="384"/>
      <c r="M8" s="308" t="str">
        <f>TAIP!D10</f>
        <v>900918-02-6209</v>
      </c>
      <c r="N8" s="308"/>
      <c r="O8" s="308"/>
      <c r="P8" s="308"/>
      <c r="Q8" s="308"/>
      <c r="R8" s="308"/>
      <c r="S8" s="308"/>
      <c r="T8" s="308"/>
      <c r="U8" s="393"/>
      <c r="V8" s="344"/>
      <c r="W8" s="344"/>
      <c r="Y8" s="337"/>
      <c r="Z8" s="306"/>
      <c r="AA8" s="306"/>
      <c r="AB8" s="306"/>
      <c r="AC8" s="390" t="s">
        <v>382</v>
      </c>
    </row>
    <row r="9" spans="2:34" ht="21" customHeight="1">
      <c r="B9" s="373" t="s">
        <v>362</v>
      </c>
      <c r="C9" s="606" t="s">
        <v>559</v>
      </c>
      <c r="D9" s="384"/>
      <c r="E9" s="384"/>
      <c r="F9" s="384"/>
      <c r="G9" s="617" t="str">
        <f>TAIP!D31</f>
        <v>Mahkamah Majistret Pengkalan Hulu, Perak</v>
      </c>
      <c r="H9" s="727"/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393"/>
      <c r="V9" s="306"/>
      <c r="W9" s="343"/>
      <c r="X9" s="306"/>
      <c r="Y9" s="306"/>
      <c r="Z9" s="1128"/>
      <c r="AA9" s="1128"/>
      <c r="AB9" s="1128"/>
      <c r="AC9" s="396">
        <v>0.7</v>
      </c>
    </row>
    <row r="10" spans="2:34" ht="21" customHeight="1">
      <c r="B10" s="373" t="s">
        <v>363</v>
      </c>
      <c r="C10" s="1047" t="s">
        <v>562</v>
      </c>
      <c r="D10" s="1047"/>
      <c r="E10" s="1047"/>
      <c r="F10" s="725" t="str">
        <f>TAIP!D28</f>
        <v>83RS-01-01/2014</v>
      </c>
      <c r="G10" s="725"/>
      <c r="H10" s="725"/>
      <c r="I10" s="725"/>
      <c r="J10" s="725"/>
      <c r="K10" s="725"/>
      <c r="L10" s="725"/>
      <c r="M10" s="98"/>
      <c r="N10" s="98"/>
      <c r="O10" s="98"/>
      <c r="P10" s="98"/>
      <c r="Q10" s="343"/>
      <c r="R10" s="343"/>
      <c r="S10" s="343"/>
      <c r="T10" s="343"/>
      <c r="U10" s="393"/>
      <c r="V10" s="343"/>
      <c r="W10" s="343"/>
      <c r="X10" s="306"/>
      <c r="Y10" s="306"/>
      <c r="Z10" s="306"/>
      <c r="AA10" s="306"/>
      <c r="AB10" s="306"/>
      <c r="AC10" s="329"/>
    </row>
    <row r="11" spans="2:34" ht="21" customHeight="1">
      <c r="B11" s="373" t="s">
        <v>364</v>
      </c>
      <c r="C11" s="606" t="s">
        <v>246</v>
      </c>
      <c r="D11" s="337"/>
      <c r="E11" s="337"/>
      <c r="F11" s="337"/>
      <c r="G11" s="611"/>
      <c r="H11" s="611"/>
      <c r="I11" s="337"/>
      <c r="J11" s="337"/>
      <c r="L11" s="725">
        <f>TAIP!F35</f>
        <v>3</v>
      </c>
      <c r="M11" s="308" t="s">
        <v>683</v>
      </c>
      <c r="N11" s="308"/>
      <c r="O11" s="308"/>
      <c r="P11" s="306"/>
      <c r="Q11" s="306"/>
      <c r="R11" s="306"/>
      <c r="S11" s="306"/>
      <c r="T11" s="306"/>
      <c r="U11" s="394"/>
      <c r="V11" s="306"/>
      <c r="W11" s="343"/>
      <c r="X11" s="337"/>
      <c r="Y11" s="337"/>
      <c r="Z11" s="306"/>
      <c r="AA11" s="1128"/>
      <c r="AB11" s="1128"/>
      <c r="AC11" s="329"/>
    </row>
    <row r="12" spans="2:34" ht="21" customHeight="1">
      <c r="B12" s="373" t="s">
        <v>365</v>
      </c>
      <c r="C12" s="606" t="s">
        <v>563</v>
      </c>
      <c r="D12" s="606"/>
      <c r="E12" s="606"/>
      <c r="F12" s="606"/>
      <c r="G12" s="420"/>
      <c r="H12" s="1064">
        <f>TAIP!D12</f>
        <v>41648</v>
      </c>
      <c r="I12" s="1064"/>
      <c r="J12" s="1064"/>
      <c r="K12" s="1064"/>
      <c r="L12" s="1064"/>
      <c r="M12" s="1064"/>
      <c r="N12" s="1064"/>
      <c r="O12" s="606" t="s">
        <v>564</v>
      </c>
      <c r="P12" s="606"/>
      <c r="Q12" s="606"/>
      <c r="R12" s="606"/>
      <c r="S12" s="1072">
        <f>TAIP!D44</f>
        <v>41723</v>
      </c>
      <c r="T12" s="1072"/>
      <c r="U12" s="1072"/>
      <c r="V12" s="465"/>
      <c r="Z12" s="58"/>
      <c r="AA12" s="1128"/>
      <c r="AB12" s="1128"/>
      <c r="AC12" s="98"/>
    </row>
    <row r="13" spans="2:34" ht="21" customHeight="1">
      <c r="B13" s="373" t="s">
        <v>366</v>
      </c>
      <c r="C13" s="606" t="s">
        <v>565</v>
      </c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606"/>
      <c r="O13" s="606"/>
      <c r="P13" s="725" t="s">
        <v>63</v>
      </c>
      <c r="Q13" s="618"/>
      <c r="R13" s="725"/>
      <c r="S13" s="725"/>
      <c r="T13" s="725"/>
      <c r="U13" s="725"/>
      <c r="V13" s="725"/>
      <c r="W13" s="725"/>
      <c r="X13" s="98"/>
      <c r="Y13" s="306"/>
      <c r="Z13" s="306"/>
      <c r="AA13" s="306"/>
      <c r="AB13" s="306"/>
      <c r="AC13" s="726"/>
    </row>
    <row r="14" spans="2:34" ht="21" customHeight="1">
      <c r="B14" s="373" t="s">
        <v>367</v>
      </c>
      <c r="C14" s="1120" t="s">
        <v>566</v>
      </c>
      <c r="D14" s="1120"/>
      <c r="E14" s="1120"/>
      <c r="F14" s="1120"/>
      <c r="G14" s="612"/>
      <c r="H14" s="612"/>
      <c r="I14" s="343"/>
      <c r="J14" s="343"/>
      <c r="K14" s="343"/>
      <c r="L14" s="343"/>
      <c r="M14" s="385"/>
      <c r="N14" s="337"/>
      <c r="O14" s="337"/>
      <c r="P14" s="609"/>
      <c r="Q14" s="609"/>
      <c r="R14" s="609"/>
      <c r="S14" s="609"/>
      <c r="T14" s="609"/>
      <c r="U14" s="609"/>
      <c r="V14" s="609"/>
      <c r="W14" s="609"/>
      <c r="X14" s="726"/>
      <c r="Y14" s="306"/>
      <c r="Z14" s="306"/>
      <c r="AA14" s="306"/>
      <c r="AB14" s="306"/>
      <c r="AC14" s="726"/>
    </row>
    <row r="15" spans="2:34" ht="21" customHeight="1">
      <c r="B15" s="329"/>
      <c r="C15" s="332"/>
      <c r="D15" s="332"/>
      <c r="E15" s="329"/>
      <c r="F15" s="329"/>
      <c r="G15" s="613"/>
      <c r="H15" s="613"/>
      <c r="I15" s="332"/>
      <c r="J15" s="329"/>
      <c r="K15" s="329"/>
      <c r="L15" s="329"/>
      <c r="M15" s="381"/>
      <c r="N15" s="329"/>
      <c r="O15" s="329"/>
      <c r="P15" s="329"/>
      <c r="Q15" s="329"/>
      <c r="R15" s="332"/>
      <c r="S15" s="332"/>
      <c r="T15" s="332"/>
      <c r="U15" s="390"/>
      <c r="V15" s="329"/>
      <c r="W15" s="329"/>
      <c r="X15" s="329"/>
      <c r="Y15" s="329"/>
      <c r="Z15" s="191"/>
      <c r="AA15" s="191"/>
      <c r="AB15" s="191"/>
      <c r="AC15" s="329"/>
    </row>
    <row r="16" spans="2:34" ht="21" customHeight="1">
      <c r="B16" s="338" t="s">
        <v>284</v>
      </c>
      <c r="C16" s="338"/>
      <c r="D16" s="338"/>
      <c r="Z16" s="58"/>
      <c r="AA16" s="58"/>
      <c r="AB16" s="58"/>
    </row>
    <row r="17" spans="2:29" ht="21" customHeight="1">
      <c r="B17" s="29" t="s">
        <v>285</v>
      </c>
      <c r="C17" s="29"/>
      <c r="D17" s="29"/>
      <c r="Z17" s="58"/>
      <c r="AA17" s="58"/>
      <c r="AB17" s="58"/>
    </row>
    <row r="18" spans="2:29" ht="21" customHeight="1">
      <c r="B18" s="1047" t="s">
        <v>286</v>
      </c>
      <c r="C18" s="1047"/>
      <c r="D18" s="1047"/>
      <c r="E18" s="1047"/>
      <c r="F18" s="1047"/>
      <c r="G18" s="1047"/>
      <c r="H18" s="1047"/>
      <c r="I18" s="1047"/>
      <c r="J18" s="1047"/>
      <c r="K18" s="1047"/>
      <c r="L18" s="1047"/>
      <c r="M18" s="1047"/>
      <c r="N18" s="1047"/>
      <c r="O18" s="1047"/>
      <c r="P18" s="1047"/>
    </row>
    <row r="19" spans="2:29" ht="21" customHeight="1">
      <c r="E19" s="176" t="s">
        <v>309</v>
      </c>
      <c r="G19" s="420"/>
      <c r="H19" s="420"/>
      <c r="I19" s="176"/>
      <c r="J19" s="176"/>
      <c r="K19" s="176"/>
      <c r="L19" s="176"/>
      <c r="M19" s="384"/>
      <c r="N19" s="176"/>
      <c r="O19" s="176"/>
      <c r="P19" s="176"/>
    </row>
    <row r="20" spans="2:29" ht="21" customHeight="1">
      <c r="B20" s="330" t="s">
        <v>287</v>
      </c>
      <c r="C20" s="334"/>
      <c r="D20" s="334"/>
      <c r="E20" s="176" t="s">
        <v>310</v>
      </c>
      <c r="F20" s="176"/>
      <c r="G20" s="420"/>
      <c r="H20" s="420"/>
      <c r="I20" s="176"/>
      <c r="J20" s="176"/>
      <c r="K20" s="176"/>
      <c r="L20" s="176"/>
      <c r="M20" s="384"/>
      <c r="N20" s="176"/>
      <c r="O20" s="176"/>
      <c r="P20" s="176"/>
      <c r="Q20" s="125"/>
    </row>
    <row r="21" spans="2:29" ht="21" customHeight="1">
      <c r="B21" s="334" t="s">
        <v>287</v>
      </c>
      <c r="C21" s="334"/>
      <c r="D21" s="334"/>
      <c r="E21" s="1047" t="s">
        <v>311</v>
      </c>
      <c r="F21" s="1047"/>
      <c r="G21" s="1047"/>
      <c r="H21" s="1047"/>
      <c r="I21" s="1047"/>
      <c r="J21" s="1047"/>
      <c r="K21" s="1047"/>
      <c r="L21" s="1047"/>
      <c r="M21" s="1047"/>
      <c r="N21" s="1047"/>
      <c r="O21" s="1047"/>
      <c r="P21" s="1047"/>
      <c r="Q21" s="1047"/>
      <c r="R21" s="1047"/>
      <c r="S21" s="1047"/>
      <c r="T21" s="1047"/>
      <c r="U21" s="1047"/>
      <c r="V21" s="1047"/>
    </row>
    <row r="22" spans="2:29" s="125" customFormat="1" ht="21" customHeight="1">
      <c r="B22" s="29"/>
      <c r="C22" s="29"/>
      <c r="D22" s="29"/>
      <c r="E22" s="333"/>
      <c r="F22" s="333"/>
      <c r="G22" s="601"/>
      <c r="H22" s="601"/>
      <c r="I22" s="333"/>
      <c r="J22" s="333"/>
      <c r="K22" s="333"/>
      <c r="L22" s="333"/>
      <c r="M22" s="382"/>
      <c r="N22" s="333"/>
      <c r="O22" s="333"/>
      <c r="P22" s="333"/>
      <c r="Q22" s="333"/>
      <c r="R22" s="333"/>
      <c r="S22" s="333"/>
      <c r="T22" s="372"/>
      <c r="U22" s="391"/>
      <c r="V22" s="372"/>
      <c r="W22" s="359"/>
    </row>
    <row r="23" spans="2:29" ht="21" customHeight="1">
      <c r="B23" s="336"/>
      <c r="C23" s="337"/>
      <c r="D23" s="176" t="s">
        <v>288</v>
      </c>
      <c r="E23" s="125"/>
      <c r="U23" s="1054" t="s">
        <v>379</v>
      </c>
      <c r="V23" s="1054"/>
      <c r="W23" s="1054"/>
    </row>
    <row r="24" spans="2:29" ht="21" customHeight="1">
      <c r="B24" s="336" t="s">
        <v>289</v>
      </c>
      <c r="C24" s="337"/>
      <c r="D24" s="1047" t="s">
        <v>290</v>
      </c>
      <c r="E24" s="1047"/>
      <c r="F24" s="1047"/>
      <c r="G24" s="1047"/>
      <c r="H24" s="1047"/>
      <c r="I24" s="1047"/>
      <c r="J24" s="1047"/>
      <c r="K24" s="1047"/>
      <c r="L24" s="1047"/>
      <c r="M24" s="1047"/>
      <c r="N24" s="1047"/>
      <c r="O24" s="1047"/>
      <c r="P24" s="1047"/>
      <c r="Q24" s="1047"/>
      <c r="R24" s="1047"/>
      <c r="S24" s="1047"/>
      <c r="T24" s="1047"/>
      <c r="U24" s="1126"/>
      <c r="V24" s="733">
        <v>6</v>
      </c>
      <c r="AC24" s="733">
        <v>6</v>
      </c>
    </row>
    <row r="25" spans="2:29" ht="21" customHeight="1">
      <c r="B25" s="336" t="s">
        <v>291</v>
      </c>
      <c r="C25" s="337"/>
      <c r="D25" s="1055" t="s">
        <v>292</v>
      </c>
      <c r="E25" s="1055"/>
      <c r="F25" s="1055"/>
      <c r="G25" s="1055"/>
      <c r="H25" s="1055"/>
      <c r="I25" s="1055"/>
      <c r="J25" s="1055"/>
      <c r="K25" s="1055"/>
      <c r="L25" s="1055"/>
      <c r="M25" s="1055"/>
      <c r="N25" s="1055"/>
      <c r="O25" s="1055"/>
      <c r="P25" s="1055"/>
      <c r="Q25" s="1055"/>
      <c r="R25" s="1055"/>
      <c r="S25" s="1055"/>
      <c r="T25" s="1055"/>
      <c r="U25" s="1129"/>
      <c r="V25" s="733">
        <v>7</v>
      </c>
      <c r="AC25" s="733">
        <v>7</v>
      </c>
    </row>
    <row r="26" spans="2:29" ht="21" customHeight="1">
      <c r="B26" s="336" t="s">
        <v>293</v>
      </c>
      <c r="C26" s="337"/>
      <c r="D26" s="1055" t="s">
        <v>294</v>
      </c>
      <c r="E26" s="1055"/>
      <c r="F26" s="1055"/>
      <c r="G26" s="1055"/>
      <c r="H26" s="1055"/>
      <c r="I26" s="1055"/>
      <c r="J26" s="1055"/>
      <c r="K26" s="1055"/>
      <c r="L26" s="1055"/>
      <c r="M26" s="1055"/>
      <c r="N26" s="1055"/>
      <c r="O26" s="1055"/>
      <c r="P26" s="1055"/>
      <c r="Q26" s="1055"/>
      <c r="R26" s="1055"/>
      <c r="S26" s="1055"/>
      <c r="T26" s="1055"/>
      <c r="U26" s="1129"/>
      <c r="V26" s="733">
        <v>7.5</v>
      </c>
      <c r="AC26" s="733">
        <v>7.5</v>
      </c>
    </row>
    <row r="27" spans="2:29" ht="21" customHeight="1">
      <c r="B27" s="336" t="s">
        <v>295</v>
      </c>
      <c r="C27" s="337"/>
      <c r="D27" s="1055" t="s">
        <v>296</v>
      </c>
      <c r="E27" s="1055"/>
      <c r="F27" s="1055"/>
      <c r="G27" s="1055"/>
      <c r="H27" s="1055"/>
      <c r="I27" s="1055"/>
      <c r="J27" s="1055"/>
      <c r="K27" s="1055"/>
      <c r="L27" s="1055"/>
      <c r="M27" s="1055"/>
      <c r="N27" s="1055"/>
      <c r="O27" s="1055"/>
      <c r="P27" s="1055"/>
      <c r="Q27" s="1055"/>
      <c r="R27" s="1055"/>
      <c r="S27" s="1055"/>
      <c r="T27" s="1055"/>
      <c r="U27" s="1129"/>
      <c r="V27" s="733">
        <v>7.5</v>
      </c>
      <c r="AC27" s="733">
        <v>7.5</v>
      </c>
    </row>
    <row r="28" spans="2:29" ht="21" customHeight="1">
      <c r="B28" s="336" t="s">
        <v>297</v>
      </c>
      <c r="C28" s="337"/>
      <c r="D28" s="1055" t="s">
        <v>298</v>
      </c>
      <c r="E28" s="1055"/>
      <c r="F28" s="1055"/>
      <c r="G28" s="1055"/>
      <c r="H28" s="1055"/>
      <c r="I28" s="1055"/>
      <c r="J28" s="1055"/>
      <c r="K28" s="1055"/>
      <c r="L28" s="1055"/>
      <c r="M28" s="1055"/>
      <c r="N28" s="1055"/>
      <c r="O28" s="1055"/>
      <c r="P28" s="1055"/>
      <c r="Q28" s="1055"/>
      <c r="R28" s="1055"/>
      <c r="S28" s="1055"/>
      <c r="T28" s="1055"/>
      <c r="U28" s="1129"/>
      <c r="V28" s="733">
        <v>7</v>
      </c>
      <c r="AC28" s="733">
        <v>7</v>
      </c>
    </row>
    <row r="29" spans="2:29" ht="21" customHeight="1">
      <c r="B29" s="336" t="s">
        <v>299</v>
      </c>
      <c r="C29" s="337"/>
      <c r="D29" s="1120" t="s">
        <v>300</v>
      </c>
      <c r="E29" s="1120"/>
      <c r="F29" s="1120"/>
      <c r="G29" s="1120"/>
      <c r="H29" s="1120"/>
      <c r="I29" s="1120"/>
      <c r="J29" s="1120"/>
      <c r="K29" s="1120"/>
      <c r="L29" s="1120"/>
      <c r="M29" s="1120"/>
      <c r="N29" s="1120"/>
      <c r="O29" s="1120"/>
      <c r="P29" s="1120"/>
      <c r="Q29" s="1120"/>
      <c r="R29" s="1120"/>
      <c r="S29" s="1120"/>
      <c r="T29" s="1120"/>
      <c r="U29" s="1129"/>
      <c r="V29" s="733">
        <v>7</v>
      </c>
      <c r="AC29" s="733">
        <v>7</v>
      </c>
    </row>
    <row r="30" spans="2:29" ht="21" customHeight="1">
      <c r="B30" s="336" t="s">
        <v>301</v>
      </c>
      <c r="C30" s="337"/>
      <c r="D30" s="1120" t="s">
        <v>302</v>
      </c>
      <c r="E30" s="1120"/>
      <c r="F30" s="1120"/>
      <c r="G30" s="1120"/>
      <c r="H30" s="1120"/>
      <c r="I30" s="1120"/>
      <c r="J30" s="1120"/>
      <c r="K30" s="1120"/>
      <c r="L30" s="1120"/>
      <c r="M30" s="1120"/>
      <c r="N30" s="1120"/>
      <c r="O30" s="1120"/>
      <c r="P30" s="1120"/>
      <c r="Q30" s="1120"/>
      <c r="R30" s="1120"/>
      <c r="S30" s="1120"/>
      <c r="T30" s="1120"/>
      <c r="U30" s="1129"/>
      <c r="V30" s="733">
        <v>6</v>
      </c>
      <c r="AC30" s="733">
        <v>6</v>
      </c>
    </row>
    <row r="31" spans="2:29" ht="21" customHeight="1">
      <c r="B31" s="336" t="s">
        <v>303</v>
      </c>
      <c r="C31" s="337"/>
      <c r="D31" s="1120" t="s">
        <v>304</v>
      </c>
      <c r="E31" s="1120"/>
      <c r="F31" s="1120"/>
      <c r="G31" s="1120"/>
      <c r="H31" s="1120"/>
      <c r="I31" s="1120"/>
      <c r="J31" s="1120"/>
      <c r="K31" s="1120"/>
      <c r="L31" s="1120"/>
      <c r="M31" s="1120"/>
      <c r="N31" s="1120"/>
      <c r="O31" s="1120"/>
      <c r="P31" s="1120"/>
      <c r="Q31" s="1120"/>
      <c r="R31" s="1120"/>
      <c r="S31" s="1120"/>
      <c r="T31" s="1120"/>
      <c r="U31" s="1129"/>
      <c r="V31" s="346"/>
      <c r="AC31" s="358">
        <f>SUM(AC24:AC30)</f>
        <v>48</v>
      </c>
    </row>
    <row r="32" spans="2:29" ht="21" customHeight="1">
      <c r="B32" s="329"/>
      <c r="C32" s="332"/>
      <c r="D32" s="332"/>
      <c r="E32" s="329"/>
      <c r="F32" s="329"/>
      <c r="G32" s="613"/>
      <c r="H32" s="613"/>
      <c r="I32" s="332"/>
    </row>
    <row r="33" spans="1:31" ht="21" customHeight="1">
      <c r="B33" s="28"/>
      <c r="C33" s="28"/>
      <c r="D33" s="28"/>
      <c r="AC33">
        <f>AC31/7</f>
        <v>6.8571428571428568</v>
      </c>
    </row>
    <row r="34" spans="1:31" ht="21" customHeight="1">
      <c r="B34" s="1120" t="s">
        <v>353</v>
      </c>
      <c r="C34" s="1120"/>
      <c r="D34" s="1120"/>
      <c r="E34" s="1120"/>
      <c r="F34" s="1120"/>
      <c r="G34" s="1120"/>
      <c r="H34" s="1120"/>
      <c r="I34" s="1120"/>
      <c r="J34" s="1120"/>
      <c r="K34" s="1120"/>
      <c r="L34" s="1120"/>
      <c r="M34" s="1120"/>
      <c r="N34" s="1120"/>
      <c r="O34" s="1120"/>
      <c r="P34" s="1120"/>
      <c r="Q34" s="1120"/>
      <c r="R34" s="1120"/>
      <c r="S34" s="1120"/>
      <c r="T34" s="1120"/>
      <c r="U34" s="1120"/>
      <c r="V34" s="1120"/>
      <c r="W34" s="1120"/>
      <c r="X34" s="1120"/>
      <c r="Y34" s="1120"/>
    </row>
    <row r="35" spans="1:31" ht="21" customHeight="1">
      <c r="B35" s="1047" t="s">
        <v>567</v>
      </c>
      <c r="C35" s="1047"/>
      <c r="D35" s="1047"/>
      <c r="E35" s="1047"/>
      <c r="F35" s="1047"/>
      <c r="G35" s="1047"/>
      <c r="H35" s="1047"/>
      <c r="I35" s="1047"/>
      <c r="J35" s="1047"/>
      <c r="K35" s="1047"/>
      <c r="L35" s="1047"/>
      <c r="M35" s="1047"/>
      <c r="N35" s="1047"/>
      <c r="O35" s="1047"/>
      <c r="P35" s="1047"/>
      <c r="Q35" s="1047"/>
      <c r="R35" s="1047"/>
      <c r="S35" s="1047"/>
      <c r="T35" s="1068" t="s">
        <v>682</v>
      </c>
      <c r="U35" s="1068"/>
      <c r="V35" s="1068"/>
      <c r="W35" s="1055"/>
      <c r="X35" s="306"/>
    </row>
    <row r="36" spans="1:31" ht="21" customHeight="1">
      <c r="B36" s="29"/>
      <c r="C36" s="29"/>
      <c r="D36" s="29"/>
      <c r="Q36" s="58"/>
      <c r="R36" s="58"/>
      <c r="S36" s="58"/>
      <c r="T36" s="58"/>
      <c r="U36" s="58"/>
      <c r="W36" s="58"/>
    </row>
    <row r="37" spans="1:31" s="125" customFormat="1" ht="21" customHeight="1">
      <c r="B37" s="29"/>
      <c r="C37" s="29"/>
      <c r="D37" s="29"/>
      <c r="G37" s="1"/>
      <c r="H37" s="1"/>
      <c r="Q37" s="58"/>
      <c r="R37" s="58"/>
      <c r="S37" s="58"/>
      <c r="T37" s="58"/>
      <c r="U37" s="58"/>
    </row>
    <row r="38" spans="1:31" s="125" customFormat="1" ht="21" customHeight="1">
      <c r="B38" s="29"/>
      <c r="C38" s="29"/>
      <c r="D38" s="29"/>
      <c r="G38" s="1"/>
      <c r="H38" s="1"/>
      <c r="Q38" s="58"/>
      <c r="R38" s="58"/>
      <c r="S38" s="58"/>
      <c r="T38" s="58"/>
      <c r="U38" s="58"/>
    </row>
    <row r="39" spans="1:31" ht="21" customHeight="1">
      <c r="B39" s="1084" t="s">
        <v>282</v>
      </c>
      <c r="C39" s="1084"/>
      <c r="D39" s="1084"/>
      <c r="E39" s="1084"/>
      <c r="F39" s="1084"/>
      <c r="G39" s="1084"/>
      <c r="H39" s="1084"/>
      <c r="I39" s="1084"/>
      <c r="J39" s="1084"/>
      <c r="K39" s="1084"/>
      <c r="L39" s="1084"/>
      <c r="M39" s="1084"/>
      <c r="N39" s="1084"/>
      <c r="O39" s="1084"/>
      <c r="P39" s="1084"/>
      <c r="Q39" s="1084"/>
      <c r="R39" s="1084"/>
      <c r="S39" s="1084"/>
      <c r="T39" s="1084"/>
      <c r="U39" s="1084"/>
      <c r="V39" s="1084"/>
      <c r="W39" s="1084"/>
      <c r="X39" s="1084"/>
      <c r="Y39" s="1084"/>
    </row>
    <row r="40" spans="1:31" ht="21" customHeight="1">
      <c r="A40" s="371" t="s">
        <v>350</v>
      </c>
      <c r="B40" s="1131" t="s">
        <v>352</v>
      </c>
      <c r="C40" s="1131"/>
      <c r="D40" s="1131"/>
      <c r="E40" s="1131"/>
      <c r="F40" s="1131"/>
      <c r="G40" s="1131"/>
      <c r="H40" s="1131"/>
      <c r="I40" s="1131"/>
      <c r="J40" s="1131"/>
      <c r="K40" s="1131"/>
      <c r="L40" s="1131"/>
      <c r="M40" s="1131"/>
      <c r="N40" s="1131"/>
      <c r="O40" s="1131"/>
      <c r="P40" s="1131"/>
      <c r="Q40" s="1131"/>
      <c r="R40" s="1131"/>
      <c r="S40" s="1131"/>
      <c r="T40" s="1131"/>
      <c r="U40" s="1131"/>
      <c r="V40" s="1131"/>
      <c r="W40" s="1131"/>
      <c r="X40" s="1131"/>
    </row>
    <row r="41" spans="1:31" ht="21" customHeight="1">
      <c r="B41" s="1130" t="s">
        <v>380</v>
      </c>
      <c r="C41" s="1130"/>
      <c r="D41" s="1130"/>
      <c r="E41" s="1130"/>
      <c r="F41" s="1130"/>
      <c r="G41" s="1130"/>
      <c r="H41" s="1130"/>
      <c r="I41" s="1130"/>
      <c r="J41" s="1130"/>
      <c r="K41" s="1130"/>
      <c r="L41" s="1130"/>
      <c r="M41" s="1130"/>
      <c r="N41" s="1130"/>
      <c r="O41" s="1130"/>
      <c r="P41" s="1130"/>
      <c r="Q41" s="1130"/>
      <c r="R41" s="1130"/>
      <c r="S41" s="1130"/>
      <c r="T41" s="1130"/>
      <c r="U41" s="1130"/>
      <c r="V41" s="1130"/>
      <c r="W41" s="1130"/>
      <c r="X41" s="1130"/>
      <c r="Y41" s="1130"/>
    </row>
    <row r="42" spans="1:31" ht="21" customHeight="1">
      <c r="B42" s="308" t="s">
        <v>554</v>
      </c>
      <c r="C42" s="308"/>
      <c r="D42" s="308"/>
      <c r="E42" s="308"/>
      <c r="F42" s="308"/>
      <c r="G42" s="614"/>
      <c r="H42" s="614"/>
      <c r="I42" s="308"/>
      <c r="J42" s="308"/>
      <c r="K42" s="308"/>
      <c r="L42" s="308"/>
      <c r="M42" s="308"/>
      <c r="N42" s="308"/>
      <c r="O42" s="308"/>
      <c r="P42" s="308"/>
      <c r="Q42" s="308" t="str">
        <f>TAIP!D18</f>
        <v>MOHD ARIF BIN MOHD JASNI …</v>
      </c>
      <c r="R42" s="608"/>
      <c r="S42" s="479"/>
      <c r="T42" s="608"/>
      <c r="U42" s="479"/>
      <c r="V42" s="479"/>
      <c r="W42" s="479"/>
      <c r="X42" s="308"/>
      <c r="Y42" s="308"/>
      <c r="Z42" s="306"/>
      <c r="AA42" s="306"/>
      <c r="AB42" s="306"/>
      <c r="AC42" s="306"/>
      <c r="AD42" s="306"/>
      <c r="AE42" s="306"/>
    </row>
    <row r="43" spans="1:31" ht="21" customHeight="1">
      <c r="B43" s="1124" t="s">
        <v>381</v>
      </c>
      <c r="C43" s="1124"/>
      <c r="D43" s="1124"/>
      <c r="E43" s="1124"/>
      <c r="F43" s="1124"/>
      <c r="G43" s="1124"/>
      <c r="H43" s="1124"/>
      <c r="I43" s="1124"/>
      <c r="J43" s="1124"/>
      <c r="K43" s="1124"/>
      <c r="L43" s="1124"/>
      <c r="M43" s="1124"/>
      <c r="N43" s="1124"/>
      <c r="O43" s="1124"/>
      <c r="P43" s="1124"/>
      <c r="Q43" s="1124"/>
      <c r="R43" s="1124"/>
      <c r="S43" s="1124"/>
      <c r="T43" s="1124"/>
      <c r="U43" s="1124"/>
      <c r="V43" s="1124"/>
      <c r="W43" s="1124"/>
      <c r="X43" s="1124"/>
      <c r="Y43" s="1124"/>
      <c r="Z43" s="58"/>
      <c r="AA43" s="58"/>
      <c r="AB43" s="58"/>
      <c r="AC43" s="58"/>
      <c r="AD43" s="58"/>
      <c r="AE43" s="58"/>
    </row>
    <row r="44" spans="1:31" ht="21" customHeight="1">
      <c r="B44" s="1124" t="s">
        <v>357</v>
      </c>
      <c r="C44" s="1124"/>
      <c r="D44" s="1124"/>
      <c r="E44" s="1124"/>
      <c r="F44" s="1124"/>
      <c r="G44" s="1124"/>
      <c r="H44" s="1124"/>
      <c r="I44" s="1124"/>
      <c r="J44" s="1124"/>
      <c r="K44" s="1124"/>
      <c r="L44" s="1124"/>
      <c r="M44" s="1124"/>
      <c r="N44" s="1124"/>
      <c r="O44" s="1124"/>
      <c r="P44" s="1124"/>
      <c r="Q44" s="1124"/>
      <c r="R44" s="1124"/>
      <c r="S44" s="1124"/>
      <c r="T44" s="1124"/>
      <c r="U44" s="1124"/>
      <c r="V44" s="1124"/>
      <c r="W44" s="1124"/>
      <c r="X44" s="1124"/>
      <c r="Y44" s="1124"/>
    </row>
    <row r="45" spans="1:31" ht="21" customHeight="1">
      <c r="B45" s="1124" t="s">
        <v>358</v>
      </c>
      <c r="C45" s="1124"/>
      <c r="D45" s="1124"/>
      <c r="E45" s="1124"/>
      <c r="F45" s="1124"/>
      <c r="G45" s="1124"/>
      <c r="H45" s="1124"/>
      <c r="I45" s="1124"/>
      <c r="J45" s="1124"/>
      <c r="K45" s="1124"/>
      <c r="L45" s="1124"/>
      <c r="M45" s="1124"/>
      <c r="N45" s="1124"/>
      <c r="O45" s="1124"/>
      <c r="P45" s="1124"/>
      <c r="Q45" s="1124"/>
      <c r="R45" s="1124"/>
      <c r="S45" s="1124"/>
      <c r="T45" s="1124"/>
      <c r="U45" s="1124"/>
      <c r="V45" s="1124"/>
      <c r="W45" s="1124"/>
      <c r="X45" s="1124"/>
      <c r="Y45" s="1124"/>
    </row>
    <row r="46" spans="1:31" ht="21" customHeight="1">
      <c r="B46" s="1124"/>
      <c r="C46" s="1124"/>
      <c r="D46" s="1124"/>
      <c r="E46" s="1124"/>
      <c r="F46" s="1124"/>
      <c r="G46" s="1124"/>
      <c r="H46" s="1124"/>
      <c r="I46" s="1124"/>
      <c r="J46" s="1124"/>
      <c r="K46" s="1124"/>
      <c r="L46" s="1124"/>
      <c r="M46" s="1124"/>
      <c r="N46" s="1124"/>
      <c r="O46" s="1124"/>
      <c r="P46" s="1124"/>
      <c r="Q46" s="1124"/>
      <c r="R46" s="1124"/>
      <c r="S46" s="1124"/>
      <c r="T46" s="1124"/>
      <c r="U46" s="1124"/>
      <c r="V46" s="1124"/>
      <c r="W46" s="1124"/>
      <c r="X46" s="1124"/>
      <c r="Y46" s="1124"/>
    </row>
    <row r="47" spans="1:31" ht="21" customHeight="1">
      <c r="B47" s="1123"/>
      <c r="C47" s="1123"/>
      <c r="D47" s="1123"/>
      <c r="E47" s="1123"/>
      <c r="F47" s="1123"/>
      <c r="G47" s="1123"/>
      <c r="H47" s="1123"/>
      <c r="I47" s="1123"/>
      <c r="J47" s="1123"/>
      <c r="K47" s="1123"/>
      <c r="L47" s="1123"/>
      <c r="M47" s="1123"/>
      <c r="N47" s="1123"/>
      <c r="O47" s="1123"/>
      <c r="P47" s="1123"/>
      <c r="Q47" s="1123"/>
      <c r="R47" s="1123"/>
      <c r="S47" s="1123"/>
      <c r="T47" s="1123"/>
      <c r="U47" s="1123"/>
      <c r="V47" s="1123"/>
      <c r="W47" s="1123"/>
      <c r="X47" s="1123"/>
    </row>
    <row r="48" spans="1:31" s="125" customFormat="1" ht="21" customHeight="1">
      <c r="B48" s="347"/>
      <c r="C48" s="347"/>
      <c r="D48" s="347"/>
      <c r="E48" s="347"/>
      <c r="F48" s="347"/>
      <c r="G48" s="615"/>
      <c r="H48" s="615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95"/>
      <c r="V48" s="347"/>
      <c r="W48" s="347"/>
      <c r="X48" s="347"/>
    </row>
    <row r="49" spans="1:41" ht="21" customHeight="1">
      <c r="B49" s="1130"/>
      <c r="C49" s="1130"/>
      <c r="D49" s="1130"/>
      <c r="E49" s="1130"/>
      <c r="F49" s="1130"/>
      <c r="G49" s="1130"/>
      <c r="H49" s="1130"/>
      <c r="I49" s="1130"/>
      <c r="J49" s="1130"/>
      <c r="K49" s="1130"/>
      <c r="L49" s="1130"/>
      <c r="M49" s="387"/>
    </row>
    <row r="50" spans="1:41" ht="21" customHeight="1">
      <c r="B50" s="356" t="s">
        <v>305</v>
      </c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85"/>
    </row>
    <row r="51" spans="1:41" ht="21" customHeight="1">
      <c r="B51" s="384" t="s">
        <v>306</v>
      </c>
      <c r="C51" s="384"/>
      <c r="D51" s="384"/>
      <c r="E51" s="384"/>
      <c r="F51" s="384"/>
      <c r="G51" s="420"/>
      <c r="H51" s="604" t="str">
        <f>TAIP!D54</f>
        <v>Sabari Bin Abu Bakar</v>
      </c>
      <c r="I51" s="618"/>
      <c r="J51" s="604"/>
      <c r="K51" s="604"/>
      <c r="L51" s="604"/>
      <c r="M51" s="604"/>
      <c r="N51" s="604"/>
      <c r="O51" s="604"/>
      <c r="P51" s="604"/>
      <c r="Q51" s="604"/>
      <c r="R51" s="604"/>
      <c r="S51" s="604"/>
      <c r="T51" s="604"/>
      <c r="U51" s="393"/>
      <c r="AC51" s="1055"/>
      <c r="AD51" s="1055"/>
      <c r="AE51" s="1055"/>
      <c r="AF51" s="1055"/>
      <c r="AG51" s="1055"/>
      <c r="AH51" s="1055"/>
      <c r="AI51" s="1055"/>
      <c r="AJ51" s="1055"/>
      <c r="AK51" s="1055"/>
      <c r="AL51" s="1055"/>
      <c r="AM51" s="1055"/>
      <c r="AN51" s="1055"/>
      <c r="AO51" s="1055"/>
    </row>
    <row r="52" spans="1:41" s="125" customFormat="1" ht="21" customHeight="1">
      <c r="B52" s="369"/>
      <c r="C52" s="369"/>
      <c r="D52" s="369"/>
      <c r="E52" s="369"/>
      <c r="F52" s="369"/>
      <c r="G52" s="602"/>
      <c r="H52" s="612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70"/>
      <c r="U52" s="393"/>
    </row>
    <row r="53" spans="1:41" ht="21" customHeight="1">
      <c r="B53" s="1054" t="s">
        <v>70</v>
      </c>
      <c r="C53" s="1054"/>
      <c r="D53" s="1054"/>
      <c r="E53" s="1064">
        <f>TAIP!D44</f>
        <v>41723</v>
      </c>
      <c r="F53" s="1064"/>
      <c r="G53" s="1064"/>
      <c r="H53" s="1064"/>
      <c r="I53" s="1064"/>
      <c r="J53" s="1064"/>
      <c r="K53" s="1064"/>
      <c r="L53" s="1064"/>
    </row>
    <row r="54" spans="1:41" ht="21" customHeight="1">
      <c r="B54" s="329"/>
      <c r="C54" s="332"/>
      <c r="D54" s="332"/>
      <c r="E54" s="329"/>
      <c r="F54" s="329"/>
      <c r="G54" s="613"/>
      <c r="H54" s="613"/>
      <c r="I54" s="332"/>
      <c r="J54" s="329"/>
    </row>
    <row r="55" spans="1:41" ht="21" customHeight="1"/>
    <row r="56" spans="1:41" ht="21" customHeight="1">
      <c r="A56" s="371" t="s">
        <v>351</v>
      </c>
      <c r="B56" s="606" t="s">
        <v>568</v>
      </c>
      <c r="C56" s="340"/>
      <c r="D56" s="340"/>
    </row>
    <row r="57" spans="1:41" ht="21" customHeight="1">
      <c r="B57" s="1068" t="s">
        <v>556</v>
      </c>
      <c r="C57" s="1068"/>
      <c r="D57" s="1068"/>
      <c r="E57" s="1068"/>
      <c r="F57" s="1068"/>
      <c r="G57" s="1068"/>
      <c r="H57" s="1068"/>
      <c r="I57" s="1068"/>
      <c r="J57" s="1068"/>
      <c r="K57" s="1068"/>
      <c r="L57" s="1068"/>
      <c r="M57" s="1068"/>
      <c r="N57" s="1068"/>
      <c r="O57" s="1068"/>
      <c r="P57" s="1068"/>
      <c r="Q57" s="1068"/>
      <c r="R57" s="1068"/>
      <c r="S57" s="1068"/>
      <c r="T57" s="1068"/>
      <c r="U57" s="1068"/>
      <c r="V57" s="1068"/>
      <c r="W57" s="1068"/>
      <c r="X57" s="1068"/>
      <c r="Y57" s="1068"/>
    </row>
    <row r="58" spans="1:41" ht="21" customHeight="1">
      <c r="B58" s="1124" t="s">
        <v>555</v>
      </c>
      <c r="C58" s="1124"/>
      <c r="D58" s="1124"/>
      <c r="E58" s="1124"/>
      <c r="F58" s="1124"/>
      <c r="G58" s="1124"/>
      <c r="H58" s="1124"/>
      <c r="I58" s="1124"/>
      <c r="J58" s="1124"/>
      <c r="K58" s="1124"/>
      <c r="L58" s="1124"/>
      <c r="M58" s="1124"/>
      <c r="N58" s="1124"/>
      <c r="O58" s="1124"/>
      <c r="P58" s="1124"/>
      <c r="Q58" s="1124"/>
      <c r="R58" s="1124"/>
      <c r="S58" s="1124"/>
      <c r="T58" s="1124"/>
      <c r="U58" s="1124"/>
      <c r="V58" s="1124"/>
      <c r="W58" s="1124"/>
      <c r="X58" s="1124"/>
      <c r="Y58" s="1124"/>
    </row>
    <row r="59" spans="1:41" ht="21" customHeight="1">
      <c r="B59" s="1124" t="s">
        <v>374</v>
      </c>
      <c r="C59" s="1124"/>
      <c r="D59" s="1124"/>
      <c r="E59" s="1124"/>
      <c r="F59" s="1124"/>
      <c r="G59" s="1124"/>
      <c r="H59" s="1124"/>
      <c r="I59" s="1124"/>
      <c r="J59" s="1124"/>
      <c r="K59" s="1124"/>
      <c r="L59" s="1124"/>
      <c r="M59" s="1124"/>
      <c r="N59" s="1124"/>
      <c r="O59" s="1124"/>
      <c r="P59" s="1124"/>
      <c r="Q59" s="1124"/>
      <c r="R59" s="1124"/>
      <c r="S59" s="1124"/>
      <c r="T59" s="1124"/>
      <c r="U59" s="1124"/>
      <c r="V59" s="1124"/>
      <c r="W59" s="1124"/>
      <c r="X59" s="1124"/>
      <c r="Y59" s="1124"/>
    </row>
    <row r="60" spans="1:41" ht="21" customHeight="1">
      <c r="B60" s="1124" t="s">
        <v>354</v>
      </c>
      <c r="C60" s="1124"/>
      <c r="D60" s="1124"/>
      <c r="E60" s="1124"/>
      <c r="F60" s="1124"/>
      <c r="G60" s="1124"/>
      <c r="H60" s="1124"/>
      <c r="I60" s="1124"/>
      <c r="J60" s="1124"/>
      <c r="K60" s="1124"/>
      <c r="L60" s="1124"/>
      <c r="M60" s="1124"/>
      <c r="N60" s="1124"/>
      <c r="O60" s="1124"/>
      <c r="P60" s="1124"/>
      <c r="Q60" s="1124"/>
      <c r="R60" s="1124"/>
      <c r="S60" s="1124"/>
      <c r="T60" s="1124"/>
      <c r="U60" s="1124"/>
      <c r="V60" s="1124"/>
      <c r="W60" s="1124"/>
      <c r="X60" s="1124"/>
      <c r="Y60" s="1124"/>
    </row>
    <row r="61" spans="1:41" ht="21" customHeight="1">
      <c r="B61" s="1125" t="s">
        <v>355</v>
      </c>
      <c r="C61" s="1125"/>
      <c r="D61" s="1125"/>
      <c r="E61" s="1125"/>
      <c r="F61" s="1125"/>
      <c r="G61" s="1125"/>
      <c r="H61" s="1125"/>
      <c r="I61" s="1125"/>
      <c r="J61" s="1125"/>
      <c r="K61" s="1125"/>
      <c r="L61" s="1125"/>
      <c r="M61" s="1125"/>
      <c r="N61" s="1125"/>
      <c r="O61" s="1125"/>
      <c r="P61" s="1125"/>
      <c r="Q61" s="1125"/>
      <c r="R61" s="1125"/>
      <c r="S61" s="1125"/>
      <c r="T61" s="1125"/>
      <c r="U61" s="1125"/>
      <c r="V61" s="1125"/>
      <c r="W61" s="1125"/>
      <c r="X61" s="1125"/>
      <c r="Y61" s="1125"/>
    </row>
    <row r="62" spans="1:41" s="125" customFormat="1" ht="21" customHeight="1">
      <c r="B62" s="1125" t="s">
        <v>356</v>
      </c>
      <c r="C62" s="1125"/>
      <c r="D62" s="1125"/>
      <c r="E62" s="1125"/>
      <c r="F62" s="1125"/>
      <c r="G62" s="1125"/>
      <c r="H62" s="1125"/>
      <c r="I62" s="1125"/>
      <c r="J62" s="1125"/>
      <c r="K62" s="1125"/>
      <c r="L62" s="1125"/>
      <c r="M62" s="1125"/>
      <c r="N62" s="1125"/>
      <c r="O62" s="1125"/>
      <c r="P62" s="1125"/>
      <c r="Q62" s="1125"/>
      <c r="R62" s="1125"/>
      <c r="S62" s="1125"/>
      <c r="T62" s="1125"/>
      <c r="U62" s="1125"/>
      <c r="V62" s="1125"/>
      <c r="W62" s="1125"/>
      <c r="X62" s="1125"/>
      <c r="Y62" s="1125"/>
    </row>
    <row r="63" spans="1:41" ht="21" customHeight="1">
      <c r="B63" s="1124" t="s">
        <v>375</v>
      </c>
      <c r="C63" s="1124"/>
      <c r="D63" s="1124"/>
      <c r="E63" s="1124"/>
      <c r="F63" s="1124"/>
      <c r="G63" s="1124"/>
      <c r="H63" s="1124"/>
      <c r="I63" s="1124"/>
      <c r="J63" s="1124"/>
      <c r="K63" s="1124"/>
      <c r="L63" s="1124"/>
      <c r="M63" s="1124"/>
      <c r="N63" s="1124"/>
      <c r="O63" s="1124"/>
      <c r="P63" s="1124"/>
      <c r="Q63" s="1124"/>
      <c r="R63" s="1124"/>
      <c r="S63" s="1124"/>
      <c r="T63" s="1124"/>
      <c r="U63" s="1124"/>
      <c r="V63" s="1124"/>
      <c r="W63" s="1124"/>
      <c r="X63" s="1124"/>
      <c r="Y63" s="1124"/>
    </row>
    <row r="64" spans="1:41" ht="21" customHeight="1">
      <c r="B64" s="1124" t="s">
        <v>383</v>
      </c>
      <c r="C64" s="1124"/>
      <c r="D64" s="1124"/>
      <c r="E64" s="1124"/>
      <c r="F64" s="1124"/>
      <c r="G64" s="1124"/>
      <c r="H64" s="1124"/>
      <c r="I64" s="1124"/>
      <c r="J64" s="1124"/>
      <c r="K64" s="1124"/>
      <c r="L64" s="1124"/>
      <c r="M64" s="1124"/>
      <c r="N64" s="1124"/>
      <c r="O64" s="1124"/>
      <c r="P64" s="1124"/>
      <c r="Q64" s="1124"/>
      <c r="R64" s="1124"/>
      <c r="S64" s="1124"/>
      <c r="T64" s="1124"/>
      <c r="U64" s="1124"/>
      <c r="V64" s="1124"/>
      <c r="W64" s="1124"/>
      <c r="X64" s="1124"/>
      <c r="Y64" s="1124"/>
    </row>
    <row r="65" spans="2:44" ht="21" customHeight="1">
      <c r="B65" s="1125" t="s">
        <v>384</v>
      </c>
      <c r="C65" s="1125"/>
      <c r="D65" s="1125"/>
      <c r="E65" s="1125"/>
      <c r="F65" s="1125"/>
      <c r="G65" s="1125"/>
      <c r="H65" s="1125"/>
      <c r="I65" s="1125"/>
      <c r="J65" s="1125"/>
      <c r="K65" s="1125"/>
      <c r="L65" s="1125"/>
      <c r="M65" s="1125"/>
      <c r="N65" s="1125"/>
      <c r="O65" s="1125"/>
      <c r="P65" s="1125"/>
      <c r="Q65" s="1125"/>
      <c r="R65" s="1125"/>
      <c r="S65" s="1125"/>
      <c r="T65" s="1125"/>
      <c r="U65" s="1125"/>
      <c r="V65" s="1125"/>
      <c r="W65" s="1125"/>
      <c r="X65" s="1125"/>
      <c r="Y65" s="1125"/>
    </row>
    <row r="66" spans="2:44" ht="21" customHeight="1">
      <c r="B66" s="1124" t="s">
        <v>557</v>
      </c>
      <c r="C66" s="1124"/>
      <c r="D66" s="1124"/>
      <c r="E66" s="1124"/>
      <c r="F66" s="1124"/>
      <c r="G66" s="1124"/>
      <c r="H66" s="1124"/>
      <c r="I66" s="1124"/>
      <c r="J66" s="1124"/>
      <c r="K66" s="1124"/>
      <c r="L66" s="1124"/>
      <c r="M66" s="1124"/>
      <c r="N66" s="1124"/>
      <c r="O66" s="1124"/>
      <c r="P66" s="1124"/>
      <c r="Q66" s="1124"/>
      <c r="R66" s="1124"/>
      <c r="S66" s="1124"/>
      <c r="T66" s="1124"/>
      <c r="U66" s="1124"/>
      <c r="V66" s="1124"/>
      <c r="W66" s="1124"/>
      <c r="X66" s="1124"/>
      <c r="Y66" s="1124"/>
    </row>
    <row r="67" spans="2:44" ht="21" customHeight="1">
      <c r="B67" s="1124"/>
      <c r="C67" s="1124"/>
      <c r="D67" s="1124"/>
      <c r="E67" s="1124"/>
      <c r="F67" s="1124"/>
      <c r="G67" s="1124"/>
      <c r="H67" s="1124"/>
      <c r="I67" s="1124"/>
      <c r="J67" s="1124"/>
      <c r="K67" s="1124"/>
      <c r="L67" s="1124"/>
      <c r="M67" s="1124"/>
      <c r="N67" s="1124"/>
      <c r="O67" s="1124"/>
      <c r="P67" s="1124"/>
      <c r="Q67" s="1124"/>
      <c r="R67" s="1124"/>
      <c r="S67" s="1124"/>
      <c r="T67" s="1124"/>
      <c r="U67" s="1124"/>
      <c r="V67" s="1124"/>
      <c r="W67" s="1124"/>
      <c r="X67" s="1124"/>
      <c r="Y67" s="1124"/>
    </row>
    <row r="68" spans="2:44" ht="21" customHeight="1"/>
    <row r="69" spans="2:44" ht="21" customHeight="1">
      <c r="B69" s="339" t="s">
        <v>307</v>
      </c>
      <c r="C69" s="339"/>
      <c r="D69" s="339"/>
      <c r="E69" s="359"/>
      <c r="F69" s="359"/>
      <c r="G69" s="462"/>
      <c r="H69" s="462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</row>
    <row r="70" spans="2:44" s="125" customFormat="1" ht="21" customHeight="1">
      <c r="B70" s="339"/>
      <c r="C70" s="339"/>
      <c r="D70" s="339"/>
      <c r="G70" s="1"/>
      <c r="H70" s="1"/>
    </row>
    <row r="71" spans="2:44" ht="21" customHeight="1">
      <c r="B71" s="1119"/>
      <c r="C71" s="1119"/>
      <c r="D71" s="1119"/>
      <c r="E71" s="1119"/>
      <c r="F71" s="1119"/>
      <c r="G71" s="1119"/>
      <c r="H71" s="1119"/>
      <c r="I71" s="1119"/>
      <c r="J71" s="1119"/>
    </row>
    <row r="72" spans="2:44" ht="21" customHeight="1">
      <c r="B72" s="356" t="s">
        <v>308</v>
      </c>
      <c r="C72" s="356"/>
      <c r="D72" s="356"/>
      <c r="E72" s="356"/>
      <c r="F72" s="356"/>
      <c r="G72" s="616"/>
      <c r="H72" s="616"/>
      <c r="I72" s="356"/>
      <c r="J72" s="356"/>
      <c r="K72" s="609"/>
      <c r="L72" s="337"/>
      <c r="M72" s="337"/>
    </row>
    <row r="73" spans="2:44" ht="21" customHeight="1">
      <c r="B73" s="384" t="s">
        <v>313</v>
      </c>
      <c r="C73" s="384"/>
      <c r="D73" s="384"/>
      <c r="E73" s="384"/>
      <c r="F73" s="384"/>
      <c r="G73" s="123" t="str">
        <f>'p4'!N91</f>
        <v>Mohamad Azwan Bin Bahari (IP)</v>
      </c>
      <c r="H73" s="123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AC73" s="1055"/>
      <c r="AD73" s="1055"/>
      <c r="AE73" s="1055"/>
      <c r="AF73" s="1055"/>
      <c r="AG73" s="1055"/>
      <c r="AH73" s="1055"/>
      <c r="AI73" s="1055"/>
      <c r="AJ73" s="1055"/>
      <c r="AK73" s="1055"/>
      <c r="AL73" s="1055"/>
      <c r="AM73" s="1055"/>
      <c r="AN73" s="1055"/>
      <c r="AO73" s="1055"/>
      <c r="AP73" s="1055"/>
      <c r="AQ73" s="1055"/>
      <c r="AR73" s="1055"/>
    </row>
    <row r="74" spans="2:44" s="125" customFormat="1" ht="21" customHeight="1">
      <c r="B74" s="345"/>
      <c r="C74" s="345"/>
      <c r="D74" s="345"/>
      <c r="E74" s="345"/>
      <c r="F74" s="345"/>
      <c r="G74" s="612"/>
      <c r="H74" s="612"/>
      <c r="I74" s="343"/>
      <c r="J74" s="343"/>
      <c r="K74" s="343"/>
      <c r="L74" s="343"/>
      <c r="M74" s="385"/>
      <c r="N74" s="343"/>
      <c r="O74" s="343"/>
      <c r="P74" s="343"/>
      <c r="Q74" s="343"/>
      <c r="R74" s="343"/>
      <c r="S74" s="343"/>
      <c r="T74" s="386"/>
      <c r="U74" s="394"/>
    </row>
    <row r="75" spans="2:44" ht="21" customHeight="1">
      <c r="B75" s="1054" t="s">
        <v>70</v>
      </c>
      <c r="C75" s="1054"/>
      <c r="D75" s="1054"/>
      <c r="E75" s="1072">
        <f>TAIP!D44</f>
        <v>41723</v>
      </c>
      <c r="F75" s="1072"/>
      <c r="G75" s="1072"/>
      <c r="H75" s="1072"/>
      <c r="I75" s="1072"/>
      <c r="J75" s="1072"/>
      <c r="K75" s="1072"/>
    </row>
    <row r="76" spans="2:44" ht="21" customHeight="1">
      <c r="B76" s="329"/>
      <c r="C76" s="332"/>
      <c r="D76" s="332"/>
      <c r="E76" s="329"/>
      <c r="F76" s="329"/>
      <c r="G76" s="613"/>
      <c r="H76" s="613"/>
      <c r="I76" s="332"/>
      <c r="J76" s="329"/>
    </row>
    <row r="77" spans="2:44" ht="21" customHeight="1"/>
  </sheetData>
  <mergeCells count="53">
    <mergeCell ref="B66:Y66"/>
    <mergeCell ref="B41:Y41"/>
    <mergeCell ref="B39:Y39"/>
    <mergeCell ref="B40:X40"/>
    <mergeCell ref="B53:D53"/>
    <mergeCell ref="B64:Y64"/>
    <mergeCell ref="B49:L49"/>
    <mergeCell ref="B46:Y46"/>
    <mergeCell ref="E53:L53"/>
    <mergeCell ref="B2:Y2"/>
    <mergeCell ref="B43:Y43"/>
    <mergeCell ref="B44:Y44"/>
    <mergeCell ref="B45:Y45"/>
    <mergeCell ref="B4:X4"/>
    <mergeCell ref="B34:Y34"/>
    <mergeCell ref="D25:U25"/>
    <mergeCell ref="D26:U26"/>
    <mergeCell ref="D27:U27"/>
    <mergeCell ref="D31:U31"/>
    <mergeCell ref="D28:U28"/>
    <mergeCell ref="D29:U29"/>
    <mergeCell ref="D30:U30"/>
    <mergeCell ref="B35:S35"/>
    <mergeCell ref="T35:W35"/>
    <mergeCell ref="C14:F14"/>
    <mergeCell ref="D24:U24"/>
    <mergeCell ref="AA7:AB7"/>
    <mergeCell ref="C10:E10"/>
    <mergeCell ref="AA12:AB12"/>
    <mergeCell ref="Z9:AB9"/>
    <mergeCell ref="AA11:AB11"/>
    <mergeCell ref="H12:N12"/>
    <mergeCell ref="B18:P18"/>
    <mergeCell ref="U23:W23"/>
    <mergeCell ref="E21:V21"/>
    <mergeCell ref="S12:U12"/>
    <mergeCell ref="H7:U7"/>
    <mergeCell ref="AC51:AO51"/>
    <mergeCell ref="B75:D75"/>
    <mergeCell ref="B47:X47"/>
    <mergeCell ref="B60:Y60"/>
    <mergeCell ref="E75:K75"/>
    <mergeCell ref="B71:F71"/>
    <mergeCell ref="G71:J71"/>
    <mergeCell ref="B57:Y57"/>
    <mergeCell ref="B58:Y58"/>
    <mergeCell ref="B59:Y59"/>
    <mergeCell ref="B61:Y61"/>
    <mergeCell ref="B62:Y62"/>
    <mergeCell ref="B67:Y67"/>
    <mergeCell ref="B63:Y63"/>
    <mergeCell ref="B65:Y65"/>
    <mergeCell ref="AC73:AR73"/>
  </mergeCells>
  <pageMargins left="0" right="0" top="0" bottom="0" header="0" footer="0"/>
  <pageSetup paperSize="41" orientation="portrait" r:id="rId1"/>
  <rowBreaks count="1" manualBreakCount="1">
    <brk id="37" max="2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A1:AD45"/>
  <sheetViews>
    <sheetView showGridLines="0" view="pageBreakPreview" zoomScale="70" zoomScaleSheetLayoutView="70" workbookViewId="0">
      <selection activeCell="J15" sqref="J15:V15"/>
    </sheetView>
  </sheetViews>
  <sheetFormatPr defaultRowHeight="15"/>
  <cols>
    <col min="2" max="2" width="6.28515625" customWidth="1"/>
    <col min="3" max="3" width="4.5703125" customWidth="1"/>
    <col min="4" max="4" width="4.42578125" customWidth="1"/>
    <col min="5" max="5" width="5.7109375" customWidth="1"/>
    <col min="6" max="6" width="2.28515625" customWidth="1"/>
    <col min="7" max="7" width="3.7109375" customWidth="1"/>
    <col min="8" max="8" width="1.85546875" customWidth="1"/>
    <col min="9" max="9" width="7.42578125" customWidth="1"/>
    <col min="10" max="10" width="2" style="125" customWidth="1"/>
    <col min="11" max="11" width="3.140625" customWidth="1"/>
    <col min="12" max="12" width="2.7109375" customWidth="1"/>
    <col min="13" max="13" width="2.42578125" style="125" customWidth="1"/>
    <col min="14" max="14" width="2" style="125" customWidth="1"/>
    <col min="15" max="15" width="2.42578125" customWidth="1"/>
    <col min="16" max="16" width="2" customWidth="1"/>
    <col min="17" max="18" width="2.28515625" customWidth="1"/>
    <col min="19" max="19" width="1.5703125" customWidth="1"/>
    <col min="20" max="20" width="1.42578125" customWidth="1"/>
    <col min="21" max="21" width="5.140625" customWidth="1"/>
    <col min="22" max="22" width="3.7109375" customWidth="1"/>
    <col min="23" max="23" width="2.42578125" customWidth="1"/>
    <col min="24" max="24" width="3.28515625" customWidth="1"/>
    <col min="25" max="25" width="13.7109375" style="125" customWidth="1"/>
    <col min="26" max="26" width="4.42578125" customWidth="1"/>
    <col min="27" max="27" width="5.85546875" customWidth="1"/>
  </cols>
  <sheetData>
    <row r="1" spans="1:30" s="125" customFormat="1"/>
    <row r="2" spans="1:30" ht="21" customHeight="1">
      <c r="B2" s="1084" t="s">
        <v>314</v>
      </c>
      <c r="C2" s="1084"/>
      <c r="D2" s="1084"/>
      <c r="E2" s="1084"/>
      <c r="F2" s="1084"/>
      <c r="G2" s="1084"/>
      <c r="H2" s="1084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4"/>
    </row>
    <row r="3" spans="1:30" ht="21" customHeight="1">
      <c r="B3" s="1133" t="s">
        <v>315</v>
      </c>
      <c r="C3" s="1133"/>
      <c r="D3" s="1133"/>
      <c r="E3" s="1133"/>
      <c r="F3" s="1133"/>
      <c r="G3" s="1133"/>
      <c r="H3" s="1133"/>
      <c r="I3" s="1133"/>
      <c r="J3" s="1133"/>
      <c r="K3" s="1133"/>
      <c r="L3" s="1133"/>
      <c r="M3" s="1133"/>
      <c r="N3" s="1133"/>
      <c r="O3" s="1133"/>
      <c r="P3" s="1133"/>
      <c r="Q3" s="1133"/>
      <c r="R3" s="1133"/>
      <c r="S3" s="1133"/>
      <c r="T3" s="1133"/>
      <c r="U3" s="1133"/>
      <c r="V3" s="1133"/>
      <c r="W3" s="1133"/>
      <c r="X3" s="1133"/>
      <c r="Y3" s="1133"/>
      <c r="Z3" s="1133"/>
      <c r="AC3" s="377" t="s">
        <v>371</v>
      </c>
      <c r="AD3" s="377"/>
    </row>
    <row r="4" spans="1:30" ht="21" customHeight="1">
      <c r="B4" s="1134" t="s">
        <v>316</v>
      </c>
      <c r="C4" s="1134"/>
      <c r="D4" s="1134"/>
      <c r="E4" s="1134"/>
      <c r="F4" s="1134"/>
      <c r="G4" s="1134"/>
      <c r="H4" s="1134"/>
      <c r="I4" s="1134"/>
      <c r="J4" s="1134"/>
      <c r="K4" s="1134"/>
      <c r="L4" s="1134"/>
      <c r="M4" s="1134"/>
      <c r="N4" s="1134"/>
      <c r="O4" s="1134"/>
      <c r="P4" s="1134"/>
      <c r="Q4" s="1134"/>
      <c r="R4" s="1134"/>
      <c r="S4" s="1134"/>
      <c r="T4" s="1134"/>
      <c r="U4" s="1134"/>
      <c r="V4" s="1134"/>
      <c r="W4" s="1134"/>
      <c r="X4" s="1134"/>
      <c r="Y4" s="1134"/>
      <c r="Z4" s="1134"/>
      <c r="AC4" s="378">
        <v>0.93</v>
      </c>
      <c r="AD4" s="377"/>
    </row>
    <row r="5" spans="1:30" ht="21" customHeight="1">
      <c r="A5" s="68"/>
      <c r="B5" s="1135" t="s">
        <v>317</v>
      </c>
      <c r="C5" s="1135"/>
      <c r="D5" s="1135"/>
      <c r="E5" s="1135"/>
      <c r="F5" s="1135"/>
      <c r="G5" s="1135"/>
      <c r="H5" s="1135"/>
      <c r="I5" s="1135"/>
      <c r="J5" s="1135"/>
      <c r="K5" s="1135"/>
      <c r="L5" s="1135"/>
      <c r="M5" s="1135"/>
      <c r="N5" s="1135"/>
      <c r="O5" s="1135"/>
      <c r="P5" s="1135"/>
      <c r="Q5" s="1135"/>
      <c r="R5" s="1135"/>
      <c r="S5" s="1135"/>
      <c r="T5" s="1135"/>
      <c r="U5" s="1135"/>
      <c r="V5" s="1135"/>
      <c r="W5" s="1135"/>
      <c r="X5" s="1135"/>
      <c r="Y5" s="1135"/>
      <c r="Z5" s="1135"/>
      <c r="AA5" s="68"/>
      <c r="AC5" s="377"/>
      <c r="AD5" s="377"/>
    </row>
    <row r="6" spans="1:30" ht="21" customHeight="1">
      <c r="A6" s="58"/>
      <c r="B6" s="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58"/>
      <c r="W6" s="58"/>
      <c r="AC6" s="377"/>
      <c r="AD6" s="377"/>
    </row>
    <row r="7" spans="1:30" ht="21" customHeight="1">
      <c r="B7" s="606" t="s">
        <v>569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AC7" s="377"/>
      <c r="AD7" s="377"/>
    </row>
    <row r="8" spans="1:30" ht="21" customHeight="1">
      <c r="B8" s="176" t="s">
        <v>83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AC8" s="377" t="s">
        <v>372</v>
      </c>
      <c r="AD8" s="377"/>
    </row>
    <row r="9" spans="1:30" ht="21" customHeight="1">
      <c r="B9" s="355" t="str">
        <f>'2a'!F22</f>
        <v>Mahkamah Majistret Pengkalan Hulu, Perak</v>
      </c>
      <c r="C9" s="360"/>
      <c r="D9" s="360"/>
      <c r="E9" s="360"/>
      <c r="F9" s="360"/>
      <c r="G9" s="360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AC9" s="377">
        <v>21</v>
      </c>
      <c r="AD9" s="377"/>
    </row>
    <row r="10" spans="1:30" ht="21" customHeight="1">
      <c r="B10" s="308"/>
      <c r="C10" s="316"/>
      <c r="D10" s="316"/>
      <c r="E10" s="316"/>
      <c r="F10" s="316"/>
      <c r="G10" s="316"/>
      <c r="H10" s="311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AC10" s="377"/>
      <c r="AD10" s="377"/>
    </row>
    <row r="11" spans="1:30" s="125" customFormat="1" ht="21" customHeight="1">
      <c r="B11" s="98"/>
      <c r="C11" s="173"/>
      <c r="D11" s="173"/>
      <c r="E11" s="173"/>
      <c r="F11" s="173"/>
      <c r="G11" s="173"/>
      <c r="H11" s="311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AC11" s="377"/>
      <c r="AD11" s="377"/>
    </row>
    <row r="12" spans="1:30" ht="21" customHeight="1">
      <c r="B12" s="176" t="s">
        <v>319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AC12" s="377" t="s">
        <v>373</v>
      </c>
      <c r="AD12" s="377"/>
    </row>
    <row r="13" spans="1:30" ht="21" customHeight="1">
      <c r="B13" s="176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AC13" s="378">
        <v>0.9</v>
      </c>
      <c r="AD13" s="377"/>
    </row>
    <row r="14" spans="1:30" ht="21" customHeight="1">
      <c r="B14" s="1132" t="s">
        <v>320</v>
      </c>
      <c r="C14" s="1132"/>
      <c r="D14" s="1132"/>
      <c r="E14" s="1132"/>
      <c r="F14" s="1132"/>
      <c r="G14" s="1132"/>
      <c r="H14" s="1132"/>
      <c r="I14" s="1132"/>
      <c r="J14" s="1132"/>
      <c r="K14" s="1132"/>
      <c r="L14" s="1132"/>
      <c r="M14" s="1132"/>
      <c r="N14" s="1132"/>
      <c r="O14" s="1132"/>
      <c r="P14" s="1132"/>
      <c r="Q14" s="1132"/>
      <c r="R14" s="1132"/>
      <c r="S14" s="1132"/>
      <c r="T14" s="1132"/>
      <c r="U14" s="1132"/>
      <c r="V14" s="1132"/>
      <c r="W14" s="1132"/>
      <c r="X14" s="1132"/>
      <c r="Y14" s="1132"/>
      <c r="Z14" s="1132"/>
      <c r="AC14" s="377"/>
      <c r="AD14" s="377"/>
    </row>
    <row r="15" spans="1:30" ht="21" customHeight="1">
      <c r="A15" s="125"/>
      <c r="B15" s="84" t="s">
        <v>321</v>
      </c>
      <c r="C15" s="84"/>
      <c r="D15" s="84"/>
      <c r="E15" s="84"/>
      <c r="F15" s="84"/>
      <c r="G15" s="84"/>
      <c r="H15" s="84"/>
      <c r="I15" s="84"/>
      <c r="J15" s="1121" t="str">
        <f>TAIP!D9</f>
        <v>PKW 0002-14-02-04</v>
      </c>
      <c r="K15" s="1121"/>
      <c r="L15" s="1121"/>
      <c r="M15" s="1121"/>
      <c r="N15" s="1121"/>
      <c r="O15" s="1121"/>
      <c r="P15" s="1121"/>
      <c r="Q15" s="1121"/>
      <c r="R15" s="1121"/>
      <c r="S15" s="1067"/>
      <c r="T15" s="1067"/>
      <c r="U15" s="1067"/>
      <c r="V15" s="1067"/>
      <c r="W15" s="619"/>
      <c r="X15" s="353"/>
      <c r="Y15" s="375"/>
    </row>
    <row r="16" spans="1:30" ht="21" customHeight="1">
      <c r="B16" s="354" t="s">
        <v>570</v>
      </c>
      <c r="C16" s="354"/>
      <c r="D16" s="58"/>
      <c r="E16" s="98" t="str">
        <f>TAIP!D31</f>
        <v>Mahkamah Majistret Pengkalan Hulu, Perak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30" ht="21" customHeight="1">
      <c r="A17" s="125"/>
      <c r="B17" s="88" t="s">
        <v>322</v>
      </c>
      <c r="D17" s="843" t="str">
        <f>TAIP!D28</f>
        <v>83RS-01-01/2014</v>
      </c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173"/>
      <c r="Q17" s="173"/>
      <c r="R17" s="173"/>
      <c r="S17" s="173"/>
      <c r="T17" s="173"/>
      <c r="U17" s="173"/>
      <c r="V17" s="58"/>
    </row>
    <row r="18" spans="1:30" ht="21" customHeight="1">
      <c r="B18" s="78"/>
      <c r="C18" s="78"/>
      <c r="D18" s="78"/>
      <c r="E18" s="78"/>
      <c r="F18" s="78"/>
      <c r="G18" s="78"/>
      <c r="H18" s="78"/>
      <c r="I18" s="173"/>
      <c r="J18" s="78"/>
      <c r="K18" s="78"/>
      <c r="L18" s="78"/>
      <c r="M18" s="78"/>
      <c r="N18" s="78"/>
      <c r="O18" s="78"/>
      <c r="P18" s="78"/>
      <c r="Q18" s="341"/>
      <c r="R18" s="78"/>
      <c r="S18" s="78"/>
      <c r="T18" s="78"/>
      <c r="U18" s="78"/>
    </row>
    <row r="19" spans="1:30" ht="21" customHeight="1">
      <c r="B19" s="342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358"/>
      <c r="T19" s="78"/>
      <c r="U19" s="78"/>
    </row>
    <row r="20" spans="1:30" ht="21" customHeight="1">
      <c r="B20" s="1047" t="s">
        <v>323</v>
      </c>
      <c r="C20" s="1047"/>
      <c r="D20" s="1047"/>
      <c r="E20" s="1047"/>
      <c r="F20" s="1047"/>
      <c r="G20" s="1047"/>
      <c r="H20" s="1047"/>
      <c r="I20" s="1047"/>
      <c r="J20" s="1047"/>
      <c r="K20" s="1047"/>
      <c r="L20" s="1047"/>
      <c r="M20" s="1047"/>
      <c r="N20" s="1047"/>
      <c r="O20" s="1047"/>
      <c r="P20" s="1047"/>
      <c r="Q20" s="1047"/>
      <c r="R20" s="1047"/>
      <c r="S20" s="1047"/>
      <c r="T20" s="1047"/>
      <c r="U20" s="1047"/>
    </row>
    <row r="21" spans="1:30" ht="21" customHeight="1">
      <c r="A21" s="125"/>
      <c r="B21" s="606" t="s">
        <v>571</v>
      </c>
      <c r="C21" s="376"/>
      <c r="D21" s="376"/>
      <c r="E21" s="376"/>
      <c r="F21" s="376"/>
      <c r="G21" s="376"/>
      <c r="H21" s="376"/>
      <c r="I21" s="376"/>
      <c r="J21" s="376"/>
      <c r="K21" s="376"/>
      <c r="M21" s="98" t="str">
        <f>TAIP!D18</f>
        <v>MOHD ARIF BIN MOHD JASNI …</v>
      </c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30" ht="21" customHeight="1">
      <c r="B22" s="606" t="s">
        <v>403</v>
      </c>
      <c r="C22" s="606"/>
      <c r="D22" s="606"/>
      <c r="E22" s="606"/>
      <c r="F22" s="604" t="str">
        <f>TAIP!D10</f>
        <v>900918-02-6209</v>
      </c>
      <c r="G22" s="618"/>
      <c r="H22" s="604"/>
      <c r="I22" s="604"/>
      <c r="J22" s="604"/>
      <c r="K22" s="604"/>
      <c r="L22" s="357" t="s">
        <v>324</v>
      </c>
      <c r="M22" s="321"/>
      <c r="N22" s="356"/>
      <c r="O22" s="356"/>
      <c r="P22" s="356"/>
      <c r="Q22" s="356"/>
      <c r="R22" s="356"/>
      <c r="S22" s="356"/>
      <c r="T22" s="356"/>
      <c r="U22" s="356"/>
      <c r="V22" s="321"/>
      <c r="W22" s="321"/>
      <c r="X22" s="321"/>
      <c r="Y22" s="321"/>
      <c r="Z22" s="58"/>
    </row>
    <row r="23" spans="1:30" ht="21" customHeight="1">
      <c r="A23" s="125"/>
      <c r="B23" s="176" t="s">
        <v>325</v>
      </c>
      <c r="C23" s="1064">
        <f>TAIP!D12</f>
        <v>41648</v>
      </c>
      <c r="D23" s="1064"/>
      <c r="E23" s="1064"/>
      <c r="F23" s="606" t="s">
        <v>101</v>
      </c>
      <c r="G23" s="606"/>
      <c r="H23" s="606"/>
      <c r="I23" s="1064">
        <f>TAIP!I42</f>
        <v>41723</v>
      </c>
      <c r="J23" s="1064"/>
      <c r="K23" s="1064"/>
      <c r="L23" s="1064"/>
      <c r="M23" s="606" t="s">
        <v>326</v>
      </c>
      <c r="O23" s="606"/>
      <c r="P23" s="606"/>
      <c r="Q23" s="606"/>
      <c r="R23" s="606"/>
      <c r="S23" s="606"/>
      <c r="U23" s="1057">
        <f>TAIP!F35</f>
        <v>3</v>
      </c>
      <c r="V23" s="1057"/>
      <c r="W23" s="98" t="s">
        <v>732</v>
      </c>
      <c r="Y23"/>
      <c r="Z23" s="58"/>
      <c r="AD23" s="98"/>
    </row>
    <row r="24" spans="1:30" ht="21" customHeight="1">
      <c r="A24" s="125"/>
      <c r="B24" s="716" t="s">
        <v>676</v>
      </c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98"/>
      <c r="Q24" s="98"/>
      <c r="S24" s="1121" t="str">
        <f>TAIP!D28</f>
        <v>83RS-01-01/2014</v>
      </c>
      <c r="T24" s="1121"/>
      <c r="U24" s="1121"/>
      <c r="V24" s="1121"/>
      <c r="W24" s="1121"/>
      <c r="X24" s="1067"/>
      <c r="Y24" s="1067"/>
      <c r="Z24" s="1067"/>
    </row>
    <row r="25" spans="1:30" ht="21" customHeight="1">
      <c r="B25" s="1131" t="s">
        <v>327</v>
      </c>
      <c r="C25" s="1131"/>
      <c r="D25" s="1131"/>
      <c r="E25" s="1131"/>
      <c r="F25" s="1131"/>
      <c r="G25" s="1131"/>
      <c r="H25" s="1131"/>
      <c r="I25" s="1131"/>
      <c r="J25" s="1131"/>
      <c r="K25" s="1131"/>
      <c r="L25" s="1131"/>
      <c r="M25" s="1131"/>
      <c r="N25" s="1131"/>
      <c r="O25" s="1131"/>
      <c r="P25" s="1131"/>
      <c r="Q25" s="1131"/>
      <c r="R25" s="1131"/>
      <c r="S25" s="1131"/>
      <c r="T25" s="1131"/>
      <c r="U25" s="1131"/>
      <c r="V25" s="58"/>
      <c r="W25" s="58"/>
      <c r="X25" s="58"/>
      <c r="Y25" s="58"/>
      <c r="Z25" s="58"/>
    </row>
    <row r="26" spans="1:30" ht="21" customHeight="1">
      <c r="B26" s="376" t="s">
        <v>328</v>
      </c>
      <c r="C26" s="376"/>
      <c r="D26" s="376"/>
      <c r="E26" s="376"/>
      <c r="F26" s="376"/>
      <c r="G26" s="376"/>
      <c r="H26" s="376"/>
      <c r="I26" s="376"/>
      <c r="J26" s="376"/>
      <c r="K26" s="376"/>
      <c r="L26" s="376"/>
      <c r="M26" s="376"/>
      <c r="N26" s="1121" t="str">
        <f>TAIP!D28</f>
        <v>83RS-01-01/2014</v>
      </c>
      <c r="O26" s="1121"/>
      <c r="P26" s="1121"/>
      <c r="Q26" s="1121"/>
      <c r="R26" s="1121"/>
      <c r="S26" s="1121"/>
      <c r="T26" s="1121"/>
      <c r="U26" s="1121"/>
      <c r="V26" s="357" t="s">
        <v>329</v>
      </c>
      <c r="Y26" s="407">
        <f>TAIP!D12</f>
        <v>41648</v>
      </c>
      <c r="Z26" s="58"/>
    </row>
    <row r="27" spans="1:30" ht="21" customHeight="1">
      <c r="B27" s="1047" t="s">
        <v>330</v>
      </c>
      <c r="C27" s="1047"/>
      <c r="D27" s="1047"/>
      <c r="E27" s="1047"/>
      <c r="F27" s="1047"/>
      <c r="G27" s="1047"/>
      <c r="H27" s="1047"/>
      <c r="I27" s="1047"/>
      <c r="J27" s="1047"/>
      <c r="K27" s="1047"/>
      <c r="L27" s="1047"/>
      <c r="M27" s="1047"/>
      <c r="N27" s="1047"/>
      <c r="O27" s="1047"/>
      <c r="P27" s="1047"/>
      <c r="Q27" s="1047"/>
      <c r="R27" s="1047"/>
      <c r="S27" s="1047"/>
      <c r="T27" s="1047"/>
      <c r="U27" s="1047"/>
      <c r="V27" s="1047"/>
      <c r="W27" s="1047"/>
      <c r="X27" s="1047"/>
      <c r="Y27" s="1047"/>
      <c r="Z27" s="1047"/>
    </row>
    <row r="28" spans="1:30" ht="21" customHeight="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58"/>
      <c r="W28" s="58"/>
      <c r="X28" s="58"/>
      <c r="Y28" s="58"/>
      <c r="Z28" s="58"/>
    </row>
    <row r="29" spans="1:30" ht="21" customHeight="1">
      <c r="B29" s="342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58"/>
      <c r="W29" s="58"/>
      <c r="X29" s="58"/>
      <c r="Y29" s="58"/>
      <c r="Z29" s="58"/>
    </row>
    <row r="30" spans="1:30" ht="21" customHeight="1">
      <c r="B30" s="357" t="s">
        <v>331</v>
      </c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74"/>
      <c r="O30" s="357"/>
      <c r="P30" s="357"/>
      <c r="Q30" s="357"/>
      <c r="R30" s="357"/>
      <c r="S30" s="357"/>
      <c r="T30" s="357"/>
      <c r="U30" s="357"/>
      <c r="V30" s="357"/>
      <c r="W30" s="357"/>
      <c r="X30" s="58"/>
      <c r="Y30" s="58"/>
      <c r="Z30" s="58"/>
    </row>
    <row r="31" spans="1:30" ht="21" customHeight="1">
      <c r="B31" s="88" t="s">
        <v>332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1:30" ht="21" customHeight="1">
      <c r="B32" s="8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3" ht="21" customHeight="1">
      <c r="B33" s="357" t="s">
        <v>12</v>
      </c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74"/>
      <c r="O33" s="357"/>
      <c r="P33" s="357"/>
      <c r="Q33" s="357"/>
      <c r="R33" s="357"/>
      <c r="S33" s="357"/>
      <c r="T33" s="357"/>
      <c r="U33" s="357"/>
      <c r="V33" s="357"/>
      <c r="W33" s="357"/>
    </row>
    <row r="34" spans="2:23" ht="21" customHeight="1">
      <c r="B34" s="35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3" ht="21" customHeight="1">
      <c r="B35" s="35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3" ht="21" customHeight="1">
      <c r="B36" s="362"/>
      <c r="C36" s="360"/>
      <c r="D36" s="360"/>
      <c r="E36" s="360"/>
      <c r="F36" s="360"/>
      <c r="G36" s="360"/>
      <c r="H36" s="360"/>
      <c r="I36" s="360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3" ht="21" customHeight="1">
      <c r="B37" s="361" t="s">
        <v>230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</row>
    <row r="38" spans="2:23" ht="21" customHeight="1">
      <c r="B38" s="342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3" ht="21" customHeight="1">
      <c r="B39" s="342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3" ht="21" customHeight="1">
      <c r="B40" s="357" t="s">
        <v>333</v>
      </c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74"/>
      <c r="O40" s="357"/>
      <c r="P40" s="357"/>
      <c r="Q40" s="357"/>
      <c r="R40" s="357"/>
      <c r="S40" s="357"/>
      <c r="T40" s="357"/>
      <c r="U40" s="357"/>
      <c r="V40" s="357"/>
      <c r="W40" s="357"/>
    </row>
    <row r="41" spans="2:23" ht="21" customHeight="1">
      <c r="B41" s="357" t="s">
        <v>334</v>
      </c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74"/>
      <c r="O41" s="357"/>
      <c r="P41" s="357"/>
      <c r="Q41" s="357"/>
      <c r="R41" s="357"/>
      <c r="S41" s="357"/>
      <c r="T41" s="357"/>
      <c r="U41" s="357"/>
    </row>
    <row r="42" spans="2:23" ht="21" customHeight="1"/>
    <row r="43" spans="2:23" ht="21" customHeight="1"/>
    <row r="44" spans="2:23" ht="21" customHeight="1"/>
    <row r="45" spans="2:23" ht="20.100000000000001" customHeight="1"/>
  </sheetData>
  <mergeCells count="14">
    <mergeCell ref="B2:Z2"/>
    <mergeCell ref="B25:U25"/>
    <mergeCell ref="B20:U20"/>
    <mergeCell ref="C23:E23"/>
    <mergeCell ref="B27:Z27"/>
    <mergeCell ref="N26:U26"/>
    <mergeCell ref="B14:Z14"/>
    <mergeCell ref="B3:Z3"/>
    <mergeCell ref="B4:Z4"/>
    <mergeCell ref="B5:Z5"/>
    <mergeCell ref="I23:L23"/>
    <mergeCell ref="S24:Z24"/>
    <mergeCell ref="J15:V15"/>
    <mergeCell ref="U23:V23"/>
  </mergeCells>
  <pageMargins left="0" right="0" top="0" bottom="0" header="0" footer="0"/>
  <pageSetup paperSize="5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CC"/>
  </sheetPr>
  <dimension ref="A1:AE166"/>
  <sheetViews>
    <sheetView showGridLines="0" tabSelected="1" view="pageBreakPreview" topLeftCell="A67" zoomScale="70" zoomScaleSheetLayoutView="70" workbookViewId="0">
      <selection activeCell="H37" sqref="H37"/>
    </sheetView>
  </sheetViews>
  <sheetFormatPr defaultRowHeight="15"/>
  <cols>
    <col min="1" max="1" width="6" style="2" customWidth="1"/>
    <col min="2" max="2" width="2.85546875" customWidth="1"/>
    <col min="3" max="3" width="2.85546875" style="2" customWidth="1"/>
    <col min="4" max="4" width="11" customWidth="1"/>
    <col min="5" max="5" width="2" customWidth="1"/>
    <col min="6" max="6" width="9.5703125" style="2" customWidth="1"/>
    <col min="7" max="7" width="2.28515625" style="125" customWidth="1"/>
    <col min="8" max="8" width="2.28515625" customWidth="1"/>
    <col min="9" max="9" width="3" style="2" customWidth="1"/>
    <col min="10" max="10" width="2.7109375" customWidth="1"/>
    <col min="11" max="11" width="2.42578125" style="2" customWidth="1"/>
    <col min="12" max="12" width="3.5703125" style="125" customWidth="1"/>
    <col min="13" max="13" width="7.140625" style="125" customWidth="1"/>
    <col min="14" max="14" width="33.140625" style="125" customWidth="1"/>
    <col min="15" max="15" width="6.85546875" style="2" customWidth="1"/>
    <col min="16" max="16" width="5" customWidth="1"/>
    <col min="17" max="17" width="3.5703125" customWidth="1"/>
  </cols>
  <sheetData>
    <row r="1" spans="1:31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25" t="s">
        <v>237</v>
      </c>
    </row>
    <row r="2" spans="1:31" s="2" customFormat="1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s="216">
        <v>0.98</v>
      </c>
    </row>
    <row r="3" spans="1:31" s="2" customFormat="1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1" s="2" customFormat="1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5" customHeight="1">
      <c r="A6" s="1"/>
      <c r="B6" s="1"/>
      <c r="C6" s="1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5" customHeight="1">
      <c r="A7" s="1"/>
      <c r="B7" s="960" t="s">
        <v>0</v>
      </c>
      <c r="C7" s="960"/>
      <c r="D7" s="960"/>
      <c r="E7" s="960"/>
      <c r="F7" s="960"/>
      <c r="G7" s="960"/>
      <c r="H7" s="960"/>
      <c r="I7" s="960"/>
      <c r="J7" s="960"/>
      <c r="K7" s="960"/>
      <c r="L7" s="960"/>
      <c r="M7" s="960"/>
      <c r="N7" s="960"/>
      <c r="O7" s="960"/>
      <c r="P7" s="1"/>
      <c r="Q7" s="1"/>
    </row>
    <row r="8" spans="1:31" ht="15" customHeight="1">
      <c r="A8" s="1"/>
      <c r="B8" s="960" t="s">
        <v>1</v>
      </c>
      <c r="C8" s="960"/>
      <c r="D8" s="960"/>
      <c r="E8" s="960"/>
      <c r="F8" s="960"/>
      <c r="G8" s="960"/>
      <c r="H8" s="960"/>
      <c r="I8" s="960"/>
      <c r="J8" s="960"/>
      <c r="K8" s="960"/>
      <c r="L8" s="960"/>
      <c r="M8" s="960"/>
      <c r="N8" s="960"/>
      <c r="O8" s="960"/>
      <c r="P8" s="1"/>
      <c r="Q8" s="1"/>
    </row>
    <row r="9" spans="1:31" ht="15" customHeight="1">
      <c r="A9" s="1"/>
      <c r="B9" s="960" t="s">
        <v>45</v>
      </c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1"/>
      <c r="Q9" s="1"/>
    </row>
    <row r="10" spans="1:31" ht="15" customHeight="1">
      <c r="A10" s="1"/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"/>
    </row>
    <row r="11" spans="1:31" ht="15" customHeight="1">
      <c r="A11" s="1"/>
      <c r="B11" s="8"/>
      <c r="C11" s="8"/>
      <c r="D11" s="10" t="s">
        <v>2</v>
      </c>
      <c r="E11" s="10" t="s">
        <v>3</v>
      </c>
      <c r="F11" s="961" t="s">
        <v>46</v>
      </c>
      <c r="G11" s="961"/>
      <c r="H11" s="961"/>
      <c r="I11" s="961"/>
      <c r="J11" s="961"/>
      <c r="K11" s="961"/>
      <c r="L11" s="961"/>
      <c r="M11" s="961"/>
      <c r="N11" s="961"/>
      <c r="O11" s="961"/>
      <c r="P11" s="8"/>
      <c r="Q11" s="1"/>
    </row>
    <row r="12" spans="1:31" s="2" customFormat="1" ht="15" customHeight="1">
      <c r="A12" s="1"/>
      <c r="B12" s="8"/>
      <c r="C12" s="8"/>
      <c r="D12" s="27"/>
      <c r="E12" s="27"/>
      <c r="F12" s="961" t="s">
        <v>33</v>
      </c>
      <c r="G12" s="961"/>
      <c r="H12" s="961"/>
      <c r="I12" s="961"/>
      <c r="J12" s="961"/>
      <c r="K12" s="961"/>
      <c r="L12" s="961"/>
      <c r="M12" s="961"/>
      <c r="N12" s="961"/>
      <c r="O12" s="961"/>
      <c r="P12" s="8"/>
      <c r="Q12" s="1"/>
      <c r="U12" s="125" t="s">
        <v>109</v>
      </c>
    </row>
    <row r="13" spans="1:31" ht="15" customHeight="1">
      <c r="A13" s="1"/>
      <c r="B13" s="8"/>
      <c r="C13" s="8"/>
      <c r="D13" s="10"/>
      <c r="E13" s="10"/>
      <c r="F13" s="460"/>
      <c r="G13" s="460"/>
      <c r="H13" s="460"/>
      <c r="I13" s="460"/>
      <c r="J13" s="461"/>
      <c r="K13" s="461"/>
      <c r="L13" s="461"/>
      <c r="M13" s="461"/>
      <c r="N13" s="461"/>
      <c r="O13" s="461"/>
      <c r="P13" s="461"/>
      <c r="Q13" s="462"/>
      <c r="R13" s="359"/>
    </row>
    <row r="14" spans="1:31" ht="15" customHeight="1">
      <c r="A14" s="1"/>
      <c r="B14" s="8"/>
      <c r="C14" s="8"/>
      <c r="D14" s="11" t="s">
        <v>4</v>
      </c>
      <c r="E14" s="959" t="s">
        <v>3</v>
      </c>
      <c r="F14" s="958" t="s">
        <v>440</v>
      </c>
      <c r="G14" s="958"/>
      <c r="H14" s="958"/>
      <c r="I14" s="958"/>
      <c r="J14" s="958"/>
      <c r="K14" s="958"/>
      <c r="L14" s="958"/>
      <c r="M14" s="958"/>
      <c r="N14" s="958"/>
      <c r="O14" s="958"/>
      <c r="P14" s="463"/>
      <c r="Q14" s="463"/>
      <c r="R14" s="463"/>
      <c r="S14" s="957"/>
      <c r="T14" s="957"/>
      <c r="U14" s="957"/>
      <c r="V14" s="957"/>
      <c r="W14" s="957"/>
      <c r="X14" s="957"/>
      <c r="Y14" s="957"/>
      <c r="Z14" s="957"/>
      <c r="AA14" s="957"/>
      <c r="AB14" s="957"/>
      <c r="AC14" s="957"/>
      <c r="AD14" s="957"/>
      <c r="AE14" s="957"/>
    </row>
    <row r="15" spans="1:31" ht="15" customHeight="1">
      <c r="A15" s="1"/>
      <c r="B15" s="8"/>
      <c r="C15" s="8"/>
      <c r="D15" s="11"/>
      <c r="E15" s="959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8"/>
      <c r="Q15" s="1"/>
    </row>
    <row r="16" spans="1:31" ht="15" customHeight="1">
      <c r="A16" s="1"/>
      <c r="B16" s="8"/>
      <c r="C16" s="8"/>
      <c r="D16" s="10"/>
      <c r="E16" s="10"/>
      <c r="F16" s="10"/>
      <c r="G16" s="122"/>
      <c r="H16" s="10"/>
      <c r="I16" s="10"/>
      <c r="J16" s="8"/>
      <c r="K16" s="8"/>
      <c r="L16" s="8"/>
      <c r="M16" s="8"/>
      <c r="N16" s="8"/>
      <c r="O16" s="8"/>
      <c r="P16" s="8"/>
      <c r="Q16" s="1"/>
    </row>
    <row r="17" spans="1:21" ht="15" customHeight="1">
      <c r="A17" s="1"/>
      <c r="B17" s="8"/>
      <c r="C17" s="8"/>
      <c r="D17" s="11" t="s">
        <v>6</v>
      </c>
      <c r="E17" s="959" t="s">
        <v>3</v>
      </c>
      <c r="F17" s="364" t="s">
        <v>47</v>
      </c>
      <c r="G17" s="364"/>
      <c r="H17" s="364"/>
      <c r="I17" s="364"/>
      <c r="J17" s="364"/>
      <c r="K17" s="364"/>
      <c r="L17" s="364"/>
      <c r="M17" s="364"/>
      <c r="N17" s="364"/>
      <c r="O17" s="364"/>
      <c r="P17" s="8"/>
      <c r="Q17" s="1"/>
    </row>
    <row r="18" spans="1:21" ht="15" customHeight="1">
      <c r="A18" s="1"/>
      <c r="B18" s="8"/>
      <c r="C18" s="8"/>
      <c r="D18" s="11"/>
      <c r="E18" s="959"/>
      <c r="F18" s="961"/>
      <c r="G18" s="961"/>
      <c r="H18" s="961"/>
      <c r="I18" s="961"/>
      <c r="J18" s="961"/>
      <c r="K18" s="961"/>
      <c r="L18" s="961"/>
      <c r="M18" s="961"/>
      <c r="N18" s="961"/>
      <c r="O18" s="961"/>
      <c r="P18" s="8"/>
      <c r="Q18" s="1"/>
    </row>
    <row r="19" spans="1:21" ht="15" customHeight="1">
      <c r="A19" s="1"/>
      <c r="B19" s="8"/>
      <c r="C19" s="8"/>
      <c r="D19" s="10" t="s">
        <v>7</v>
      </c>
      <c r="E19" s="10" t="s">
        <v>3</v>
      </c>
      <c r="F19" s="364" t="str">
        <f>TAIP!D5</f>
        <v>JP/PRL/PKW/BLG/20/2(18)</v>
      </c>
      <c r="G19" s="364"/>
      <c r="H19" s="364"/>
      <c r="I19" s="364"/>
      <c r="J19" s="364"/>
      <c r="K19" s="364"/>
      <c r="L19" s="364"/>
      <c r="M19" s="364"/>
      <c r="N19" s="364"/>
      <c r="O19" s="364"/>
      <c r="P19" s="8"/>
      <c r="Q19" s="1"/>
    </row>
    <row r="20" spans="1:21" ht="15" customHeight="1">
      <c r="A20" s="1"/>
      <c r="B20" s="8"/>
      <c r="C20" s="8"/>
      <c r="D20" s="10"/>
      <c r="E20" s="10"/>
      <c r="F20" s="10"/>
      <c r="G20" s="122"/>
      <c r="H20" s="10"/>
      <c r="I20" s="10"/>
      <c r="J20" s="8"/>
      <c r="K20" s="8"/>
      <c r="L20" s="8"/>
      <c r="M20" s="8"/>
      <c r="N20" s="8"/>
      <c r="O20" s="8"/>
      <c r="P20" s="8"/>
      <c r="Q20" s="1"/>
    </row>
    <row r="21" spans="1:21" ht="15" customHeight="1">
      <c r="A21" s="1"/>
      <c r="B21" s="8"/>
      <c r="C21" s="8"/>
      <c r="D21" s="10" t="s">
        <v>8</v>
      </c>
      <c r="E21" s="10" t="s">
        <v>3</v>
      </c>
      <c r="F21" s="963">
        <f>'2a'!D41</f>
        <v>41648</v>
      </c>
      <c r="G21" s="963"/>
      <c r="H21" s="963"/>
      <c r="I21" s="12"/>
      <c r="J21" s="8"/>
      <c r="K21" s="8"/>
      <c r="L21" s="8"/>
      <c r="M21" s="8"/>
      <c r="N21" s="8"/>
      <c r="O21" s="8"/>
      <c r="P21" s="8"/>
      <c r="Q21" s="1"/>
      <c r="U21" s="2" t="s">
        <v>34</v>
      </c>
    </row>
    <row r="22" spans="1:21" ht="15" customHeight="1">
      <c r="A22" s="1"/>
      <c r="B22" s="8"/>
      <c r="C22" s="8"/>
      <c r="D22" s="10"/>
      <c r="E22" s="10"/>
      <c r="F22" s="10"/>
      <c r="G22" s="122"/>
      <c r="H22" s="10"/>
      <c r="I22" s="10"/>
      <c r="J22" s="8"/>
      <c r="K22" s="8"/>
      <c r="L22" s="8"/>
      <c r="M22" s="8"/>
      <c r="N22" s="8"/>
      <c r="O22" s="8"/>
      <c r="P22" s="8"/>
      <c r="Q22" s="1"/>
    </row>
    <row r="23" spans="1:21" ht="15" customHeight="1">
      <c r="A23" s="1"/>
      <c r="B23" s="8"/>
      <c r="C23" s="8"/>
      <c r="D23" s="10" t="s">
        <v>9</v>
      </c>
      <c r="E23" s="10" t="s">
        <v>3</v>
      </c>
      <c r="F23" s="962" t="s">
        <v>48</v>
      </c>
      <c r="G23" s="962"/>
      <c r="H23" s="961"/>
      <c r="I23" s="961"/>
      <c r="J23" s="961"/>
      <c r="K23" s="961"/>
      <c r="L23" s="961"/>
      <c r="M23" s="961"/>
      <c r="N23" s="961"/>
      <c r="O23" s="961"/>
      <c r="P23" s="8"/>
      <c r="Q23" s="1"/>
    </row>
    <row r="24" spans="1:21" ht="15" customHeight="1">
      <c r="A24" s="1"/>
      <c r="B24" s="8"/>
      <c r="C24" s="8"/>
      <c r="D24" s="8"/>
      <c r="E24" s="8"/>
      <c r="F24" s="8"/>
      <c r="G24" s="8"/>
      <c r="H24" s="967"/>
      <c r="I24" s="967"/>
      <c r="J24" s="967"/>
      <c r="K24" s="13"/>
      <c r="L24" s="119"/>
      <c r="M24" s="119"/>
      <c r="N24" s="119"/>
      <c r="O24" s="13"/>
      <c r="P24" s="8"/>
      <c r="Q24" s="1"/>
    </row>
    <row r="25" spans="1:21" ht="15" customHeight="1">
      <c r="A25" s="1"/>
      <c r="B25" s="8"/>
      <c r="C25" s="8"/>
      <c r="D25" s="14" t="s">
        <v>10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"/>
    </row>
    <row r="26" spans="1:21" ht="15" customHeight="1">
      <c r="A26" s="1"/>
      <c r="B26" s="8"/>
      <c r="C26" s="8"/>
      <c r="D26" s="14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"/>
    </row>
    <row r="27" spans="1:21" ht="15" customHeight="1">
      <c r="A27" s="1"/>
      <c r="B27" s="8"/>
      <c r="C27" s="8"/>
      <c r="D27" s="966" t="s">
        <v>49</v>
      </c>
      <c r="E27" s="966"/>
      <c r="F27" s="966"/>
      <c r="G27" s="966"/>
      <c r="H27" s="966"/>
      <c r="I27" s="966"/>
      <c r="J27" s="966"/>
      <c r="K27" s="966"/>
      <c r="L27" s="966"/>
      <c r="M27" s="966"/>
      <c r="N27" s="966"/>
      <c r="O27" s="966"/>
      <c r="P27" s="8"/>
      <c r="Q27" s="1"/>
    </row>
    <row r="28" spans="1:21" ht="15" customHeight="1">
      <c r="A28" s="1"/>
      <c r="B28" s="8"/>
      <c r="C28" s="8"/>
      <c r="D28" s="966"/>
      <c r="E28" s="966"/>
      <c r="F28" s="966"/>
      <c r="G28" s="966"/>
      <c r="H28" s="966"/>
      <c r="I28" s="966"/>
      <c r="J28" s="966"/>
      <c r="K28" s="966"/>
      <c r="L28" s="966"/>
      <c r="M28" s="966"/>
      <c r="N28" s="966"/>
      <c r="O28" s="966"/>
      <c r="P28" s="8"/>
      <c r="Q28" s="1"/>
    </row>
    <row r="29" spans="1:21" ht="15" customHeight="1">
      <c r="A29" s="1"/>
      <c r="B29" s="8"/>
      <c r="C29" s="8"/>
      <c r="D29" s="965" t="s">
        <v>50</v>
      </c>
      <c r="E29" s="965"/>
      <c r="F29" s="965"/>
      <c r="G29" s="965"/>
      <c r="H29" s="965"/>
      <c r="I29" s="965"/>
      <c r="J29" s="965"/>
      <c r="K29" s="965"/>
      <c r="L29" s="965"/>
      <c r="M29" s="965"/>
      <c r="N29" s="965"/>
      <c r="O29" s="965"/>
      <c r="P29" s="8"/>
      <c r="Q29" s="1"/>
    </row>
    <row r="30" spans="1:21" s="2" customFormat="1" ht="15" customHeight="1">
      <c r="A30" s="1"/>
      <c r="B30" s="8"/>
      <c r="C30" s="8"/>
      <c r="D30" s="968"/>
      <c r="E30" s="968"/>
      <c r="F30" s="968"/>
      <c r="G30" s="968"/>
      <c r="H30" s="968"/>
      <c r="I30" s="968"/>
      <c r="J30" s="968"/>
      <c r="K30" s="968"/>
      <c r="L30" s="968"/>
      <c r="M30" s="968"/>
      <c r="N30" s="968"/>
      <c r="O30" s="968"/>
      <c r="P30" s="8"/>
      <c r="Q30" s="1"/>
    </row>
    <row r="31" spans="1:21" s="2" customFormat="1" ht="15" customHeight="1">
      <c r="A31" s="1"/>
      <c r="B31" s="8"/>
      <c r="C31" s="8"/>
      <c r="D31" s="965" t="s">
        <v>51</v>
      </c>
      <c r="E31" s="965"/>
      <c r="F31" s="965"/>
      <c r="G31" s="965"/>
      <c r="H31" s="965"/>
      <c r="I31" s="965"/>
      <c r="J31" s="965"/>
      <c r="K31" s="965"/>
      <c r="L31" s="965"/>
      <c r="M31" s="965"/>
      <c r="N31" s="965"/>
      <c r="O31" s="965"/>
      <c r="P31" s="8"/>
      <c r="Q31" s="1"/>
    </row>
    <row r="32" spans="1:21" s="2" customFormat="1" ht="15" customHeight="1">
      <c r="A32" s="1"/>
      <c r="B32" s="8"/>
      <c r="C32" s="8"/>
      <c r="D32" s="965" t="s">
        <v>52</v>
      </c>
      <c r="E32" s="965"/>
      <c r="F32" s="965"/>
      <c r="G32" s="965"/>
      <c r="H32" s="965"/>
      <c r="I32" s="965"/>
      <c r="J32" s="965"/>
      <c r="K32" s="965"/>
      <c r="L32" s="965"/>
      <c r="M32" s="965"/>
      <c r="N32" s="965"/>
      <c r="O32" s="965"/>
      <c r="P32" s="8"/>
      <c r="Q32" s="1"/>
    </row>
    <row r="33" spans="1:17" s="2" customFormat="1" ht="15" customHeight="1">
      <c r="A33" s="1"/>
      <c r="B33" s="8"/>
      <c r="C33" s="8"/>
      <c r="D33" s="965" t="s">
        <v>53</v>
      </c>
      <c r="E33" s="965"/>
      <c r="F33" s="965"/>
      <c r="G33" s="965"/>
      <c r="H33" s="965"/>
      <c r="I33" s="965"/>
      <c r="J33" s="965"/>
      <c r="K33" s="965"/>
      <c r="L33" s="965"/>
      <c r="M33" s="965"/>
      <c r="N33" s="965"/>
      <c r="O33" s="965"/>
      <c r="P33" s="8"/>
      <c r="Q33" s="1"/>
    </row>
    <row r="34" spans="1:17" s="2" customFormat="1" ht="15" customHeight="1">
      <c r="A34" s="1"/>
      <c r="B34" s="8"/>
      <c r="C34" s="8"/>
      <c r="D34" s="965" t="s">
        <v>54</v>
      </c>
      <c r="E34" s="965"/>
      <c r="F34" s="965"/>
      <c r="G34" s="965"/>
      <c r="H34" s="965"/>
      <c r="I34" s="965"/>
      <c r="J34" s="965"/>
      <c r="K34" s="965"/>
      <c r="L34" s="965"/>
      <c r="M34" s="965"/>
      <c r="N34" s="965"/>
      <c r="O34" s="965"/>
      <c r="P34" s="8"/>
      <c r="Q34" s="1"/>
    </row>
    <row r="35" spans="1:17" s="2" customFormat="1" ht="15" customHeight="1">
      <c r="A35" s="1"/>
      <c r="B35" s="8"/>
      <c r="C35" s="8"/>
      <c r="D35" s="965" t="s">
        <v>370</v>
      </c>
      <c r="E35" s="965"/>
      <c r="F35" s="965"/>
      <c r="G35" s="965"/>
      <c r="H35" s="965"/>
      <c r="I35" s="965"/>
      <c r="J35" s="965"/>
      <c r="K35" s="965"/>
      <c r="L35" s="965"/>
      <c r="M35" s="965"/>
      <c r="N35" s="965"/>
      <c r="O35" s="965"/>
      <c r="P35" s="8"/>
      <c r="Q35" s="1"/>
    </row>
    <row r="36" spans="1:17" ht="15" customHeight="1">
      <c r="A36" s="1"/>
      <c r="B36" s="8"/>
      <c r="C36" s="8"/>
      <c r="D36" s="970"/>
      <c r="E36" s="970"/>
      <c r="F36" s="970"/>
      <c r="G36" s="970"/>
      <c r="H36" s="970"/>
      <c r="I36" s="970"/>
      <c r="J36" s="970"/>
      <c r="K36" s="970"/>
      <c r="L36" s="970"/>
      <c r="M36" s="970"/>
      <c r="N36" s="970"/>
      <c r="O36" s="970"/>
      <c r="P36" s="8"/>
      <c r="Q36" s="1"/>
    </row>
    <row r="37" spans="1:17" ht="15" customHeight="1">
      <c r="A37" s="1"/>
      <c r="B37" s="8"/>
      <c r="C37" s="8"/>
      <c r="D37" s="29" t="s">
        <v>55</v>
      </c>
      <c r="E37" s="8"/>
      <c r="F37" s="8"/>
      <c r="G37" s="8"/>
      <c r="H37" s="127" t="str">
        <f>TAIP!D18</f>
        <v>MOHD ARIF BIN MOHD JASNI …</v>
      </c>
      <c r="I37" s="127"/>
      <c r="J37" s="127"/>
      <c r="K37" s="127"/>
      <c r="L37" s="127"/>
      <c r="M37" s="127"/>
      <c r="N37" s="127"/>
      <c r="O37" s="128"/>
      <c r="P37" s="8"/>
      <c r="Q37" s="1"/>
    </row>
    <row r="38" spans="1:17" s="2" customFormat="1" ht="15" customHeight="1">
      <c r="A38" s="1"/>
      <c r="B38" s="8"/>
      <c r="C38" s="8"/>
      <c r="D38" s="28" t="s">
        <v>56</v>
      </c>
      <c r="E38" s="971" t="str">
        <f>TAIP!D9</f>
        <v>PKW 0002-14-02-04</v>
      </c>
      <c r="F38" s="971"/>
      <c r="G38" s="971"/>
      <c r="H38" s="971"/>
      <c r="I38" s="971"/>
      <c r="J38" s="971"/>
      <c r="K38" s="971"/>
      <c r="L38" s="971"/>
      <c r="M38" s="971"/>
      <c r="N38" s="28" t="s">
        <v>167</v>
      </c>
      <c r="O38" s="58"/>
      <c r="P38" s="8"/>
      <c r="Q38" s="1"/>
    </row>
    <row r="39" spans="1:17" s="110" customFormat="1" ht="15" customHeight="1">
      <c r="A39" s="1"/>
      <c r="B39" s="8"/>
      <c r="C39" s="8"/>
      <c r="D39" s="8" t="s">
        <v>168</v>
      </c>
      <c r="E39" s="21"/>
      <c r="F39" s="17"/>
      <c r="G39" s="17"/>
      <c r="H39" s="17"/>
      <c r="I39" s="17"/>
      <c r="J39" s="17"/>
      <c r="K39" s="8"/>
      <c r="L39" s="8"/>
      <c r="M39" s="8"/>
      <c r="N39" s="8"/>
      <c r="O39" s="8"/>
      <c r="P39" s="8"/>
      <c r="Q39" s="1"/>
    </row>
    <row r="40" spans="1:17" s="2" customFormat="1" ht="15" customHeight="1">
      <c r="A40" s="1"/>
      <c r="B40" s="8"/>
      <c r="C40" s="8"/>
      <c r="D40" s="2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"/>
    </row>
    <row r="41" spans="1:17" ht="15" customHeight="1">
      <c r="A41" s="1"/>
      <c r="B41" s="8"/>
      <c r="C41" s="8"/>
      <c r="D41" s="966" t="s">
        <v>11</v>
      </c>
      <c r="E41" s="966"/>
      <c r="F41" s="966"/>
      <c r="G41" s="966"/>
      <c r="H41" s="966"/>
      <c r="I41" s="966"/>
      <c r="J41" s="966"/>
      <c r="K41" s="966"/>
      <c r="L41" s="966"/>
      <c r="M41" s="966"/>
      <c r="N41" s="966"/>
      <c r="O41" s="966"/>
      <c r="P41" s="8"/>
      <c r="Q41" s="1"/>
    </row>
    <row r="42" spans="1:17" ht="15" customHeight="1">
      <c r="A42" s="1"/>
      <c r="B42" s="8"/>
      <c r="C42" s="8"/>
      <c r="D42" s="14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"/>
    </row>
    <row r="43" spans="1:17" ht="15" customHeight="1">
      <c r="A43" s="1"/>
      <c r="B43" s="8"/>
      <c r="C43" s="8"/>
      <c r="D43" s="14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"/>
    </row>
    <row r="44" spans="1:17" ht="15" customHeight="1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"/>
    </row>
    <row r="45" spans="1:17" ht="15" customHeight="1">
      <c r="A45" s="1"/>
      <c r="B45" s="8"/>
      <c r="C45" s="8"/>
      <c r="D45" s="966" t="s">
        <v>12</v>
      </c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8"/>
      <c r="Q45" s="1"/>
    </row>
    <row r="46" spans="1:17" s="125" customFormat="1" ht="15" customHeight="1">
      <c r="A46" s="1"/>
      <c r="B46" s="8"/>
      <c r="C46" s="8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8"/>
      <c r="Q46" s="1"/>
    </row>
    <row r="47" spans="1:17" s="125" customFormat="1" ht="15" customHeight="1">
      <c r="A47" s="1"/>
      <c r="B47" s="8"/>
      <c r="C47" s="8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8"/>
      <c r="Q47" s="1"/>
    </row>
    <row r="48" spans="1:17" ht="15" customHeight="1">
      <c r="A48" s="1"/>
      <c r="B48" s="8"/>
      <c r="C48" s="8"/>
      <c r="D48" s="1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"/>
    </row>
    <row r="49" spans="1:17" ht="15" customHeight="1">
      <c r="A49" s="1"/>
      <c r="B49" s="8"/>
      <c r="C49" s="8"/>
      <c r="D49" s="967" t="s">
        <v>35</v>
      </c>
      <c r="E49" s="967"/>
      <c r="F49" s="967"/>
      <c r="G49" s="967"/>
      <c r="H49" s="967"/>
      <c r="I49" s="967"/>
      <c r="J49" s="967"/>
      <c r="K49" s="13"/>
      <c r="L49" s="119"/>
      <c r="M49" s="119"/>
      <c r="N49" s="119"/>
      <c r="O49" s="8"/>
      <c r="P49" s="8"/>
      <c r="Q49" s="1"/>
    </row>
    <row r="50" spans="1:17" ht="15" customHeight="1">
      <c r="A50" s="1"/>
      <c r="B50" s="8"/>
      <c r="C50" s="8"/>
      <c r="D50" s="30" t="str">
        <f>TAIP!D57</f>
        <v>Mohamad Azwan Bin Bahari (IP)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8"/>
      <c r="Q50" s="1"/>
    </row>
    <row r="51" spans="1:17" ht="15" customHeight="1">
      <c r="A51" s="1"/>
      <c r="B51" s="8"/>
      <c r="C51" s="8"/>
      <c r="D51" s="15" t="s">
        <v>13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"/>
    </row>
    <row r="52" spans="1:17" ht="15" customHeight="1">
      <c r="A52" s="1"/>
      <c r="B52" s="8"/>
      <c r="C52" s="8"/>
      <c r="D52" s="1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"/>
    </row>
    <row r="53" spans="1:17" s="2" customFormat="1" ht="15" customHeight="1">
      <c r="A53" s="1"/>
      <c r="B53" s="8"/>
      <c r="C53" s="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8"/>
      <c r="Q53" s="1"/>
    </row>
    <row r="54" spans="1:17" s="2" customFormat="1" ht="15" customHeight="1">
      <c r="A54" s="1"/>
      <c r="B54" s="8"/>
      <c r="C54" s="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8"/>
      <c r="Q54" s="1"/>
    </row>
    <row r="55" spans="1:17" s="2" customFormat="1" ht="15" customHeight="1">
      <c r="A55" s="1"/>
      <c r="B55" s="8"/>
      <c r="C55" s="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8"/>
      <c r="Q55" s="1"/>
    </row>
    <row r="56" spans="1:17" s="2" customFormat="1" ht="15" customHeight="1">
      <c r="A56" s="1"/>
      <c r="B56" s="8"/>
      <c r="C56" s="8"/>
      <c r="D56" s="1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"/>
    </row>
    <row r="57" spans="1:17" s="2" customFormat="1" ht="15" customHeight="1">
      <c r="A57" s="1"/>
      <c r="B57" s="8"/>
      <c r="C57" s="8"/>
      <c r="D57" s="1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"/>
    </row>
    <row r="58" spans="1:17" s="2" customFormat="1" ht="15" customHeight="1">
      <c r="A58" s="1"/>
      <c r="B58" s="8"/>
      <c r="C58" s="8"/>
      <c r="D58" s="1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"/>
    </row>
    <row r="59" spans="1:17" ht="1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"/>
    </row>
    <row r="60" spans="1:17" ht="15" customHeight="1">
      <c r="A60" s="1"/>
      <c r="B60" s="8"/>
      <c r="C60" s="8"/>
      <c r="D60" s="1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"/>
    </row>
    <row r="61" spans="1:17" ht="15" customHeight="1">
      <c r="A61" s="1"/>
      <c r="B61" s="967" t="s">
        <v>14</v>
      </c>
      <c r="C61" s="967"/>
      <c r="D61" s="967"/>
      <c r="E61" s="967"/>
      <c r="F61" s="967"/>
      <c r="G61" s="967"/>
      <c r="H61" s="967"/>
      <c r="I61" s="967"/>
      <c r="J61" s="967"/>
      <c r="K61" s="967"/>
      <c r="L61" s="967"/>
      <c r="M61" s="967"/>
      <c r="N61" s="967"/>
      <c r="O61" s="967"/>
      <c r="P61" s="8"/>
      <c r="Q61" s="1"/>
    </row>
    <row r="62" spans="1:17" ht="15" customHeight="1">
      <c r="A62" s="1"/>
      <c r="B62" s="967" t="s">
        <v>15</v>
      </c>
      <c r="C62" s="967"/>
      <c r="D62" s="967"/>
      <c r="E62" s="967"/>
      <c r="F62" s="967"/>
      <c r="G62" s="967"/>
      <c r="H62" s="967"/>
      <c r="I62" s="967"/>
      <c r="J62" s="967"/>
      <c r="K62" s="967"/>
      <c r="L62" s="967"/>
      <c r="M62" s="967"/>
      <c r="N62" s="967"/>
      <c r="O62" s="967"/>
      <c r="P62" s="8"/>
      <c r="Q62" s="1"/>
    </row>
    <row r="63" spans="1:17" ht="15" customHeight="1">
      <c r="A63" s="1"/>
      <c r="B63" s="8"/>
      <c r="C63" s="8"/>
      <c r="D63" s="1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"/>
    </row>
    <row r="64" spans="1:17" ht="15" customHeight="1">
      <c r="A64" s="1"/>
      <c r="B64" s="133"/>
      <c r="C64" s="134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6"/>
      <c r="P64" s="8"/>
      <c r="Q64" s="1"/>
    </row>
    <row r="65" spans="1:17" s="2" customFormat="1" ht="15" customHeight="1">
      <c r="A65" s="1"/>
      <c r="B65" s="137"/>
      <c r="C65" s="128" t="s">
        <v>16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31"/>
      <c r="P65" s="8"/>
      <c r="Q65" s="1"/>
    </row>
    <row r="66" spans="1:17" ht="15" customHeight="1">
      <c r="A66" s="1"/>
      <c r="B66" s="137"/>
      <c r="C66" s="123"/>
      <c r="D66" s="138"/>
      <c r="E66" s="4"/>
      <c r="F66" s="4"/>
      <c r="G66" s="4"/>
      <c r="H66" s="4"/>
      <c r="I66" s="4"/>
      <c r="J66" s="123"/>
      <c r="K66" s="123"/>
      <c r="L66" s="123"/>
      <c r="M66" s="123"/>
      <c r="N66" s="123"/>
      <c r="O66" s="124"/>
      <c r="P66" s="8"/>
      <c r="Q66" s="1"/>
    </row>
    <row r="67" spans="1:17" ht="15" customHeight="1">
      <c r="A67" s="1"/>
      <c r="B67" s="137"/>
      <c r="C67" s="4" t="s">
        <v>17</v>
      </c>
      <c r="D67" s="4"/>
      <c r="E67" s="4"/>
      <c r="F67" s="4"/>
      <c r="G67" s="4"/>
      <c r="H67" s="4"/>
      <c r="I67" s="58"/>
      <c r="J67" s="4" t="s">
        <v>3</v>
      </c>
      <c r="K67" s="129" t="str">
        <f>F19</f>
        <v>JP/PRL/PKW/BLG/20/2(18)</v>
      </c>
      <c r="L67" s="129"/>
      <c r="M67" s="129"/>
      <c r="N67" s="129"/>
      <c r="O67" s="130"/>
      <c r="P67" s="18"/>
      <c r="Q67" s="1"/>
    </row>
    <row r="68" spans="1:17" ht="15" customHeight="1">
      <c r="A68" s="1"/>
      <c r="B68" s="137"/>
      <c r="C68" s="120"/>
      <c r="D68" s="139"/>
      <c r="E68" s="139"/>
      <c r="F68" s="139"/>
      <c r="G68" s="139"/>
      <c r="H68" s="139"/>
      <c r="I68" s="140"/>
      <c r="J68" s="123"/>
      <c r="K68" s="123"/>
      <c r="L68" s="123"/>
      <c r="M68" s="123"/>
      <c r="N68" s="123"/>
      <c r="O68" s="124"/>
      <c r="P68" s="8"/>
      <c r="Q68" s="1"/>
    </row>
    <row r="69" spans="1:17" ht="15" customHeight="1">
      <c r="A69" s="1"/>
      <c r="B69" s="137"/>
      <c r="C69" s="4" t="s">
        <v>18</v>
      </c>
      <c r="D69" s="4"/>
      <c r="E69" s="4"/>
      <c r="F69" s="4"/>
      <c r="G69" s="4"/>
      <c r="H69" s="4"/>
      <c r="I69" s="58"/>
      <c r="J69" s="4" t="s">
        <v>3</v>
      </c>
      <c r="K69" s="964">
        <f>F21</f>
        <v>41648</v>
      </c>
      <c r="L69" s="964"/>
      <c r="M69" s="964"/>
      <c r="N69" s="964"/>
      <c r="O69" s="141"/>
      <c r="P69" s="8"/>
      <c r="Q69" s="1"/>
    </row>
    <row r="70" spans="1:17" ht="15" customHeight="1">
      <c r="A70" s="1"/>
      <c r="B70" s="137"/>
      <c r="C70" s="120"/>
      <c r="D70" s="139"/>
      <c r="E70" s="139"/>
      <c r="F70" s="139"/>
      <c r="G70" s="139"/>
      <c r="H70" s="139"/>
      <c r="I70" s="4"/>
      <c r="J70" s="123"/>
      <c r="K70" s="123"/>
      <c r="L70" s="123"/>
      <c r="M70" s="123"/>
      <c r="N70" s="123"/>
      <c r="O70" s="124"/>
      <c r="P70" s="8"/>
      <c r="Q70" s="1"/>
    </row>
    <row r="71" spans="1:17" ht="15" customHeight="1">
      <c r="A71" s="1"/>
      <c r="B71" s="137"/>
      <c r="C71" s="4" t="s">
        <v>19</v>
      </c>
      <c r="D71" s="4"/>
      <c r="E71" s="4"/>
      <c r="F71" s="4"/>
      <c r="G71" s="4"/>
      <c r="H71" s="4"/>
      <c r="I71" s="58"/>
      <c r="J71" s="4" t="s">
        <v>3</v>
      </c>
      <c r="K71" s="4" t="s">
        <v>58</v>
      </c>
      <c r="L71" s="4"/>
      <c r="M71" s="4"/>
      <c r="N71" s="4"/>
      <c r="O71" s="19"/>
      <c r="P71" s="8"/>
      <c r="Q71" s="1"/>
    </row>
    <row r="72" spans="1:17" ht="15" customHeight="1">
      <c r="A72" s="1"/>
      <c r="B72" s="137"/>
      <c r="C72" s="120"/>
      <c r="D72" s="139"/>
      <c r="E72" s="139"/>
      <c r="F72" s="139"/>
      <c r="G72" s="139"/>
      <c r="H72" s="120"/>
      <c r="I72" s="58"/>
      <c r="J72" s="4"/>
      <c r="K72" s="4" t="s">
        <v>57</v>
      </c>
      <c r="L72" s="4"/>
      <c r="M72" s="4"/>
      <c r="N72" s="4"/>
      <c r="O72" s="19"/>
      <c r="P72" s="8"/>
      <c r="Q72" s="1"/>
    </row>
    <row r="73" spans="1:17" s="2" customFormat="1" ht="15" customHeight="1">
      <c r="A73" s="1"/>
      <c r="B73" s="137"/>
      <c r="C73" s="120"/>
      <c r="D73" s="139"/>
      <c r="E73" s="139"/>
      <c r="F73" s="139"/>
      <c r="G73" s="139"/>
      <c r="H73" s="139"/>
      <c r="I73" s="58"/>
      <c r="J73" s="4"/>
      <c r="K73" s="120"/>
      <c r="L73" s="120"/>
      <c r="M73" s="120"/>
      <c r="N73" s="120"/>
      <c r="O73" s="121"/>
      <c r="P73" s="8"/>
      <c r="Q73" s="1"/>
    </row>
    <row r="74" spans="1:17" ht="15" customHeight="1">
      <c r="A74" s="1"/>
      <c r="B74" s="137"/>
      <c r="C74" s="4" t="s">
        <v>39</v>
      </c>
      <c r="D74" s="4"/>
      <c r="E74" s="4"/>
      <c r="F74" s="4"/>
      <c r="G74" s="4"/>
      <c r="H74" s="4"/>
      <c r="I74" s="58"/>
      <c r="J74" s="4" t="s">
        <v>3</v>
      </c>
      <c r="K74" s="4" t="s">
        <v>238</v>
      </c>
      <c r="L74" s="276">
        <v>10</v>
      </c>
      <c r="M74" s="19" t="s">
        <v>43</v>
      </c>
      <c r="N74" s="58"/>
      <c r="O74" s="19"/>
      <c r="P74" s="8"/>
      <c r="Q74" s="1"/>
    </row>
    <row r="75" spans="1:17" ht="15" customHeight="1">
      <c r="A75" s="1"/>
      <c r="B75" s="137"/>
      <c r="C75" s="123"/>
      <c r="D75" s="4"/>
      <c r="E75" s="4"/>
      <c r="F75" s="4"/>
      <c r="G75" s="4"/>
      <c r="H75" s="4"/>
      <c r="I75" s="58"/>
      <c r="J75" s="4"/>
      <c r="K75" s="123"/>
      <c r="L75" s="123"/>
      <c r="M75" s="123"/>
      <c r="N75" s="123"/>
      <c r="O75" s="124"/>
      <c r="P75" s="8"/>
      <c r="Q75" s="1"/>
    </row>
    <row r="76" spans="1:17" s="2" customFormat="1" ht="15" customHeight="1">
      <c r="A76" s="1"/>
      <c r="B76" s="133"/>
      <c r="C76" s="134"/>
      <c r="D76" s="147"/>
      <c r="E76" s="147"/>
      <c r="F76" s="147"/>
      <c r="G76" s="147"/>
      <c r="H76" s="147"/>
      <c r="I76" s="56"/>
      <c r="J76" s="147"/>
      <c r="K76" s="134"/>
      <c r="L76" s="134"/>
      <c r="M76" s="134"/>
      <c r="N76" s="134"/>
      <c r="O76" s="148"/>
      <c r="P76" s="8"/>
      <c r="Q76" s="1"/>
    </row>
    <row r="77" spans="1:17" ht="18" customHeight="1">
      <c r="A77" s="1"/>
      <c r="B77" s="137"/>
      <c r="C77" s="128" t="s">
        <v>20</v>
      </c>
      <c r="D77" s="128"/>
      <c r="E77" s="128"/>
      <c r="F77" s="128"/>
      <c r="G77" s="128"/>
      <c r="H77" s="128"/>
      <c r="I77" s="58"/>
      <c r="J77" s="146"/>
      <c r="K77" s="123"/>
      <c r="L77" s="123"/>
      <c r="M77" s="123"/>
      <c r="N77" s="123"/>
      <c r="O77" s="124"/>
      <c r="P77" s="8"/>
      <c r="Q77" s="1"/>
    </row>
    <row r="78" spans="1:17" ht="15" customHeight="1">
      <c r="A78" s="1"/>
      <c r="B78" s="137"/>
      <c r="C78" s="123"/>
      <c r="D78" s="138"/>
      <c r="E78" s="4"/>
      <c r="F78" s="4"/>
      <c r="G78" s="4"/>
      <c r="H78" s="4"/>
      <c r="I78" s="58"/>
      <c r="J78" s="4"/>
      <c r="K78" s="123"/>
      <c r="L78" s="123"/>
      <c r="M78" s="123"/>
      <c r="N78" s="123"/>
      <c r="O78" s="124"/>
      <c r="P78" s="8"/>
      <c r="Q78" s="1"/>
    </row>
    <row r="79" spans="1:17" ht="15" customHeight="1">
      <c r="A79" s="1"/>
      <c r="B79" s="137"/>
      <c r="C79" s="4" t="s">
        <v>21</v>
      </c>
      <c r="D79" s="4"/>
      <c r="E79" s="4"/>
      <c r="F79" s="4"/>
      <c r="G79" s="4"/>
      <c r="H79" s="4"/>
      <c r="I79" s="58"/>
      <c r="J79" s="4" t="s">
        <v>3</v>
      </c>
      <c r="K79" s="4" t="s">
        <v>36</v>
      </c>
      <c r="L79" s="4"/>
      <c r="M79" s="4"/>
      <c r="N79" s="4"/>
      <c r="O79" s="19"/>
      <c r="P79" s="8"/>
      <c r="Q79" s="1"/>
    </row>
    <row r="80" spans="1:17" ht="15" customHeight="1">
      <c r="A80" s="1"/>
      <c r="B80" s="137"/>
      <c r="C80" s="123"/>
      <c r="D80" s="4"/>
      <c r="E80" s="4"/>
      <c r="F80" s="4"/>
      <c r="G80" s="4"/>
      <c r="H80" s="4"/>
      <c r="I80" s="58"/>
      <c r="J80" s="4"/>
      <c r="K80" s="123" t="s">
        <v>37</v>
      </c>
      <c r="L80" s="123"/>
      <c r="M80" s="123"/>
      <c r="N80" s="123"/>
      <c r="O80" s="124"/>
      <c r="P80" s="8"/>
      <c r="Q80" s="1"/>
    </row>
    <row r="81" spans="1:17" s="2" customFormat="1" ht="15" customHeight="1">
      <c r="A81" s="1"/>
      <c r="B81" s="137"/>
      <c r="C81" s="123"/>
      <c r="D81" s="4"/>
      <c r="E81" s="4"/>
      <c r="F81" s="4"/>
      <c r="G81" s="4"/>
      <c r="H81" s="4"/>
      <c r="I81" s="58"/>
      <c r="J81" s="4"/>
      <c r="K81" s="120"/>
      <c r="L81" s="120"/>
      <c r="M81" s="120"/>
      <c r="N81" s="120"/>
      <c r="O81" s="121"/>
      <c r="P81" s="8"/>
      <c r="Q81" s="1"/>
    </row>
    <row r="82" spans="1:17" ht="15" customHeight="1">
      <c r="A82" s="1"/>
      <c r="B82" s="137"/>
      <c r="C82" s="4" t="s">
        <v>22</v>
      </c>
      <c r="D82" s="4"/>
      <c r="E82" s="4"/>
      <c r="F82" s="4"/>
      <c r="G82" s="4"/>
      <c r="H82" s="4"/>
      <c r="I82" s="58"/>
      <c r="J82" s="4" t="s">
        <v>3</v>
      </c>
      <c r="K82" s="4" t="s">
        <v>32</v>
      </c>
      <c r="L82" s="4"/>
      <c r="M82" s="4"/>
      <c r="N82" s="4"/>
      <c r="O82" s="19"/>
      <c r="P82" s="8"/>
      <c r="Q82" s="1"/>
    </row>
    <row r="83" spans="1:17" ht="15" customHeight="1">
      <c r="A83" s="1"/>
      <c r="B83" s="137"/>
      <c r="C83" s="123"/>
      <c r="D83" s="4"/>
      <c r="E83" s="4"/>
      <c r="F83" s="4"/>
      <c r="G83" s="4"/>
      <c r="H83" s="4"/>
      <c r="I83" s="58"/>
      <c r="J83" s="4"/>
      <c r="K83" s="123" t="s">
        <v>37</v>
      </c>
      <c r="L83" s="123"/>
      <c r="M83" s="123"/>
      <c r="N83" s="123"/>
      <c r="O83" s="124"/>
      <c r="P83" s="8"/>
      <c r="Q83" s="1"/>
    </row>
    <row r="84" spans="1:17" s="2" customFormat="1" ht="15" customHeight="1">
      <c r="A84" s="1"/>
      <c r="B84" s="137"/>
      <c r="C84" s="123"/>
      <c r="D84" s="4"/>
      <c r="E84" s="4"/>
      <c r="F84" s="4"/>
      <c r="G84" s="4"/>
      <c r="H84" s="4"/>
      <c r="I84" s="58"/>
      <c r="J84" s="4"/>
      <c r="K84" s="120"/>
      <c r="L84" s="120"/>
      <c r="M84" s="120"/>
      <c r="N84" s="120"/>
      <c r="O84" s="121"/>
      <c r="P84" s="8"/>
      <c r="Q84" s="1"/>
    </row>
    <row r="85" spans="1:17" ht="15" customHeight="1">
      <c r="A85" s="1"/>
      <c r="B85" s="137"/>
      <c r="C85" s="4" t="s">
        <v>23</v>
      </c>
      <c r="D85" s="4"/>
      <c r="E85" s="4"/>
      <c r="F85" s="4"/>
      <c r="G85" s="4"/>
      <c r="H85" s="4"/>
      <c r="I85" s="58"/>
      <c r="J85" s="4" t="s">
        <v>3</v>
      </c>
      <c r="K85" s="4" t="s">
        <v>32</v>
      </c>
      <c r="L85" s="4"/>
      <c r="M85" s="4"/>
      <c r="N85" s="4"/>
      <c r="O85" s="19"/>
      <c r="P85" s="8"/>
      <c r="Q85" s="1"/>
    </row>
    <row r="86" spans="1:17" s="2" customFormat="1" ht="15" customHeight="1">
      <c r="A86" s="1"/>
      <c r="B86" s="137"/>
      <c r="C86" s="123"/>
      <c r="D86" s="139"/>
      <c r="E86" s="139"/>
      <c r="F86" s="139"/>
      <c r="G86" s="139"/>
      <c r="H86" s="139"/>
      <c r="I86" s="58"/>
      <c r="J86" s="4"/>
      <c r="K86" s="4" t="s">
        <v>38</v>
      </c>
      <c r="L86" s="4"/>
      <c r="M86" s="4"/>
      <c r="N86" s="4"/>
      <c r="O86" s="19"/>
      <c r="P86" s="8"/>
      <c r="Q86" s="1"/>
    </row>
    <row r="87" spans="1:17" ht="15" customHeight="1">
      <c r="A87" s="1"/>
      <c r="B87" s="137"/>
      <c r="C87" s="123"/>
      <c r="D87" s="4"/>
      <c r="E87" s="4"/>
      <c r="F87" s="4"/>
      <c r="G87" s="4"/>
      <c r="H87" s="4"/>
      <c r="I87" s="58"/>
      <c r="J87" s="4"/>
      <c r="K87" s="123" t="s">
        <v>24</v>
      </c>
      <c r="L87" s="123"/>
      <c r="M87" s="123"/>
      <c r="N87" s="123"/>
      <c r="O87" s="124"/>
      <c r="P87" s="8"/>
      <c r="Q87" s="1"/>
    </row>
    <row r="88" spans="1:17" s="2" customFormat="1" ht="15" customHeight="1">
      <c r="A88" s="1"/>
      <c r="B88" s="137"/>
      <c r="C88" s="123"/>
      <c r="D88" s="4"/>
      <c r="E88" s="4"/>
      <c r="F88" s="4"/>
      <c r="G88" s="4"/>
      <c r="H88" s="4"/>
      <c r="I88" s="58"/>
      <c r="J88" s="4"/>
      <c r="K88" s="123" t="s">
        <v>44</v>
      </c>
      <c r="L88" s="123"/>
      <c r="M88" s="123"/>
      <c r="N88" s="123"/>
      <c r="O88" s="124"/>
      <c r="P88" s="8"/>
      <c r="Q88" s="1"/>
    </row>
    <row r="89" spans="1:17" ht="15" customHeight="1">
      <c r="A89" s="1"/>
      <c r="B89" s="137"/>
      <c r="C89" s="123"/>
      <c r="D89" s="4"/>
      <c r="E89" s="4"/>
      <c r="F89" s="4"/>
      <c r="G89" s="4"/>
      <c r="H89" s="4"/>
      <c r="I89" s="58"/>
      <c r="J89" s="4"/>
      <c r="K89" s="123"/>
      <c r="L89" s="123"/>
      <c r="M89" s="123"/>
      <c r="N89" s="123"/>
      <c r="O89" s="124"/>
      <c r="P89" s="8"/>
      <c r="Q89" s="1"/>
    </row>
    <row r="90" spans="1:17" ht="15" customHeight="1">
      <c r="A90" s="1"/>
      <c r="B90" s="137"/>
      <c r="C90" s="4" t="s">
        <v>25</v>
      </c>
      <c r="D90" s="4"/>
      <c r="E90" s="4"/>
      <c r="F90" s="4"/>
      <c r="G90" s="4"/>
      <c r="H90" s="4"/>
      <c r="I90" s="58"/>
      <c r="J90" s="4" t="s">
        <v>3</v>
      </c>
      <c r="K90" s="4" t="s">
        <v>26</v>
      </c>
      <c r="L90" s="4"/>
      <c r="M90" s="4"/>
      <c r="N90" s="4"/>
      <c r="O90" s="19"/>
      <c r="P90" s="8"/>
      <c r="Q90" s="1"/>
    </row>
    <row r="91" spans="1:17" ht="15" customHeight="1">
      <c r="A91" s="1"/>
      <c r="B91" s="142"/>
      <c r="C91" s="143"/>
      <c r="D91" s="144"/>
      <c r="E91" s="144"/>
      <c r="F91" s="144"/>
      <c r="G91" s="144"/>
      <c r="H91" s="144"/>
      <c r="I91" s="68"/>
      <c r="J91" s="144"/>
      <c r="K91" s="143"/>
      <c r="L91" s="143"/>
      <c r="M91" s="143"/>
      <c r="N91" s="143"/>
      <c r="O91" s="145"/>
      <c r="P91" s="8"/>
      <c r="Q91" s="1"/>
    </row>
    <row r="92" spans="1:17" ht="18" customHeight="1">
      <c r="A92" s="1"/>
      <c r="B92" s="133"/>
      <c r="C92" s="134"/>
      <c r="D92" s="135"/>
      <c r="E92" s="135"/>
      <c r="F92" s="135"/>
      <c r="G92" s="135"/>
      <c r="H92" s="135"/>
      <c r="I92" s="147"/>
      <c r="J92" s="134"/>
      <c r="K92" s="134"/>
      <c r="L92" s="134"/>
      <c r="M92" s="134"/>
      <c r="N92" s="134"/>
      <c r="O92" s="148"/>
      <c r="P92" s="8"/>
      <c r="Q92" s="1"/>
    </row>
    <row r="93" spans="1:17" s="2" customFormat="1" ht="18" customHeight="1">
      <c r="A93" s="1"/>
      <c r="B93" s="137"/>
      <c r="C93" s="128" t="s">
        <v>27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8"/>
      <c r="Q93" s="1"/>
    </row>
    <row r="94" spans="1:17" ht="15" customHeight="1">
      <c r="A94" s="1"/>
      <c r="B94" s="137"/>
      <c r="C94" s="123"/>
      <c r="D94" s="138"/>
      <c r="E94" s="4"/>
      <c r="F94" s="4"/>
      <c r="G94" s="4"/>
      <c r="H94" s="4"/>
      <c r="I94" s="4"/>
      <c r="J94" s="123"/>
      <c r="K94" s="123"/>
      <c r="L94" s="123"/>
      <c r="M94" s="123"/>
      <c r="N94" s="123"/>
      <c r="O94" s="124"/>
      <c r="P94" s="8"/>
      <c r="Q94" s="1"/>
    </row>
    <row r="95" spans="1:17" ht="15" customHeight="1">
      <c r="A95" s="1"/>
      <c r="B95" s="137"/>
      <c r="C95" s="4" t="s">
        <v>21</v>
      </c>
      <c r="D95" s="4"/>
      <c r="E95" s="4"/>
      <c r="F95" s="4"/>
      <c r="G95" s="4"/>
      <c r="H95" s="4"/>
      <c r="I95" s="58"/>
      <c r="J95" s="4" t="s">
        <v>3</v>
      </c>
      <c r="K95" s="4" t="str">
        <f>TAIP!D57</f>
        <v>Mohamad Azwan Bin Bahari (IP)</v>
      </c>
      <c r="L95" s="4"/>
      <c r="M95" s="4"/>
      <c r="N95" s="4"/>
      <c r="O95" s="19"/>
      <c r="P95" s="8"/>
      <c r="Q95" s="1"/>
    </row>
    <row r="96" spans="1:17" ht="15" customHeight="1">
      <c r="A96" s="1"/>
      <c r="B96" s="137"/>
      <c r="C96" s="123"/>
      <c r="D96" s="4"/>
      <c r="E96" s="4"/>
      <c r="F96" s="4"/>
      <c r="G96" s="4"/>
      <c r="H96" s="4"/>
      <c r="I96" s="58"/>
      <c r="J96" s="4"/>
      <c r="K96" s="123"/>
      <c r="L96" s="123"/>
      <c r="M96" s="123"/>
      <c r="N96" s="123"/>
      <c r="O96" s="124"/>
      <c r="P96" s="8"/>
      <c r="Q96" s="1"/>
    </row>
    <row r="97" spans="1:17" ht="15" customHeight="1">
      <c r="A97" s="1"/>
      <c r="B97" s="137"/>
      <c r="C97" s="4" t="s">
        <v>22</v>
      </c>
      <c r="D97" s="4"/>
      <c r="E97" s="4"/>
      <c r="F97" s="4"/>
      <c r="G97" s="4"/>
      <c r="H97" s="4"/>
      <c r="I97" s="58"/>
      <c r="J97" s="4" t="s">
        <v>3</v>
      </c>
      <c r="K97" s="149" t="s">
        <v>42</v>
      </c>
      <c r="L97" s="149"/>
      <c r="M97" s="149"/>
      <c r="N97" s="149"/>
      <c r="O97" s="150"/>
      <c r="P97" s="8"/>
      <c r="Q97" s="1"/>
    </row>
    <row r="98" spans="1:17" s="2" customFormat="1" ht="15" customHeight="1">
      <c r="A98" s="1"/>
      <c r="B98" s="137"/>
      <c r="C98" s="123"/>
      <c r="D98" s="139"/>
      <c r="E98" s="139"/>
      <c r="F98" s="139"/>
      <c r="G98" s="139"/>
      <c r="H98" s="139"/>
      <c r="I98" s="58"/>
      <c r="J98" s="151"/>
      <c r="K98" s="149" t="s">
        <v>5</v>
      </c>
      <c r="L98" s="149"/>
      <c r="M98" s="149"/>
      <c r="N98" s="149"/>
      <c r="O98" s="150"/>
      <c r="P98" s="8"/>
      <c r="Q98" s="1"/>
    </row>
    <row r="99" spans="1:17" ht="15" customHeight="1">
      <c r="A99" s="1"/>
      <c r="B99" s="137"/>
      <c r="C99" s="123"/>
      <c r="D99" s="139"/>
      <c r="E99" s="20"/>
      <c r="F99" s="20"/>
      <c r="G99" s="20"/>
      <c r="H99" s="20"/>
      <c r="I99" s="58"/>
      <c r="J99" s="139"/>
      <c r="K99" s="139"/>
      <c r="L99" s="139"/>
      <c r="M99" s="139"/>
      <c r="N99" s="139"/>
      <c r="O99" s="152"/>
      <c r="P99" s="8"/>
      <c r="Q99" s="1"/>
    </row>
    <row r="100" spans="1:17" ht="15" customHeight="1">
      <c r="A100" s="1"/>
      <c r="B100" s="137"/>
      <c r="C100" s="4" t="s">
        <v>28</v>
      </c>
      <c r="D100" s="4"/>
      <c r="E100" s="4"/>
      <c r="F100" s="4"/>
      <c r="G100" s="4"/>
      <c r="H100" s="4"/>
      <c r="I100" s="58"/>
      <c r="J100" s="4" t="s">
        <v>3</v>
      </c>
      <c r="K100" s="4" t="s">
        <v>40</v>
      </c>
      <c r="L100" s="4"/>
      <c r="M100" s="4"/>
      <c r="N100" s="4"/>
      <c r="O100" s="19"/>
      <c r="P100" s="8"/>
      <c r="Q100" s="1"/>
    </row>
    <row r="101" spans="1:17" ht="15" customHeight="1">
      <c r="A101" s="1"/>
      <c r="B101" s="137"/>
      <c r="C101" s="123"/>
      <c r="D101" s="139"/>
      <c r="E101" s="20"/>
      <c r="F101" s="20"/>
      <c r="G101" s="20"/>
      <c r="H101" s="20"/>
      <c r="I101" s="58"/>
      <c r="J101" s="4"/>
      <c r="K101" s="4" t="s">
        <v>41</v>
      </c>
      <c r="L101" s="4"/>
      <c r="M101" s="4"/>
      <c r="N101" s="4"/>
      <c r="O101" s="19"/>
      <c r="P101" s="8"/>
      <c r="Q101" s="1"/>
    </row>
    <row r="102" spans="1:17" ht="15" customHeight="1">
      <c r="A102" s="1"/>
      <c r="B102" s="137"/>
      <c r="C102" s="123"/>
      <c r="D102" s="139"/>
      <c r="E102" s="20"/>
      <c r="F102" s="20"/>
      <c r="G102" s="20"/>
      <c r="H102" s="20"/>
      <c r="I102" s="58"/>
      <c r="J102" s="139"/>
      <c r="K102" s="139"/>
      <c r="L102" s="139"/>
      <c r="M102" s="139"/>
      <c r="N102" s="139"/>
      <c r="O102" s="152"/>
      <c r="P102" s="8"/>
      <c r="Q102" s="1"/>
    </row>
    <row r="103" spans="1:17" ht="15" customHeight="1">
      <c r="A103" s="1"/>
      <c r="B103" s="137"/>
      <c r="C103" s="4" t="s">
        <v>29</v>
      </c>
      <c r="D103" s="4"/>
      <c r="E103" s="4"/>
      <c r="F103" s="4"/>
      <c r="G103" s="4"/>
      <c r="H103" s="4"/>
      <c r="I103" s="58"/>
      <c r="J103" s="139" t="s">
        <v>3</v>
      </c>
      <c r="K103" s="4" t="s">
        <v>30</v>
      </c>
      <c r="L103" s="4"/>
      <c r="M103" s="4"/>
      <c r="N103" s="4"/>
      <c r="O103" s="19"/>
      <c r="P103" s="8"/>
      <c r="Q103" s="1"/>
    </row>
    <row r="104" spans="1:17" ht="15" customHeight="1">
      <c r="A104" s="1"/>
      <c r="B104" s="137"/>
      <c r="C104" s="123"/>
      <c r="D104" s="139"/>
      <c r="E104" s="20"/>
      <c r="F104" s="20"/>
      <c r="G104" s="20"/>
      <c r="H104" s="20"/>
      <c r="I104" s="58"/>
      <c r="J104" s="139"/>
      <c r="K104" s="139"/>
      <c r="L104" s="139"/>
      <c r="M104" s="139"/>
      <c r="N104" s="139"/>
      <c r="O104" s="152"/>
      <c r="P104" s="8"/>
      <c r="Q104" s="1"/>
    </row>
    <row r="105" spans="1:17" ht="15" customHeight="1">
      <c r="A105" s="1"/>
      <c r="B105" s="137"/>
      <c r="C105" s="4" t="s">
        <v>31</v>
      </c>
      <c r="D105" s="4"/>
      <c r="E105" s="4"/>
      <c r="F105" s="4"/>
      <c r="G105" s="4"/>
      <c r="H105" s="4"/>
      <c r="I105" s="58"/>
      <c r="J105" s="139" t="s">
        <v>3</v>
      </c>
      <c r="K105" s="139"/>
      <c r="L105" s="139"/>
      <c r="M105" s="139"/>
      <c r="N105" s="139"/>
      <c r="O105" s="152"/>
      <c r="P105" s="8"/>
      <c r="Q105" s="1"/>
    </row>
    <row r="106" spans="1:17" ht="15" customHeight="1">
      <c r="A106" s="1"/>
      <c r="B106" s="142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5"/>
      <c r="P106" s="8"/>
      <c r="Q106" s="1"/>
    </row>
    <row r="107" spans="1:17" ht="15" customHeight="1">
      <c r="A107" s="1"/>
      <c r="B107" s="123"/>
      <c r="C107" s="123"/>
      <c r="D107" s="128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8"/>
      <c r="Q107" s="1"/>
    </row>
    <row r="108" spans="1:17" s="2" customFormat="1" ht="15" customHeight="1">
      <c r="A108" s="1"/>
      <c r="B108" s="123"/>
      <c r="C108" s="123"/>
      <c r="D108" s="128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8"/>
      <c r="Q108" s="1"/>
    </row>
    <row r="109" spans="1:17" s="2" customFormat="1" ht="15" customHeight="1">
      <c r="A109" s="1"/>
      <c r="B109" s="123"/>
      <c r="C109" s="123"/>
      <c r="D109" s="128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8"/>
      <c r="Q109" s="1"/>
    </row>
    <row r="110" spans="1:17" s="2" customFormat="1" ht="15" customHeight="1">
      <c r="A110" s="1"/>
      <c r="B110" s="123"/>
      <c r="C110" s="123"/>
      <c r="D110" s="128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8"/>
      <c r="Q110" s="1"/>
    </row>
    <row r="111" spans="1:17" ht="15" customHeight="1">
      <c r="A111" s="1"/>
      <c r="B111" s="123"/>
      <c r="C111" s="123"/>
      <c r="D111" s="128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8"/>
      <c r="Q111" s="1"/>
    </row>
    <row r="112" spans="1:17" ht="15" customHeight="1">
      <c r="A112" s="1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8"/>
      <c r="Q112" s="1"/>
    </row>
    <row r="113" spans="1:20" ht="15" customHeight="1">
      <c r="A113" s="1"/>
      <c r="B113" s="123"/>
      <c r="C113" s="123"/>
      <c r="D113" s="126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8"/>
      <c r="Q113" s="1"/>
    </row>
    <row r="114" spans="1:20" ht="15" customHeight="1">
      <c r="A114" s="1"/>
      <c r="B114" s="969" t="s">
        <v>14</v>
      </c>
      <c r="C114" s="969"/>
      <c r="D114" s="969"/>
      <c r="E114" s="969"/>
      <c r="F114" s="969"/>
      <c r="G114" s="969"/>
      <c r="H114" s="969"/>
      <c r="I114" s="969"/>
      <c r="J114" s="969"/>
      <c r="K114" s="969"/>
      <c r="L114" s="969"/>
      <c r="M114" s="969"/>
      <c r="N114" s="969"/>
      <c r="O114" s="969"/>
      <c r="P114" s="8"/>
      <c r="Q114" s="1"/>
    </row>
    <row r="115" spans="1:20" ht="15" customHeight="1">
      <c r="A115" s="1"/>
      <c r="B115" s="969" t="s">
        <v>15</v>
      </c>
      <c r="C115" s="969"/>
      <c r="D115" s="969"/>
      <c r="E115" s="969"/>
      <c r="F115" s="969"/>
      <c r="G115" s="969"/>
      <c r="H115" s="969"/>
      <c r="I115" s="969"/>
      <c r="J115" s="969"/>
      <c r="K115" s="969"/>
      <c r="L115" s="969"/>
      <c r="M115" s="969"/>
      <c r="N115" s="969"/>
      <c r="O115" s="969"/>
      <c r="P115" s="8"/>
      <c r="Q115" s="1"/>
    </row>
    <row r="116" spans="1:20" ht="15" customHeight="1">
      <c r="A116" s="1"/>
      <c r="B116" s="123"/>
      <c r="C116" s="123"/>
      <c r="D116" s="126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8"/>
      <c r="Q116" s="1"/>
    </row>
    <row r="117" spans="1:20" s="2" customFormat="1" ht="15" customHeight="1">
      <c r="A117" s="1"/>
      <c r="B117" s="133"/>
      <c r="C117" s="134"/>
      <c r="D117" s="22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48"/>
      <c r="P117" s="8"/>
      <c r="Q117" s="1"/>
    </row>
    <row r="118" spans="1:20" ht="18" customHeight="1">
      <c r="A118" s="1"/>
      <c r="B118" s="137"/>
      <c r="C118" s="128" t="s">
        <v>16</v>
      </c>
      <c r="D118" s="128"/>
      <c r="E118" s="128"/>
      <c r="F118" s="128"/>
      <c r="G118" s="128"/>
      <c r="H118" s="128"/>
      <c r="I118" s="4"/>
      <c r="J118" s="123"/>
      <c r="K118" s="123"/>
      <c r="L118" s="123"/>
      <c r="M118" s="123"/>
      <c r="N118" s="123"/>
      <c r="O118" s="124"/>
      <c r="P118" s="8"/>
      <c r="Q118" s="1"/>
    </row>
    <row r="119" spans="1:20" ht="15" customHeight="1">
      <c r="A119" s="1"/>
      <c r="B119" s="137"/>
      <c r="C119" s="123"/>
      <c r="D119" s="138"/>
      <c r="E119" s="4"/>
      <c r="F119" s="4"/>
      <c r="G119" s="4"/>
      <c r="H119" s="4"/>
      <c r="I119" s="4"/>
      <c r="J119" s="123"/>
      <c r="K119" s="123"/>
      <c r="L119" s="123"/>
      <c r="M119" s="123"/>
      <c r="N119" s="123"/>
      <c r="O119" s="124"/>
      <c r="P119" s="8"/>
      <c r="Q119" s="1"/>
    </row>
    <row r="120" spans="1:20" ht="15" customHeight="1">
      <c r="A120" s="1"/>
      <c r="B120" s="137"/>
      <c r="C120" s="4" t="s">
        <v>17</v>
      </c>
      <c r="D120" s="4"/>
      <c r="E120" s="4"/>
      <c r="F120" s="4"/>
      <c r="G120" s="4"/>
      <c r="H120" s="4"/>
      <c r="I120" s="58"/>
      <c r="J120" s="4" t="s">
        <v>3</v>
      </c>
      <c r="K120" s="4" t="str">
        <f>F19</f>
        <v>JP/PRL/PKW/BLG/20/2(18)</v>
      </c>
      <c r="L120" s="4"/>
      <c r="M120" s="4"/>
      <c r="N120" s="4"/>
      <c r="O120" s="19"/>
      <c r="P120" s="4"/>
      <c r="Q120" s="17"/>
      <c r="R120" s="5"/>
    </row>
    <row r="121" spans="1:20" ht="15" customHeight="1">
      <c r="A121" s="1"/>
      <c r="B121" s="137"/>
      <c r="C121" s="123"/>
      <c r="D121" s="139"/>
      <c r="E121" s="20"/>
      <c r="F121" s="20"/>
      <c r="G121" s="20"/>
      <c r="H121" s="20"/>
      <c r="I121" s="58"/>
      <c r="J121" s="4"/>
      <c r="K121" s="139"/>
      <c r="L121" s="139"/>
      <c r="M121" s="139"/>
      <c r="N121" s="139"/>
      <c r="O121" s="152"/>
      <c r="P121" s="139"/>
      <c r="Q121" s="17"/>
      <c r="R121" s="5"/>
    </row>
    <row r="122" spans="1:20" ht="15" customHeight="1">
      <c r="A122" s="1"/>
      <c r="B122" s="137"/>
      <c r="C122" s="4" t="s">
        <v>18</v>
      </c>
      <c r="D122" s="4"/>
      <c r="E122" s="4"/>
      <c r="F122" s="4"/>
      <c r="G122" s="4"/>
      <c r="H122" s="4"/>
      <c r="I122" s="58"/>
      <c r="J122" s="4" t="s">
        <v>3</v>
      </c>
      <c r="K122" s="964">
        <f>TAIP!D12</f>
        <v>41648</v>
      </c>
      <c r="L122" s="964"/>
      <c r="M122" s="964"/>
      <c r="N122" s="964"/>
      <c r="O122" s="132"/>
      <c r="P122" s="173"/>
      <c r="Q122" s="69"/>
      <c r="R122" s="69"/>
      <c r="S122" s="69"/>
      <c r="T122" s="69"/>
    </row>
    <row r="123" spans="1:20" ht="15" customHeight="1">
      <c r="A123" s="1"/>
      <c r="B123" s="137"/>
      <c r="C123" s="123"/>
      <c r="D123" s="139"/>
      <c r="E123" s="20"/>
      <c r="F123" s="20"/>
      <c r="G123" s="20"/>
      <c r="H123" s="20"/>
      <c r="I123" s="58"/>
      <c r="J123" s="4"/>
      <c r="K123" s="139"/>
      <c r="L123" s="139"/>
      <c r="M123" s="139"/>
      <c r="N123" s="139"/>
      <c r="O123" s="152"/>
      <c r="P123" s="139"/>
      <c r="Q123" s="17"/>
      <c r="R123" s="5"/>
    </row>
    <row r="124" spans="1:20" ht="15" customHeight="1">
      <c r="A124" s="1"/>
      <c r="B124" s="137"/>
      <c r="C124" s="4" t="s">
        <v>19</v>
      </c>
      <c r="D124" s="4"/>
      <c r="E124" s="4"/>
      <c r="F124" s="4"/>
      <c r="G124" s="4"/>
      <c r="H124" s="4"/>
      <c r="I124" s="58"/>
      <c r="J124" s="4" t="s">
        <v>3</v>
      </c>
      <c r="K124" s="4" t="s">
        <v>58</v>
      </c>
      <c r="L124" s="4"/>
      <c r="M124" s="4"/>
      <c r="N124" s="4"/>
      <c r="O124" s="19"/>
      <c r="P124" s="4"/>
      <c r="Q124" s="17"/>
      <c r="R124" s="5"/>
    </row>
    <row r="125" spans="1:20" ht="15" customHeight="1">
      <c r="A125" s="1"/>
      <c r="B125" s="137"/>
      <c r="C125" s="123"/>
      <c r="D125" s="139"/>
      <c r="E125" s="20"/>
      <c r="F125" s="20"/>
      <c r="G125" s="20"/>
      <c r="H125" s="20"/>
      <c r="I125" s="58"/>
      <c r="J125" s="4"/>
      <c r="K125" s="4" t="s">
        <v>57</v>
      </c>
      <c r="L125" s="4"/>
      <c r="M125" s="4"/>
      <c r="N125" s="4"/>
      <c r="O125" s="19"/>
      <c r="P125" s="4"/>
      <c r="Q125" s="17"/>
      <c r="R125" s="5"/>
    </row>
    <row r="126" spans="1:20" ht="15" customHeight="1">
      <c r="A126" s="1"/>
      <c r="B126" s="137"/>
      <c r="C126" s="123"/>
      <c r="D126" s="139"/>
      <c r="E126" s="20"/>
      <c r="F126" s="20"/>
      <c r="G126" s="20"/>
      <c r="H126" s="20"/>
      <c r="I126" s="58"/>
      <c r="J126" s="4"/>
      <c r="K126" s="139"/>
      <c r="L126" s="139"/>
      <c r="M126" s="139"/>
      <c r="N126" s="139"/>
      <c r="O126" s="152"/>
      <c r="P126" s="139"/>
      <c r="Q126" s="17"/>
      <c r="R126" s="5"/>
    </row>
    <row r="127" spans="1:20" ht="15" customHeight="1">
      <c r="A127" s="1"/>
      <c r="B127" s="137"/>
      <c r="C127" s="4" t="s">
        <v>39</v>
      </c>
      <c r="D127" s="4"/>
      <c r="E127" s="4"/>
      <c r="F127" s="4"/>
      <c r="G127" s="4"/>
      <c r="H127" s="4"/>
      <c r="I127" s="58"/>
      <c r="J127" s="4" t="s">
        <v>3</v>
      </c>
      <c r="K127" s="4" t="s">
        <v>238</v>
      </c>
      <c r="L127" s="139">
        <f>L74</f>
        <v>10</v>
      </c>
      <c r="M127" s="19" t="s">
        <v>43</v>
      </c>
      <c r="N127" s="4"/>
      <c r="O127" s="19"/>
      <c r="Q127" s="17"/>
      <c r="R127" s="5"/>
    </row>
    <row r="128" spans="1:20" ht="15" customHeight="1">
      <c r="A128" s="1"/>
      <c r="B128" s="142"/>
      <c r="C128" s="143"/>
      <c r="D128" s="172"/>
      <c r="E128" s="24"/>
      <c r="F128" s="24"/>
      <c r="G128" s="24"/>
      <c r="H128" s="24"/>
      <c r="I128" s="68"/>
      <c r="J128" s="144"/>
      <c r="K128" s="172"/>
      <c r="L128" s="172"/>
      <c r="M128" s="172"/>
      <c r="N128" s="172"/>
      <c r="O128" s="174"/>
      <c r="P128" s="139"/>
      <c r="Q128" s="17"/>
      <c r="R128" s="5"/>
    </row>
    <row r="129" spans="1:18" s="2" customFormat="1" ht="15" customHeight="1">
      <c r="A129" s="1"/>
      <c r="B129" s="133"/>
      <c r="C129" s="134"/>
      <c r="D129" s="153"/>
      <c r="E129" s="23"/>
      <c r="F129" s="23"/>
      <c r="G129" s="23"/>
      <c r="H129" s="23"/>
      <c r="I129" s="147"/>
      <c r="J129" s="153"/>
      <c r="K129" s="153"/>
      <c r="L129" s="153"/>
      <c r="M129" s="153"/>
      <c r="N129" s="153"/>
      <c r="O129" s="154"/>
      <c r="P129" s="8"/>
      <c r="Q129" s="5"/>
      <c r="R129" s="58"/>
    </row>
    <row r="130" spans="1:18" ht="18" customHeight="1">
      <c r="A130" s="1"/>
      <c r="B130" s="137"/>
      <c r="C130" s="128" t="s">
        <v>20</v>
      </c>
      <c r="D130" s="128"/>
      <c r="E130" s="128"/>
      <c r="F130" s="128"/>
      <c r="G130" s="128"/>
      <c r="H130" s="128"/>
      <c r="I130" s="4"/>
      <c r="J130" s="139"/>
      <c r="K130" s="139"/>
      <c r="L130" s="139"/>
      <c r="M130" s="139"/>
      <c r="N130" s="139"/>
      <c r="O130" s="152"/>
      <c r="P130" s="8"/>
      <c r="Q130" s="5"/>
      <c r="R130" s="58"/>
    </row>
    <row r="131" spans="1:18" ht="15" customHeight="1">
      <c r="A131" s="1"/>
      <c r="B131" s="137"/>
      <c r="C131" s="123"/>
      <c r="D131" s="155"/>
      <c r="E131" s="20"/>
      <c r="F131" s="20"/>
      <c r="G131" s="20"/>
      <c r="H131" s="20"/>
      <c r="I131" s="4"/>
      <c r="J131" s="139"/>
      <c r="K131" s="139"/>
      <c r="L131" s="139"/>
      <c r="M131" s="139"/>
      <c r="N131" s="139"/>
      <c r="O131" s="152"/>
      <c r="P131" s="8"/>
      <c r="Q131" s="5"/>
      <c r="R131" s="58"/>
    </row>
    <row r="132" spans="1:18" ht="15" customHeight="1">
      <c r="A132" s="1"/>
      <c r="B132" s="137"/>
      <c r="C132" s="4" t="s">
        <v>21</v>
      </c>
      <c r="D132" s="4"/>
      <c r="E132" s="4"/>
      <c r="F132" s="4"/>
      <c r="G132" s="4"/>
      <c r="H132" s="4"/>
      <c r="I132" s="58"/>
      <c r="J132" s="4" t="s">
        <v>3</v>
      </c>
      <c r="K132" s="29" t="s">
        <v>46</v>
      </c>
      <c r="L132" s="4"/>
      <c r="M132" s="4"/>
      <c r="N132" s="4"/>
      <c r="O132" s="19"/>
      <c r="P132" s="8"/>
      <c r="Q132" s="5"/>
      <c r="R132" s="58"/>
    </row>
    <row r="133" spans="1:18" ht="15" customHeight="1">
      <c r="A133" s="1"/>
      <c r="B133" s="137"/>
      <c r="C133" s="123"/>
      <c r="D133" s="139"/>
      <c r="E133" s="20"/>
      <c r="F133" s="20"/>
      <c r="G133" s="20"/>
      <c r="H133" s="20"/>
      <c r="I133" s="58"/>
      <c r="J133" s="4"/>
      <c r="K133" s="29" t="s">
        <v>339</v>
      </c>
      <c r="L133" s="4"/>
      <c r="M133" s="4"/>
      <c r="N133" s="4"/>
      <c r="O133" s="19"/>
      <c r="P133" s="8"/>
      <c r="Q133" s="5"/>
      <c r="R133" s="58"/>
    </row>
    <row r="134" spans="1:18" ht="15" customHeight="1">
      <c r="A134" s="1"/>
      <c r="B134" s="137"/>
      <c r="C134" s="123"/>
      <c r="D134" s="139"/>
      <c r="E134" s="20"/>
      <c r="F134" s="20"/>
      <c r="G134" s="20"/>
      <c r="H134" s="20"/>
      <c r="I134" s="58"/>
      <c r="J134" s="4"/>
      <c r="K134" s="139"/>
      <c r="L134" s="139"/>
      <c r="M134" s="139"/>
      <c r="N134" s="139"/>
      <c r="O134" s="152"/>
      <c r="P134" s="8"/>
      <c r="Q134" s="5"/>
      <c r="R134" s="58"/>
    </row>
    <row r="135" spans="1:18" ht="15" customHeight="1">
      <c r="A135" s="1"/>
      <c r="B135" s="137"/>
      <c r="C135" s="4" t="s">
        <v>22</v>
      </c>
      <c r="D135" s="4"/>
      <c r="E135" s="4"/>
      <c r="F135" s="4"/>
      <c r="G135" s="4"/>
      <c r="H135" s="4"/>
      <c r="I135" s="58"/>
      <c r="J135" s="4" t="s">
        <v>3</v>
      </c>
      <c r="K135" s="29" t="s">
        <v>340</v>
      </c>
      <c r="L135" s="4"/>
      <c r="M135" s="4"/>
      <c r="N135" s="4"/>
      <c r="O135" s="152"/>
      <c r="P135" s="8"/>
      <c r="Q135" s="5"/>
      <c r="R135" s="58"/>
    </row>
    <row r="136" spans="1:18" ht="15" customHeight="1">
      <c r="A136" s="1"/>
      <c r="B136" s="137"/>
      <c r="K136" s="29" t="s">
        <v>339</v>
      </c>
      <c r="O136" s="19"/>
      <c r="P136" s="8"/>
      <c r="Q136" s="5"/>
      <c r="R136" s="58"/>
    </row>
    <row r="137" spans="1:18" ht="15" customHeight="1">
      <c r="A137" s="1"/>
      <c r="B137" s="137"/>
      <c r="C137" s="123"/>
      <c r="D137" s="139"/>
      <c r="E137" s="20"/>
      <c r="F137" s="20"/>
      <c r="G137" s="20"/>
      <c r="H137" s="20"/>
      <c r="I137" s="58"/>
      <c r="J137" s="4"/>
      <c r="K137" s="139"/>
      <c r="L137" s="139"/>
      <c r="M137" s="139"/>
      <c r="N137" s="139"/>
      <c r="O137" s="152"/>
      <c r="P137" s="8"/>
      <c r="Q137" s="5"/>
      <c r="R137" s="58"/>
    </row>
    <row r="138" spans="1:18" ht="15" customHeight="1">
      <c r="A138" s="1"/>
      <c r="B138" s="137"/>
      <c r="C138" s="4" t="s">
        <v>23</v>
      </c>
      <c r="D138" s="4"/>
      <c r="E138" s="20"/>
      <c r="F138" s="20"/>
      <c r="G138" s="20"/>
      <c r="H138" s="20"/>
      <c r="I138" s="58"/>
      <c r="J138" s="4" t="s">
        <v>3</v>
      </c>
      <c r="K138" s="29" t="s">
        <v>346</v>
      </c>
      <c r="L138" s="4"/>
      <c r="M138" s="4"/>
      <c r="N138" s="4"/>
      <c r="O138" s="19"/>
      <c r="P138" s="8"/>
      <c r="Q138" s="5"/>
      <c r="R138" s="58"/>
    </row>
    <row r="139" spans="1:18" ht="15" customHeight="1">
      <c r="A139" s="1"/>
      <c r="B139" s="137"/>
      <c r="C139" s="123"/>
      <c r="D139" s="139"/>
      <c r="E139" s="20"/>
      <c r="F139" s="20"/>
      <c r="G139" s="20"/>
      <c r="H139" s="20"/>
      <c r="I139" s="58"/>
      <c r="J139" s="4"/>
      <c r="K139" s="29" t="s">
        <v>347</v>
      </c>
      <c r="L139" s="4"/>
      <c r="M139" s="4"/>
      <c r="N139" s="4"/>
      <c r="O139" s="19"/>
      <c r="P139" s="8"/>
      <c r="Q139" s="5"/>
      <c r="R139" s="58"/>
    </row>
    <row r="140" spans="1:18" s="125" customFormat="1" ht="15" customHeight="1">
      <c r="A140" s="1"/>
      <c r="B140" s="137"/>
      <c r="C140" s="123"/>
      <c r="D140" s="139"/>
      <c r="E140" s="20"/>
      <c r="F140" s="20"/>
      <c r="G140" s="20"/>
      <c r="H140" s="20"/>
      <c r="I140" s="58"/>
      <c r="J140" s="4"/>
      <c r="K140" s="29" t="s">
        <v>343</v>
      </c>
      <c r="L140" s="4"/>
      <c r="M140" s="4"/>
      <c r="N140" s="4"/>
      <c r="O140" s="19"/>
      <c r="P140" s="8"/>
      <c r="Q140" s="5"/>
      <c r="R140" s="58"/>
    </row>
    <row r="141" spans="1:18" ht="15" customHeight="1">
      <c r="A141" s="1"/>
      <c r="B141" s="156"/>
      <c r="C141" s="157"/>
      <c r="D141" s="158"/>
      <c r="E141" s="20"/>
      <c r="F141" s="20"/>
      <c r="G141" s="20"/>
      <c r="H141" s="20"/>
      <c r="I141" s="58"/>
      <c r="J141" s="159"/>
      <c r="K141" s="158"/>
      <c r="L141" s="158"/>
      <c r="M141" s="158"/>
      <c r="N141" s="158"/>
      <c r="O141" s="160"/>
      <c r="P141" s="1"/>
      <c r="Q141" s="5"/>
      <c r="R141" s="58"/>
    </row>
    <row r="142" spans="1:18" ht="15" customHeight="1">
      <c r="A142" s="1"/>
      <c r="B142" s="156"/>
      <c r="C142" s="4" t="s">
        <v>25</v>
      </c>
      <c r="D142" s="4"/>
      <c r="E142" s="4"/>
      <c r="F142" s="4"/>
      <c r="G142" s="4"/>
      <c r="H142" s="4"/>
      <c r="I142" s="58"/>
      <c r="J142" s="4" t="s">
        <v>3</v>
      </c>
      <c r="K142" s="29" t="s">
        <v>344</v>
      </c>
      <c r="L142" s="4"/>
      <c r="M142" s="4"/>
      <c r="N142" s="4"/>
      <c r="O142" s="19"/>
      <c r="P142" s="1"/>
      <c r="Q142" s="5"/>
      <c r="R142" s="58"/>
    </row>
    <row r="143" spans="1:18" ht="15" customHeight="1">
      <c r="A143" s="1"/>
      <c r="B143" s="156"/>
      <c r="C143" s="157"/>
      <c r="D143" s="139"/>
      <c r="E143" s="20"/>
      <c r="F143" s="20"/>
      <c r="G143" s="20"/>
      <c r="H143" s="20"/>
      <c r="I143" s="58"/>
      <c r="J143" s="4"/>
      <c r="K143" s="4"/>
      <c r="L143" s="4"/>
      <c r="M143" s="4"/>
      <c r="N143" s="4"/>
      <c r="O143" s="19"/>
      <c r="P143" s="1"/>
      <c r="Q143" s="5"/>
      <c r="R143" s="58"/>
    </row>
    <row r="144" spans="1:18" ht="15" customHeight="1">
      <c r="A144" s="1"/>
      <c r="B144" s="161"/>
      <c r="C144" s="162"/>
      <c r="D144" s="163"/>
      <c r="E144" s="24"/>
      <c r="F144" s="24"/>
      <c r="G144" s="24"/>
      <c r="H144" s="24"/>
      <c r="I144" s="68"/>
      <c r="J144" s="164"/>
      <c r="K144" s="163"/>
      <c r="L144" s="163"/>
      <c r="M144" s="163"/>
      <c r="N144" s="163"/>
      <c r="O144" s="165"/>
      <c r="P144" s="1"/>
      <c r="Q144" s="5"/>
      <c r="R144" s="58"/>
    </row>
    <row r="145" spans="1:18" s="2" customFormat="1" ht="15" customHeight="1">
      <c r="A145" s="1"/>
      <c r="B145" s="166"/>
      <c r="C145" s="167"/>
      <c r="D145" s="168"/>
      <c r="E145" s="23"/>
      <c r="F145" s="23"/>
      <c r="G145" s="23"/>
      <c r="H145" s="23"/>
      <c r="I145" s="169"/>
      <c r="J145" s="168"/>
      <c r="K145" s="168"/>
      <c r="L145" s="168"/>
      <c r="M145" s="168"/>
      <c r="N145" s="168"/>
      <c r="O145" s="170"/>
      <c r="P145" s="1"/>
      <c r="Q145" s="5"/>
      <c r="R145" s="58"/>
    </row>
    <row r="146" spans="1:18" ht="18" customHeight="1">
      <c r="A146" s="1"/>
      <c r="B146" s="156"/>
      <c r="C146" s="128" t="s">
        <v>27</v>
      </c>
      <c r="D146" s="128"/>
      <c r="E146" s="128"/>
      <c r="F146" s="128"/>
      <c r="G146" s="128"/>
      <c r="H146" s="128"/>
      <c r="I146" s="4"/>
      <c r="J146" s="139"/>
      <c r="K146" s="139"/>
      <c r="L146" s="139"/>
      <c r="M146" s="139"/>
      <c r="N146" s="139"/>
      <c r="O146" s="152"/>
      <c r="P146" s="1"/>
      <c r="Q146" s="5"/>
      <c r="R146" s="58"/>
    </row>
    <row r="147" spans="1:18" ht="15" customHeight="1">
      <c r="A147" s="1"/>
      <c r="B147" s="156"/>
      <c r="C147" s="157"/>
      <c r="D147" s="171"/>
      <c r="E147" s="20"/>
      <c r="F147" s="20"/>
      <c r="G147" s="20"/>
      <c r="H147" s="20"/>
      <c r="I147" s="159"/>
      <c r="J147" s="158"/>
      <c r="K147" s="158"/>
      <c r="L147" s="158"/>
      <c r="M147" s="158"/>
      <c r="N147" s="158"/>
      <c r="O147" s="160"/>
      <c r="P147" s="1"/>
      <c r="Q147" s="5"/>
      <c r="R147" s="58"/>
    </row>
    <row r="148" spans="1:18" ht="15" customHeight="1">
      <c r="A148" s="1"/>
      <c r="B148" s="156"/>
      <c r="C148" s="4" t="s">
        <v>21</v>
      </c>
      <c r="D148" s="4"/>
      <c r="E148" s="4"/>
      <c r="F148" s="4"/>
      <c r="G148" s="4"/>
      <c r="H148" s="4"/>
      <c r="I148" s="58"/>
      <c r="J148" s="4" t="s">
        <v>3</v>
      </c>
      <c r="K148" s="4" t="str">
        <f>TAIP!D57</f>
        <v>Mohamad Azwan Bin Bahari (IP)</v>
      </c>
      <c r="L148" s="4"/>
      <c r="M148" s="4"/>
      <c r="N148" s="4"/>
      <c r="O148" s="19"/>
      <c r="P148" s="1"/>
      <c r="Q148" s="5"/>
      <c r="R148" s="58"/>
    </row>
    <row r="149" spans="1:18" ht="15" customHeight="1">
      <c r="A149" s="1"/>
      <c r="B149" s="156"/>
      <c r="C149" s="157"/>
      <c r="D149" s="158"/>
      <c r="E149" s="20"/>
      <c r="F149" s="20"/>
      <c r="G149" s="20"/>
      <c r="H149" s="20"/>
      <c r="I149" s="58"/>
      <c r="J149" s="159"/>
      <c r="K149" s="158"/>
      <c r="L149" s="158"/>
      <c r="M149" s="158"/>
      <c r="N149" s="158"/>
      <c r="O149" s="160"/>
      <c r="P149" s="1"/>
      <c r="Q149" s="5"/>
      <c r="R149" s="58"/>
    </row>
    <row r="150" spans="1:18" ht="15" customHeight="1">
      <c r="A150" s="1"/>
      <c r="B150" s="156"/>
      <c r="C150" s="4" t="s">
        <v>22</v>
      </c>
      <c r="D150" s="4"/>
      <c r="E150" s="4"/>
      <c r="F150" s="4"/>
      <c r="G150" s="4"/>
      <c r="H150" s="4"/>
      <c r="I150" s="58"/>
      <c r="J150" s="4" t="s">
        <v>3</v>
      </c>
      <c r="K150" s="4" t="s">
        <v>32</v>
      </c>
      <c r="L150" s="4"/>
      <c r="M150" s="4"/>
      <c r="N150" s="4"/>
      <c r="O150" s="19"/>
      <c r="P150" s="1"/>
      <c r="Q150" s="5"/>
      <c r="R150" s="58"/>
    </row>
    <row r="151" spans="1:18" ht="15" customHeight="1">
      <c r="A151" s="1"/>
      <c r="B151" s="156"/>
      <c r="C151" s="157"/>
      <c r="D151" s="139"/>
      <c r="E151" s="20"/>
      <c r="F151" s="20"/>
      <c r="G151" s="20"/>
      <c r="H151" s="20"/>
      <c r="I151" s="58"/>
      <c r="J151" s="4"/>
      <c r="K151" s="4" t="s">
        <v>5</v>
      </c>
      <c r="L151" s="4"/>
      <c r="M151" s="4"/>
      <c r="N151" s="4"/>
      <c r="O151" s="19"/>
      <c r="P151" s="1"/>
      <c r="Q151" s="5"/>
      <c r="R151" s="58"/>
    </row>
    <row r="152" spans="1:18" ht="15" customHeight="1">
      <c r="A152" s="1"/>
      <c r="B152" s="156"/>
      <c r="C152" s="157"/>
      <c r="D152" s="158"/>
      <c r="E152" s="20"/>
      <c r="F152" s="20"/>
      <c r="G152" s="20"/>
      <c r="H152" s="20"/>
      <c r="I152" s="58"/>
      <c r="J152" s="159"/>
      <c r="K152" s="158"/>
      <c r="L152" s="158"/>
      <c r="M152" s="158"/>
      <c r="N152" s="158"/>
      <c r="O152" s="160"/>
      <c r="P152" s="1"/>
      <c r="Q152" s="5"/>
      <c r="R152" s="58"/>
    </row>
    <row r="153" spans="1:18" ht="15" customHeight="1">
      <c r="A153" s="1"/>
      <c r="B153" s="156"/>
      <c r="C153" s="4" t="s">
        <v>28</v>
      </c>
      <c r="D153" s="4"/>
      <c r="E153" s="4"/>
      <c r="F153" s="4"/>
      <c r="G153" s="4"/>
      <c r="H153" s="4"/>
      <c r="I153" s="58"/>
      <c r="J153" s="4" t="s">
        <v>3</v>
      </c>
      <c r="K153" s="4" t="s">
        <v>40</v>
      </c>
      <c r="L153" s="4"/>
      <c r="M153" s="4"/>
      <c r="N153" s="4"/>
      <c r="O153" s="19"/>
      <c r="P153" s="1"/>
      <c r="Q153" s="5"/>
      <c r="R153" s="58"/>
    </row>
    <row r="154" spans="1:18" ht="15" customHeight="1">
      <c r="A154" s="1"/>
      <c r="B154" s="156"/>
      <c r="C154" s="157"/>
      <c r="D154" s="139"/>
      <c r="E154" s="20"/>
      <c r="F154" s="20"/>
      <c r="G154" s="20"/>
      <c r="H154" s="20"/>
      <c r="I154" s="58"/>
      <c r="J154" s="4"/>
      <c r="K154" s="4" t="s">
        <v>41</v>
      </c>
      <c r="L154" s="4"/>
      <c r="M154" s="4"/>
      <c r="N154" s="4"/>
      <c r="O154" s="19"/>
      <c r="P154" s="1"/>
      <c r="Q154" s="5"/>
      <c r="R154" s="58"/>
    </row>
    <row r="155" spans="1:18" ht="15" customHeight="1">
      <c r="A155" s="1"/>
      <c r="B155" s="156"/>
      <c r="C155" s="157"/>
      <c r="D155" s="158"/>
      <c r="E155" s="20"/>
      <c r="F155" s="20"/>
      <c r="G155" s="20"/>
      <c r="H155" s="20"/>
      <c r="I155" s="58"/>
      <c r="J155" s="159"/>
      <c r="K155" s="158"/>
      <c r="L155" s="158"/>
      <c r="M155" s="158"/>
      <c r="N155" s="158"/>
      <c r="O155" s="160"/>
      <c r="P155" s="1"/>
      <c r="Q155" s="5"/>
      <c r="R155" s="58"/>
    </row>
    <row r="156" spans="1:18" ht="15" customHeight="1">
      <c r="A156" s="1"/>
      <c r="B156" s="156"/>
      <c r="C156" s="4" t="s">
        <v>29</v>
      </c>
      <c r="D156" s="4"/>
      <c r="E156" s="4"/>
      <c r="F156" s="4"/>
      <c r="G156" s="4"/>
      <c r="H156" s="4"/>
      <c r="I156" s="58"/>
      <c r="J156" s="4" t="s">
        <v>3</v>
      </c>
      <c r="K156" s="4" t="s">
        <v>30</v>
      </c>
      <c r="L156" s="4"/>
      <c r="M156" s="4"/>
      <c r="N156" s="4"/>
      <c r="O156" s="19"/>
      <c r="P156" s="1"/>
      <c r="Q156" s="5"/>
      <c r="R156" s="58"/>
    </row>
    <row r="157" spans="1:18" ht="15" customHeight="1">
      <c r="A157" s="1"/>
      <c r="B157" s="156"/>
      <c r="C157" s="157"/>
      <c r="D157" s="158"/>
      <c r="E157" s="20"/>
      <c r="F157" s="20"/>
      <c r="G157" s="20"/>
      <c r="H157" s="20"/>
      <c r="I157" s="58"/>
      <c r="J157" s="159"/>
      <c r="K157" s="158"/>
      <c r="L157" s="158"/>
      <c r="M157" s="158"/>
      <c r="N157" s="158"/>
      <c r="O157" s="160"/>
      <c r="P157" s="1"/>
      <c r="Q157" s="5"/>
      <c r="R157" s="58"/>
    </row>
    <row r="158" spans="1:18" ht="15" customHeight="1">
      <c r="A158" s="1"/>
      <c r="B158" s="156"/>
      <c r="C158" s="4" t="s">
        <v>31</v>
      </c>
      <c r="D158" s="4"/>
      <c r="E158" s="4"/>
      <c r="F158" s="4"/>
      <c r="G158" s="4"/>
      <c r="H158" s="4"/>
      <c r="I158" s="58"/>
      <c r="J158" s="4" t="s">
        <v>3</v>
      </c>
      <c r="K158" s="4"/>
      <c r="L158" s="4"/>
      <c r="M158" s="4"/>
      <c r="N158" s="4"/>
      <c r="O158" s="19"/>
      <c r="P158" s="1"/>
      <c r="Q158" s="5"/>
      <c r="R158" s="58"/>
    </row>
    <row r="159" spans="1:18" ht="15" customHeight="1">
      <c r="A159" s="1"/>
      <c r="B159" s="161"/>
      <c r="C159" s="162"/>
      <c r="D159" s="172"/>
      <c r="E159" s="172"/>
      <c r="F159" s="172"/>
      <c r="G159" s="172"/>
      <c r="H159" s="172"/>
      <c r="I159" s="144"/>
      <c r="J159" s="24"/>
      <c r="K159" s="24"/>
      <c r="L159" s="24"/>
      <c r="M159" s="24"/>
      <c r="N159" s="24"/>
      <c r="O159" s="25"/>
      <c r="P159" s="1"/>
      <c r="Q159" s="5"/>
      <c r="R159" s="58"/>
    </row>
    <row r="160" spans="1:18" ht="15" customHeight="1">
      <c r="A160" s="1"/>
      <c r="B160" s="1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5"/>
      <c r="R160" s="58"/>
    </row>
    <row r="161" spans="1:18" ht="15" customHeight="1">
      <c r="A161" s="1"/>
      <c r="B161" s="1"/>
      <c r="C161" s="1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5"/>
      <c r="R161" s="58"/>
    </row>
    <row r="162" spans="1:18" ht="15" customHeight="1">
      <c r="A162" s="1"/>
      <c r="B162" s="1"/>
      <c r="C162" s="1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5"/>
      <c r="R162" s="58"/>
    </row>
    <row r="163" spans="1:18" ht="15" customHeight="1">
      <c r="A163" s="1"/>
      <c r="B163" s="1"/>
      <c r="C163" s="1"/>
      <c r="D163" s="26">
        <v>0.98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5"/>
      <c r="R163" s="58"/>
    </row>
    <row r="164" spans="1:18" ht="15" customHeight="1">
      <c r="A164" s="1"/>
      <c r="B164" s="1"/>
      <c r="C164" s="1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5"/>
      <c r="R164" s="58"/>
    </row>
    <row r="165" spans="1:18" ht="15.75">
      <c r="D165" s="3"/>
      <c r="Q165" s="58"/>
      <c r="R165" s="58"/>
    </row>
    <row r="166" spans="1:18" ht="15.75">
      <c r="D166" s="3"/>
    </row>
  </sheetData>
  <mergeCells count="33">
    <mergeCell ref="K122:N122"/>
    <mergeCell ref="D41:O41"/>
    <mergeCell ref="D45:O45"/>
    <mergeCell ref="D30:O30"/>
    <mergeCell ref="D32:O32"/>
    <mergeCell ref="D35:O35"/>
    <mergeCell ref="D33:O33"/>
    <mergeCell ref="D34:O34"/>
    <mergeCell ref="B114:O114"/>
    <mergeCell ref="B115:O115"/>
    <mergeCell ref="B62:O62"/>
    <mergeCell ref="B61:O61"/>
    <mergeCell ref="D36:O36"/>
    <mergeCell ref="D49:J49"/>
    <mergeCell ref="E38:M38"/>
    <mergeCell ref="F23:O23"/>
    <mergeCell ref="F21:H21"/>
    <mergeCell ref="F18:O18"/>
    <mergeCell ref="K69:N69"/>
    <mergeCell ref="D29:O29"/>
    <mergeCell ref="D31:O31"/>
    <mergeCell ref="D28:O28"/>
    <mergeCell ref="D27:O27"/>
    <mergeCell ref="H24:J24"/>
    <mergeCell ref="S14:AE14"/>
    <mergeCell ref="F14:O14"/>
    <mergeCell ref="E14:E15"/>
    <mergeCell ref="E17:E18"/>
    <mergeCell ref="B7:O7"/>
    <mergeCell ref="F11:O11"/>
    <mergeCell ref="B9:O9"/>
    <mergeCell ref="B8:O8"/>
    <mergeCell ref="F12:O12"/>
  </mergeCells>
  <pageMargins left="0" right="0" top="0" bottom="0" header="0" footer="0"/>
  <pageSetup paperSize="41" scale="98" orientation="portrait" r:id="rId1"/>
  <rowBreaks count="2" manualBreakCount="2">
    <brk id="55" max="15" man="1"/>
    <brk id="107" max="15" man="1"/>
  </rowBreaks>
  <colBreaks count="1" manualBreakCount="1">
    <brk id="18" min="4" max="146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7030A0"/>
  </sheetPr>
  <dimension ref="A1:U157"/>
  <sheetViews>
    <sheetView showGridLines="0" view="pageBreakPreview" zoomScale="70" zoomScaleSheetLayoutView="70" workbookViewId="0">
      <selection activeCell="K62" sqref="K62"/>
    </sheetView>
  </sheetViews>
  <sheetFormatPr defaultRowHeight="15"/>
  <cols>
    <col min="1" max="1" width="6.85546875" customWidth="1"/>
    <col min="2" max="3" width="2.85546875" customWidth="1"/>
    <col min="4" max="4" width="10" customWidth="1"/>
    <col min="5" max="5" width="2" customWidth="1"/>
    <col min="6" max="6" width="9.42578125" customWidth="1"/>
    <col min="7" max="8" width="2.28515625" customWidth="1"/>
    <col min="9" max="9" width="2.42578125" customWidth="1"/>
    <col min="10" max="10" width="2.5703125" customWidth="1"/>
    <col min="11" max="11" width="2.42578125" customWidth="1"/>
    <col min="12" max="12" width="3.85546875" customWidth="1"/>
    <col min="13" max="13" width="7.140625" customWidth="1"/>
    <col min="14" max="14" width="23.42578125" customWidth="1"/>
    <col min="15" max="15" width="11.42578125" customWidth="1"/>
    <col min="16" max="16" width="9.7109375" customWidth="1"/>
    <col min="17" max="17" width="3.710937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U4" s="377" t="s">
        <v>376</v>
      </c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U5" s="216">
        <v>0.7</v>
      </c>
    </row>
    <row r="6" spans="1:21">
      <c r="A6" s="1"/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"/>
      <c r="Q6" s="1"/>
      <c r="U6" s="125" t="s">
        <v>377</v>
      </c>
    </row>
    <row r="7" spans="1:21" ht="18">
      <c r="A7" s="1"/>
      <c r="B7" s="960" t="s">
        <v>0</v>
      </c>
      <c r="C7" s="960"/>
      <c r="D7" s="960"/>
      <c r="E7" s="960"/>
      <c r="F7" s="960"/>
      <c r="G7" s="960"/>
      <c r="H7" s="960"/>
      <c r="I7" s="960"/>
      <c r="J7" s="960"/>
      <c r="K7" s="960"/>
      <c r="L7" s="960"/>
      <c r="M7" s="960"/>
      <c r="N7" s="960"/>
      <c r="O7" s="960"/>
      <c r="P7" s="1"/>
      <c r="Q7" s="1"/>
    </row>
    <row r="8" spans="1:21" ht="18">
      <c r="A8" s="1"/>
      <c r="B8" s="960" t="s">
        <v>1</v>
      </c>
      <c r="C8" s="960"/>
      <c r="D8" s="960"/>
      <c r="E8" s="960"/>
      <c r="F8" s="960"/>
      <c r="G8" s="960"/>
      <c r="H8" s="960"/>
      <c r="I8" s="960"/>
      <c r="J8" s="960"/>
      <c r="K8" s="960"/>
      <c r="L8" s="960"/>
      <c r="M8" s="960"/>
      <c r="N8" s="960"/>
      <c r="O8" s="960"/>
      <c r="P8" s="1"/>
      <c r="Q8" s="1"/>
      <c r="U8" s="125" t="s">
        <v>237</v>
      </c>
    </row>
    <row r="9" spans="1:21" ht="18">
      <c r="A9" s="1"/>
      <c r="B9" s="960" t="s">
        <v>45</v>
      </c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1"/>
      <c r="Q9" s="1"/>
      <c r="U9" s="216">
        <v>1</v>
      </c>
    </row>
    <row r="10" spans="1:21" ht="15.75">
      <c r="A10" s="1"/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"/>
    </row>
    <row r="11" spans="1:21" ht="15.75">
      <c r="A11" s="1"/>
      <c r="B11" s="8"/>
      <c r="C11" s="8"/>
      <c r="D11" s="350" t="s">
        <v>2</v>
      </c>
      <c r="E11" s="350" t="s">
        <v>3</v>
      </c>
      <c r="F11" s="961" t="s">
        <v>46</v>
      </c>
      <c r="G11" s="961"/>
      <c r="H11" s="961"/>
      <c r="I11" s="961"/>
      <c r="J11" s="961"/>
      <c r="K11" s="961"/>
      <c r="L11" s="961"/>
      <c r="M11" s="961"/>
      <c r="N11" s="961"/>
      <c r="O11" s="961"/>
      <c r="P11" s="8"/>
      <c r="Q11" s="1"/>
    </row>
    <row r="12" spans="1:21" ht="15.75">
      <c r="A12" s="1"/>
      <c r="B12" s="8"/>
      <c r="C12" s="8"/>
      <c r="D12" s="350"/>
      <c r="E12" s="350"/>
      <c r="F12" s="961" t="s">
        <v>33</v>
      </c>
      <c r="G12" s="961"/>
      <c r="H12" s="961"/>
      <c r="I12" s="961"/>
      <c r="J12" s="961"/>
      <c r="K12" s="961"/>
      <c r="L12" s="961"/>
      <c r="M12" s="961"/>
      <c r="N12" s="961"/>
      <c r="O12" s="961"/>
      <c r="P12" s="8"/>
      <c r="Q12" s="1"/>
    </row>
    <row r="13" spans="1:21" ht="15.75">
      <c r="A13" s="1"/>
      <c r="B13" s="8"/>
      <c r="C13" s="8"/>
      <c r="D13" s="350"/>
      <c r="E13" s="350"/>
      <c r="F13" s="350"/>
      <c r="G13" s="350"/>
      <c r="H13" s="11"/>
      <c r="I13" s="11"/>
      <c r="J13" s="8"/>
      <c r="K13" s="8"/>
      <c r="L13" s="8"/>
      <c r="M13" s="8"/>
      <c r="N13" s="8"/>
      <c r="O13" s="8"/>
      <c r="P13" s="8"/>
      <c r="Q13" s="1"/>
    </row>
    <row r="14" spans="1:21" ht="15.75" customHeight="1">
      <c r="A14" s="1"/>
      <c r="B14" s="8"/>
      <c r="C14" s="8"/>
      <c r="D14" s="11" t="s">
        <v>4</v>
      </c>
      <c r="E14" s="959" t="s">
        <v>3</v>
      </c>
      <c r="F14" s="3" t="s">
        <v>336</v>
      </c>
      <c r="G14" s="363"/>
      <c r="H14" s="363"/>
      <c r="I14" s="363"/>
      <c r="J14" s="363"/>
      <c r="K14" s="363"/>
      <c r="L14" s="363"/>
      <c r="M14" s="363"/>
      <c r="N14" s="363"/>
      <c r="O14" s="363"/>
      <c r="P14" s="8"/>
      <c r="Q14" s="1"/>
    </row>
    <row r="15" spans="1:21" ht="15.75" customHeight="1">
      <c r="A15" s="1"/>
      <c r="B15" s="8"/>
      <c r="C15" s="8"/>
      <c r="D15" s="11"/>
      <c r="E15" s="959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8"/>
      <c r="Q15" s="1"/>
    </row>
    <row r="16" spans="1:21" ht="15.75" customHeight="1">
      <c r="A16" s="1"/>
      <c r="B16" s="8"/>
      <c r="C16" s="8"/>
      <c r="D16" s="11" t="s">
        <v>6</v>
      </c>
      <c r="E16" s="959" t="s">
        <v>3</v>
      </c>
      <c r="F16" s="364" t="s">
        <v>47</v>
      </c>
      <c r="G16" s="364"/>
      <c r="H16" s="364"/>
      <c r="I16" s="364"/>
      <c r="J16" s="364"/>
      <c r="K16" s="364"/>
      <c r="L16" s="364"/>
      <c r="M16" s="364"/>
      <c r="N16" s="364"/>
      <c r="O16" s="364"/>
      <c r="P16" s="8"/>
      <c r="Q16" s="1"/>
    </row>
    <row r="17" spans="1:17" ht="15.75">
      <c r="A17" s="1"/>
      <c r="B17" s="8"/>
      <c r="C17" s="8"/>
      <c r="D17" s="11"/>
      <c r="E17" s="959"/>
      <c r="F17" s="961"/>
      <c r="G17" s="961"/>
      <c r="H17" s="961"/>
      <c r="I17" s="961"/>
      <c r="J17" s="961"/>
      <c r="K17" s="961"/>
      <c r="L17" s="961"/>
      <c r="M17" s="961"/>
      <c r="N17" s="961"/>
      <c r="O17" s="961"/>
      <c r="P17" s="8"/>
      <c r="Q17" s="1"/>
    </row>
    <row r="18" spans="1:17" ht="15.75">
      <c r="A18" s="1"/>
      <c r="B18" s="8"/>
      <c r="C18" s="8"/>
      <c r="D18" s="350" t="s">
        <v>7</v>
      </c>
      <c r="E18" s="350" t="s">
        <v>3</v>
      </c>
      <c r="F18" s="364" t="str">
        <f>TAIP!D7</f>
        <v>JP/PRL/PKW/BLG/20/3(14)</v>
      </c>
      <c r="G18" s="364"/>
      <c r="H18" s="364"/>
      <c r="I18" s="364"/>
      <c r="J18" s="364"/>
      <c r="K18" s="364"/>
      <c r="L18" s="364"/>
      <c r="M18" s="364"/>
      <c r="N18" s="364"/>
      <c r="O18" s="364"/>
      <c r="P18" s="8"/>
      <c r="Q18" s="1"/>
    </row>
    <row r="19" spans="1:17" ht="15.75">
      <c r="A19" s="1"/>
      <c r="B19" s="8"/>
      <c r="C19" s="8"/>
      <c r="D19" s="350"/>
      <c r="E19" s="350"/>
      <c r="F19" s="350"/>
      <c r="G19" s="350"/>
      <c r="H19" s="350"/>
      <c r="I19" s="350"/>
      <c r="J19" s="8"/>
      <c r="K19" s="8"/>
      <c r="L19" s="8"/>
      <c r="M19" s="8"/>
      <c r="N19" s="8"/>
      <c r="O19" s="8"/>
      <c r="P19" s="8"/>
      <c r="Q19" s="1"/>
    </row>
    <row r="20" spans="1:17" ht="15.75">
      <c r="A20" s="1"/>
      <c r="B20" s="8"/>
      <c r="C20" s="8"/>
      <c r="D20" s="350" t="s">
        <v>8</v>
      </c>
      <c r="E20" s="350" t="s">
        <v>3</v>
      </c>
      <c r="F20" s="963">
        <f>'p12'!E53</f>
        <v>41723</v>
      </c>
      <c r="G20" s="963"/>
      <c r="H20" s="963"/>
      <c r="I20" s="351"/>
      <c r="J20" s="8"/>
      <c r="K20" s="8"/>
      <c r="L20" s="8"/>
      <c r="M20" s="8"/>
      <c r="N20" s="8"/>
      <c r="O20" s="8"/>
      <c r="P20" s="8"/>
      <c r="Q20" s="1"/>
    </row>
    <row r="21" spans="1:17" ht="15.75">
      <c r="A21" s="1"/>
      <c r="B21" s="8"/>
      <c r="C21" s="8"/>
      <c r="D21" s="350"/>
      <c r="E21" s="350"/>
      <c r="F21" s="350"/>
      <c r="G21" s="350"/>
      <c r="H21" s="350"/>
      <c r="I21" s="350"/>
      <c r="J21" s="8"/>
      <c r="K21" s="8"/>
      <c r="L21" s="8"/>
      <c r="M21" s="8"/>
      <c r="N21" s="8"/>
      <c r="O21" s="8"/>
      <c r="P21" s="8"/>
      <c r="Q21" s="1"/>
    </row>
    <row r="22" spans="1:17" ht="15.75">
      <c r="A22" s="1"/>
      <c r="B22" s="8"/>
      <c r="C22" s="8"/>
      <c r="D22" s="350" t="s">
        <v>9</v>
      </c>
      <c r="E22" s="350" t="s">
        <v>3</v>
      </c>
      <c r="F22" s="962" t="s">
        <v>335</v>
      </c>
      <c r="G22" s="962"/>
      <c r="H22" s="961"/>
      <c r="I22" s="961"/>
      <c r="J22" s="961"/>
      <c r="K22" s="961"/>
      <c r="L22" s="961"/>
      <c r="M22" s="961"/>
      <c r="N22" s="961"/>
      <c r="O22" s="961"/>
      <c r="P22" s="8"/>
      <c r="Q22" s="1"/>
    </row>
    <row r="23" spans="1:17" ht="15.75">
      <c r="A23" s="1"/>
      <c r="B23" s="8"/>
      <c r="C23" s="8"/>
      <c r="D23" s="8"/>
      <c r="E23" s="8"/>
      <c r="F23" s="8"/>
      <c r="G23" s="8"/>
      <c r="H23" s="967"/>
      <c r="I23" s="967"/>
      <c r="J23" s="967"/>
      <c r="K23" s="349"/>
      <c r="L23" s="349"/>
      <c r="M23" s="349"/>
      <c r="N23" s="349"/>
      <c r="O23" s="349"/>
      <c r="P23" s="8"/>
      <c r="Q23" s="1"/>
    </row>
    <row r="24" spans="1:17" ht="15.75">
      <c r="A24" s="1"/>
      <c r="B24" s="8"/>
      <c r="C24" s="8"/>
      <c r="D24" s="14" t="s">
        <v>10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"/>
    </row>
    <row r="25" spans="1:17" ht="15.75">
      <c r="A25" s="1"/>
      <c r="B25" s="8"/>
      <c r="C25" s="8"/>
      <c r="D25" s="1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"/>
    </row>
    <row r="26" spans="1:17" ht="15.75">
      <c r="A26" s="1"/>
      <c r="B26" s="8"/>
      <c r="C26" s="8"/>
      <c r="D26" s="966" t="s">
        <v>49</v>
      </c>
      <c r="E26" s="966"/>
      <c r="F26" s="966"/>
      <c r="G26" s="966"/>
      <c r="H26" s="966"/>
      <c r="I26" s="966"/>
      <c r="J26" s="966"/>
      <c r="K26" s="966"/>
      <c r="L26" s="966"/>
      <c r="M26" s="966"/>
      <c r="N26" s="966"/>
      <c r="O26" s="966"/>
      <c r="P26" s="8"/>
      <c r="Q26" s="1"/>
    </row>
    <row r="27" spans="1:17" ht="15.75">
      <c r="A27" s="1"/>
      <c r="B27" s="8"/>
      <c r="C27" s="8"/>
      <c r="D27" s="966"/>
      <c r="E27" s="966"/>
      <c r="F27" s="966"/>
      <c r="G27" s="966"/>
      <c r="H27" s="966"/>
      <c r="I27" s="966"/>
      <c r="J27" s="966"/>
      <c r="K27" s="966"/>
      <c r="L27" s="966"/>
      <c r="M27" s="966"/>
      <c r="N27" s="966"/>
      <c r="O27" s="966"/>
      <c r="P27" s="8"/>
      <c r="Q27" s="1"/>
    </row>
    <row r="28" spans="1:17" ht="15.75">
      <c r="A28" s="1"/>
      <c r="B28" s="8"/>
      <c r="C28" s="8"/>
      <c r="D28" s="965" t="s">
        <v>50</v>
      </c>
      <c r="E28" s="965"/>
      <c r="F28" s="965"/>
      <c r="G28" s="965"/>
      <c r="H28" s="965"/>
      <c r="I28" s="965"/>
      <c r="J28" s="965"/>
      <c r="K28" s="965"/>
      <c r="L28" s="965"/>
      <c r="M28" s="965"/>
      <c r="N28" s="965"/>
      <c r="O28" s="965"/>
      <c r="P28" s="8"/>
      <c r="Q28" s="1"/>
    </row>
    <row r="29" spans="1:17" ht="15.75">
      <c r="A29" s="1"/>
      <c r="B29" s="8"/>
      <c r="C29" s="8"/>
      <c r="D29" s="968"/>
      <c r="E29" s="968"/>
      <c r="F29" s="968"/>
      <c r="G29" s="968"/>
      <c r="H29" s="968"/>
      <c r="I29" s="968"/>
      <c r="J29" s="968"/>
      <c r="K29" s="968"/>
      <c r="L29" s="968"/>
      <c r="M29" s="968"/>
      <c r="N29" s="968"/>
      <c r="O29" s="968"/>
      <c r="P29" s="8"/>
      <c r="Q29" s="1"/>
    </row>
    <row r="30" spans="1:17" ht="15.75">
      <c r="A30" s="1"/>
      <c r="B30" s="8"/>
      <c r="C30" s="8"/>
      <c r="D30" s="965" t="s">
        <v>368</v>
      </c>
      <c r="E30" s="965"/>
      <c r="F30" s="965"/>
      <c r="G30" s="965"/>
      <c r="H30" s="965"/>
      <c r="I30" s="965"/>
      <c r="J30" s="965"/>
      <c r="K30" s="965"/>
      <c r="L30" s="965"/>
      <c r="M30" s="965"/>
      <c r="N30" s="965"/>
      <c r="O30" s="965"/>
      <c r="P30" s="8"/>
      <c r="Q30" s="1"/>
    </row>
    <row r="31" spans="1:17" ht="15.75">
      <c r="A31" s="1"/>
      <c r="B31" s="8"/>
      <c r="C31" s="8"/>
      <c r="D31" s="965" t="s">
        <v>369</v>
      </c>
      <c r="E31" s="965"/>
      <c r="F31" s="965"/>
      <c r="G31" s="965"/>
      <c r="H31" s="965"/>
      <c r="I31" s="965"/>
      <c r="J31" s="965"/>
      <c r="K31" s="965"/>
      <c r="L31" s="965"/>
      <c r="M31" s="965"/>
      <c r="N31" s="965"/>
      <c r="O31" s="965"/>
      <c r="P31" s="8"/>
      <c r="Q31" s="1"/>
    </row>
    <row r="32" spans="1:17" ht="15.75">
      <c r="A32" s="1"/>
      <c r="B32" s="8"/>
      <c r="C32" s="8"/>
      <c r="D32" s="965" t="s">
        <v>385</v>
      </c>
      <c r="E32" s="965"/>
      <c r="F32" s="965"/>
      <c r="G32" s="965"/>
      <c r="H32" s="965"/>
      <c r="I32" s="965"/>
      <c r="J32" s="965"/>
      <c r="K32" s="965"/>
      <c r="L32" s="965"/>
      <c r="M32" s="965"/>
      <c r="N32" s="965"/>
      <c r="O32" s="965"/>
      <c r="P32" s="8"/>
      <c r="Q32" s="1"/>
    </row>
    <row r="33" spans="1:17" ht="15.75">
      <c r="A33" s="1"/>
      <c r="B33" s="8"/>
      <c r="C33" s="8"/>
      <c r="D33" s="965"/>
      <c r="E33" s="965"/>
      <c r="F33" s="965"/>
      <c r="G33" s="965"/>
      <c r="H33" s="965"/>
      <c r="I33" s="965"/>
      <c r="J33" s="965"/>
      <c r="K33" s="965"/>
      <c r="L33" s="965"/>
      <c r="M33" s="965"/>
      <c r="N33" s="965"/>
      <c r="O33" s="965"/>
      <c r="P33" s="8"/>
      <c r="Q33" s="1"/>
    </row>
    <row r="34" spans="1:17" ht="15.75">
      <c r="A34" s="1"/>
      <c r="B34" s="8"/>
      <c r="C34" s="8"/>
      <c r="D34" s="1047" t="s">
        <v>378</v>
      </c>
      <c r="E34" s="1047"/>
      <c r="F34" s="1047"/>
      <c r="G34" s="1047"/>
      <c r="H34" s="971" t="str">
        <f>TAIP!D18</f>
        <v>MOHD ARIF BIN MOHD JASNI …</v>
      </c>
      <c r="I34" s="971"/>
      <c r="J34" s="971"/>
      <c r="K34" s="971"/>
      <c r="L34" s="971"/>
      <c r="M34" s="971"/>
      <c r="N34" s="971"/>
      <c r="O34" s="128"/>
      <c r="P34" s="8"/>
      <c r="Q34" s="1"/>
    </row>
    <row r="35" spans="1:17" ht="15.75">
      <c r="A35" s="1"/>
      <c r="B35" s="8"/>
      <c r="C35" s="8"/>
      <c r="D35" s="28" t="s">
        <v>56</v>
      </c>
      <c r="E35" s="971" t="str">
        <f>TAIP!D9</f>
        <v>PKW 0002-14-02-04</v>
      </c>
      <c r="F35" s="971"/>
      <c r="G35" s="971"/>
      <c r="H35" s="971"/>
      <c r="I35" s="971"/>
      <c r="J35" s="971"/>
      <c r="K35" s="971"/>
      <c r="L35" s="971"/>
      <c r="M35" s="971"/>
      <c r="N35" s="28" t="s">
        <v>388</v>
      </c>
      <c r="O35" s="58"/>
      <c r="P35" s="8"/>
      <c r="Q35" s="1"/>
    </row>
    <row r="36" spans="1:17" ht="15.75">
      <c r="A36" s="1"/>
      <c r="B36" s="8"/>
      <c r="C36" s="8"/>
      <c r="D36" s="28" t="s">
        <v>345</v>
      </c>
      <c r="E36" s="21"/>
      <c r="F36" s="17"/>
      <c r="G36" s="17"/>
      <c r="H36" s="17"/>
      <c r="I36" s="17"/>
      <c r="J36" s="17"/>
      <c r="K36" s="8"/>
      <c r="L36" s="8"/>
      <c r="M36" s="8"/>
      <c r="N36" s="8"/>
      <c r="O36" s="8"/>
      <c r="P36" s="8"/>
      <c r="Q36" s="1"/>
    </row>
    <row r="37" spans="1:17" s="125" customFormat="1" ht="15.75">
      <c r="A37" s="1"/>
      <c r="B37" s="8"/>
      <c r="C37" s="8"/>
      <c r="D37" s="8"/>
      <c r="E37" s="21"/>
      <c r="F37" s="17"/>
      <c r="G37" s="17"/>
      <c r="H37" s="17"/>
      <c r="I37" s="17"/>
      <c r="J37" s="17"/>
      <c r="K37" s="8"/>
      <c r="L37" s="8"/>
      <c r="M37" s="8"/>
      <c r="N37" s="8"/>
      <c r="O37" s="8"/>
      <c r="P37" s="8"/>
      <c r="Q37" s="1"/>
    </row>
    <row r="38" spans="1:17" ht="15.75">
      <c r="A38" s="1"/>
      <c r="B38" s="8"/>
      <c r="C38" s="8"/>
      <c r="D38" s="2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"/>
    </row>
    <row r="39" spans="1:17" ht="15.75">
      <c r="A39" s="1"/>
      <c r="B39" s="8"/>
      <c r="C39" s="8"/>
      <c r="D39" s="966" t="s">
        <v>11</v>
      </c>
      <c r="E39" s="966"/>
      <c r="F39" s="966"/>
      <c r="G39" s="966"/>
      <c r="H39" s="966"/>
      <c r="I39" s="966"/>
      <c r="J39" s="966"/>
      <c r="K39" s="966"/>
      <c r="L39" s="966"/>
      <c r="M39" s="966"/>
      <c r="N39" s="966"/>
      <c r="O39" s="966"/>
      <c r="P39" s="8"/>
      <c r="Q39" s="1"/>
    </row>
    <row r="40" spans="1:17" ht="15.75">
      <c r="A40" s="1"/>
      <c r="B40" s="8"/>
      <c r="C40" s="8"/>
      <c r="D40" s="14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"/>
    </row>
    <row r="41" spans="1:17" ht="15.75">
      <c r="A41" s="1"/>
      <c r="B41" s="8"/>
      <c r="C41" s="8"/>
      <c r="D41" s="14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"/>
    </row>
    <row r="42" spans="1:17" ht="15.75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"/>
    </row>
    <row r="43" spans="1:17" ht="15.75">
      <c r="A43" s="1"/>
      <c r="B43" s="8"/>
      <c r="C43" s="8"/>
      <c r="D43" s="966" t="s">
        <v>12</v>
      </c>
      <c r="E43" s="966"/>
      <c r="F43" s="966"/>
      <c r="G43" s="966"/>
      <c r="H43" s="966"/>
      <c r="I43" s="966"/>
      <c r="J43" s="966"/>
      <c r="K43" s="966"/>
      <c r="L43" s="966"/>
      <c r="M43" s="966"/>
      <c r="N43" s="966"/>
      <c r="O43" s="966"/>
      <c r="P43" s="8"/>
      <c r="Q43" s="1"/>
    </row>
    <row r="44" spans="1:17" ht="15.75">
      <c r="A44" s="1"/>
      <c r="B44" s="8"/>
      <c r="C44" s="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8"/>
      <c r="Q44" s="1"/>
    </row>
    <row r="45" spans="1:17" ht="15.75">
      <c r="A45" s="1"/>
      <c r="B45" s="8"/>
      <c r="C45" s="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8"/>
      <c r="Q45" s="1"/>
    </row>
    <row r="46" spans="1:17" ht="15.75">
      <c r="A46" s="1"/>
      <c r="B46" s="8"/>
      <c r="C46" s="8"/>
      <c r="D46" s="1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"/>
    </row>
    <row r="47" spans="1:17" ht="15.75">
      <c r="A47" s="1"/>
      <c r="B47" s="8"/>
      <c r="C47" s="8"/>
      <c r="D47" s="967" t="s">
        <v>35</v>
      </c>
      <c r="E47" s="967"/>
      <c r="F47" s="967"/>
      <c r="G47" s="967"/>
      <c r="H47" s="967"/>
      <c r="I47" s="967"/>
      <c r="J47" s="967"/>
      <c r="K47" s="349"/>
      <c r="L47" s="349"/>
      <c r="M47" s="349"/>
      <c r="N47" s="349"/>
      <c r="O47" s="8"/>
      <c r="P47" s="8"/>
      <c r="Q47" s="1"/>
    </row>
    <row r="48" spans="1:17" ht="15.75">
      <c r="A48" s="1"/>
      <c r="B48" s="8"/>
      <c r="C48" s="8"/>
      <c r="D48" s="30" t="str">
        <f>'p4'!N91</f>
        <v>Mohamad Azwan Bin Bahari (IP)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8"/>
      <c r="Q48" s="1"/>
    </row>
    <row r="49" spans="1:17" ht="15.75">
      <c r="A49" s="1"/>
      <c r="B49" s="8"/>
      <c r="C49" s="8"/>
      <c r="D49" s="15" t="s">
        <v>13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"/>
    </row>
    <row r="50" spans="1:17" s="125" customFormat="1" ht="15.75">
      <c r="A50" s="1"/>
      <c r="B50" s="8"/>
      <c r="C50" s="8"/>
      <c r="D50" s="1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"/>
    </row>
    <row r="51" spans="1:17" ht="15" customHeight="1">
      <c r="A51" s="1"/>
      <c r="B51" s="8"/>
      <c r="C51" s="8"/>
      <c r="D51" s="34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"/>
    </row>
    <row r="52" spans="1:17" ht="15" customHeight="1">
      <c r="A52" s="1"/>
      <c r="B52" s="8"/>
      <c r="C52" s="8"/>
      <c r="D52" s="34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"/>
    </row>
    <row r="53" spans="1:17" ht="15" customHeight="1">
      <c r="A53" s="1"/>
      <c r="B53" s="8"/>
      <c r="C53" s="8"/>
      <c r="D53" s="34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"/>
    </row>
    <row r="54" spans="1:17" ht="1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"/>
    </row>
    <row r="55" spans="1:17" ht="15" customHeight="1">
      <c r="A55" s="1"/>
      <c r="B55" s="967"/>
      <c r="C55" s="967"/>
      <c r="D55" s="967"/>
      <c r="E55" s="967"/>
      <c r="F55" s="967"/>
      <c r="G55" s="967"/>
      <c r="H55" s="967"/>
      <c r="I55" s="967"/>
      <c r="J55" s="967"/>
      <c r="K55" s="967"/>
      <c r="L55" s="967"/>
      <c r="M55" s="967"/>
      <c r="N55" s="967"/>
      <c r="O55" s="967"/>
      <c r="P55" s="8"/>
      <c r="Q55" s="1"/>
    </row>
    <row r="56" spans="1:17" ht="15" customHeight="1">
      <c r="A56" s="1"/>
      <c r="B56" s="967" t="s">
        <v>14</v>
      </c>
      <c r="C56" s="967"/>
      <c r="D56" s="967"/>
      <c r="E56" s="967"/>
      <c r="F56" s="967"/>
      <c r="G56" s="967"/>
      <c r="H56" s="967"/>
      <c r="I56" s="967"/>
      <c r="J56" s="967"/>
      <c r="K56" s="967"/>
      <c r="L56" s="967"/>
      <c r="M56" s="967"/>
      <c r="N56" s="967"/>
      <c r="O56" s="967"/>
      <c r="P56" s="8"/>
      <c r="Q56" s="1"/>
    </row>
    <row r="57" spans="1:17" ht="15" customHeight="1">
      <c r="A57" s="1"/>
      <c r="B57" s="967" t="s">
        <v>15</v>
      </c>
      <c r="C57" s="967"/>
      <c r="D57" s="967"/>
      <c r="E57" s="967"/>
      <c r="F57" s="967"/>
      <c r="G57" s="967"/>
      <c r="H57" s="967"/>
      <c r="I57" s="967"/>
      <c r="J57" s="967"/>
      <c r="K57" s="967"/>
      <c r="L57" s="967"/>
      <c r="M57" s="967"/>
      <c r="N57" s="967"/>
      <c r="O57" s="967"/>
      <c r="P57" s="8"/>
      <c r="Q57" s="1"/>
    </row>
    <row r="58" spans="1:17" ht="15" customHeight="1">
      <c r="A58" s="1"/>
      <c r="B58" s="8"/>
      <c r="C58" s="8"/>
      <c r="D58" s="34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"/>
    </row>
    <row r="59" spans="1:17" ht="15" customHeight="1">
      <c r="A59" s="1"/>
      <c r="B59" s="133"/>
      <c r="C59" s="134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6"/>
      <c r="P59" s="8"/>
      <c r="Q59" s="1"/>
    </row>
    <row r="60" spans="1:17" ht="15" customHeight="1">
      <c r="A60" s="1"/>
      <c r="B60" s="137"/>
      <c r="C60" s="128" t="s">
        <v>16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31"/>
      <c r="P60" s="8"/>
      <c r="Q60" s="1"/>
    </row>
    <row r="61" spans="1:17" ht="15" customHeight="1">
      <c r="A61" s="1"/>
      <c r="B61" s="137"/>
      <c r="C61" s="123"/>
      <c r="D61" s="138"/>
      <c r="E61" s="4"/>
      <c r="F61" s="4"/>
      <c r="G61" s="4"/>
      <c r="H61" s="4"/>
      <c r="I61" s="4"/>
      <c r="J61" s="123"/>
      <c r="K61" s="123"/>
      <c r="L61" s="123"/>
      <c r="M61" s="123"/>
      <c r="N61" s="123"/>
      <c r="O61" s="124"/>
      <c r="P61" s="8"/>
      <c r="Q61" s="1"/>
    </row>
    <row r="62" spans="1:17" ht="15" customHeight="1">
      <c r="A62" s="1"/>
      <c r="B62" s="137"/>
      <c r="C62" s="4" t="s">
        <v>17</v>
      </c>
      <c r="D62" s="4"/>
      <c r="E62" s="4"/>
      <c r="F62" s="4"/>
      <c r="G62" s="4"/>
      <c r="H62" s="4"/>
      <c r="I62" s="58"/>
      <c r="J62" s="4" t="s">
        <v>3</v>
      </c>
      <c r="K62" s="129" t="str">
        <f>F18</f>
        <v>JP/PRL/PKW/BLG/20/3(14)</v>
      </c>
      <c r="L62" s="129"/>
      <c r="M62" s="129"/>
      <c r="N62" s="129"/>
      <c r="O62" s="130"/>
      <c r="P62" s="18"/>
      <c r="Q62" s="1"/>
    </row>
    <row r="63" spans="1:17" ht="15" customHeight="1">
      <c r="A63" s="1"/>
      <c r="B63" s="137"/>
      <c r="C63" s="120"/>
      <c r="D63" s="139"/>
      <c r="E63" s="139"/>
      <c r="F63" s="139"/>
      <c r="G63" s="139"/>
      <c r="H63" s="139"/>
      <c r="I63" s="140"/>
      <c r="J63" s="123"/>
      <c r="K63" s="123"/>
      <c r="L63" s="123"/>
      <c r="M63" s="123"/>
      <c r="N63" s="123"/>
      <c r="O63" s="124"/>
      <c r="P63" s="8"/>
      <c r="Q63" s="1"/>
    </row>
    <row r="64" spans="1:17" ht="15" customHeight="1">
      <c r="A64" s="1"/>
      <c r="B64" s="137"/>
      <c r="C64" s="4" t="s">
        <v>18</v>
      </c>
      <c r="D64" s="4"/>
      <c r="E64" s="4"/>
      <c r="F64" s="4"/>
      <c r="G64" s="4"/>
      <c r="H64" s="4"/>
      <c r="I64" s="58"/>
      <c r="J64" s="4" t="s">
        <v>3</v>
      </c>
      <c r="K64" s="964">
        <f>F20</f>
        <v>41723</v>
      </c>
      <c r="L64" s="964"/>
      <c r="M64" s="964"/>
      <c r="N64" s="964"/>
      <c r="O64" s="141"/>
      <c r="P64" s="8"/>
      <c r="Q64" s="1"/>
    </row>
    <row r="65" spans="1:17" ht="15" customHeight="1">
      <c r="A65" s="1"/>
      <c r="B65" s="137"/>
      <c r="C65" s="120"/>
      <c r="D65" s="139"/>
      <c r="E65" s="139"/>
      <c r="F65" s="139"/>
      <c r="G65" s="139"/>
      <c r="H65" s="139"/>
      <c r="I65" s="4"/>
      <c r="J65" s="123"/>
      <c r="K65" s="123"/>
      <c r="L65" s="123"/>
      <c r="M65" s="123"/>
      <c r="N65" s="123"/>
      <c r="O65" s="124"/>
      <c r="P65" s="8"/>
      <c r="Q65" s="1"/>
    </row>
    <row r="66" spans="1:17" ht="15" customHeight="1">
      <c r="A66" s="1"/>
      <c r="B66" s="137"/>
      <c r="C66" s="4" t="s">
        <v>19</v>
      </c>
      <c r="D66" s="4"/>
      <c r="E66" s="4"/>
      <c r="F66" s="4"/>
      <c r="G66" s="4"/>
      <c r="H66" s="4"/>
      <c r="I66" s="58"/>
      <c r="J66" s="4" t="s">
        <v>3</v>
      </c>
      <c r="K66" s="29" t="s">
        <v>337</v>
      </c>
      <c r="L66" s="4"/>
      <c r="M66" s="4"/>
      <c r="N66" s="4"/>
      <c r="O66" s="19"/>
      <c r="P66" s="8"/>
      <c r="Q66" s="1"/>
    </row>
    <row r="67" spans="1:17" ht="15" customHeight="1">
      <c r="A67" s="1"/>
      <c r="B67" s="137"/>
      <c r="C67" s="120"/>
      <c r="D67" s="139"/>
      <c r="E67" s="139"/>
      <c r="F67" s="139"/>
      <c r="G67" s="139"/>
      <c r="H67" s="120"/>
      <c r="I67" s="58"/>
      <c r="J67" s="4"/>
      <c r="K67" s="29" t="s">
        <v>348</v>
      </c>
      <c r="L67" s="4"/>
      <c r="M67" s="4"/>
      <c r="N67" s="4"/>
      <c r="O67" s="19"/>
      <c r="P67" s="8"/>
      <c r="Q67" s="1"/>
    </row>
    <row r="68" spans="1:17" ht="15" customHeight="1">
      <c r="A68" s="1"/>
      <c r="B68" s="137"/>
      <c r="C68" s="120"/>
      <c r="D68" s="139"/>
      <c r="E68" s="139"/>
      <c r="F68" s="139"/>
      <c r="G68" s="139"/>
      <c r="H68" s="139"/>
      <c r="I68" s="58"/>
      <c r="J68" s="4"/>
      <c r="K68" s="120"/>
      <c r="L68" s="120"/>
      <c r="M68" s="120"/>
      <c r="N68" s="120"/>
      <c r="O68" s="121"/>
      <c r="P68" s="8"/>
      <c r="Q68" s="1"/>
    </row>
    <row r="69" spans="1:17" ht="15" customHeight="1">
      <c r="A69" s="1"/>
      <c r="B69" s="137"/>
      <c r="C69" s="4" t="s">
        <v>39</v>
      </c>
      <c r="D69" s="4"/>
      <c r="E69" s="4"/>
      <c r="F69" s="4"/>
      <c r="G69" s="4"/>
      <c r="H69" s="4"/>
      <c r="I69" s="58"/>
      <c r="J69" s="4" t="s">
        <v>3</v>
      </c>
      <c r="K69" s="4" t="s">
        <v>238</v>
      </c>
      <c r="L69" s="365">
        <v>6</v>
      </c>
      <c r="M69" s="19" t="s">
        <v>43</v>
      </c>
      <c r="N69" s="58"/>
      <c r="O69" s="19"/>
      <c r="P69" s="8"/>
      <c r="Q69" s="1"/>
    </row>
    <row r="70" spans="1:17" ht="15" customHeight="1">
      <c r="A70" s="1"/>
      <c r="B70" s="137"/>
      <c r="C70" s="123"/>
      <c r="D70" s="4"/>
      <c r="E70" s="4"/>
      <c r="F70" s="4"/>
      <c r="G70" s="4"/>
      <c r="H70" s="4"/>
      <c r="I70" s="58"/>
      <c r="J70" s="4"/>
      <c r="K70" s="123"/>
      <c r="L70" s="123"/>
      <c r="M70" s="123"/>
      <c r="N70" s="123"/>
      <c r="O70" s="124"/>
      <c r="P70" s="8"/>
      <c r="Q70" s="1"/>
    </row>
    <row r="71" spans="1:17" ht="15" customHeight="1">
      <c r="A71" s="1"/>
      <c r="B71" s="133"/>
      <c r="C71" s="134"/>
      <c r="D71" s="147"/>
      <c r="E71" s="147"/>
      <c r="F71" s="147"/>
      <c r="G71" s="147"/>
      <c r="H71" s="147"/>
      <c r="I71" s="56"/>
      <c r="J71" s="147"/>
      <c r="K71" s="134"/>
      <c r="L71" s="134"/>
      <c r="M71" s="134"/>
      <c r="N71" s="134"/>
      <c r="O71" s="148"/>
      <c r="P71" s="8"/>
      <c r="Q71" s="1"/>
    </row>
    <row r="72" spans="1:17" ht="15" customHeight="1">
      <c r="A72" s="1"/>
      <c r="B72" s="137"/>
      <c r="C72" s="128" t="s">
        <v>20</v>
      </c>
      <c r="D72" s="128"/>
      <c r="E72" s="128"/>
      <c r="F72" s="128"/>
      <c r="G72" s="128"/>
      <c r="H72" s="128"/>
      <c r="I72" s="58"/>
      <c r="J72" s="146"/>
      <c r="K72" s="123"/>
      <c r="L72" s="123"/>
      <c r="M72" s="123"/>
      <c r="N72" s="123"/>
      <c r="O72" s="124"/>
      <c r="P72" s="8"/>
      <c r="Q72" s="1"/>
    </row>
    <row r="73" spans="1:17" ht="15" customHeight="1">
      <c r="A73" s="1"/>
      <c r="B73" s="137"/>
      <c r="C73" s="123"/>
      <c r="D73" s="138"/>
      <c r="E73" s="4"/>
      <c r="F73" s="4"/>
      <c r="G73" s="4"/>
      <c r="H73" s="4"/>
      <c r="I73" s="58"/>
      <c r="J73" s="4"/>
      <c r="K73" s="123"/>
      <c r="L73" s="123"/>
      <c r="M73" s="123"/>
      <c r="N73" s="123"/>
      <c r="O73" s="124"/>
      <c r="P73" s="8"/>
      <c r="Q73" s="1"/>
    </row>
    <row r="74" spans="1:17" ht="15" customHeight="1">
      <c r="A74" s="1"/>
      <c r="B74" s="137"/>
      <c r="C74" s="4" t="s">
        <v>21</v>
      </c>
      <c r="D74" s="4"/>
      <c r="E74" s="4"/>
      <c r="F74" s="4"/>
      <c r="G74" s="4"/>
      <c r="H74" s="4"/>
      <c r="I74" s="58"/>
      <c r="J74" s="4" t="s">
        <v>3</v>
      </c>
      <c r="K74" s="4" t="s">
        <v>36</v>
      </c>
      <c r="L74" s="4"/>
      <c r="M74" s="4"/>
      <c r="N74" s="4"/>
      <c r="O74" s="19"/>
      <c r="P74" s="8"/>
      <c r="Q74" s="1"/>
    </row>
    <row r="75" spans="1:17" ht="15" customHeight="1">
      <c r="A75" s="1"/>
      <c r="B75" s="137"/>
      <c r="C75" s="123"/>
      <c r="D75" s="4"/>
      <c r="E75" s="4"/>
      <c r="F75" s="4"/>
      <c r="G75" s="4"/>
      <c r="H75" s="4"/>
      <c r="I75" s="58"/>
      <c r="J75" s="4"/>
      <c r="K75" s="123" t="s">
        <v>37</v>
      </c>
      <c r="L75" s="123"/>
      <c r="M75" s="123"/>
      <c r="N75" s="123"/>
      <c r="O75" s="124"/>
      <c r="P75" s="8"/>
      <c r="Q75" s="1"/>
    </row>
    <row r="76" spans="1:17" ht="15" customHeight="1">
      <c r="A76" s="1"/>
      <c r="B76" s="137"/>
      <c r="C76" s="123"/>
      <c r="D76" s="4"/>
      <c r="E76" s="4"/>
      <c r="F76" s="4"/>
      <c r="G76" s="4"/>
      <c r="H76" s="4"/>
      <c r="I76" s="58"/>
      <c r="J76" s="4"/>
      <c r="K76" s="120"/>
      <c r="L76" s="120"/>
      <c r="M76" s="120"/>
      <c r="N76" s="120"/>
      <c r="O76" s="121"/>
      <c r="P76" s="8"/>
      <c r="Q76" s="1"/>
    </row>
    <row r="77" spans="1:17" ht="15" customHeight="1">
      <c r="A77" s="1"/>
      <c r="B77" s="137"/>
      <c r="C77" s="4" t="s">
        <v>22</v>
      </c>
      <c r="D77" s="4"/>
      <c r="E77" s="4"/>
      <c r="F77" s="4"/>
      <c r="G77" s="4"/>
      <c r="H77" s="4"/>
      <c r="I77" s="58"/>
      <c r="J77" s="4" t="s">
        <v>3</v>
      </c>
      <c r="K77" s="4" t="s">
        <v>32</v>
      </c>
      <c r="L77" s="4"/>
      <c r="M77" s="4"/>
      <c r="N77" s="4"/>
      <c r="O77" s="19"/>
      <c r="P77" s="8"/>
      <c r="Q77" s="1"/>
    </row>
    <row r="78" spans="1:17" ht="15" customHeight="1">
      <c r="A78" s="1"/>
      <c r="B78" s="137"/>
      <c r="C78" s="123"/>
      <c r="D78" s="4"/>
      <c r="E78" s="4"/>
      <c r="F78" s="4"/>
      <c r="G78" s="4"/>
      <c r="H78" s="4"/>
      <c r="I78" s="58"/>
      <c r="J78" s="4"/>
      <c r="K78" s="123" t="s">
        <v>37</v>
      </c>
      <c r="L78" s="123"/>
      <c r="M78" s="123"/>
      <c r="N78" s="123"/>
      <c r="O78" s="124"/>
      <c r="P78" s="8"/>
      <c r="Q78" s="1"/>
    </row>
    <row r="79" spans="1:17" ht="15" customHeight="1">
      <c r="A79" s="1"/>
      <c r="B79" s="137"/>
      <c r="C79" s="123"/>
      <c r="D79" s="4"/>
      <c r="E79" s="4"/>
      <c r="F79" s="4"/>
      <c r="G79" s="4"/>
      <c r="H79" s="4"/>
      <c r="I79" s="58"/>
      <c r="J79" s="4"/>
      <c r="K79" s="120"/>
      <c r="L79" s="120"/>
      <c r="M79" s="120"/>
      <c r="N79" s="120"/>
      <c r="O79" s="121"/>
      <c r="P79" s="8"/>
      <c r="Q79" s="1"/>
    </row>
    <row r="80" spans="1:17" ht="15" customHeight="1">
      <c r="A80" s="1"/>
      <c r="B80" s="137"/>
      <c r="C80" s="4" t="s">
        <v>23</v>
      </c>
      <c r="D80" s="4"/>
      <c r="E80" s="4"/>
      <c r="F80" s="4"/>
      <c r="G80" s="4"/>
      <c r="H80" s="4"/>
      <c r="I80" s="58"/>
      <c r="J80" s="4" t="s">
        <v>3</v>
      </c>
      <c r="K80" s="4" t="s">
        <v>32</v>
      </c>
      <c r="L80" s="4"/>
      <c r="M80" s="4"/>
      <c r="N80" s="4"/>
      <c r="O80" s="19"/>
      <c r="P80" s="8"/>
      <c r="Q80" s="1"/>
    </row>
    <row r="81" spans="1:17" ht="15" customHeight="1">
      <c r="A81" s="1"/>
      <c r="B81" s="137"/>
      <c r="C81" s="123"/>
      <c r="D81" s="139"/>
      <c r="E81" s="139"/>
      <c r="F81" s="139"/>
      <c r="G81" s="139"/>
      <c r="H81" s="139"/>
      <c r="I81" s="58"/>
      <c r="J81" s="4"/>
      <c r="K81" s="4" t="s">
        <v>38</v>
      </c>
      <c r="L81" s="4"/>
      <c r="M81" s="4"/>
      <c r="N81" s="4"/>
      <c r="O81" s="19"/>
      <c r="P81" s="8"/>
      <c r="Q81" s="1"/>
    </row>
    <row r="82" spans="1:17" ht="15" customHeight="1">
      <c r="A82" s="1"/>
      <c r="B82" s="137"/>
      <c r="C82" s="123"/>
      <c r="D82" s="4"/>
      <c r="E82" s="4"/>
      <c r="F82" s="4"/>
      <c r="G82" s="4"/>
      <c r="H82" s="4"/>
      <c r="I82" s="58"/>
      <c r="J82" s="4"/>
      <c r="K82" s="123" t="s">
        <v>24</v>
      </c>
      <c r="L82" s="123"/>
      <c r="M82" s="123"/>
      <c r="N82" s="123"/>
      <c r="O82" s="124"/>
      <c r="P82" s="8"/>
      <c r="Q82" s="1"/>
    </row>
    <row r="83" spans="1:17" ht="15" customHeight="1">
      <c r="A83" s="1"/>
      <c r="B83" s="137"/>
      <c r="C83" s="123"/>
      <c r="D83" s="4"/>
      <c r="E83" s="4"/>
      <c r="F83" s="4"/>
      <c r="G83" s="4"/>
      <c r="H83" s="4"/>
      <c r="I83" s="58"/>
      <c r="J83" s="4"/>
      <c r="K83" s="123" t="s">
        <v>44</v>
      </c>
      <c r="L83" s="123"/>
      <c r="M83" s="123"/>
      <c r="N83" s="123"/>
      <c r="O83" s="124"/>
      <c r="P83" s="8"/>
      <c r="Q83" s="1"/>
    </row>
    <row r="84" spans="1:17" ht="15" customHeight="1">
      <c r="A84" s="1"/>
      <c r="B84" s="137"/>
      <c r="C84" s="123"/>
      <c r="D84" s="4"/>
      <c r="E84" s="4"/>
      <c r="F84" s="4"/>
      <c r="G84" s="4"/>
      <c r="H84" s="4"/>
      <c r="I84" s="58"/>
      <c r="J84" s="4"/>
      <c r="K84" s="123"/>
      <c r="L84" s="123"/>
      <c r="M84" s="123"/>
      <c r="N84" s="123"/>
      <c r="O84" s="124"/>
      <c r="P84" s="8"/>
      <c r="Q84" s="1"/>
    </row>
    <row r="85" spans="1:17" ht="15" customHeight="1">
      <c r="A85" s="1"/>
      <c r="B85" s="137"/>
      <c r="C85" s="4" t="s">
        <v>25</v>
      </c>
      <c r="D85" s="4"/>
      <c r="E85" s="4"/>
      <c r="F85" s="4"/>
      <c r="G85" s="4"/>
      <c r="H85" s="4"/>
      <c r="I85" s="58"/>
      <c r="J85" s="4" t="s">
        <v>3</v>
      </c>
      <c r="K85" s="4" t="s">
        <v>26</v>
      </c>
      <c r="L85" s="4"/>
      <c r="M85" s="4"/>
      <c r="N85" s="4"/>
      <c r="O85" s="19"/>
      <c r="P85" s="8"/>
      <c r="Q85" s="1"/>
    </row>
    <row r="86" spans="1:17" ht="15" customHeight="1">
      <c r="A86" s="1"/>
      <c r="B86" s="142"/>
      <c r="C86" s="143"/>
      <c r="D86" s="144"/>
      <c r="E86" s="144"/>
      <c r="F86" s="144"/>
      <c r="G86" s="144"/>
      <c r="H86" s="144"/>
      <c r="I86" s="68"/>
      <c r="J86" s="144"/>
      <c r="K86" s="143"/>
      <c r="L86" s="143"/>
      <c r="M86" s="143"/>
      <c r="N86" s="143"/>
      <c r="O86" s="145"/>
      <c r="P86" s="8"/>
      <c r="Q86" s="1"/>
    </row>
    <row r="87" spans="1:17" ht="15" customHeight="1">
      <c r="A87" s="1"/>
      <c r="B87" s="133"/>
      <c r="C87" s="134"/>
      <c r="D87" s="135"/>
      <c r="E87" s="135"/>
      <c r="F87" s="135"/>
      <c r="G87" s="135"/>
      <c r="H87" s="135"/>
      <c r="I87" s="147"/>
      <c r="J87" s="134"/>
      <c r="K87" s="134"/>
      <c r="L87" s="134"/>
      <c r="M87" s="134"/>
      <c r="N87" s="134"/>
      <c r="O87" s="148"/>
      <c r="P87" s="8"/>
      <c r="Q87" s="1"/>
    </row>
    <row r="88" spans="1:17" ht="15" customHeight="1">
      <c r="A88" s="1"/>
      <c r="B88" s="137"/>
      <c r="C88" s="128" t="s">
        <v>27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8"/>
      <c r="Q88" s="1"/>
    </row>
    <row r="89" spans="1:17" ht="15" customHeight="1">
      <c r="A89" s="1"/>
      <c r="B89" s="137"/>
      <c r="C89" s="123"/>
      <c r="D89" s="138"/>
      <c r="E89" s="4"/>
      <c r="F89" s="4"/>
      <c r="G89" s="4"/>
      <c r="H89" s="4"/>
      <c r="I89" s="4"/>
      <c r="J89" s="123"/>
      <c r="K89" s="123"/>
      <c r="L89" s="123"/>
      <c r="M89" s="123"/>
      <c r="N89" s="123"/>
      <c r="O89" s="124"/>
      <c r="P89" s="8"/>
      <c r="Q89" s="1"/>
    </row>
    <row r="90" spans="1:17" ht="15" customHeight="1">
      <c r="A90" s="1"/>
      <c r="B90" s="137"/>
      <c r="C90" s="4" t="s">
        <v>21</v>
      </c>
      <c r="D90" s="4"/>
      <c r="E90" s="4"/>
      <c r="F90" s="4"/>
      <c r="G90" s="4"/>
      <c r="H90" s="4"/>
      <c r="I90" s="58"/>
      <c r="J90" s="4" t="s">
        <v>3</v>
      </c>
      <c r="K90" s="4" t="str">
        <f>D48</f>
        <v>Mohamad Azwan Bin Bahari (IP)</v>
      </c>
      <c r="L90" s="4"/>
      <c r="M90" s="4"/>
      <c r="N90" s="4"/>
      <c r="O90" s="19"/>
      <c r="P90" s="8"/>
      <c r="Q90" s="1"/>
    </row>
    <row r="91" spans="1:17" ht="15" customHeight="1">
      <c r="A91" s="1"/>
      <c r="B91" s="137"/>
      <c r="C91" s="123"/>
      <c r="D91" s="4"/>
      <c r="E91" s="4"/>
      <c r="F91" s="4"/>
      <c r="G91" s="4"/>
      <c r="H91" s="4"/>
      <c r="I91" s="58"/>
      <c r="J91" s="4"/>
      <c r="K91" s="123"/>
      <c r="L91" s="123"/>
      <c r="M91" s="123"/>
      <c r="N91" s="123"/>
      <c r="O91" s="124"/>
      <c r="P91" s="8"/>
      <c r="Q91" s="1"/>
    </row>
    <row r="92" spans="1:17" ht="15" customHeight="1">
      <c r="A92" s="1"/>
      <c r="B92" s="137"/>
      <c r="C92" s="4" t="s">
        <v>22</v>
      </c>
      <c r="D92" s="4"/>
      <c r="E92" s="4"/>
      <c r="F92" s="4"/>
      <c r="G92" s="4"/>
      <c r="H92" s="4"/>
      <c r="I92" s="58"/>
      <c r="J92" s="4" t="s">
        <v>3</v>
      </c>
      <c r="K92" s="149" t="s">
        <v>42</v>
      </c>
      <c r="L92" s="149"/>
      <c r="M92" s="149"/>
      <c r="N92" s="149"/>
      <c r="O92" s="150"/>
      <c r="P92" s="8"/>
      <c r="Q92" s="1"/>
    </row>
    <row r="93" spans="1:17" ht="15" customHeight="1">
      <c r="A93" s="1"/>
      <c r="B93" s="137"/>
      <c r="C93" s="123"/>
      <c r="D93" s="139"/>
      <c r="E93" s="139"/>
      <c r="F93" s="139"/>
      <c r="G93" s="139"/>
      <c r="H93" s="139"/>
      <c r="I93" s="58"/>
      <c r="J93" s="151"/>
      <c r="K93" s="149" t="s">
        <v>5</v>
      </c>
      <c r="L93" s="149"/>
      <c r="M93" s="149"/>
      <c r="N93" s="149"/>
      <c r="O93" s="150"/>
      <c r="P93" s="8"/>
      <c r="Q93" s="1"/>
    </row>
    <row r="94" spans="1:17" ht="15" customHeight="1">
      <c r="A94" s="1"/>
      <c r="B94" s="137"/>
      <c r="C94" s="123"/>
      <c r="D94" s="139"/>
      <c r="E94" s="20"/>
      <c r="F94" s="20"/>
      <c r="G94" s="20"/>
      <c r="H94" s="20"/>
      <c r="I94" s="58"/>
      <c r="J94" s="139"/>
      <c r="K94" s="139"/>
      <c r="L94" s="139"/>
      <c r="M94" s="139"/>
      <c r="N94" s="139"/>
      <c r="O94" s="152"/>
      <c r="P94" s="8"/>
      <c r="Q94" s="1"/>
    </row>
    <row r="95" spans="1:17" ht="15" customHeight="1">
      <c r="A95" s="1"/>
      <c r="B95" s="137"/>
      <c r="C95" s="4" t="s">
        <v>28</v>
      </c>
      <c r="D95" s="4"/>
      <c r="E95" s="4"/>
      <c r="F95" s="4"/>
      <c r="G95" s="4"/>
      <c r="H95" s="4"/>
      <c r="I95" s="58"/>
      <c r="J95" s="4" t="s">
        <v>3</v>
      </c>
      <c r="K95" s="4" t="s">
        <v>40</v>
      </c>
      <c r="L95" s="4"/>
      <c r="M95" s="4"/>
      <c r="N95" s="4"/>
      <c r="O95" s="19"/>
      <c r="P95" s="8"/>
      <c r="Q95" s="1"/>
    </row>
    <row r="96" spans="1:17" ht="15" customHeight="1">
      <c r="A96" s="1"/>
      <c r="B96" s="137"/>
      <c r="C96" s="123"/>
      <c r="D96" s="139"/>
      <c r="E96" s="20"/>
      <c r="F96" s="20"/>
      <c r="G96" s="20"/>
      <c r="H96" s="20"/>
      <c r="I96" s="58"/>
      <c r="J96" s="4"/>
      <c r="K96" s="4" t="s">
        <v>41</v>
      </c>
      <c r="L96" s="4"/>
      <c r="M96" s="4"/>
      <c r="N96" s="4"/>
      <c r="O96" s="19"/>
      <c r="P96" s="8"/>
      <c r="Q96" s="1"/>
    </row>
    <row r="97" spans="1:17" ht="15" customHeight="1">
      <c r="A97" s="1"/>
      <c r="B97" s="137"/>
      <c r="C97" s="123"/>
      <c r="D97" s="139"/>
      <c r="E97" s="20"/>
      <c r="F97" s="20"/>
      <c r="G97" s="20"/>
      <c r="H97" s="20"/>
      <c r="I97" s="58"/>
      <c r="J97" s="139"/>
      <c r="K97" s="139"/>
      <c r="L97" s="139"/>
      <c r="M97" s="139"/>
      <c r="N97" s="139"/>
      <c r="O97" s="152"/>
      <c r="P97" s="8"/>
      <c r="Q97" s="1"/>
    </row>
    <row r="98" spans="1:17" ht="15" customHeight="1">
      <c r="A98" s="1"/>
      <c r="B98" s="137"/>
      <c r="C98" s="4" t="s">
        <v>29</v>
      </c>
      <c r="D98" s="4"/>
      <c r="E98" s="4"/>
      <c r="F98" s="4"/>
      <c r="G98" s="4"/>
      <c r="H98" s="4"/>
      <c r="I98" s="58"/>
      <c r="J98" s="139" t="s">
        <v>3</v>
      </c>
      <c r="K98" s="4" t="s">
        <v>30</v>
      </c>
      <c r="L98" s="4"/>
      <c r="M98" s="4"/>
      <c r="N98" s="4"/>
      <c r="O98" s="19"/>
      <c r="P98" s="8"/>
      <c r="Q98" s="1"/>
    </row>
    <row r="99" spans="1:17" ht="15" customHeight="1">
      <c r="A99" s="1"/>
      <c r="B99" s="137"/>
      <c r="C99" s="123"/>
      <c r="D99" s="139"/>
      <c r="E99" s="20"/>
      <c r="F99" s="20"/>
      <c r="G99" s="20"/>
      <c r="H99" s="20"/>
      <c r="I99" s="58"/>
      <c r="J99" s="139"/>
      <c r="K99" s="139"/>
      <c r="L99" s="139"/>
      <c r="M99" s="139"/>
      <c r="N99" s="139"/>
      <c r="O99" s="152"/>
      <c r="P99" s="8"/>
      <c r="Q99" s="1"/>
    </row>
    <row r="100" spans="1:17" ht="15" customHeight="1">
      <c r="A100" s="1"/>
      <c r="B100" s="137"/>
      <c r="C100" s="4" t="s">
        <v>31</v>
      </c>
      <c r="D100" s="4"/>
      <c r="E100" s="4"/>
      <c r="F100" s="4"/>
      <c r="G100" s="4"/>
      <c r="H100" s="4"/>
      <c r="I100" s="58"/>
      <c r="J100" s="139" t="s">
        <v>3</v>
      </c>
      <c r="K100" s="139"/>
      <c r="L100" s="139"/>
      <c r="M100" s="139"/>
      <c r="N100" s="139"/>
      <c r="O100" s="152"/>
      <c r="P100" s="8"/>
      <c r="Q100" s="1"/>
    </row>
    <row r="101" spans="1:17" ht="15" customHeight="1">
      <c r="A101" s="1"/>
      <c r="B101" s="142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5"/>
      <c r="P101" s="8"/>
      <c r="Q101" s="1"/>
    </row>
    <row r="102" spans="1:17" ht="15" customHeight="1">
      <c r="A102" s="1"/>
      <c r="B102" s="123"/>
      <c r="C102" s="123"/>
      <c r="D102" s="128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8"/>
      <c r="Q102" s="1"/>
    </row>
    <row r="103" spans="1:17" ht="15" customHeight="1">
      <c r="A103" s="1"/>
      <c r="B103" s="123"/>
      <c r="C103" s="123"/>
      <c r="D103" s="128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8"/>
      <c r="Q103" s="1"/>
    </row>
    <row r="104" spans="1:17" ht="15" customHeight="1">
      <c r="A104" s="1"/>
      <c r="B104" s="123"/>
      <c r="C104" s="123"/>
      <c r="D104" s="128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8"/>
      <c r="Q104" s="1"/>
    </row>
    <row r="105" spans="1:17" ht="15" customHeight="1">
      <c r="A105" s="1"/>
      <c r="B105" s="123"/>
      <c r="C105" s="123"/>
      <c r="D105" s="128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8"/>
      <c r="Q105" s="1"/>
    </row>
    <row r="106" spans="1:17" ht="15" customHeight="1">
      <c r="A106" s="1"/>
      <c r="B106" s="123"/>
      <c r="C106" s="123"/>
      <c r="D106" s="128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8"/>
      <c r="Q106" s="1"/>
    </row>
    <row r="107" spans="1:17" ht="15" customHeight="1">
      <c r="A107" s="1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8"/>
      <c r="Q107" s="1"/>
    </row>
    <row r="108" spans="1:17" ht="15" customHeight="1">
      <c r="A108" s="1"/>
      <c r="B108" s="123"/>
      <c r="C108" s="123"/>
      <c r="D108" s="352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8"/>
      <c r="Q108" s="1"/>
    </row>
    <row r="109" spans="1:17" ht="15" customHeight="1">
      <c r="A109" s="1"/>
      <c r="B109" s="969" t="s">
        <v>14</v>
      </c>
      <c r="C109" s="969"/>
      <c r="D109" s="969"/>
      <c r="E109" s="969"/>
      <c r="F109" s="969"/>
      <c r="G109" s="969"/>
      <c r="H109" s="969"/>
      <c r="I109" s="969"/>
      <c r="J109" s="969"/>
      <c r="K109" s="969"/>
      <c r="L109" s="969"/>
      <c r="M109" s="969"/>
      <c r="N109" s="969"/>
      <c r="O109" s="969"/>
      <c r="P109" s="8"/>
      <c r="Q109" s="1"/>
    </row>
    <row r="110" spans="1:17" ht="15" customHeight="1">
      <c r="A110" s="1"/>
      <c r="B110" s="969" t="s">
        <v>15</v>
      </c>
      <c r="C110" s="969"/>
      <c r="D110" s="969"/>
      <c r="E110" s="969"/>
      <c r="F110" s="969"/>
      <c r="G110" s="969"/>
      <c r="H110" s="969"/>
      <c r="I110" s="969"/>
      <c r="J110" s="969"/>
      <c r="K110" s="969"/>
      <c r="L110" s="969"/>
      <c r="M110" s="969"/>
      <c r="N110" s="969"/>
      <c r="O110" s="969"/>
      <c r="P110" s="8"/>
      <c r="Q110" s="1"/>
    </row>
    <row r="111" spans="1:17" ht="15" customHeight="1">
      <c r="A111" s="1"/>
      <c r="B111" s="123"/>
      <c r="C111" s="123"/>
      <c r="D111" s="352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8"/>
      <c r="Q111" s="1"/>
    </row>
    <row r="112" spans="1:17" ht="15" customHeight="1">
      <c r="A112" s="1"/>
      <c r="B112" s="133"/>
      <c r="C112" s="134"/>
      <c r="D112" s="22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48"/>
      <c r="P112" s="8"/>
      <c r="Q112" s="1"/>
    </row>
    <row r="113" spans="1:17" ht="15" customHeight="1">
      <c r="A113" s="1"/>
      <c r="B113" s="137"/>
      <c r="C113" s="128" t="s">
        <v>16</v>
      </c>
      <c r="D113" s="128"/>
      <c r="E113" s="128"/>
      <c r="F113" s="128"/>
      <c r="G113" s="128"/>
      <c r="H113" s="128"/>
      <c r="I113" s="4"/>
      <c r="J113" s="123"/>
      <c r="K113" s="123"/>
      <c r="L113" s="123"/>
      <c r="M113" s="123"/>
      <c r="N113" s="123"/>
      <c r="O113" s="124"/>
      <c r="P113" s="8"/>
      <c r="Q113" s="1"/>
    </row>
    <row r="114" spans="1:17" ht="15" customHeight="1">
      <c r="A114" s="1"/>
      <c r="B114" s="137"/>
      <c r="C114" s="123"/>
      <c r="D114" s="138"/>
      <c r="E114" s="4"/>
      <c r="F114" s="4"/>
      <c r="G114" s="4"/>
      <c r="H114" s="4"/>
      <c r="I114" s="4"/>
      <c r="J114" s="123"/>
      <c r="K114" s="123"/>
      <c r="L114" s="123"/>
      <c r="M114" s="123"/>
      <c r="N114" s="123"/>
      <c r="O114" s="124"/>
      <c r="P114" s="8"/>
      <c r="Q114" s="1"/>
    </row>
    <row r="115" spans="1:17" ht="15" customHeight="1">
      <c r="A115" s="1"/>
      <c r="B115" s="137"/>
      <c r="C115" s="4" t="s">
        <v>17</v>
      </c>
      <c r="D115" s="4"/>
      <c r="E115" s="4"/>
      <c r="F115" s="4"/>
      <c r="G115" s="4"/>
      <c r="H115" s="4"/>
      <c r="I115" s="58"/>
      <c r="J115" s="4" t="s">
        <v>3</v>
      </c>
      <c r="K115" s="4" t="str">
        <f>F18</f>
        <v>JP/PRL/PKW/BLG/20/3(14)</v>
      </c>
      <c r="L115" s="4"/>
      <c r="M115" s="4"/>
      <c r="N115" s="4"/>
      <c r="O115" s="19"/>
      <c r="P115" s="4"/>
      <c r="Q115" s="17"/>
    </row>
    <row r="116" spans="1:17" ht="15" customHeight="1">
      <c r="A116" s="1"/>
      <c r="B116" s="137"/>
      <c r="C116" s="123"/>
      <c r="D116" s="139"/>
      <c r="E116" s="20"/>
      <c r="F116" s="20"/>
      <c r="G116" s="20"/>
      <c r="H116" s="20"/>
      <c r="I116" s="58"/>
      <c r="J116" s="4"/>
      <c r="K116" s="139"/>
      <c r="L116" s="139"/>
      <c r="M116" s="139"/>
      <c r="N116" s="139"/>
      <c r="O116" s="152"/>
      <c r="P116" s="139"/>
      <c r="Q116" s="17"/>
    </row>
    <row r="117" spans="1:17" ht="15" customHeight="1">
      <c r="A117" s="1"/>
      <c r="B117" s="137"/>
      <c r="C117" s="4" t="s">
        <v>18</v>
      </c>
      <c r="D117" s="4"/>
      <c r="E117" s="4"/>
      <c r="F117" s="4"/>
      <c r="G117" s="4"/>
      <c r="H117" s="4"/>
      <c r="I117" s="58"/>
      <c r="J117" s="4" t="s">
        <v>3</v>
      </c>
      <c r="K117" s="964">
        <f>F20</f>
        <v>41723</v>
      </c>
      <c r="L117" s="964"/>
      <c r="M117" s="964"/>
      <c r="N117" s="964"/>
      <c r="O117" s="132"/>
      <c r="P117" s="173"/>
      <c r="Q117" s="69"/>
    </row>
    <row r="118" spans="1:17" ht="15" customHeight="1">
      <c r="A118" s="1"/>
      <c r="B118" s="137"/>
      <c r="C118" s="123"/>
      <c r="D118" s="139"/>
      <c r="E118" s="20"/>
      <c r="F118" s="20"/>
      <c r="G118" s="20"/>
      <c r="H118" s="20"/>
      <c r="I118" s="58"/>
      <c r="J118" s="4"/>
      <c r="K118" s="139"/>
      <c r="L118" s="139"/>
      <c r="M118" s="139"/>
      <c r="N118" s="139"/>
      <c r="O118" s="152"/>
      <c r="P118" s="139"/>
      <c r="Q118" s="17"/>
    </row>
    <row r="119" spans="1:17" ht="15" customHeight="1">
      <c r="A119" s="1"/>
      <c r="B119" s="137"/>
      <c r="C119" s="4" t="s">
        <v>19</v>
      </c>
      <c r="D119" s="4"/>
      <c r="E119" s="4"/>
      <c r="F119" s="4"/>
      <c r="G119" s="4"/>
      <c r="H119" s="4"/>
      <c r="I119" s="58"/>
      <c r="J119" s="4" t="s">
        <v>3</v>
      </c>
      <c r="K119" s="29" t="s">
        <v>337</v>
      </c>
      <c r="L119" s="4"/>
      <c r="M119" s="4"/>
      <c r="N119" s="4"/>
      <c r="O119" s="19"/>
      <c r="P119" s="4"/>
      <c r="Q119" s="17"/>
    </row>
    <row r="120" spans="1:17" ht="15" customHeight="1">
      <c r="A120" s="1"/>
      <c r="B120" s="137"/>
      <c r="C120" s="123"/>
      <c r="D120" s="139"/>
      <c r="E120" s="20"/>
      <c r="F120" s="20"/>
      <c r="G120" s="20"/>
      <c r="H120" s="20"/>
      <c r="I120" s="58"/>
      <c r="J120" s="4"/>
      <c r="K120" s="29" t="s">
        <v>338</v>
      </c>
      <c r="L120" s="4"/>
      <c r="M120" s="4"/>
      <c r="N120" s="4"/>
      <c r="O120" s="19"/>
      <c r="P120" s="4"/>
      <c r="Q120" s="17"/>
    </row>
    <row r="121" spans="1:17" ht="15" customHeight="1">
      <c r="A121" s="1"/>
      <c r="B121" s="137"/>
      <c r="C121" s="123"/>
      <c r="D121" s="139"/>
      <c r="E121" s="20"/>
      <c r="F121" s="20"/>
      <c r="G121" s="20"/>
      <c r="H121" s="20"/>
      <c r="I121" s="58"/>
      <c r="J121" s="4"/>
      <c r="K121" s="139"/>
      <c r="L121" s="139"/>
      <c r="M121" s="139"/>
      <c r="N121" s="139"/>
      <c r="O121" s="152"/>
      <c r="P121" s="139"/>
      <c r="Q121" s="17"/>
    </row>
    <row r="122" spans="1:17" ht="15" customHeight="1">
      <c r="A122" s="1"/>
      <c r="B122" s="137"/>
      <c r="C122" s="4" t="s">
        <v>39</v>
      </c>
      <c r="D122" s="4"/>
      <c r="E122" s="4"/>
      <c r="F122" s="4"/>
      <c r="G122" s="4"/>
      <c r="H122" s="4"/>
      <c r="I122" s="58"/>
      <c r="J122" s="4" t="s">
        <v>3</v>
      </c>
      <c r="K122" s="139" t="s">
        <v>238</v>
      </c>
      <c r="L122" s="366">
        <f>L69</f>
        <v>6</v>
      </c>
      <c r="M122" s="19" t="s">
        <v>43</v>
      </c>
      <c r="N122" s="4"/>
      <c r="O122" s="19"/>
      <c r="P122" s="125"/>
      <c r="Q122" s="17"/>
    </row>
    <row r="123" spans="1:17" ht="15" customHeight="1">
      <c r="A123" s="1"/>
      <c r="B123" s="142"/>
      <c r="C123" s="143"/>
      <c r="D123" s="172"/>
      <c r="E123" s="24"/>
      <c r="F123" s="24"/>
      <c r="G123" s="24"/>
      <c r="H123" s="24"/>
      <c r="I123" s="68"/>
      <c r="J123" s="144"/>
      <c r="K123" s="172"/>
      <c r="L123" s="172"/>
      <c r="M123" s="172"/>
      <c r="N123" s="172"/>
      <c r="O123" s="174"/>
      <c r="P123" s="139"/>
      <c r="Q123" s="17"/>
    </row>
    <row r="124" spans="1:17" ht="15" customHeight="1">
      <c r="A124" s="1"/>
      <c r="B124" s="133"/>
      <c r="C124" s="134"/>
      <c r="D124" s="153"/>
      <c r="E124" s="23"/>
      <c r="F124" s="23"/>
      <c r="G124" s="23"/>
      <c r="H124" s="23"/>
      <c r="I124" s="147"/>
      <c r="J124" s="153"/>
      <c r="K124" s="153"/>
      <c r="L124" s="153"/>
      <c r="M124" s="153"/>
      <c r="N124" s="153"/>
      <c r="O124" s="154"/>
      <c r="P124" s="8"/>
      <c r="Q124" s="5"/>
    </row>
    <row r="125" spans="1:17" ht="15" customHeight="1">
      <c r="A125" s="1"/>
      <c r="B125" s="137"/>
      <c r="C125" s="128" t="s">
        <v>20</v>
      </c>
      <c r="D125" s="128"/>
      <c r="E125" s="128"/>
      <c r="F125" s="128"/>
      <c r="G125" s="128"/>
      <c r="H125" s="128"/>
      <c r="I125" s="4"/>
      <c r="J125" s="139"/>
      <c r="K125" s="139"/>
      <c r="L125" s="139"/>
      <c r="M125" s="139"/>
      <c r="N125" s="139"/>
      <c r="O125" s="152"/>
      <c r="P125" s="8"/>
      <c r="Q125" s="5"/>
    </row>
    <row r="126" spans="1:17" ht="15" customHeight="1">
      <c r="A126" s="1"/>
      <c r="B126" s="137"/>
      <c r="C126" s="123"/>
      <c r="D126" s="155"/>
      <c r="E126" s="20"/>
      <c r="F126" s="20"/>
      <c r="G126" s="20"/>
      <c r="H126" s="20"/>
      <c r="I126" s="4"/>
      <c r="J126" s="139"/>
      <c r="K126" s="139"/>
      <c r="L126" s="139"/>
      <c r="M126" s="139"/>
      <c r="N126" s="139"/>
      <c r="O126" s="152"/>
      <c r="P126" s="8"/>
      <c r="Q126" s="5"/>
    </row>
    <row r="127" spans="1:17" ht="15" customHeight="1">
      <c r="A127" s="1"/>
      <c r="B127" s="137"/>
      <c r="C127" s="4" t="s">
        <v>21</v>
      </c>
      <c r="D127" s="4"/>
      <c r="E127" s="4"/>
      <c r="F127" s="4"/>
      <c r="G127" s="4"/>
      <c r="H127" s="4"/>
      <c r="I127" s="58"/>
      <c r="J127" s="4" t="s">
        <v>3</v>
      </c>
      <c r="K127" s="29" t="s">
        <v>36</v>
      </c>
      <c r="L127" s="4"/>
      <c r="M127" s="4"/>
      <c r="N127" s="4"/>
      <c r="O127" s="19"/>
      <c r="P127" s="8"/>
      <c r="Q127" s="5"/>
    </row>
    <row r="128" spans="1:17" ht="15" customHeight="1">
      <c r="A128" s="1"/>
      <c r="B128" s="137"/>
      <c r="C128" s="123"/>
      <c r="D128" s="139"/>
      <c r="E128" s="20"/>
      <c r="F128" s="20"/>
      <c r="G128" s="20"/>
      <c r="H128" s="20"/>
      <c r="I128" s="58"/>
      <c r="J128" s="4"/>
      <c r="K128" s="29" t="s">
        <v>339</v>
      </c>
      <c r="L128" s="4"/>
      <c r="M128" s="4"/>
      <c r="N128" s="4"/>
      <c r="O128" s="19"/>
      <c r="P128" s="8"/>
      <c r="Q128" s="5"/>
    </row>
    <row r="129" spans="1:17" ht="15" customHeight="1">
      <c r="A129" s="1"/>
      <c r="B129" s="137"/>
      <c r="C129" s="123"/>
      <c r="D129" s="139"/>
      <c r="E129" s="20"/>
      <c r="F129" s="20"/>
      <c r="G129" s="20"/>
      <c r="H129" s="20"/>
      <c r="I129" s="58"/>
      <c r="J129" s="4"/>
      <c r="K129" s="139"/>
      <c r="L129" s="139"/>
      <c r="M129" s="139"/>
      <c r="N129" s="139"/>
      <c r="O129" s="152"/>
      <c r="P129" s="8"/>
      <c r="Q129" s="5"/>
    </row>
    <row r="130" spans="1:17" ht="15" customHeight="1">
      <c r="A130" s="1"/>
      <c r="B130" s="137"/>
      <c r="C130" s="4" t="s">
        <v>22</v>
      </c>
      <c r="D130" s="4"/>
      <c r="E130" s="4"/>
      <c r="F130" s="4"/>
      <c r="G130" s="4"/>
      <c r="H130" s="4"/>
      <c r="I130" s="58"/>
      <c r="J130" s="4" t="s">
        <v>3</v>
      </c>
      <c r="K130" s="29" t="s">
        <v>340</v>
      </c>
      <c r="L130" s="4"/>
      <c r="M130" s="4"/>
      <c r="N130" s="4"/>
      <c r="O130" s="152"/>
      <c r="P130" s="8"/>
      <c r="Q130" s="5"/>
    </row>
    <row r="131" spans="1:17" ht="15" customHeight="1">
      <c r="A131" s="1"/>
      <c r="B131" s="137"/>
      <c r="C131" s="123"/>
      <c r="D131" s="139"/>
      <c r="E131" s="20"/>
      <c r="F131" s="20"/>
      <c r="G131" s="20"/>
      <c r="H131" s="20"/>
      <c r="I131" s="58"/>
      <c r="J131" s="4"/>
      <c r="K131" s="29" t="s">
        <v>339</v>
      </c>
      <c r="L131" s="139"/>
      <c r="M131" s="139"/>
      <c r="N131" s="139"/>
      <c r="O131" s="19"/>
      <c r="P131" s="8"/>
      <c r="Q131" s="5"/>
    </row>
    <row r="132" spans="1:17" ht="15" customHeight="1">
      <c r="A132" s="1"/>
      <c r="B132" s="137"/>
      <c r="C132" s="123"/>
      <c r="D132" s="139"/>
      <c r="E132" s="20"/>
      <c r="F132" s="20"/>
      <c r="G132" s="20"/>
      <c r="H132" s="20"/>
      <c r="I132" s="58"/>
      <c r="J132" s="4"/>
      <c r="K132" s="29"/>
      <c r="L132" s="139"/>
      <c r="M132" s="139"/>
      <c r="N132" s="139"/>
      <c r="O132" s="152"/>
      <c r="P132" s="8"/>
      <c r="Q132" s="5"/>
    </row>
    <row r="133" spans="1:17" ht="15" customHeight="1">
      <c r="A133" s="1"/>
      <c r="B133" s="137"/>
      <c r="C133" s="4" t="s">
        <v>23</v>
      </c>
      <c r="D133" s="4"/>
      <c r="E133" s="20"/>
      <c r="F133" s="20"/>
      <c r="G133" s="20"/>
      <c r="H133" s="20"/>
      <c r="I133" s="58"/>
      <c r="J133" s="4" t="s">
        <v>3</v>
      </c>
      <c r="K133" s="29" t="s">
        <v>341</v>
      </c>
      <c r="L133" s="4"/>
      <c r="M133" s="4"/>
      <c r="N133" s="4"/>
      <c r="O133" s="19"/>
      <c r="P133" s="8"/>
      <c r="Q133" s="5"/>
    </row>
    <row r="134" spans="1:17" ht="15" customHeight="1">
      <c r="A134" s="1"/>
      <c r="B134" s="137"/>
      <c r="C134" s="123"/>
      <c r="D134" s="139"/>
      <c r="E134" s="20"/>
      <c r="F134" s="20"/>
      <c r="G134" s="20"/>
      <c r="H134" s="20"/>
      <c r="I134" s="58"/>
      <c r="J134" s="4"/>
      <c r="K134" s="29" t="s">
        <v>342</v>
      </c>
      <c r="L134" s="4"/>
      <c r="M134" s="4"/>
      <c r="N134" s="4"/>
      <c r="O134" s="19"/>
      <c r="P134" s="8"/>
      <c r="Q134" s="5"/>
    </row>
    <row r="135" spans="1:17" s="125" customFormat="1" ht="15" customHeight="1">
      <c r="A135" s="1"/>
      <c r="B135" s="137"/>
      <c r="C135" s="123"/>
      <c r="D135" s="139"/>
      <c r="E135" s="20"/>
      <c r="F135" s="20"/>
      <c r="G135" s="20"/>
      <c r="H135" s="20"/>
      <c r="I135" s="58"/>
      <c r="J135" s="4"/>
      <c r="K135" s="29" t="s">
        <v>343</v>
      </c>
      <c r="L135" s="4"/>
      <c r="M135" s="4"/>
      <c r="N135" s="4"/>
      <c r="O135" s="19"/>
      <c r="P135" s="8"/>
      <c r="Q135" s="5"/>
    </row>
    <row r="136" spans="1:17" ht="15" customHeight="1">
      <c r="A136" s="1"/>
      <c r="B136" s="156"/>
      <c r="C136" s="157"/>
      <c r="D136" s="158"/>
      <c r="E136" s="20"/>
      <c r="F136" s="20"/>
      <c r="G136" s="20"/>
      <c r="H136" s="20"/>
      <c r="I136" s="58"/>
      <c r="J136" s="159"/>
      <c r="K136" s="158"/>
      <c r="L136" s="158"/>
      <c r="M136" s="158"/>
      <c r="N136" s="158"/>
      <c r="O136" s="160"/>
      <c r="P136" s="1"/>
      <c r="Q136" s="5"/>
    </row>
    <row r="137" spans="1:17" ht="15" customHeight="1">
      <c r="A137" s="1"/>
      <c r="B137" s="156"/>
      <c r="C137" s="4" t="s">
        <v>25</v>
      </c>
      <c r="D137" s="4"/>
      <c r="E137" s="4"/>
      <c r="F137" s="4"/>
      <c r="G137" s="4"/>
      <c r="H137" s="4"/>
      <c r="I137" s="58"/>
      <c r="J137" s="4" t="s">
        <v>3</v>
      </c>
      <c r="K137" s="29" t="s">
        <v>344</v>
      </c>
      <c r="L137" s="4"/>
      <c r="M137" s="4"/>
      <c r="N137" s="4"/>
      <c r="O137" s="19"/>
      <c r="P137" s="1"/>
      <c r="Q137" s="5"/>
    </row>
    <row r="138" spans="1:17" ht="15" customHeight="1">
      <c r="A138" s="1"/>
      <c r="B138" s="161"/>
      <c r="C138" s="162"/>
      <c r="D138" s="163"/>
      <c r="E138" s="24"/>
      <c r="F138" s="24"/>
      <c r="G138" s="24"/>
      <c r="H138" s="24"/>
      <c r="I138" s="68"/>
      <c r="J138" s="164"/>
      <c r="K138" s="163"/>
      <c r="L138" s="163"/>
      <c r="M138" s="163"/>
      <c r="N138" s="163"/>
      <c r="O138" s="165"/>
      <c r="P138" s="1"/>
      <c r="Q138" s="5"/>
    </row>
    <row r="139" spans="1:17" ht="15" customHeight="1">
      <c r="A139" s="1"/>
      <c r="B139" s="166"/>
      <c r="C139" s="167"/>
      <c r="D139" s="168"/>
      <c r="E139" s="23"/>
      <c r="F139" s="23"/>
      <c r="G139" s="23"/>
      <c r="H139" s="23"/>
      <c r="I139" s="169"/>
      <c r="J139" s="168"/>
      <c r="K139" s="168"/>
      <c r="L139" s="168"/>
      <c r="M139" s="168"/>
      <c r="N139" s="168"/>
      <c r="O139" s="170"/>
      <c r="P139" s="1"/>
      <c r="Q139" s="5"/>
    </row>
    <row r="140" spans="1:17" ht="15" customHeight="1">
      <c r="A140" s="1"/>
      <c r="B140" s="156"/>
      <c r="C140" s="128" t="s">
        <v>27</v>
      </c>
      <c r="D140" s="128"/>
      <c r="E140" s="128"/>
      <c r="F140" s="128"/>
      <c r="G140" s="128"/>
      <c r="H140" s="128"/>
      <c r="I140" s="4"/>
      <c r="J140" s="139"/>
      <c r="K140" s="139"/>
      <c r="L140" s="139"/>
      <c r="M140" s="139"/>
      <c r="N140" s="139"/>
      <c r="O140" s="152"/>
      <c r="P140" s="1"/>
      <c r="Q140" s="5"/>
    </row>
    <row r="141" spans="1:17" ht="15" customHeight="1">
      <c r="A141" s="1"/>
      <c r="B141" s="156"/>
      <c r="C141" s="157"/>
      <c r="D141" s="171"/>
      <c r="E141" s="20"/>
      <c r="F141" s="20"/>
      <c r="G141" s="20"/>
      <c r="H141" s="20"/>
      <c r="I141" s="159"/>
      <c r="J141" s="158"/>
      <c r="K141" s="158"/>
      <c r="L141" s="158"/>
      <c r="M141" s="158"/>
      <c r="N141" s="158"/>
      <c r="O141" s="160"/>
      <c r="P141" s="1"/>
      <c r="Q141" s="5"/>
    </row>
    <row r="142" spans="1:17" ht="15" customHeight="1">
      <c r="A142" s="1"/>
      <c r="B142" s="156"/>
      <c r="C142" s="4" t="s">
        <v>21</v>
      </c>
      <c r="D142" s="4"/>
      <c r="E142" s="4"/>
      <c r="F142" s="4"/>
      <c r="G142" s="4"/>
      <c r="H142" s="4"/>
      <c r="I142" s="58"/>
      <c r="J142" s="4" t="s">
        <v>3</v>
      </c>
      <c r="K142" s="4" t="str">
        <f>K90</f>
        <v>Mohamad Azwan Bin Bahari (IP)</v>
      </c>
      <c r="L142" s="4"/>
      <c r="M142" s="4"/>
      <c r="N142" s="4"/>
      <c r="O142" s="19"/>
      <c r="P142" s="1"/>
      <c r="Q142" s="5"/>
    </row>
    <row r="143" spans="1:17" ht="15" customHeight="1">
      <c r="A143" s="1"/>
      <c r="B143" s="156"/>
      <c r="C143" s="157"/>
      <c r="D143" s="158"/>
      <c r="E143" s="20"/>
      <c r="F143" s="20"/>
      <c r="G143" s="20"/>
      <c r="H143" s="20"/>
      <c r="I143" s="58"/>
      <c r="J143" s="159"/>
      <c r="K143" s="158"/>
      <c r="L143" s="158"/>
      <c r="M143" s="158"/>
      <c r="N143" s="158"/>
      <c r="O143" s="160"/>
      <c r="P143" s="1"/>
      <c r="Q143" s="5"/>
    </row>
    <row r="144" spans="1:17" ht="15" customHeight="1">
      <c r="A144" s="1"/>
      <c r="B144" s="156"/>
      <c r="C144" s="4" t="s">
        <v>22</v>
      </c>
      <c r="D144" s="4"/>
      <c r="E144" s="4"/>
      <c r="F144" s="4"/>
      <c r="G144" s="4"/>
      <c r="H144" s="4"/>
      <c r="I144" s="58"/>
      <c r="J144" s="4" t="s">
        <v>3</v>
      </c>
      <c r="K144" s="4" t="s">
        <v>32</v>
      </c>
      <c r="L144" s="4"/>
      <c r="M144" s="4"/>
      <c r="N144" s="4"/>
      <c r="O144" s="19"/>
      <c r="P144" s="1"/>
      <c r="Q144" s="5"/>
    </row>
    <row r="145" spans="1:17" ht="15" customHeight="1">
      <c r="A145" s="1"/>
      <c r="B145" s="156"/>
      <c r="C145" s="157"/>
      <c r="D145" s="139"/>
      <c r="E145" s="20"/>
      <c r="F145" s="20"/>
      <c r="G145" s="20"/>
      <c r="H145" s="20"/>
      <c r="I145" s="58"/>
      <c r="J145" s="4"/>
      <c r="K145" s="4" t="s">
        <v>5</v>
      </c>
      <c r="L145" s="4"/>
      <c r="M145" s="4"/>
      <c r="N145" s="4"/>
      <c r="O145" s="19"/>
      <c r="P145" s="1"/>
      <c r="Q145" s="5"/>
    </row>
    <row r="146" spans="1:17" ht="15" customHeight="1">
      <c r="A146" s="1"/>
      <c r="B146" s="156"/>
      <c r="C146" s="157"/>
      <c r="D146" s="158"/>
      <c r="E146" s="20"/>
      <c r="F146" s="20"/>
      <c r="G146" s="20"/>
      <c r="H146" s="20"/>
      <c r="I146" s="58"/>
      <c r="J146" s="159"/>
      <c r="K146" s="158"/>
      <c r="L146" s="158"/>
      <c r="M146" s="158"/>
      <c r="N146" s="158"/>
      <c r="O146" s="160"/>
      <c r="P146" s="1"/>
      <c r="Q146" s="5"/>
    </row>
    <row r="147" spans="1:17" ht="15" customHeight="1">
      <c r="A147" s="1"/>
      <c r="B147" s="156"/>
      <c r="C147" s="4" t="s">
        <v>28</v>
      </c>
      <c r="D147" s="4"/>
      <c r="E147" s="4"/>
      <c r="F147" s="4"/>
      <c r="G147" s="4"/>
      <c r="H147" s="4"/>
      <c r="I147" s="58"/>
      <c r="J147" s="4" t="s">
        <v>3</v>
      </c>
      <c r="K147" s="4" t="s">
        <v>40</v>
      </c>
      <c r="L147" s="4"/>
      <c r="M147" s="4"/>
      <c r="N147" s="4"/>
      <c r="O147" s="19"/>
      <c r="P147" s="1"/>
      <c r="Q147" s="5"/>
    </row>
    <row r="148" spans="1:17" ht="15" customHeight="1">
      <c r="A148" s="1"/>
      <c r="B148" s="156"/>
      <c r="C148" s="157"/>
      <c r="D148" s="139"/>
      <c r="E148" s="20"/>
      <c r="F148" s="20"/>
      <c r="G148" s="20"/>
      <c r="H148" s="20"/>
      <c r="I148" s="58"/>
      <c r="J148" s="4"/>
      <c r="K148" s="4" t="s">
        <v>41</v>
      </c>
      <c r="L148" s="4"/>
      <c r="M148" s="4"/>
      <c r="N148" s="4"/>
      <c r="O148" s="19"/>
      <c r="P148" s="1"/>
      <c r="Q148" s="5"/>
    </row>
    <row r="149" spans="1:17" ht="15" customHeight="1">
      <c r="A149" s="1"/>
      <c r="B149" s="156"/>
      <c r="C149" s="157"/>
      <c r="D149" s="158"/>
      <c r="E149" s="20"/>
      <c r="F149" s="20"/>
      <c r="G149" s="20"/>
      <c r="H149" s="20"/>
      <c r="I149" s="58"/>
      <c r="J149" s="159"/>
      <c r="K149" s="158"/>
      <c r="L149" s="158"/>
      <c r="M149" s="158"/>
      <c r="N149" s="158"/>
      <c r="O149" s="160"/>
      <c r="P149" s="1"/>
      <c r="Q149" s="5"/>
    </row>
    <row r="150" spans="1:17" ht="15" customHeight="1">
      <c r="A150" s="1"/>
      <c r="B150" s="156"/>
      <c r="C150" s="4" t="s">
        <v>29</v>
      </c>
      <c r="D150" s="4"/>
      <c r="E150" s="4"/>
      <c r="F150" s="4"/>
      <c r="G150" s="4"/>
      <c r="H150" s="4"/>
      <c r="I150" s="58"/>
      <c r="J150" s="4" t="s">
        <v>3</v>
      </c>
      <c r="K150" s="4" t="s">
        <v>30</v>
      </c>
      <c r="L150" s="4"/>
      <c r="M150" s="4"/>
      <c r="N150" s="4"/>
      <c r="O150" s="19"/>
      <c r="P150" s="1"/>
      <c r="Q150" s="5"/>
    </row>
    <row r="151" spans="1:17" ht="15" customHeight="1">
      <c r="A151" s="1"/>
      <c r="B151" s="156"/>
      <c r="C151" s="157"/>
      <c r="D151" s="158"/>
      <c r="E151" s="20"/>
      <c r="F151" s="20"/>
      <c r="G151" s="20"/>
      <c r="H151" s="20"/>
      <c r="I151" s="58"/>
      <c r="J151" s="159"/>
      <c r="K151" s="158"/>
      <c r="L151" s="158"/>
      <c r="M151" s="158"/>
      <c r="N151" s="158"/>
      <c r="O151" s="160"/>
      <c r="P151" s="1"/>
      <c r="Q151" s="5"/>
    </row>
    <row r="152" spans="1:17" ht="15" customHeight="1">
      <c r="A152" s="1"/>
      <c r="B152" s="156"/>
      <c r="C152" s="4" t="s">
        <v>31</v>
      </c>
      <c r="D152" s="4"/>
      <c r="E152" s="4"/>
      <c r="F152" s="4"/>
      <c r="G152" s="4"/>
      <c r="H152" s="4"/>
      <c r="I152" s="58"/>
      <c r="J152" s="4" t="s">
        <v>3</v>
      </c>
      <c r="K152" s="4"/>
      <c r="L152" s="4"/>
      <c r="M152" s="4"/>
      <c r="N152" s="4"/>
      <c r="O152" s="19"/>
      <c r="P152" s="1"/>
      <c r="Q152" s="5"/>
    </row>
    <row r="153" spans="1:17" ht="15" customHeight="1">
      <c r="A153" s="1"/>
      <c r="B153" s="161"/>
      <c r="C153" s="162"/>
      <c r="D153" s="172"/>
      <c r="E153" s="172"/>
      <c r="F153" s="172"/>
      <c r="G153" s="172"/>
      <c r="H153" s="172"/>
      <c r="I153" s="144"/>
      <c r="J153" s="24"/>
      <c r="K153" s="24"/>
      <c r="L153" s="24"/>
      <c r="M153" s="24"/>
      <c r="N153" s="24"/>
      <c r="O153" s="25"/>
      <c r="P153" s="1"/>
      <c r="Q153" s="5"/>
    </row>
    <row r="154" spans="1:17" ht="15" customHeight="1">
      <c r="A154" s="1"/>
      <c r="B154" s="1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5"/>
    </row>
    <row r="155" spans="1:17" ht="15.75">
      <c r="A155" s="1"/>
      <c r="B155" s="1"/>
      <c r="C155" s="1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5"/>
    </row>
    <row r="156" spans="1:17" ht="15.75">
      <c r="A156" s="1"/>
      <c r="B156" s="1"/>
      <c r="C156" s="1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5"/>
    </row>
    <row r="157" spans="1:17" ht="15.75">
      <c r="A157" s="1"/>
      <c r="B157" s="1"/>
      <c r="C157" s="1"/>
      <c r="D157" s="2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5"/>
    </row>
  </sheetData>
  <mergeCells count="33">
    <mergeCell ref="D26:O26"/>
    <mergeCell ref="D27:O27"/>
    <mergeCell ref="D28:O28"/>
    <mergeCell ref="D29:O29"/>
    <mergeCell ref="B6:O6"/>
    <mergeCell ref="E14:E15"/>
    <mergeCell ref="B7:O7"/>
    <mergeCell ref="B8:O8"/>
    <mergeCell ref="B9:O9"/>
    <mergeCell ref="F11:O11"/>
    <mergeCell ref="F12:O12"/>
    <mergeCell ref="E16:E17"/>
    <mergeCell ref="F17:O17"/>
    <mergeCell ref="F20:H20"/>
    <mergeCell ref="F22:O22"/>
    <mergeCell ref="H23:J23"/>
    <mergeCell ref="D31:O31"/>
    <mergeCell ref="D32:O32"/>
    <mergeCell ref="D33:O33"/>
    <mergeCell ref="D39:O39"/>
    <mergeCell ref="D30:O30"/>
    <mergeCell ref="D34:G34"/>
    <mergeCell ref="H34:N34"/>
    <mergeCell ref="E35:M35"/>
    <mergeCell ref="B110:O110"/>
    <mergeCell ref="K117:N117"/>
    <mergeCell ref="D43:O43"/>
    <mergeCell ref="D47:J47"/>
    <mergeCell ref="B56:O56"/>
    <mergeCell ref="B57:O57"/>
    <mergeCell ref="K64:N64"/>
    <mergeCell ref="B109:O109"/>
    <mergeCell ref="B55:O55"/>
  </mergeCells>
  <pageMargins left="0" right="0" top="0" bottom="0" header="0" footer="0"/>
  <pageSetup paperSize="5" orientation="portrait" r:id="rId1"/>
  <rowBreaks count="2" manualBreakCount="2">
    <brk id="49" max="15" man="1"/>
    <brk id="1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F0"/>
  </sheetPr>
  <dimension ref="A1:P60"/>
  <sheetViews>
    <sheetView showGridLines="0" view="pageBreakPreview" zoomScale="90" zoomScaleSheetLayoutView="90" workbookViewId="0">
      <selection activeCell="O15" sqref="O15"/>
    </sheetView>
  </sheetViews>
  <sheetFormatPr defaultRowHeight="14.25"/>
  <cols>
    <col min="1" max="1" width="7.42578125" style="28" customWidth="1"/>
    <col min="2" max="2" width="5" style="28" customWidth="1"/>
    <col min="3" max="3" width="2.28515625" style="28" customWidth="1"/>
    <col min="4" max="4" width="1.7109375" style="28" customWidth="1"/>
    <col min="5" max="5" width="1.42578125" style="28" customWidth="1"/>
    <col min="6" max="6" width="5.5703125" style="28" customWidth="1"/>
    <col min="7" max="7" width="6.28515625" style="28" customWidth="1"/>
    <col min="8" max="8" width="12.5703125" style="28" customWidth="1"/>
    <col min="9" max="9" width="4.42578125" style="28" customWidth="1"/>
    <col min="10" max="10" width="5.140625" style="28" customWidth="1"/>
    <col min="11" max="11" width="4.5703125" style="28" customWidth="1"/>
    <col min="12" max="12" width="8.42578125" style="28" customWidth="1"/>
    <col min="13" max="13" width="18.28515625" style="28" customWidth="1"/>
    <col min="14" max="14" width="9.140625" style="28"/>
    <col min="15" max="15" width="12.140625" style="28" customWidth="1"/>
    <col min="16" max="16384" width="9.140625" style="28"/>
  </cols>
  <sheetData>
    <row r="1" spans="1:16" ht="12.95" customHeight="1"/>
    <row r="2" spans="1:16" ht="12.95" customHeight="1">
      <c r="O2" s="643">
        <v>1.24</v>
      </c>
      <c r="P2" s="644"/>
    </row>
    <row r="3" spans="1:16" ht="12.95" customHeight="1">
      <c r="D3" s="645"/>
      <c r="F3" s="646" t="s">
        <v>1</v>
      </c>
      <c r="G3" s="644"/>
      <c r="K3" s="647" t="s">
        <v>591</v>
      </c>
      <c r="O3" s="644"/>
      <c r="P3" s="648"/>
    </row>
    <row r="4" spans="1:16" ht="12.95" customHeight="1">
      <c r="D4" s="645"/>
      <c r="F4" s="646" t="s">
        <v>590</v>
      </c>
      <c r="G4" s="648"/>
      <c r="K4" s="647" t="s">
        <v>579</v>
      </c>
      <c r="O4" s="648"/>
    </row>
    <row r="5" spans="1:16" ht="12.95" customHeight="1">
      <c r="F5" s="646" t="s">
        <v>577</v>
      </c>
      <c r="O5" s="648"/>
    </row>
    <row r="6" spans="1:16" ht="12.95" customHeight="1">
      <c r="F6" s="646" t="s">
        <v>616</v>
      </c>
      <c r="O6" s="648"/>
    </row>
    <row r="7" spans="1:16" ht="12.95" customHeight="1">
      <c r="D7" s="649"/>
      <c r="F7" s="646" t="s">
        <v>578</v>
      </c>
      <c r="I7" s="650"/>
    </row>
    <row r="8" spans="1:16" ht="6" customHeight="1">
      <c r="D8" s="649"/>
      <c r="I8" s="650"/>
    </row>
    <row r="9" spans="1:16" ht="6" customHeight="1">
      <c r="A9" s="209"/>
      <c r="B9" s="209"/>
      <c r="C9" s="209"/>
      <c r="D9" s="651"/>
      <c r="E9" s="209"/>
      <c r="F9" s="209"/>
      <c r="G9" s="209"/>
      <c r="H9" s="209"/>
      <c r="I9" s="652"/>
      <c r="J9" s="209"/>
      <c r="K9" s="209"/>
      <c r="L9" s="209"/>
      <c r="M9" s="209"/>
    </row>
    <row r="10" spans="1:16" ht="12.95" customHeight="1">
      <c r="A10" s="108"/>
      <c r="B10" s="653" t="s">
        <v>580</v>
      </c>
      <c r="C10" s="653"/>
      <c r="D10" s="108"/>
      <c r="E10" s="108"/>
      <c r="F10" s="654"/>
      <c r="G10" s="654"/>
      <c r="H10" s="655"/>
      <c r="I10" s="108"/>
      <c r="J10" s="108"/>
      <c r="K10" s="108"/>
      <c r="L10" s="108"/>
      <c r="M10" s="108"/>
    </row>
    <row r="11" spans="1:16" ht="12.95" customHeight="1">
      <c r="A11" s="108"/>
      <c r="B11" s="653"/>
      <c r="C11" s="653"/>
      <c r="D11" s="108"/>
      <c r="E11" s="108"/>
      <c r="F11" s="654"/>
      <c r="G11" s="654"/>
      <c r="H11" s="655"/>
      <c r="I11" s="108"/>
      <c r="J11" s="108"/>
      <c r="K11" s="108"/>
      <c r="L11" s="108"/>
      <c r="M11" s="108"/>
    </row>
    <row r="12" spans="1:16" ht="12.95" customHeight="1">
      <c r="B12" s="656" t="s">
        <v>588</v>
      </c>
      <c r="C12" s="656"/>
      <c r="E12" s="28" t="s">
        <v>3</v>
      </c>
      <c r="F12" s="656" t="str">
        <f>TAIP!D6</f>
        <v>JP/PRL/PKW/BLG/20/4(14)</v>
      </c>
      <c r="G12" s="656"/>
      <c r="H12" s="656"/>
      <c r="I12" s="656"/>
    </row>
    <row r="13" spans="1:16" ht="12.95" customHeight="1">
      <c r="B13" s="656" t="s">
        <v>589</v>
      </c>
      <c r="C13" s="656"/>
      <c r="E13" s="28" t="s">
        <v>3</v>
      </c>
      <c r="F13" s="657"/>
      <c r="G13" s="657"/>
      <c r="H13" s="657"/>
    </row>
    <row r="14" spans="1:16" ht="12.95" customHeight="1">
      <c r="B14" s="656" t="s">
        <v>8</v>
      </c>
      <c r="C14" s="656"/>
      <c r="E14" s="28" t="s">
        <v>3</v>
      </c>
      <c r="F14" s="1137">
        <f>'R'!D29</f>
        <v>41648</v>
      </c>
      <c r="G14" s="1137"/>
      <c r="H14" s="1137"/>
    </row>
    <row r="15" spans="1:16" ht="12.95" customHeight="1">
      <c r="B15" s="656"/>
      <c r="C15" s="656"/>
      <c r="F15" s="658"/>
      <c r="G15" s="658"/>
      <c r="H15" s="658"/>
    </row>
    <row r="16" spans="1:16" ht="12.95" customHeight="1">
      <c r="B16" s="659" t="s">
        <v>581</v>
      </c>
      <c r="C16" s="659"/>
    </row>
    <row r="17" spans="2:15" ht="12.95" customHeight="1">
      <c r="B17" s="659" t="s">
        <v>582</v>
      </c>
      <c r="C17" s="659"/>
    </row>
    <row r="18" spans="2:15" ht="12.95" customHeight="1">
      <c r="B18" s="659" t="s">
        <v>595</v>
      </c>
      <c r="C18" s="659"/>
    </row>
    <row r="19" spans="2:15" ht="12.95" customHeight="1">
      <c r="B19" s="659" t="s">
        <v>596</v>
      </c>
      <c r="C19" s="659"/>
    </row>
    <row r="20" spans="2:15" ht="12.95" customHeight="1">
      <c r="B20" s="659" t="s">
        <v>583</v>
      </c>
      <c r="C20" s="659"/>
    </row>
    <row r="21" spans="2:15" ht="12.95" customHeight="1">
      <c r="B21" s="659"/>
      <c r="C21" s="659"/>
    </row>
    <row r="22" spans="2:15" ht="12.95" customHeight="1">
      <c r="B22" s="660" t="s">
        <v>584</v>
      </c>
      <c r="C22" s="660"/>
    </row>
    <row r="23" spans="2:15" ht="12.95" customHeight="1">
      <c r="B23" s="660" t="s">
        <v>597</v>
      </c>
      <c r="C23" s="660"/>
    </row>
    <row r="24" spans="2:15" ht="12.95" customHeight="1">
      <c r="B24" s="660"/>
      <c r="C24" s="660"/>
    </row>
    <row r="25" spans="2:15" ht="12.95" customHeight="1">
      <c r="B25" s="659" t="s">
        <v>10</v>
      </c>
      <c r="C25" s="659"/>
    </row>
    <row r="26" spans="2:15" ht="12.95" customHeight="1">
      <c r="B26" s="659"/>
      <c r="C26" s="659"/>
    </row>
    <row r="27" spans="2:15" ht="12.95" customHeight="1">
      <c r="B27" s="659" t="s">
        <v>585</v>
      </c>
      <c r="C27" s="659"/>
    </row>
    <row r="28" spans="2:15" ht="12.95" customHeight="1">
      <c r="B28" s="659"/>
      <c r="C28" s="659"/>
    </row>
    <row r="29" spans="2:15" ht="12.95" customHeight="1">
      <c r="B29" s="656" t="s">
        <v>598</v>
      </c>
      <c r="C29" s="656"/>
      <c r="D29" s="657"/>
      <c r="E29" s="657"/>
      <c r="F29" s="657"/>
      <c r="G29" s="657"/>
      <c r="H29" s="657"/>
    </row>
    <row r="30" spans="2:15" ht="12.95" customHeight="1">
      <c r="B30" s="656" t="s">
        <v>658</v>
      </c>
      <c r="C30" s="656"/>
      <c r="D30" s="657"/>
      <c r="E30" s="657"/>
      <c r="F30" s="657"/>
      <c r="G30" s="657"/>
      <c r="H30" s="657"/>
      <c r="I30" s="656" t="str">
        <f>TAIP!D18</f>
        <v>MOHD ARIF BIN MOHD JASNI …</v>
      </c>
      <c r="O30" s="28" t="s">
        <v>659</v>
      </c>
    </row>
    <row r="31" spans="2:15" ht="12.95" customHeight="1">
      <c r="B31" s="656" t="s">
        <v>594</v>
      </c>
      <c r="C31" s="656"/>
      <c r="D31" s="659" t="str">
        <f>'2a'!G9</f>
        <v>900918-02-6209</v>
      </c>
      <c r="H31" s="656" t="s">
        <v>657</v>
      </c>
      <c r="J31" s="656" t="str">
        <f>'2a'!F22</f>
        <v>Mahkamah Majistret Pengkalan Hulu, Perak</v>
      </c>
      <c r="O31" s="28" t="s">
        <v>660</v>
      </c>
    </row>
    <row r="32" spans="2:15" ht="12.95" customHeight="1">
      <c r="B32" s="713" t="s">
        <v>586</v>
      </c>
      <c r="C32" s="1139">
        <f>'2a'!F23</f>
        <v>41648</v>
      </c>
      <c r="D32" s="1139"/>
      <c r="E32" s="1139"/>
      <c r="F32" s="1139"/>
      <c r="G32" s="661" t="s">
        <v>615</v>
      </c>
      <c r="I32" s="662"/>
      <c r="J32" s="662"/>
    </row>
    <row r="33" spans="2:8" ht="12.95" customHeight="1">
      <c r="B33" s="659"/>
      <c r="C33" s="659"/>
    </row>
    <row r="34" spans="2:8" ht="12.95" customHeight="1">
      <c r="B34" s="659"/>
      <c r="C34" s="659"/>
    </row>
    <row r="35" spans="2:8" ht="12.95" customHeight="1">
      <c r="B35" s="659" t="s">
        <v>592</v>
      </c>
      <c r="C35" s="659"/>
    </row>
    <row r="36" spans="2:8" ht="12.95" customHeight="1">
      <c r="B36" s="663" t="s">
        <v>593</v>
      </c>
      <c r="C36" s="663"/>
    </row>
    <row r="37" spans="2:8" ht="12.95" customHeight="1">
      <c r="B37" s="663"/>
      <c r="C37" s="663"/>
    </row>
    <row r="38" spans="2:8" ht="12.95" customHeight="1">
      <c r="B38" s="663" t="s">
        <v>587</v>
      </c>
      <c r="C38" s="663"/>
    </row>
    <row r="39" spans="2:8" ht="12.95" customHeight="1">
      <c r="B39" s="663"/>
      <c r="C39" s="663"/>
    </row>
    <row r="40" spans="2:8" ht="12.95" customHeight="1">
      <c r="B40" s="663"/>
      <c r="C40" s="663"/>
    </row>
    <row r="41" spans="2:8" ht="12.95" customHeight="1">
      <c r="B41" s="354" t="s">
        <v>332</v>
      </c>
      <c r="C41" s="78"/>
      <c r="D41" s="78"/>
      <c r="E41" s="78"/>
      <c r="F41" s="78"/>
    </row>
    <row r="42" spans="2:8" ht="12.95" customHeight="1">
      <c r="B42" s="694"/>
      <c r="C42" s="78"/>
      <c r="D42" s="78"/>
      <c r="E42" s="78"/>
      <c r="F42" s="78"/>
    </row>
    <row r="43" spans="2:8" ht="12.95" customHeight="1">
      <c r="B43" s="693" t="s">
        <v>12</v>
      </c>
      <c r="C43" s="78"/>
      <c r="D43" s="78"/>
      <c r="E43" s="78"/>
      <c r="F43" s="78"/>
    </row>
    <row r="44" spans="2:8" ht="12.95" customHeight="1">
      <c r="B44" s="695"/>
      <c r="C44" s="78"/>
      <c r="D44" s="78"/>
      <c r="E44" s="78"/>
      <c r="F44" s="78"/>
    </row>
    <row r="45" spans="2:8" ht="12.95" customHeight="1">
      <c r="B45" s="663"/>
      <c r="C45" s="663"/>
    </row>
    <row r="46" spans="2:8" ht="12.95" customHeight="1">
      <c r="B46" s="659"/>
      <c r="C46" s="659"/>
    </row>
    <row r="47" spans="2:8" ht="12.95" customHeight="1">
      <c r="D47" s="659"/>
    </row>
    <row r="48" spans="2:8" ht="12.95" customHeight="1">
      <c r="B48" s="1138" t="str">
        <f>'p4'!N91</f>
        <v>Mohamad Azwan Bin Bahari (IP)</v>
      </c>
      <c r="C48" s="1138"/>
      <c r="D48" s="1138"/>
      <c r="E48" s="1138"/>
      <c r="F48" s="1138"/>
      <c r="G48" s="1138"/>
      <c r="H48" s="1138"/>
    </row>
    <row r="49" spans="2:8" ht="12.95" customHeight="1">
      <c r="B49" s="660" t="s">
        <v>230</v>
      </c>
      <c r="C49" s="660"/>
    </row>
    <row r="50" spans="2:8" ht="12.95" customHeight="1"/>
    <row r="51" spans="2:8" ht="12.95" customHeight="1">
      <c r="D51" s="664"/>
    </row>
    <row r="52" spans="2:8" ht="12.95" customHeight="1">
      <c r="D52" s="28" t="s">
        <v>13</v>
      </c>
    </row>
    <row r="53" spans="2:8" ht="12.95" customHeight="1">
      <c r="D53" s="59"/>
      <c r="E53" s="59"/>
      <c r="F53" s="59"/>
      <c r="G53" s="59"/>
      <c r="H53" s="59"/>
    </row>
    <row r="54" spans="2:8" ht="12.95" customHeight="1">
      <c r="D54" s="59"/>
      <c r="E54" s="59"/>
      <c r="F54" s="59"/>
      <c r="G54" s="59"/>
      <c r="H54" s="59"/>
    </row>
    <row r="55" spans="2:8" ht="15.75" customHeight="1">
      <c r="D55" s="59"/>
      <c r="E55" s="59"/>
      <c r="F55" s="59"/>
      <c r="G55" s="59"/>
      <c r="H55" s="59"/>
    </row>
    <row r="56" spans="2:8" ht="15.75" customHeight="1">
      <c r="D56" s="108"/>
      <c r="E56" s="108"/>
      <c r="F56" s="108"/>
      <c r="G56" s="108"/>
      <c r="H56" s="108"/>
    </row>
    <row r="57" spans="2:8" ht="15.75" customHeight="1"/>
    <row r="58" spans="2:8" ht="15.75" customHeight="1"/>
    <row r="59" spans="2:8" ht="15.75" customHeight="1"/>
    <row r="60" spans="2:8" ht="15.75" customHeight="1"/>
  </sheetData>
  <mergeCells count="3">
    <mergeCell ref="F14:H14"/>
    <mergeCell ref="B48:H48"/>
    <mergeCell ref="C32:F32"/>
  </mergeCells>
  <pageMargins left="0" right="0" top="0" bottom="0" header="0" footer="0"/>
  <pageSetup paperSize="9" scale="121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B1:N53"/>
  <sheetViews>
    <sheetView showGridLines="0" view="pageBreakPreview" topLeftCell="A13" zoomScale="90" zoomScaleSheetLayoutView="90" workbookViewId="0">
      <selection activeCell="O26" sqref="O26"/>
    </sheetView>
  </sheetViews>
  <sheetFormatPr defaultRowHeight="15"/>
  <cols>
    <col min="2" max="2" width="5.28515625" customWidth="1"/>
    <col min="3" max="3" width="13.7109375" customWidth="1"/>
    <col min="4" max="4" width="4.28515625" customWidth="1"/>
    <col min="5" max="5" width="11.140625" customWidth="1"/>
    <col min="7" max="7" width="10.85546875" bestFit="1" customWidth="1"/>
    <col min="9" max="9" width="4.5703125" customWidth="1"/>
    <col min="10" max="10" width="8.28515625" customWidth="1"/>
    <col min="12" max="12" width="7.5703125" customWidth="1"/>
  </cols>
  <sheetData>
    <row r="1" spans="2:14" ht="15.75" customHeight="1">
      <c r="N1" s="216">
        <v>0.9</v>
      </c>
    </row>
    <row r="2" spans="2:14" ht="15.75" customHeight="1">
      <c r="C2" s="78"/>
      <c r="D2" s="78"/>
      <c r="E2" s="78"/>
      <c r="F2" s="78"/>
      <c r="G2" s="78"/>
      <c r="H2" s="78"/>
      <c r="J2" s="261" t="s">
        <v>617</v>
      </c>
    </row>
    <row r="3" spans="2:14" ht="15.75" customHeight="1">
      <c r="B3" s="670"/>
      <c r="C3" s="78"/>
      <c r="D3" s="78"/>
      <c r="E3" s="78"/>
      <c r="F3" s="359"/>
      <c r="G3" s="78"/>
      <c r="H3" s="78"/>
      <c r="I3" s="78"/>
      <c r="J3" s="78"/>
    </row>
    <row r="4" spans="2:14" ht="24.75" customHeight="1">
      <c r="B4" s="1026" t="s">
        <v>618</v>
      </c>
      <c r="C4" s="1026"/>
      <c r="D4" s="1026"/>
      <c r="E4" s="1026"/>
      <c r="F4" s="1026"/>
      <c r="G4" s="1026"/>
      <c r="H4" s="1026"/>
      <c r="I4" s="1026"/>
      <c r="J4" s="1026"/>
      <c r="K4" s="1026"/>
    </row>
    <row r="5" spans="2:14" ht="15.75" customHeight="1">
      <c r="B5" s="1140" t="s">
        <v>316</v>
      </c>
      <c r="C5" s="1140"/>
      <c r="D5" s="1140"/>
      <c r="E5" s="1140"/>
      <c r="F5" s="1140"/>
      <c r="G5" s="1140"/>
      <c r="H5" s="1140"/>
      <c r="I5" s="1140"/>
      <c r="J5" s="1140"/>
      <c r="K5" s="1140"/>
    </row>
    <row r="6" spans="2:14" ht="15.75" customHeight="1">
      <c r="B6" s="1063" t="s">
        <v>317</v>
      </c>
      <c r="C6" s="1063"/>
      <c r="D6" s="1063"/>
      <c r="E6" s="1063"/>
      <c r="F6" s="1063"/>
      <c r="G6" s="1063"/>
      <c r="H6" s="1063"/>
      <c r="I6" s="1063"/>
      <c r="J6" s="1063"/>
      <c r="K6" s="1063"/>
    </row>
    <row r="7" spans="2:14" ht="15.75" customHeight="1">
      <c r="B7" s="674" t="s">
        <v>619</v>
      </c>
      <c r="C7" s="78"/>
      <c r="D7" s="78"/>
      <c r="E7" s="78"/>
      <c r="F7" s="78"/>
      <c r="G7" s="78"/>
      <c r="H7" s="78"/>
      <c r="I7" s="78"/>
      <c r="J7" s="78"/>
    </row>
    <row r="8" spans="2:14" ht="15.75" customHeight="1">
      <c r="B8" s="668" t="s">
        <v>620</v>
      </c>
      <c r="C8" s="668"/>
      <c r="D8" s="668"/>
      <c r="E8" s="668"/>
      <c r="F8" s="78"/>
      <c r="G8" s="78"/>
      <c r="H8" s="78"/>
      <c r="I8" s="669"/>
      <c r="J8" s="78"/>
    </row>
    <row r="9" spans="2:14" ht="15.75" customHeight="1">
      <c r="B9" s="731" t="s">
        <v>680</v>
      </c>
      <c r="C9" s="668"/>
      <c r="D9" s="668"/>
      <c r="E9" s="668"/>
      <c r="F9" s="78"/>
      <c r="G9" s="78"/>
      <c r="H9" s="78"/>
      <c r="I9" s="669"/>
      <c r="J9" s="78"/>
    </row>
    <row r="10" spans="2:14" ht="15.75" customHeight="1">
      <c r="B10" s="732" t="s">
        <v>681</v>
      </c>
      <c r="C10" s="668"/>
      <c r="D10" s="668"/>
      <c r="E10" s="668"/>
      <c r="F10" s="78"/>
      <c r="G10" s="78"/>
      <c r="H10" s="78"/>
      <c r="I10" s="78"/>
      <c r="J10" s="78"/>
    </row>
    <row r="11" spans="2:14" ht="15.75" customHeight="1">
      <c r="B11" s="675" t="s">
        <v>621</v>
      </c>
      <c r="C11" s="78"/>
      <c r="D11" s="78"/>
      <c r="E11" s="78"/>
      <c r="F11" s="78"/>
      <c r="G11" s="78"/>
      <c r="H11" s="78"/>
      <c r="I11" s="78"/>
      <c r="J11" s="78"/>
    </row>
    <row r="12" spans="2:14" ht="15.75" customHeight="1">
      <c r="B12" s="676"/>
      <c r="C12" s="78"/>
      <c r="D12" s="78"/>
      <c r="E12" s="78"/>
      <c r="F12" s="78"/>
      <c r="G12" s="78"/>
      <c r="H12" s="78"/>
      <c r="I12" s="78"/>
      <c r="J12" s="78"/>
    </row>
    <row r="13" spans="2:14" ht="15.75" customHeight="1">
      <c r="B13" s="667" t="s">
        <v>10</v>
      </c>
      <c r="C13" s="78"/>
      <c r="D13" s="78"/>
      <c r="E13" s="78"/>
      <c r="F13" s="78"/>
      <c r="G13" s="78"/>
      <c r="H13" s="78"/>
      <c r="I13" s="78"/>
      <c r="J13" s="78"/>
    </row>
    <row r="14" spans="2:14" ht="15.75" customHeight="1">
      <c r="B14" s="354"/>
      <c r="C14" s="78"/>
      <c r="D14" s="78"/>
      <c r="E14" s="78"/>
      <c r="F14" s="78"/>
      <c r="G14" s="78"/>
      <c r="H14" s="78"/>
      <c r="I14" s="78"/>
      <c r="J14" s="78"/>
    </row>
    <row r="15" spans="2:14" ht="15.75" customHeight="1">
      <c r="B15" s="677" t="s">
        <v>639</v>
      </c>
      <c r="C15" s="78"/>
      <c r="D15" s="78"/>
      <c r="E15" s="78"/>
      <c r="F15" s="78"/>
      <c r="G15" s="78"/>
      <c r="H15" s="78"/>
      <c r="I15" s="78"/>
      <c r="J15" s="78"/>
    </row>
    <row r="16" spans="2:14" s="125" customFormat="1" ht="15.75" customHeight="1">
      <c r="B16" s="677" t="s">
        <v>640</v>
      </c>
      <c r="C16" s="78"/>
      <c r="D16" s="78"/>
      <c r="E16" s="78"/>
      <c r="F16" s="78"/>
      <c r="G16" s="78"/>
      <c r="H16" s="78"/>
      <c r="I16" s="78"/>
      <c r="J16" s="78"/>
    </row>
    <row r="17" spans="2:11" s="125" customFormat="1" ht="15.75" customHeight="1">
      <c r="B17" s="677"/>
      <c r="C17" s="78"/>
      <c r="D17" s="78"/>
      <c r="E17" s="78"/>
      <c r="F17" s="78"/>
      <c r="G17" s="78"/>
      <c r="H17" s="78"/>
      <c r="I17" s="78"/>
      <c r="J17" s="78"/>
    </row>
    <row r="18" spans="2:11" ht="15.75" customHeight="1">
      <c r="B18" s="678" t="s">
        <v>622</v>
      </c>
      <c r="C18" s="678"/>
      <c r="D18" s="678"/>
      <c r="E18" s="678"/>
      <c r="F18" s="678"/>
      <c r="G18" s="678"/>
      <c r="H18" s="678"/>
      <c r="I18" s="678"/>
      <c r="J18" s="678"/>
    </row>
    <row r="19" spans="2:11" ht="15.75" customHeight="1">
      <c r="B19" s="690" t="str">
        <f>TAIP!D54</f>
        <v>Sabari Bin Abu Bakar</v>
      </c>
      <c r="C19" s="668"/>
      <c r="D19" s="668"/>
      <c r="E19" s="668"/>
      <c r="F19" s="667" t="s">
        <v>623</v>
      </c>
      <c r="G19" s="696" t="str">
        <f>'p4'!N91</f>
        <v>Mohamad Azwan Bin Bahari (IP)</v>
      </c>
      <c r="H19" s="668"/>
      <c r="I19" s="668"/>
      <c r="J19" s="668"/>
    </row>
    <row r="20" spans="2:11" ht="15.75" customHeight="1">
      <c r="B20" s="1142" t="s">
        <v>624</v>
      </c>
      <c r="C20" s="1142"/>
      <c r="D20" s="1142"/>
      <c r="E20" s="1142"/>
      <c r="F20" s="679"/>
      <c r="G20" s="1142" t="s">
        <v>625</v>
      </c>
      <c r="H20" s="1142"/>
      <c r="I20" s="1142"/>
      <c r="J20" s="1142"/>
    </row>
    <row r="21" spans="2:11" ht="15.75" customHeight="1">
      <c r="B21" s="35" t="s">
        <v>586</v>
      </c>
      <c r="C21" s="691">
        <f>'R'!D29</f>
        <v>41648</v>
      </c>
      <c r="D21" s="680" t="s">
        <v>533</v>
      </c>
      <c r="E21" s="681" t="str">
        <f>TAIP!D53</f>
        <v>1650 hrs</v>
      </c>
      <c r="F21" s="47" t="s">
        <v>626</v>
      </c>
      <c r="H21" s="678"/>
      <c r="I21" s="678"/>
      <c r="J21" s="678"/>
    </row>
    <row r="22" spans="2:11" ht="15.75" customHeight="1">
      <c r="B22" s="682"/>
      <c r="C22" s="683" t="s">
        <v>627</v>
      </c>
      <c r="D22" s="682"/>
      <c r="E22" s="688" t="s">
        <v>628</v>
      </c>
      <c r="F22" s="697"/>
      <c r="G22" s="684"/>
      <c r="H22" s="683"/>
      <c r="I22" s="683"/>
      <c r="J22" s="683"/>
    </row>
    <row r="23" spans="2:11" ht="15.75" customHeight="1">
      <c r="B23" s="672"/>
      <c r="C23" s="78"/>
      <c r="D23" s="78"/>
      <c r="E23" s="78"/>
      <c r="F23" s="78"/>
      <c r="G23" s="78"/>
      <c r="H23" s="78"/>
      <c r="I23" s="78"/>
      <c r="J23" s="78"/>
    </row>
    <row r="24" spans="2:11" ht="15.75" customHeight="1">
      <c r="B24" s="692" t="s">
        <v>360</v>
      </c>
      <c r="C24" s="685" t="s">
        <v>629</v>
      </c>
      <c r="D24" s="685"/>
      <c r="E24" s="685"/>
      <c r="F24" s="685"/>
      <c r="G24" s="685"/>
      <c r="H24" s="685"/>
      <c r="I24" s="78"/>
      <c r="J24" s="78"/>
    </row>
    <row r="25" spans="2:11" ht="15.75" customHeight="1">
      <c r="B25" s="685" t="s">
        <v>630</v>
      </c>
      <c r="C25" s="685"/>
      <c r="D25" s="685"/>
      <c r="E25" s="685"/>
      <c r="F25" s="685"/>
      <c r="G25" s="685"/>
      <c r="H25" s="685"/>
      <c r="I25" s="78"/>
      <c r="J25" s="78"/>
    </row>
    <row r="26" spans="2:11" ht="15.75" customHeight="1">
      <c r="B26" s="685" t="s">
        <v>641</v>
      </c>
      <c r="C26" s="685"/>
      <c r="D26" s="685"/>
      <c r="E26" s="685"/>
      <c r="F26" s="685"/>
      <c r="G26" s="685"/>
      <c r="H26" s="685"/>
      <c r="I26" s="78"/>
      <c r="J26" s="78"/>
    </row>
    <row r="27" spans="2:11" ht="15.75" customHeight="1">
      <c r="B27" s="685" t="s">
        <v>642</v>
      </c>
      <c r="C27" s="685"/>
      <c r="D27" s="685"/>
      <c r="E27" s="685"/>
      <c r="F27" s="685"/>
      <c r="G27" s="685"/>
      <c r="H27" s="685"/>
      <c r="I27" s="78"/>
      <c r="J27" s="78"/>
    </row>
    <row r="28" spans="2:11" ht="15.75" customHeight="1">
      <c r="B28" s="1144"/>
      <c r="C28" s="1144"/>
      <c r="D28" s="1144"/>
      <c r="E28" s="1144"/>
      <c r="F28" s="686"/>
      <c r="G28" s="1143"/>
      <c r="H28" s="1143"/>
      <c r="I28" s="78"/>
      <c r="J28" s="78"/>
    </row>
    <row r="29" spans="2:11" ht="15.75" customHeight="1">
      <c r="B29" s="692" t="s">
        <v>361</v>
      </c>
      <c r="C29" s="685" t="s">
        <v>631</v>
      </c>
      <c r="D29" s="685"/>
      <c r="F29" s="690" t="str">
        <f>B19</f>
        <v>Sabari Bin Abu Bakar</v>
      </c>
      <c r="G29" s="690"/>
      <c r="H29" s="690"/>
      <c r="I29" s="690"/>
      <c r="J29" s="690"/>
      <c r="K29" s="687" t="s">
        <v>632</v>
      </c>
    </row>
    <row r="30" spans="2:11" ht="15.75" customHeight="1">
      <c r="B30" s="81"/>
      <c r="C30" s="1143"/>
      <c r="D30" s="1143"/>
      <c r="F30" s="1141" t="s">
        <v>633</v>
      </c>
      <c r="G30" s="1141"/>
      <c r="H30" s="1141"/>
      <c r="I30" s="1141"/>
      <c r="J30" s="1141"/>
    </row>
    <row r="31" spans="2:11" ht="15.75" customHeight="1">
      <c r="B31" s="690" t="s">
        <v>634</v>
      </c>
      <c r="C31" s="690"/>
      <c r="D31" s="1145" t="s">
        <v>635</v>
      </c>
      <c r="E31" s="1145"/>
      <c r="F31" s="1145"/>
      <c r="G31" s="1145"/>
      <c r="H31" s="1145"/>
      <c r="I31" s="78"/>
      <c r="J31" s="78"/>
    </row>
    <row r="32" spans="2:11" ht="15.75" customHeight="1">
      <c r="B32" s="675" t="s">
        <v>636</v>
      </c>
      <c r="C32" s="675"/>
      <c r="D32" s="1143"/>
      <c r="E32" s="1143"/>
      <c r="F32" s="1143"/>
      <c r="G32" s="1143"/>
      <c r="H32" s="1143"/>
      <c r="I32" s="78"/>
      <c r="J32" s="78"/>
    </row>
    <row r="33" spans="2:10" ht="15.75" customHeight="1">
      <c r="B33" s="692" t="s">
        <v>362</v>
      </c>
      <c r="C33" s="685" t="s">
        <v>637</v>
      </c>
      <c r="D33" s="685"/>
      <c r="E33" s="685"/>
      <c r="F33" s="685"/>
      <c r="G33" s="685"/>
      <c r="H33" s="685"/>
      <c r="I33" s="78"/>
      <c r="J33" s="78"/>
    </row>
    <row r="34" spans="2:10" ht="15.75" customHeight="1">
      <c r="B34" s="78"/>
      <c r="C34" s="78"/>
      <c r="D34" s="78"/>
      <c r="E34" s="78"/>
      <c r="F34" s="78"/>
      <c r="G34" s="78"/>
      <c r="H34" s="78"/>
      <c r="I34" s="78"/>
      <c r="J34" s="78"/>
    </row>
    <row r="35" spans="2:10" ht="15.75" customHeight="1">
      <c r="B35" s="672"/>
      <c r="C35" s="78"/>
      <c r="D35" s="78"/>
      <c r="E35" s="78"/>
      <c r="F35" s="78"/>
      <c r="G35" s="78"/>
      <c r="H35" s="78"/>
      <c r="I35" s="78"/>
      <c r="J35" s="78"/>
    </row>
    <row r="36" spans="2:10" ht="15.75" customHeight="1">
      <c r="B36" s="672"/>
      <c r="C36" s="78"/>
      <c r="D36" s="78"/>
      <c r="E36" s="78"/>
      <c r="F36" s="78"/>
      <c r="G36" s="78"/>
      <c r="H36" s="78"/>
      <c r="I36" s="78"/>
      <c r="J36" s="78"/>
    </row>
    <row r="37" spans="2:10" s="125" customFormat="1" ht="15.75" customHeight="1">
      <c r="B37" s="672"/>
      <c r="C37" s="78"/>
      <c r="D37" s="78"/>
      <c r="E37" s="78"/>
      <c r="F37" s="78"/>
      <c r="G37" s="78"/>
      <c r="H37" s="78"/>
      <c r="I37" s="78"/>
      <c r="J37" s="78"/>
    </row>
    <row r="38" spans="2:10" ht="15.75" customHeight="1">
      <c r="B38" s="672"/>
      <c r="C38" s="78"/>
      <c r="D38" s="78"/>
      <c r="E38" s="78"/>
      <c r="F38" s="78"/>
      <c r="G38" s="78"/>
      <c r="H38" s="78"/>
      <c r="I38" s="78"/>
      <c r="J38" s="78"/>
    </row>
    <row r="39" spans="2:10" ht="15.75" customHeight="1">
      <c r="B39" s="672"/>
      <c r="C39" s="78"/>
      <c r="D39" s="78"/>
      <c r="E39" s="78"/>
      <c r="F39" s="78"/>
      <c r="G39" s="78"/>
      <c r="H39" s="78"/>
      <c r="I39" s="78"/>
      <c r="J39" s="78"/>
    </row>
    <row r="40" spans="2:10" ht="15.75" customHeight="1">
      <c r="B40" s="672"/>
      <c r="C40" s="78"/>
      <c r="D40" s="78"/>
      <c r="E40" s="78"/>
      <c r="F40" s="78"/>
      <c r="G40" s="78"/>
      <c r="H40" s="78"/>
      <c r="I40" s="78"/>
      <c r="J40" s="78"/>
    </row>
    <row r="41" spans="2:10" ht="15.75" customHeight="1">
      <c r="B41" s="261" t="s">
        <v>638</v>
      </c>
      <c r="C41" s="78"/>
      <c r="D41" s="78"/>
      <c r="E41" s="78"/>
      <c r="F41" s="78"/>
      <c r="G41" s="78"/>
      <c r="H41" s="78"/>
      <c r="I41" s="78"/>
      <c r="J41" s="78"/>
    </row>
    <row r="42" spans="2:10" ht="15.75" customHeight="1">
      <c r="B42" s="673"/>
      <c r="C42" s="78"/>
      <c r="D42" s="78"/>
      <c r="E42" s="78"/>
      <c r="F42" s="78"/>
      <c r="G42" s="78"/>
      <c r="H42" s="78"/>
      <c r="I42" s="78"/>
      <c r="J42" s="78"/>
    </row>
    <row r="43" spans="2:10" ht="15.75" customHeight="1">
      <c r="B43" s="665" t="s">
        <v>12</v>
      </c>
      <c r="C43" s="78"/>
      <c r="D43" s="78"/>
      <c r="E43" s="78"/>
      <c r="F43" s="78"/>
      <c r="G43" s="78"/>
      <c r="H43" s="78"/>
      <c r="I43" s="78"/>
      <c r="J43" s="78"/>
    </row>
    <row r="44" spans="2:10" ht="15.75" customHeight="1">
      <c r="B44" s="666"/>
      <c r="C44" s="78"/>
      <c r="D44" s="78"/>
      <c r="E44" s="78"/>
      <c r="F44" s="78"/>
      <c r="G44" s="78"/>
      <c r="H44" s="78"/>
      <c r="I44" s="78"/>
      <c r="J44" s="78"/>
    </row>
    <row r="45" spans="2:10" ht="15.75" customHeight="1">
      <c r="B45" s="666"/>
      <c r="C45" s="78"/>
      <c r="D45" s="78"/>
      <c r="E45" s="78"/>
      <c r="F45" s="78"/>
      <c r="G45" s="78"/>
      <c r="H45" s="78"/>
      <c r="I45" s="78"/>
      <c r="J45" s="78"/>
    </row>
    <row r="46" spans="2:10" ht="15.75" customHeight="1">
      <c r="B46" s="666"/>
      <c r="C46" s="78"/>
      <c r="D46" s="78"/>
      <c r="E46" s="78"/>
      <c r="F46" s="78"/>
      <c r="G46" s="78"/>
      <c r="H46" s="78"/>
      <c r="I46" s="78"/>
      <c r="J46" s="78"/>
    </row>
    <row r="47" spans="2:10" ht="15.75" customHeight="1">
      <c r="B47" s="666"/>
      <c r="C47" s="78"/>
      <c r="D47" s="78"/>
      <c r="E47" s="78"/>
      <c r="F47" s="78"/>
      <c r="G47" s="78"/>
      <c r="H47" s="78"/>
      <c r="I47" s="78"/>
      <c r="J47" s="78"/>
    </row>
    <row r="48" spans="2:10" ht="15.75" customHeight="1">
      <c r="B48" s="689"/>
      <c r="C48" s="689"/>
      <c r="D48" s="689"/>
      <c r="E48" s="689"/>
      <c r="F48" s="78"/>
      <c r="G48" s="78"/>
      <c r="H48" s="78"/>
      <c r="I48" s="78"/>
      <c r="J48" s="78"/>
    </row>
    <row r="49" spans="2:10" ht="15.75" customHeight="1">
      <c r="B49" s="730" t="str">
        <f>G19</f>
        <v>Mohamad Azwan Bin Bahari (IP)</v>
      </c>
      <c r="C49" s="78"/>
      <c r="D49" s="78"/>
      <c r="E49" s="78"/>
      <c r="F49" s="78"/>
      <c r="G49" s="78"/>
      <c r="H49" s="78"/>
      <c r="I49" s="78"/>
      <c r="J49" s="78"/>
    </row>
    <row r="50" spans="2:10" ht="15.75" customHeight="1">
      <c r="B50" s="671"/>
      <c r="C50" s="78"/>
      <c r="D50" s="78"/>
      <c r="E50" s="78"/>
      <c r="F50" s="78"/>
      <c r="G50" s="78"/>
      <c r="H50" s="78"/>
      <c r="I50" s="78"/>
      <c r="J50" s="78"/>
    </row>
    <row r="51" spans="2:10" ht="15.75" customHeight="1"/>
    <row r="52" spans="2:10" ht="15.75" customHeight="1"/>
    <row r="53" spans="2:10" ht="15.75" customHeight="1"/>
  </sheetData>
  <mergeCells count="12">
    <mergeCell ref="D32:F32"/>
    <mergeCell ref="G32:H32"/>
    <mergeCell ref="B28:E28"/>
    <mergeCell ref="G28:H28"/>
    <mergeCell ref="C30:D30"/>
    <mergeCell ref="D31:H31"/>
    <mergeCell ref="B4:K4"/>
    <mergeCell ref="B5:K5"/>
    <mergeCell ref="B6:K6"/>
    <mergeCell ref="F30:J30"/>
    <mergeCell ref="B20:E20"/>
    <mergeCell ref="G20:J20"/>
  </mergeCells>
  <pageMargins left="0" right="0" top="0" bottom="0" header="0" footer="0"/>
  <pageSetup paperSize="41" scale="9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J21"/>
  <sheetViews>
    <sheetView showGridLines="0" view="pageBreakPreview" zoomScale="70" zoomScaleSheetLayoutView="70" workbookViewId="0">
      <selection activeCell="M16" sqref="M16"/>
    </sheetView>
  </sheetViews>
  <sheetFormatPr defaultRowHeight="15"/>
  <cols>
    <col min="1" max="1" width="9.140625" style="78"/>
    <col min="2" max="2" width="4.85546875" style="78" customWidth="1"/>
    <col min="3" max="3" width="29.42578125" style="78" customWidth="1"/>
    <col min="4" max="4" width="12.42578125" style="78" customWidth="1"/>
    <col min="5" max="5" width="13.7109375" style="78" customWidth="1"/>
    <col min="6" max="6" width="13.140625" style="78" customWidth="1"/>
    <col min="7" max="7" width="24.7109375" style="78" customWidth="1"/>
    <col min="8" max="8" width="29.85546875" style="78" customWidth="1"/>
    <col min="9" max="9" width="8.28515625" style="78" customWidth="1"/>
    <col min="10" max="16384" width="9.140625" style="78"/>
  </cols>
  <sheetData>
    <row r="1" spans="2:10">
      <c r="J1" s="274">
        <v>1.02</v>
      </c>
    </row>
    <row r="2" spans="2:10">
      <c r="B2" s="1061" t="s">
        <v>617</v>
      </c>
      <c r="C2" s="1061"/>
      <c r="D2" s="1061"/>
      <c r="E2" s="1061"/>
      <c r="F2" s="1061"/>
      <c r="G2" s="1061"/>
      <c r="H2" s="1061"/>
    </row>
    <row r="3" spans="2:10">
      <c r="B3" s="670"/>
    </row>
    <row r="4" spans="2:10" ht="18">
      <c r="B4" s="700"/>
    </row>
    <row r="5" spans="2:10" ht="18">
      <c r="B5" s="1051" t="s">
        <v>643</v>
      </c>
      <c r="C5" s="1051"/>
      <c r="D5" s="1051"/>
      <c r="E5" s="1051"/>
      <c r="F5" s="1051"/>
      <c r="G5" s="1051"/>
      <c r="H5" s="1051"/>
    </row>
    <row r="6" spans="2:10" ht="15.75" customHeight="1">
      <c r="B6" s="354"/>
    </row>
    <row r="7" spans="2:10" ht="27.75" customHeight="1">
      <c r="B7" s="1146" t="s">
        <v>644</v>
      </c>
      <c r="C7" s="1146" t="s">
        <v>645</v>
      </c>
      <c r="D7" s="1146" t="s">
        <v>646</v>
      </c>
      <c r="E7" s="1146" t="s">
        <v>647</v>
      </c>
      <c r="F7" s="1146"/>
      <c r="G7" s="1147"/>
      <c r="H7" s="1146" t="s">
        <v>187</v>
      </c>
    </row>
    <row r="8" spans="2:10" ht="27.75" customHeight="1">
      <c r="B8" s="1146"/>
      <c r="C8" s="1146"/>
      <c r="D8" s="1146"/>
      <c r="E8" s="1146" t="s">
        <v>8</v>
      </c>
      <c r="F8" s="1149"/>
      <c r="G8" s="707" t="s">
        <v>648</v>
      </c>
      <c r="H8" s="1148"/>
    </row>
    <row r="9" spans="2:10" ht="27.75" customHeight="1">
      <c r="B9" s="1146"/>
      <c r="C9" s="1146"/>
      <c r="D9" s="1146"/>
      <c r="E9" s="702" t="s">
        <v>650</v>
      </c>
      <c r="F9" s="708" t="s">
        <v>651</v>
      </c>
      <c r="G9" s="709" t="s">
        <v>649</v>
      </c>
      <c r="H9" s="1148"/>
    </row>
    <row r="10" spans="2:10" ht="27.75" customHeight="1">
      <c r="B10" s="703">
        <v>1</v>
      </c>
      <c r="C10" s="704" t="str">
        <f>TAIP!D18</f>
        <v>MOHD ARIF BIN MOHD JASNI …</v>
      </c>
      <c r="D10" s="703" t="s">
        <v>165</v>
      </c>
      <c r="E10" s="833">
        <f>'R'!D29</f>
        <v>41648</v>
      </c>
      <c r="F10" s="833">
        <f>TAIP!I42</f>
        <v>41723</v>
      </c>
      <c r="G10" s="710" t="s">
        <v>654</v>
      </c>
      <c r="H10" s="704" t="s">
        <v>652</v>
      </c>
    </row>
    <row r="11" spans="2:10" ht="27.75" customHeight="1">
      <c r="B11" s="705"/>
      <c r="C11" s="706"/>
      <c r="D11" s="705"/>
      <c r="E11" s="705"/>
      <c r="F11" s="705"/>
      <c r="G11" s="706"/>
      <c r="H11" s="705"/>
    </row>
    <row r="12" spans="2:10" ht="27.95" customHeight="1">
      <c r="B12" s="705"/>
      <c r="C12" s="706"/>
      <c r="D12" s="705"/>
      <c r="E12" s="705"/>
      <c r="F12" s="705"/>
      <c r="G12" s="706"/>
      <c r="H12" s="705"/>
    </row>
    <row r="13" spans="2:10" ht="27.95" customHeight="1">
      <c r="B13" s="705"/>
      <c r="C13" s="706"/>
      <c r="D13" s="705"/>
      <c r="E13" s="705"/>
      <c r="F13" s="705"/>
      <c r="G13" s="706"/>
      <c r="H13" s="705"/>
    </row>
    <row r="14" spans="2:10" ht="27.95" customHeight="1">
      <c r="B14" s="705"/>
      <c r="C14" s="706"/>
      <c r="D14" s="706"/>
      <c r="E14" s="706"/>
      <c r="F14" s="706"/>
      <c r="G14" s="706"/>
      <c r="H14" s="706"/>
    </row>
    <row r="15" spans="2:10" ht="27.95" customHeight="1">
      <c r="B15" s="703"/>
      <c r="C15" s="706"/>
      <c r="D15" s="706"/>
      <c r="E15" s="706"/>
      <c r="F15" s="706"/>
      <c r="G15" s="706"/>
      <c r="H15" s="706"/>
    </row>
    <row r="16" spans="2:10" ht="27.95" customHeight="1">
      <c r="B16" s="703"/>
      <c r="C16" s="706"/>
      <c r="D16" s="706"/>
      <c r="E16" s="706"/>
      <c r="F16" s="706"/>
      <c r="G16" s="706"/>
      <c r="H16" s="706"/>
    </row>
    <row r="17" spans="2:8" ht="27.95" customHeight="1">
      <c r="B17" s="703"/>
      <c r="C17" s="706"/>
      <c r="D17" s="706"/>
      <c r="E17" s="706"/>
      <c r="F17" s="706"/>
      <c r="G17" s="706"/>
      <c r="H17" s="706"/>
    </row>
    <row r="18" spans="2:8" ht="27.95" customHeight="1">
      <c r="B18" s="703"/>
      <c r="C18" s="706"/>
      <c r="D18" s="706"/>
      <c r="E18" s="706"/>
      <c r="F18" s="706"/>
      <c r="G18" s="706"/>
      <c r="H18" s="706"/>
    </row>
    <row r="19" spans="2:8" ht="27.95" customHeight="1">
      <c r="B19" s="703"/>
      <c r="C19" s="706"/>
      <c r="D19" s="706"/>
      <c r="E19" s="706"/>
      <c r="F19" s="706"/>
      <c r="G19" s="706"/>
      <c r="H19" s="706"/>
    </row>
    <row r="20" spans="2:8" ht="15.75">
      <c r="B20" s="701"/>
    </row>
    <row r="21" spans="2:8">
      <c r="B21" s="116" t="s">
        <v>653</v>
      </c>
    </row>
  </sheetData>
  <mergeCells count="8">
    <mergeCell ref="B5:H5"/>
    <mergeCell ref="B2:H2"/>
    <mergeCell ref="B7:B9"/>
    <mergeCell ref="C7:C9"/>
    <mergeCell ref="D7:D9"/>
    <mergeCell ref="E7:G7"/>
    <mergeCell ref="H7:H9"/>
    <mergeCell ref="E8:F8"/>
  </mergeCells>
  <pageMargins left="0" right="0" top="0" bottom="0" header="0" footer="0"/>
  <pageSetup paperSize="9" scale="9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1"/>
  <sheetViews>
    <sheetView showGridLines="0" view="pageBreakPreview" zoomScale="70" zoomScaleNormal="80" zoomScaleSheetLayoutView="70" workbookViewId="0">
      <selection activeCell="B31" sqref="B31"/>
    </sheetView>
  </sheetViews>
  <sheetFormatPr defaultRowHeight="15"/>
  <cols>
    <col min="1" max="1" width="11.28515625" customWidth="1"/>
    <col min="2" max="8" width="19.85546875" customWidth="1"/>
    <col min="9" max="9" width="1" customWidth="1"/>
    <col min="11" max="12" width="19.85546875" customWidth="1"/>
  </cols>
  <sheetData>
    <row r="1" spans="1:12">
      <c r="A1" s="627"/>
      <c r="B1" s="627"/>
      <c r="C1" s="627"/>
      <c r="D1" s="627"/>
      <c r="E1" s="627"/>
      <c r="F1" s="627"/>
      <c r="G1" s="627"/>
      <c r="H1" s="627"/>
      <c r="I1" s="125"/>
      <c r="J1" s="125"/>
      <c r="K1" s="125"/>
      <c r="L1" s="125"/>
    </row>
    <row r="2" spans="1:12" ht="15.75">
      <c r="A2" s="627"/>
      <c r="B2" s="627"/>
      <c r="C2" s="627"/>
      <c r="D2" s="627"/>
      <c r="E2" s="627"/>
      <c r="F2" s="627"/>
      <c r="G2" s="627"/>
      <c r="H2" s="628" t="s">
        <v>599</v>
      </c>
      <c r="I2" s="125"/>
      <c r="J2" s="125"/>
      <c r="K2" s="125"/>
      <c r="L2" s="125"/>
    </row>
    <row r="3" spans="1:12" ht="15.75">
      <c r="A3" s="627"/>
      <c r="B3" s="629"/>
      <c r="C3" s="627"/>
      <c r="D3" s="627"/>
      <c r="E3" s="627"/>
      <c r="F3" s="627"/>
      <c r="G3" s="627"/>
      <c r="H3" s="627"/>
      <c r="I3" s="125"/>
      <c r="J3" s="125"/>
      <c r="K3" s="125"/>
      <c r="L3" s="125"/>
    </row>
    <row r="4" spans="1:12" ht="18.75">
      <c r="A4" s="627"/>
      <c r="B4" s="1150" t="s">
        <v>600</v>
      </c>
      <c r="C4" s="1151"/>
      <c r="D4" s="1151"/>
      <c r="E4" s="1151"/>
      <c r="F4" s="1151"/>
      <c r="G4" s="1151"/>
      <c r="H4" s="1152"/>
      <c r="I4" s="125"/>
      <c r="J4" s="125"/>
      <c r="K4" s="225" t="s">
        <v>610</v>
      </c>
      <c r="L4" s="125"/>
    </row>
    <row r="5" spans="1:12" ht="18.75">
      <c r="A5" s="627"/>
      <c r="B5" s="1153" t="str">
        <f>TAIP!D77</f>
        <v>BULAN  JANUARI TAHUN 2014</v>
      </c>
      <c r="C5" s="1154"/>
      <c r="D5" s="1154"/>
      <c r="E5" s="1154"/>
      <c r="F5" s="1154"/>
      <c r="G5" s="1154"/>
      <c r="H5" s="1155"/>
      <c r="I5" s="125"/>
      <c r="J5" s="125"/>
      <c r="K5" s="125"/>
      <c r="L5" s="635"/>
    </row>
    <row r="6" spans="1:12">
      <c r="A6" s="627"/>
      <c r="B6" s="627" t="s">
        <v>109</v>
      </c>
      <c r="C6" s="627"/>
      <c r="D6" s="627"/>
      <c r="E6" s="627"/>
      <c r="F6" s="627"/>
      <c r="G6" s="627"/>
      <c r="H6" s="627"/>
      <c r="I6" s="125"/>
      <c r="J6" s="125"/>
      <c r="K6" s="125"/>
      <c r="L6" s="125"/>
    </row>
    <row r="7" spans="1:12" ht="18.75">
      <c r="A7" s="627"/>
      <c r="B7" s="630" t="s">
        <v>558</v>
      </c>
      <c r="C7" s="638" t="str">
        <f>TAIP!D18</f>
        <v>MOHD ARIF BIN MOHD JASNI …</v>
      </c>
      <c r="D7" s="639"/>
      <c r="E7" s="631"/>
      <c r="F7" s="630" t="s">
        <v>655</v>
      </c>
      <c r="G7" s="711" t="str">
        <f>TAIP!D9</f>
        <v>PKW 0002-14-02-04</v>
      </c>
      <c r="H7" s="631"/>
      <c r="I7" s="125"/>
      <c r="J7" s="125"/>
      <c r="K7" s="711"/>
      <c r="L7" s="125"/>
    </row>
    <row r="8" spans="1:12" ht="15.75">
      <c r="A8" s="627"/>
      <c r="B8" s="632"/>
      <c r="C8" s="627"/>
      <c r="D8" s="627"/>
      <c r="E8" s="627"/>
      <c r="F8" s="627"/>
      <c r="G8" s="627"/>
      <c r="H8" s="627"/>
      <c r="I8" s="125"/>
      <c r="J8" s="125"/>
      <c r="K8" s="125"/>
      <c r="L8" s="125"/>
    </row>
    <row r="9" spans="1:12" ht="26.25" customHeight="1">
      <c r="A9" s="627"/>
      <c r="B9" s="922" t="s">
        <v>601</v>
      </c>
      <c r="C9" s="922" t="s">
        <v>602</v>
      </c>
      <c r="D9" s="922" t="s">
        <v>603</v>
      </c>
      <c r="E9" s="921" t="s">
        <v>604</v>
      </c>
      <c r="F9" s="921" t="s">
        <v>605</v>
      </c>
      <c r="G9" s="921" t="s">
        <v>606</v>
      </c>
      <c r="H9" s="921" t="s">
        <v>607</v>
      </c>
      <c r="I9" s="358"/>
      <c r="J9" s="125"/>
      <c r="K9" s="125"/>
      <c r="L9" s="125"/>
    </row>
    <row r="10" spans="1:12" ht="15.75">
      <c r="A10" s="627"/>
      <c r="B10" s="924" t="str">
        <f>F3b!B1</f>
        <v xml:space="preserve"> </v>
      </c>
      <c r="C10" s="915" t="str">
        <f>F3b!B2</f>
        <v xml:space="preserve"> </v>
      </c>
      <c r="D10" s="915" t="str">
        <f>F3b!B3</f>
        <v xml:space="preserve"> </v>
      </c>
      <c r="E10" s="915">
        <f>F3b!B4</f>
        <v>41640</v>
      </c>
      <c r="F10" s="915">
        <f>F3b!B5</f>
        <v>41641</v>
      </c>
      <c r="G10" s="915">
        <f>F3b!B6</f>
        <v>41642</v>
      </c>
      <c r="H10" s="915">
        <f>F3b!B7</f>
        <v>41643</v>
      </c>
      <c r="I10" s="358"/>
      <c r="J10" s="125"/>
      <c r="K10" s="125"/>
      <c r="L10" s="125"/>
    </row>
    <row r="11" spans="1:12" ht="75" customHeight="1">
      <c r="A11" s="627"/>
      <c r="B11" s="916"/>
      <c r="C11" s="916"/>
      <c r="D11" s="916"/>
      <c r="E11" s="916"/>
      <c r="F11" s="916"/>
      <c r="G11" s="916"/>
      <c r="H11" s="916"/>
      <c r="I11" s="358"/>
      <c r="J11" s="125"/>
      <c r="K11" s="637" t="s">
        <v>608</v>
      </c>
      <c r="L11" s="637" t="s">
        <v>611</v>
      </c>
    </row>
    <row r="12" spans="1:12">
      <c r="A12" s="627"/>
      <c r="B12" s="915">
        <f>F3b!B8</f>
        <v>41644</v>
      </c>
      <c r="C12" s="915">
        <f>F3b!B9</f>
        <v>41645</v>
      </c>
      <c r="D12" s="915">
        <f>F3b!B10</f>
        <v>41646</v>
      </c>
      <c r="E12" s="915">
        <f>F3b!B11</f>
        <v>41647</v>
      </c>
      <c r="F12" s="641">
        <f>F3b!B12</f>
        <v>41648</v>
      </c>
      <c r="G12" s="915">
        <f>F3b!B13</f>
        <v>41649</v>
      </c>
      <c r="H12" s="915">
        <f>F3b!B14</f>
        <v>41650</v>
      </c>
      <c r="I12" s="125"/>
      <c r="J12" s="125"/>
      <c r="K12" s="125"/>
      <c r="L12" s="125"/>
    </row>
    <row r="13" spans="1:12" ht="75" customHeight="1">
      <c r="A13" s="627"/>
      <c r="B13" s="916"/>
      <c r="C13" s="916"/>
      <c r="D13" s="923"/>
      <c r="E13" s="920"/>
      <c r="F13" s="637" t="s">
        <v>735</v>
      </c>
      <c r="G13" s="916"/>
      <c r="H13" s="916"/>
      <c r="I13" s="125"/>
      <c r="J13" s="125"/>
      <c r="K13" s="642" t="s">
        <v>614</v>
      </c>
      <c r="L13" s="636" t="s">
        <v>613</v>
      </c>
    </row>
    <row r="14" spans="1:12">
      <c r="A14" s="627"/>
      <c r="B14" s="640">
        <f>F3b!B15</f>
        <v>41651</v>
      </c>
      <c r="C14" s="640">
        <f>F3b!B16</f>
        <v>41652</v>
      </c>
      <c r="D14" s="915">
        <f>F3b!B17</f>
        <v>41653</v>
      </c>
      <c r="E14" s="640">
        <f>F3b!B18</f>
        <v>41654</v>
      </c>
      <c r="F14" s="640">
        <f>F3b!B19</f>
        <v>41655</v>
      </c>
      <c r="G14" s="915">
        <f>F3b!B20</f>
        <v>41656</v>
      </c>
      <c r="H14" s="915">
        <f>F3b!B21</f>
        <v>41657</v>
      </c>
      <c r="I14" s="125"/>
      <c r="J14" s="125"/>
      <c r="K14" s="125"/>
      <c r="L14" s="125"/>
    </row>
    <row r="15" spans="1:12" ht="75" customHeight="1">
      <c r="A15" s="627"/>
      <c r="B15" s="633" t="s">
        <v>736</v>
      </c>
      <c r="C15" s="633" t="s">
        <v>609</v>
      </c>
      <c r="D15" s="916"/>
      <c r="E15" s="633" t="s">
        <v>609</v>
      </c>
      <c r="F15" s="633" t="s">
        <v>609</v>
      </c>
      <c r="G15" s="916"/>
      <c r="H15" s="920"/>
      <c r="I15" s="125"/>
      <c r="J15" s="125"/>
      <c r="K15" s="125"/>
      <c r="L15" s="125"/>
    </row>
    <row r="16" spans="1:12">
      <c r="A16" s="627"/>
      <c r="B16" s="915">
        <f>F3b!B22</f>
        <v>41658</v>
      </c>
      <c r="C16" s="641">
        <f>F3b!B23</f>
        <v>41659</v>
      </c>
      <c r="D16" s="641">
        <f>F3b!B24</f>
        <v>41660</v>
      </c>
      <c r="E16" s="641">
        <f>F3b!B25</f>
        <v>41661</v>
      </c>
      <c r="F16" s="641">
        <f>F3b!B26</f>
        <v>41662</v>
      </c>
      <c r="G16" s="915">
        <f>F3b!B27</f>
        <v>41663</v>
      </c>
      <c r="H16" s="915">
        <f>F3b!B28</f>
        <v>41664</v>
      </c>
      <c r="I16" s="125"/>
      <c r="J16" s="125"/>
      <c r="K16" s="125"/>
      <c r="L16" s="125"/>
    </row>
    <row r="17" spans="1:12" ht="75" customHeight="1">
      <c r="A17" s="627"/>
      <c r="B17" s="916"/>
      <c r="C17" s="633" t="s">
        <v>609</v>
      </c>
      <c r="D17" s="633" t="s">
        <v>609</v>
      </c>
      <c r="E17" s="633" t="s">
        <v>609</v>
      </c>
      <c r="F17" s="633" t="s">
        <v>609</v>
      </c>
      <c r="G17" s="918"/>
      <c r="H17" s="919"/>
      <c r="I17" s="125"/>
      <c r="J17" s="125"/>
      <c r="K17" s="125"/>
      <c r="L17" s="125"/>
    </row>
    <row r="18" spans="1:12">
      <c r="A18" s="627"/>
      <c r="B18" s="641">
        <f>F3b!B29</f>
        <v>41665</v>
      </c>
      <c r="C18" s="641">
        <f>F3b!B30</f>
        <v>41666</v>
      </c>
      <c r="D18" s="641">
        <f>F3b!B31</f>
        <v>41667</v>
      </c>
      <c r="E18" s="641">
        <f>F3b!B32</f>
        <v>41668</v>
      </c>
      <c r="F18" s="641">
        <f>F3b!B33</f>
        <v>41669</v>
      </c>
      <c r="G18" s="915">
        <f>F3b!B34</f>
        <v>41670</v>
      </c>
      <c r="H18" s="915" t="str">
        <f>F3b!B35</f>
        <v xml:space="preserve"> </v>
      </c>
      <c r="I18" s="125"/>
      <c r="J18" s="125"/>
      <c r="K18" s="125"/>
      <c r="L18" s="125"/>
    </row>
    <row r="19" spans="1:12" ht="75" customHeight="1">
      <c r="A19" s="627"/>
      <c r="B19" s="633" t="s">
        <v>609</v>
      </c>
      <c r="C19" s="633" t="s">
        <v>609</v>
      </c>
      <c r="D19" s="633" t="s">
        <v>609</v>
      </c>
      <c r="E19" s="633" t="s">
        <v>609</v>
      </c>
      <c r="F19" s="633" t="s">
        <v>609</v>
      </c>
      <c r="G19" s="925"/>
      <c r="H19" s="919"/>
      <c r="I19" s="125"/>
      <c r="J19" s="125"/>
      <c r="K19" s="125"/>
      <c r="L19" s="125"/>
    </row>
    <row r="20" spans="1:12">
      <c r="A20" s="627"/>
      <c r="B20" s="634"/>
      <c r="C20" s="634"/>
      <c r="D20" s="634"/>
      <c r="E20" s="634"/>
      <c r="F20" s="634"/>
      <c r="G20" s="634"/>
      <c r="H20" s="634"/>
      <c r="I20" s="125"/>
      <c r="J20" s="125"/>
      <c r="K20" s="125"/>
      <c r="L20" s="125"/>
    </row>
    <row r="21" spans="1:12">
      <c r="A21" s="627"/>
      <c r="B21" s="627"/>
      <c r="C21" s="627"/>
      <c r="D21" s="627"/>
      <c r="E21" s="627"/>
      <c r="F21" s="627"/>
      <c r="G21" s="627"/>
      <c r="H21" s="627"/>
      <c r="I21" s="125"/>
      <c r="J21" s="125"/>
      <c r="K21" s="125"/>
      <c r="L21" s="125"/>
    </row>
    <row r="22" spans="1:12" ht="15.75">
      <c r="A22" s="627"/>
      <c r="B22" s="627"/>
      <c r="C22" s="627"/>
      <c r="D22" s="627"/>
      <c r="E22" s="627"/>
      <c r="F22" s="627"/>
      <c r="G22" s="627"/>
      <c r="H22" s="628" t="s">
        <v>599</v>
      </c>
      <c r="I22" s="125"/>
      <c r="J22" s="125"/>
      <c r="K22" s="125"/>
      <c r="L22" s="125"/>
    </row>
    <row r="23" spans="1:12" ht="15.75">
      <c r="A23" s="627"/>
      <c r="B23" s="629"/>
      <c r="C23" s="627"/>
      <c r="D23" s="627"/>
      <c r="E23" s="627"/>
      <c r="F23" s="627"/>
      <c r="G23" s="627"/>
      <c r="H23" s="627"/>
      <c r="I23" s="125"/>
      <c r="J23" s="125"/>
      <c r="K23" s="125"/>
      <c r="L23" s="125"/>
    </row>
    <row r="24" spans="1:12" ht="18.75">
      <c r="A24" s="627"/>
      <c r="B24" s="1150" t="s">
        <v>600</v>
      </c>
      <c r="C24" s="1151"/>
      <c r="D24" s="1151"/>
      <c r="E24" s="1151"/>
      <c r="F24" s="1151"/>
      <c r="G24" s="1151"/>
      <c r="H24" s="1152"/>
      <c r="I24" s="125"/>
      <c r="J24" s="125"/>
      <c r="K24" s="125"/>
      <c r="L24" s="125"/>
    </row>
    <row r="25" spans="1:12" ht="18.75">
      <c r="A25" s="627"/>
      <c r="B25" s="1153" t="str">
        <f>TAIP!D78</f>
        <v>BULAN  FEBRUARI TAHUN 2014</v>
      </c>
      <c r="C25" s="1154"/>
      <c r="D25" s="1154"/>
      <c r="E25" s="1154"/>
      <c r="F25" s="1154"/>
      <c r="G25" s="1154"/>
      <c r="H25" s="1155"/>
      <c r="I25" s="125"/>
      <c r="J25" s="125"/>
      <c r="K25" s="125"/>
      <c r="L25" s="125"/>
    </row>
    <row r="26" spans="1:12">
      <c r="A26" s="627"/>
      <c r="B26" s="627" t="s">
        <v>109</v>
      </c>
      <c r="C26" s="627"/>
      <c r="D26" s="627"/>
      <c r="E26" s="627"/>
      <c r="F26" s="627"/>
      <c r="G26" s="627"/>
      <c r="H26" s="627"/>
      <c r="I26" s="125"/>
      <c r="J26" s="125"/>
      <c r="K26" s="125"/>
      <c r="L26" s="125"/>
    </row>
    <row r="27" spans="1:12" ht="18.75">
      <c r="A27" s="627"/>
      <c r="B27" s="630" t="s">
        <v>558</v>
      </c>
      <c r="C27" s="638" t="str">
        <f>TAIP!D18</f>
        <v>MOHD ARIF BIN MOHD JASNI …</v>
      </c>
      <c r="D27" s="639"/>
      <c r="E27" s="631"/>
      <c r="F27" s="630" t="s">
        <v>655</v>
      </c>
      <c r="G27" s="711" t="str">
        <f>TAIP!D9</f>
        <v>PKW 0002-14-02-04</v>
      </c>
      <c r="H27" s="631"/>
      <c r="I27" s="125"/>
      <c r="J27" s="125"/>
      <c r="K27" s="125"/>
      <c r="L27" s="125"/>
    </row>
    <row r="28" spans="1:12" ht="15.75">
      <c r="A28" s="627"/>
      <c r="B28" s="632"/>
      <c r="C28" s="627"/>
      <c r="D28" s="627"/>
      <c r="E28" s="627"/>
      <c r="F28" s="627"/>
      <c r="G28" s="627"/>
      <c r="H28" s="627"/>
      <c r="I28" s="125"/>
      <c r="J28" s="125"/>
      <c r="K28" s="125"/>
      <c r="L28" s="125"/>
    </row>
    <row r="29" spans="1:12" ht="18.75">
      <c r="A29" s="627"/>
      <c r="B29" s="922" t="s">
        <v>601</v>
      </c>
      <c r="C29" s="922" t="s">
        <v>602</v>
      </c>
      <c r="D29" s="922" t="s">
        <v>603</v>
      </c>
      <c r="E29" s="921" t="s">
        <v>604</v>
      </c>
      <c r="F29" s="921" t="s">
        <v>605</v>
      </c>
      <c r="G29" s="921" t="s">
        <v>606</v>
      </c>
      <c r="H29" s="921" t="s">
        <v>607</v>
      </c>
      <c r="I29" s="358"/>
      <c r="J29" s="125"/>
      <c r="K29" s="125"/>
      <c r="L29" s="125"/>
    </row>
    <row r="30" spans="1:12">
      <c r="A30" s="627"/>
      <c r="B30" s="915" t="str">
        <f>F3b!B36</f>
        <v xml:space="preserve"> </v>
      </c>
      <c r="C30" s="915" t="str">
        <f>F3b!B37</f>
        <v xml:space="preserve"> </v>
      </c>
      <c r="D30" s="915" t="str">
        <f>F3b!B38</f>
        <v xml:space="preserve"> </v>
      </c>
      <c r="E30" s="915" t="str">
        <f>F3b!B39</f>
        <v xml:space="preserve"> </v>
      </c>
      <c r="F30" s="915" t="str">
        <f>F3b!B40</f>
        <v xml:space="preserve"> </v>
      </c>
      <c r="G30" s="915" t="str">
        <f>F3b!B41</f>
        <v xml:space="preserve"> </v>
      </c>
      <c r="H30" s="915">
        <f>F3b!B42</f>
        <v>41671</v>
      </c>
      <c r="I30" s="358"/>
    </row>
    <row r="31" spans="1:12" ht="75" customHeight="1">
      <c r="A31" s="627"/>
      <c r="B31" s="916"/>
      <c r="C31" s="916"/>
      <c r="D31" s="916"/>
      <c r="E31" s="916"/>
      <c r="F31" s="916"/>
      <c r="G31" s="916"/>
      <c r="H31" s="916"/>
      <c r="I31" s="358"/>
    </row>
    <row r="32" spans="1:12">
      <c r="A32" s="627"/>
      <c r="B32" s="915">
        <f>F3b!B43</f>
        <v>41672</v>
      </c>
      <c r="C32" s="641">
        <f>F3b!B44</f>
        <v>41673</v>
      </c>
      <c r="D32" s="641">
        <f>F3b!B45</f>
        <v>41674</v>
      </c>
      <c r="E32" s="641">
        <f>F3b!B46</f>
        <v>41675</v>
      </c>
      <c r="F32" s="926">
        <f>F3b!B47</f>
        <v>41676</v>
      </c>
      <c r="G32" s="915">
        <f>F3b!B48</f>
        <v>41677</v>
      </c>
      <c r="H32" s="915">
        <f>F3b!B49</f>
        <v>41678</v>
      </c>
      <c r="I32" s="125"/>
    </row>
    <row r="33" spans="1:9" ht="75" customHeight="1">
      <c r="A33" s="627"/>
      <c r="B33" s="916"/>
      <c r="C33" s="633" t="s">
        <v>609</v>
      </c>
      <c r="D33" s="633" t="s">
        <v>609</v>
      </c>
      <c r="E33" s="633" t="s">
        <v>609</v>
      </c>
      <c r="F33" s="633" t="s">
        <v>609</v>
      </c>
      <c r="G33" s="920"/>
      <c r="H33" s="920"/>
      <c r="I33" s="125"/>
    </row>
    <row r="34" spans="1:9">
      <c r="A34" s="627"/>
      <c r="B34" s="926">
        <f>F3b!B50</f>
        <v>41679</v>
      </c>
      <c r="C34" s="926">
        <f>F3b!B51</f>
        <v>41680</v>
      </c>
      <c r="D34" s="926">
        <f>F3b!B52</f>
        <v>41681</v>
      </c>
      <c r="E34" s="926">
        <f>F3b!B53</f>
        <v>41682</v>
      </c>
      <c r="F34" s="926">
        <f>F3b!B54</f>
        <v>41683</v>
      </c>
      <c r="G34" s="915">
        <f>F3b!B55</f>
        <v>41684</v>
      </c>
      <c r="H34" s="915">
        <f>F3b!B56</f>
        <v>41685</v>
      </c>
      <c r="I34" s="125"/>
    </row>
    <row r="35" spans="1:9" ht="75" customHeight="1">
      <c r="A35" s="627"/>
      <c r="B35" s="633" t="s">
        <v>609</v>
      </c>
      <c r="C35" s="633" t="s">
        <v>609</v>
      </c>
      <c r="D35" s="633" t="s">
        <v>609</v>
      </c>
      <c r="E35" s="633" t="s">
        <v>609</v>
      </c>
      <c r="F35" s="633" t="s">
        <v>609</v>
      </c>
      <c r="G35" s="916"/>
      <c r="H35" s="920"/>
      <c r="I35" s="125"/>
    </row>
    <row r="36" spans="1:9">
      <c r="A36" s="627"/>
      <c r="B36" s="926">
        <f>F3b!B57</f>
        <v>41686</v>
      </c>
      <c r="C36" s="926">
        <f>F3b!B58</f>
        <v>41687</v>
      </c>
      <c r="D36" s="926">
        <f>F3b!B59</f>
        <v>41688</v>
      </c>
      <c r="E36" s="926">
        <f>F3b!B60</f>
        <v>41689</v>
      </c>
      <c r="F36" s="926">
        <f>F3b!B61</f>
        <v>41690</v>
      </c>
      <c r="G36" s="915">
        <f>F3b!B62</f>
        <v>41691</v>
      </c>
      <c r="H36" s="915">
        <f>F3b!B63</f>
        <v>41692</v>
      </c>
      <c r="I36" s="125"/>
    </row>
    <row r="37" spans="1:9" ht="75" customHeight="1">
      <c r="A37" s="627"/>
      <c r="B37" s="633" t="s">
        <v>609</v>
      </c>
      <c r="C37" s="633" t="s">
        <v>609</v>
      </c>
      <c r="D37" s="633" t="s">
        <v>609</v>
      </c>
      <c r="E37" s="633" t="s">
        <v>609</v>
      </c>
      <c r="F37" s="633" t="s">
        <v>609</v>
      </c>
      <c r="G37" s="916"/>
      <c r="H37" s="916"/>
      <c r="I37" s="125"/>
    </row>
    <row r="38" spans="1:9">
      <c r="A38" s="627"/>
      <c r="B38" s="926">
        <f>F3b!B64</f>
        <v>41693</v>
      </c>
      <c r="C38" s="926">
        <f>F3b!B65</f>
        <v>41694</v>
      </c>
      <c r="D38" s="926">
        <f>F3b!B66</f>
        <v>41695</v>
      </c>
      <c r="E38" s="926">
        <f>F3b!B67</f>
        <v>41696</v>
      </c>
      <c r="F38" s="926">
        <f>F3b!B68</f>
        <v>41697</v>
      </c>
      <c r="G38" s="915">
        <f>F3b!B69</f>
        <v>41698</v>
      </c>
      <c r="H38" s="915" t="str">
        <f>F3b!B70</f>
        <v xml:space="preserve"> </v>
      </c>
      <c r="I38" s="125"/>
    </row>
    <row r="39" spans="1:9" ht="75" customHeight="1">
      <c r="A39" s="627"/>
      <c r="B39" s="633" t="s">
        <v>609</v>
      </c>
      <c r="C39" s="633" t="s">
        <v>609</v>
      </c>
      <c r="D39" s="633" t="s">
        <v>609</v>
      </c>
      <c r="E39" s="633" t="s">
        <v>609</v>
      </c>
      <c r="F39" s="633" t="s">
        <v>609</v>
      </c>
      <c r="G39" s="918"/>
      <c r="H39" s="919"/>
      <c r="I39" s="125"/>
    </row>
    <row r="40" spans="1:9">
      <c r="A40" s="627"/>
      <c r="B40" s="634"/>
      <c r="C40" s="634"/>
      <c r="D40" s="634"/>
      <c r="E40" s="634"/>
      <c r="F40" s="634"/>
      <c r="G40" s="634"/>
      <c r="H40" s="634"/>
      <c r="I40" s="125"/>
    </row>
    <row r="41" spans="1:9">
      <c r="A41" s="627"/>
      <c r="B41" s="627"/>
      <c r="C41" s="627"/>
      <c r="D41" s="627"/>
      <c r="E41" s="627"/>
      <c r="F41" s="627"/>
      <c r="G41" s="627"/>
      <c r="H41" s="627"/>
      <c r="I41" s="125"/>
    </row>
    <row r="42" spans="1:9" ht="15.75">
      <c r="A42" s="627"/>
      <c r="B42" s="627"/>
      <c r="C42" s="627"/>
      <c r="D42" s="627"/>
      <c r="E42" s="627"/>
      <c r="F42" s="627"/>
      <c r="G42" s="627"/>
      <c r="H42" s="628" t="s">
        <v>599</v>
      </c>
      <c r="I42" s="125"/>
    </row>
    <row r="43" spans="1:9" ht="15.75">
      <c r="A43" s="627"/>
      <c r="B43" s="629"/>
      <c r="C43" s="627"/>
      <c r="D43" s="627"/>
      <c r="E43" s="627"/>
      <c r="F43" s="627"/>
      <c r="G43" s="627"/>
      <c r="H43" s="627"/>
      <c r="I43" s="125"/>
    </row>
    <row r="44" spans="1:9" ht="18.75">
      <c r="A44" s="627"/>
      <c r="B44" s="1150" t="s">
        <v>600</v>
      </c>
      <c r="C44" s="1151"/>
      <c r="D44" s="1151"/>
      <c r="E44" s="1151"/>
      <c r="F44" s="1151"/>
      <c r="G44" s="1151"/>
      <c r="H44" s="1152"/>
      <c r="I44" s="125"/>
    </row>
    <row r="45" spans="1:9" ht="18.75">
      <c r="A45" s="627"/>
      <c r="B45" s="1153" t="str">
        <f>TAIP!D79</f>
        <v>BULAN  MARCH TAHUN 2014</v>
      </c>
      <c r="C45" s="1154"/>
      <c r="D45" s="1154"/>
      <c r="E45" s="1154"/>
      <c r="F45" s="1154"/>
      <c r="G45" s="1154"/>
      <c r="H45" s="1155"/>
      <c r="I45" s="125"/>
    </row>
    <row r="46" spans="1:9">
      <c r="A46" s="627"/>
      <c r="B46" s="627" t="s">
        <v>109</v>
      </c>
      <c r="C46" s="627"/>
      <c r="D46" s="627"/>
      <c r="E46" s="627"/>
      <c r="F46" s="627"/>
      <c r="G46" s="627"/>
      <c r="H46" s="627"/>
      <c r="I46" s="125"/>
    </row>
    <row r="47" spans="1:9" ht="18.75">
      <c r="A47" s="627"/>
      <c r="B47" s="630" t="s">
        <v>558</v>
      </c>
      <c r="C47" s="638" t="str">
        <f>TAIP!D18</f>
        <v>MOHD ARIF BIN MOHD JASNI …</v>
      </c>
      <c r="D47" s="639"/>
      <c r="E47" s="631"/>
      <c r="F47" s="630" t="s">
        <v>655</v>
      </c>
      <c r="G47" s="711" t="str">
        <f>TAIP!D9</f>
        <v>PKW 0002-14-02-04</v>
      </c>
      <c r="H47" s="631"/>
      <c r="I47" s="125"/>
    </row>
    <row r="48" spans="1:9" ht="15.75">
      <c r="A48" s="627"/>
      <c r="B48" s="632"/>
      <c r="C48" s="627"/>
      <c r="D48" s="627"/>
      <c r="E48" s="627"/>
      <c r="F48" s="627"/>
      <c r="G48" s="627"/>
      <c r="H48" s="627"/>
      <c r="I48" s="125"/>
    </row>
    <row r="49" spans="1:8" ht="18.75">
      <c r="A49" s="627"/>
      <c r="B49" s="922" t="s">
        <v>601</v>
      </c>
      <c r="C49" s="922" t="s">
        <v>602</v>
      </c>
      <c r="D49" s="922" t="s">
        <v>603</v>
      </c>
      <c r="E49" s="921" t="s">
        <v>604</v>
      </c>
      <c r="F49" s="921" t="s">
        <v>605</v>
      </c>
      <c r="G49" s="921" t="s">
        <v>606</v>
      </c>
      <c r="H49" s="921" t="s">
        <v>607</v>
      </c>
    </row>
    <row r="50" spans="1:8">
      <c r="A50" s="627"/>
      <c r="B50" s="915" t="str">
        <f>F3b!B71</f>
        <v xml:space="preserve"> </v>
      </c>
      <c r="C50" s="915" t="str">
        <f>F3b!B72</f>
        <v xml:space="preserve"> </v>
      </c>
      <c r="D50" s="915" t="str">
        <f>F3b!B73</f>
        <v xml:space="preserve"> </v>
      </c>
      <c r="E50" s="915" t="str">
        <f>F3b!B74</f>
        <v xml:space="preserve"> </v>
      </c>
      <c r="F50" s="915" t="str">
        <f>F3b!B75</f>
        <v xml:space="preserve"> </v>
      </c>
      <c r="G50" s="915" t="str">
        <f>F3b!B76</f>
        <v xml:space="preserve"> </v>
      </c>
      <c r="H50" s="915">
        <f>F3b!B77</f>
        <v>41699</v>
      </c>
    </row>
    <row r="51" spans="1:8" ht="75" customHeight="1">
      <c r="A51" s="627"/>
      <c r="B51" s="916"/>
      <c r="C51" s="916"/>
      <c r="D51" s="916"/>
      <c r="E51" s="916"/>
      <c r="F51" s="916"/>
      <c r="G51" s="916"/>
      <c r="H51" s="916"/>
    </row>
    <row r="52" spans="1:8">
      <c r="A52" s="627"/>
      <c r="B52" s="640">
        <f>F3b!B78</f>
        <v>41700</v>
      </c>
      <c r="C52" s="640">
        <f>F3b!B79</f>
        <v>41701</v>
      </c>
      <c r="D52" s="640">
        <f>F3b!B80</f>
        <v>41702</v>
      </c>
      <c r="E52" s="640">
        <f>F3b!B81</f>
        <v>41703</v>
      </c>
      <c r="F52" s="640">
        <f>F3b!B82</f>
        <v>41704</v>
      </c>
      <c r="G52" s="915">
        <f>F3b!B83</f>
        <v>41705</v>
      </c>
      <c r="H52" s="915">
        <f>F3b!B84</f>
        <v>41706</v>
      </c>
    </row>
    <row r="53" spans="1:8" ht="75" customHeight="1">
      <c r="A53" s="627"/>
      <c r="B53" s="633" t="s">
        <v>609</v>
      </c>
      <c r="C53" s="633" t="s">
        <v>609</v>
      </c>
      <c r="D53" s="633" t="s">
        <v>609</v>
      </c>
      <c r="E53" s="633" t="s">
        <v>609</v>
      </c>
      <c r="F53" s="633" t="s">
        <v>609</v>
      </c>
      <c r="G53" s="916"/>
      <c r="H53" s="916"/>
    </row>
    <row r="54" spans="1:8">
      <c r="A54" s="627"/>
      <c r="B54" s="640">
        <f>F3b!B85</f>
        <v>41707</v>
      </c>
      <c r="C54" s="640">
        <f>F3b!B86</f>
        <v>41708</v>
      </c>
      <c r="D54" s="640">
        <f>F3b!B87</f>
        <v>41709</v>
      </c>
      <c r="E54" s="640">
        <f>F3b!B88</f>
        <v>41710</v>
      </c>
      <c r="F54" s="640">
        <f>F3b!B89</f>
        <v>41711</v>
      </c>
      <c r="G54" s="915">
        <f>F3b!B90</f>
        <v>41712</v>
      </c>
      <c r="H54" s="934">
        <f>F3b!B91</f>
        <v>41713</v>
      </c>
    </row>
    <row r="55" spans="1:8" ht="75" customHeight="1">
      <c r="A55" s="627"/>
      <c r="B55" s="633" t="s">
        <v>609</v>
      </c>
      <c r="C55" s="633" t="s">
        <v>609</v>
      </c>
      <c r="D55" s="633" t="s">
        <v>609</v>
      </c>
      <c r="E55" s="633" t="s">
        <v>609</v>
      </c>
      <c r="F55" s="633" t="s">
        <v>609</v>
      </c>
      <c r="G55" s="918"/>
      <c r="H55" s="919"/>
    </row>
    <row r="56" spans="1:8">
      <c r="A56" s="627"/>
      <c r="B56" s="640">
        <f>F3b!B92</f>
        <v>41714</v>
      </c>
      <c r="C56" s="640">
        <f>F3b!B93</f>
        <v>41715</v>
      </c>
      <c r="D56" s="640">
        <f>F3b!B94</f>
        <v>41716</v>
      </c>
      <c r="E56" s="641">
        <f>F3b!B95</f>
        <v>41717</v>
      </c>
      <c r="F56" s="641">
        <f>F3b!B96</f>
        <v>41718</v>
      </c>
      <c r="G56" s="915">
        <f>F3b!B97</f>
        <v>41719</v>
      </c>
      <c r="H56" s="915">
        <f>F3b!B98</f>
        <v>41720</v>
      </c>
    </row>
    <row r="57" spans="1:8" ht="75" customHeight="1">
      <c r="A57" s="627"/>
      <c r="B57" s="633" t="s">
        <v>609</v>
      </c>
      <c r="C57" s="633" t="s">
        <v>609</v>
      </c>
      <c r="D57" s="633" t="s">
        <v>609</v>
      </c>
      <c r="E57" s="927" t="s">
        <v>609</v>
      </c>
      <c r="F57" s="927" t="s">
        <v>609</v>
      </c>
      <c r="G57" s="916"/>
      <c r="H57" s="916"/>
    </row>
    <row r="58" spans="1:8">
      <c r="A58" s="627"/>
      <c r="B58" s="640">
        <f>F3b!B99</f>
        <v>41721</v>
      </c>
      <c r="C58" s="640">
        <f>F3b!B100</f>
        <v>41722</v>
      </c>
      <c r="D58" s="926">
        <f>F3b!B101</f>
        <v>41723</v>
      </c>
      <c r="E58" s="915">
        <f>F3b!B102</f>
        <v>41724</v>
      </c>
      <c r="F58" s="915">
        <f>F3b!B103</f>
        <v>41725</v>
      </c>
      <c r="G58" s="915">
        <f>F3b!B104</f>
        <v>41726</v>
      </c>
      <c r="H58" s="915">
        <f>F3b!B105</f>
        <v>41727</v>
      </c>
    </row>
    <row r="59" spans="1:8" ht="75" customHeight="1">
      <c r="A59" s="627"/>
      <c r="B59" s="633" t="s">
        <v>609</v>
      </c>
      <c r="C59" s="633" t="s">
        <v>609</v>
      </c>
      <c r="D59" s="642" t="s">
        <v>614</v>
      </c>
      <c r="E59" s="916" t="s">
        <v>109</v>
      </c>
      <c r="F59" s="916" t="s">
        <v>109</v>
      </c>
      <c r="G59" s="916"/>
      <c r="H59" s="920"/>
    </row>
    <row r="60" spans="1:8">
      <c r="A60" s="627"/>
      <c r="B60" s="634"/>
      <c r="C60" s="634"/>
      <c r="D60" s="634"/>
      <c r="E60" s="634"/>
      <c r="F60" s="634"/>
      <c r="G60" s="634"/>
      <c r="H60" s="634"/>
    </row>
    <row r="61" spans="1:8">
      <c r="A61" s="627"/>
      <c r="B61" s="627"/>
      <c r="C61" s="627"/>
      <c r="D61" s="627"/>
      <c r="E61" s="627"/>
      <c r="F61" s="627"/>
      <c r="G61" s="627"/>
      <c r="H61" s="627"/>
    </row>
    <row r="62" spans="1:8" ht="15.75">
      <c r="A62" s="627"/>
      <c r="B62" s="627"/>
      <c r="C62" s="627"/>
      <c r="D62" s="627"/>
      <c r="E62" s="627"/>
      <c r="F62" s="627"/>
      <c r="G62" s="627"/>
      <c r="H62" s="628" t="s">
        <v>599</v>
      </c>
    </row>
    <row r="63" spans="1:8" ht="15.75">
      <c r="A63" s="627"/>
      <c r="B63" s="629"/>
      <c r="C63" s="627"/>
      <c r="D63" s="627"/>
      <c r="E63" s="627"/>
      <c r="F63" s="627"/>
      <c r="G63" s="627"/>
      <c r="H63" s="627"/>
    </row>
    <row r="64" spans="1:8" ht="18.75">
      <c r="A64" s="627"/>
      <c r="B64" s="1150" t="s">
        <v>600</v>
      </c>
      <c r="C64" s="1151"/>
      <c r="D64" s="1151"/>
      <c r="E64" s="1151"/>
      <c r="F64" s="1151"/>
      <c r="G64" s="1151"/>
      <c r="H64" s="1152"/>
    </row>
    <row r="65" spans="1:9" ht="18.75">
      <c r="A65" s="627"/>
      <c r="B65" s="1153" t="str">
        <f>TAIP!D80</f>
        <v>BULAN  APRIL TAHUN 2014</v>
      </c>
      <c r="C65" s="1154"/>
      <c r="D65" s="1154"/>
      <c r="E65" s="1154"/>
      <c r="F65" s="1154"/>
      <c r="G65" s="1154"/>
      <c r="H65" s="1155"/>
    </row>
    <row r="66" spans="1:9">
      <c r="A66" s="627"/>
      <c r="B66" s="627" t="s">
        <v>109</v>
      </c>
      <c r="C66" s="627"/>
      <c r="D66" s="627"/>
      <c r="E66" s="627"/>
      <c r="F66" s="627"/>
      <c r="G66" s="627"/>
      <c r="H66" s="627"/>
    </row>
    <row r="67" spans="1:9" ht="18.75">
      <c r="A67" s="627"/>
      <c r="B67" s="630" t="s">
        <v>558</v>
      </c>
      <c r="C67" s="638" t="str">
        <f>TAIP!D18</f>
        <v>MOHD ARIF BIN MOHD JASNI …</v>
      </c>
      <c r="D67" s="639"/>
      <c r="E67" s="631"/>
      <c r="F67" s="630" t="s">
        <v>655</v>
      </c>
      <c r="G67" s="711" t="str">
        <f>TAIP!D9</f>
        <v>PKW 0002-14-02-04</v>
      </c>
      <c r="H67" s="631"/>
    </row>
    <row r="68" spans="1:9" ht="15.75">
      <c r="A68" s="627"/>
      <c r="B68" s="632"/>
      <c r="C68" s="627"/>
      <c r="D68" s="627"/>
      <c r="E68" s="627"/>
      <c r="F68" s="627"/>
      <c r="G68" s="627"/>
      <c r="H68" s="627"/>
    </row>
    <row r="69" spans="1:9" ht="18.75">
      <c r="A69" s="627"/>
      <c r="B69" s="922" t="s">
        <v>601</v>
      </c>
      <c r="C69" s="922" t="s">
        <v>602</v>
      </c>
      <c r="D69" s="922" t="s">
        <v>603</v>
      </c>
      <c r="E69" s="921" t="s">
        <v>604</v>
      </c>
      <c r="F69" s="921" t="s">
        <v>605</v>
      </c>
      <c r="G69" s="921" t="s">
        <v>606</v>
      </c>
      <c r="H69" s="921" t="s">
        <v>607</v>
      </c>
    </row>
    <row r="70" spans="1:9">
      <c r="A70" s="627"/>
      <c r="B70" s="640" t="str">
        <f>F3b!B106</f>
        <v xml:space="preserve"> </v>
      </c>
      <c r="C70" s="640" t="str">
        <f>F3b!B107</f>
        <v xml:space="preserve"> </v>
      </c>
      <c r="D70" s="640">
        <f>F3b!B108</f>
        <v>41730</v>
      </c>
      <c r="E70" s="641">
        <f>F3b!B109</f>
        <v>41731</v>
      </c>
      <c r="F70" s="640">
        <f>F3b!B110</f>
        <v>41732</v>
      </c>
      <c r="G70" s="915">
        <f>F3b!B111</f>
        <v>41733</v>
      </c>
      <c r="H70" s="915">
        <f>F3b!B112</f>
        <v>41734</v>
      </c>
    </row>
    <row r="71" spans="1:9" ht="75" customHeight="1">
      <c r="A71" s="627"/>
      <c r="B71" s="633"/>
      <c r="C71" s="633"/>
      <c r="D71" s="633"/>
      <c r="E71" s="633"/>
      <c r="F71" s="633"/>
      <c r="G71" s="916"/>
      <c r="H71" s="916"/>
    </row>
    <row r="72" spans="1:9">
      <c r="A72" s="627"/>
      <c r="B72" s="640">
        <f>F3b!B113</f>
        <v>41735</v>
      </c>
      <c r="C72" s="640">
        <f>F3b!B114</f>
        <v>41736</v>
      </c>
      <c r="D72" s="640">
        <f>F3b!B115</f>
        <v>41737</v>
      </c>
      <c r="E72" s="640">
        <f>F3b!B116</f>
        <v>41738</v>
      </c>
      <c r="F72" s="640">
        <f>F3b!B117</f>
        <v>41739</v>
      </c>
      <c r="G72" s="915">
        <f>F3b!B118</f>
        <v>41740</v>
      </c>
      <c r="H72" s="915">
        <f>F3b!B119</f>
        <v>41741</v>
      </c>
      <c r="I72" s="640">
        <f>F3b!B120</f>
        <v>41742</v>
      </c>
    </row>
    <row r="73" spans="1:9" ht="75" customHeight="1">
      <c r="A73" s="627"/>
      <c r="B73" s="633"/>
      <c r="C73" s="633"/>
      <c r="D73" s="633"/>
      <c r="E73" s="633"/>
      <c r="F73" s="633"/>
      <c r="G73" s="916"/>
      <c r="H73" s="916"/>
    </row>
    <row r="74" spans="1:9">
      <c r="A74" s="627"/>
      <c r="B74" s="640">
        <f>F3b!B120</f>
        <v>41742</v>
      </c>
      <c r="C74" s="640">
        <f>F3b!B121</f>
        <v>41743</v>
      </c>
      <c r="D74" s="640">
        <f>F3b!B122</f>
        <v>41744</v>
      </c>
      <c r="E74" s="640">
        <f>F3b!B123</f>
        <v>41745</v>
      </c>
      <c r="F74" s="640">
        <f>F3b!B124</f>
        <v>41746</v>
      </c>
      <c r="G74" s="915">
        <f>F3b!B125</f>
        <v>41747</v>
      </c>
      <c r="H74" s="915">
        <f>F3b!B126</f>
        <v>41748</v>
      </c>
    </row>
    <row r="75" spans="1:9" ht="75" customHeight="1">
      <c r="A75" s="627"/>
      <c r="B75" s="633"/>
      <c r="C75" s="633"/>
      <c r="D75" s="633"/>
      <c r="E75" s="633"/>
      <c r="F75" s="633"/>
      <c r="G75" s="918"/>
      <c r="H75" s="919"/>
    </row>
    <row r="76" spans="1:9">
      <c r="A76" s="627"/>
      <c r="B76" s="640">
        <f>F3b!B127</f>
        <v>41749</v>
      </c>
      <c r="C76" s="640">
        <f>F3b!B128</f>
        <v>41750</v>
      </c>
      <c r="D76" s="640">
        <f>F3b!B129</f>
        <v>41751</v>
      </c>
      <c r="E76" s="640">
        <f>F3b!B130</f>
        <v>41752</v>
      </c>
      <c r="F76" s="640">
        <f>F3b!B131</f>
        <v>41753</v>
      </c>
      <c r="G76" s="915">
        <f>F3b!B132</f>
        <v>41754</v>
      </c>
      <c r="H76" s="915">
        <f>F3b!B133</f>
        <v>41755</v>
      </c>
    </row>
    <row r="77" spans="1:9" ht="75" customHeight="1">
      <c r="A77" s="627"/>
      <c r="B77" s="633"/>
      <c r="C77" s="633"/>
      <c r="D77" s="633"/>
      <c r="E77" s="633"/>
      <c r="F77" s="633"/>
      <c r="G77" s="916"/>
      <c r="H77" s="916"/>
    </row>
    <row r="78" spans="1:9">
      <c r="A78" s="627"/>
      <c r="B78" s="640">
        <f>F3b!B134</f>
        <v>41756</v>
      </c>
      <c r="C78" s="640">
        <f>F3b!B135</f>
        <v>41757</v>
      </c>
      <c r="D78" s="641">
        <f>F3b!B136</f>
        <v>41758</v>
      </c>
      <c r="E78" s="641">
        <f>F3b!B137</f>
        <v>41759</v>
      </c>
      <c r="F78" s="641" t="str">
        <f>F3b!B138</f>
        <v xml:space="preserve"> </v>
      </c>
      <c r="G78" s="915" t="str">
        <f>F3b!B139</f>
        <v xml:space="preserve"> </v>
      </c>
      <c r="H78" s="915" t="str">
        <f>F3b!B140</f>
        <v xml:space="preserve"> </v>
      </c>
    </row>
    <row r="79" spans="1:9" ht="75" customHeight="1">
      <c r="A79" s="627"/>
      <c r="B79" s="633"/>
      <c r="C79" s="633"/>
      <c r="D79" s="633" t="s">
        <v>109</v>
      </c>
      <c r="E79" s="633" t="s">
        <v>109</v>
      </c>
      <c r="F79" s="633" t="s">
        <v>109</v>
      </c>
      <c r="G79" s="916"/>
      <c r="H79" s="920"/>
    </row>
    <row r="80" spans="1:9">
      <c r="A80" s="627"/>
      <c r="B80" s="634"/>
      <c r="C80" s="634"/>
      <c r="D80" s="634"/>
      <c r="E80" s="634"/>
      <c r="F80" s="634"/>
      <c r="G80" s="634"/>
      <c r="H80" s="634"/>
    </row>
    <row r="81" spans="1:8">
      <c r="A81" s="627"/>
      <c r="B81" s="634"/>
      <c r="C81" s="634"/>
      <c r="D81" s="634"/>
      <c r="E81" s="634"/>
      <c r="F81" s="634"/>
      <c r="G81" s="634"/>
      <c r="H81" s="634"/>
    </row>
  </sheetData>
  <mergeCells count="8">
    <mergeCell ref="B64:H64"/>
    <mergeCell ref="B65:H65"/>
    <mergeCell ref="B45:H45"/>
    <mergeCell ref="B4:H4"/>
    <mergeCell ref="B5:H5"/>
    <mergeCell ref="B24:H24"/>
    <mergeCell ref="B25:H25"/>
    <mergeCell ref="B44:H44"/>
  </mergeCells>
  <pageMargins left="0" right="0" top="0" bottom="0" header="0" footer="0"/>
  <pageSetup scale="89" orientation="landscape" r:id="rId1"/>
  <rowBreaks count="3" manualBreakCount="3">
    <brk id="20" max="8" man="1"/>
    <brk id="40" max="8" man="1"/>
    <brk id="60" max="8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V140"/>
  <sheetViews>
    <sheetView view="pageBreakPreview" zoomScaleNormal="90" zoomScaleSheetLayoutView="100" workbookViewId="0">
      <selection activeCell="P143" sqref="P143"/>
    </sheetView>
  </sheetViews>
  <sheetFormatPr defaultRowHeight="15"/>
  <cols>
    <col min="2" max="2" width="11.42578125" customWidth="1"/>
    <col min="6" max="6" width="4.7109375" customWidth="1"/>
    <col min="7" max="7" width="4.42578125" customWidth="1"/>
    <col min="8" max="8" width="5.28515625" customWidth="1"/>
    <col min="9" max="9" width="4.28515625" customWidth="1"/>
    <col min="10" max="10" width="4.42578125" customWidth="1"/>
    <col min="11" max="12" width="4" customWidth="1"/>
    <col min="13" max="13" width="4.85546875" customWidth="1"/>
    <col min="14" max="14" width="3" customWidth="1"/>
    <col min="15" max="15" width="4.140625" customWidth="1"/>
    <col min="16" max="16" width="4" customWidth="1"/>
    <col min="17" max="17" width="4.42578125" customWidth="1"/>
    <col min="18" max="18" width="5.5703125" customWidth="1"/>
    <col min="19" max="19" width="5.28515625" customWidth="1"/>
    <col min="20" max="20" width="4.42578125" customWidth="1"/>
    <col min="21" max="21" width="4.5703125" customWidth="1"/>
  </cols>
  <sheetData>
    <row r="1" spans="2:22">
      <c r="B1" s="905" t="s">
        <v>109</v>
      </c>
      <c r="C1" s="56" t="s">
        <v>601</v>
      </c>
      <c r="D1" s="906">
        <v>1</v>
      </c>
    </row>
    <row r="2" spans="2:22" ht="15.75">
      <c r="B2" s="907" t="s">
        <v>109</v>
      </c>
      <c r="C2" s="58" t="s">
        <v>602</v>
      </c>
      <c r="D2" s="63">
        <v>2</v>
      </c>
      <c r="E2" s="58"/>
      <c r="F2" s="718"/>
      <c r="G2" s="718"/>
      <c r="H2" s="71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8"/>
    </row>
    <row r="3" spans="2:22">
      <c r="B3" s="907" t="s">
        <v>109</v>
      </c>
      <c r="C3" s="58" t="s">
        <v>603</v>
      </c>
      <c r="D3" s="63">
        <v>3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</row>
    <row r="4" spans="2:22" ht="18">
      <c r="B4" s="907">
        <v>41640</v>
      </c>
      <c r="C4" s="58" t="s">
        <v>612</v>
      </c>
      <c r="D4" s="63">
        <v>4</v>
      </c>
      <c r="E4" s="712"/>
      <c r="F4" s="719"/>
      <c r="G4" s="712"/>
      <c r="H4" s="712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</row>
    <row r="5" spans="2:22">
      <c r="B5" s="907">
        <v>41641</v>
      </c>
      <c r="C5" s="58" t="s">
        <v>605</v>
      </c>
      <c r="D5" s="63">
        <v>5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</row>
    <row r="6" spans="2:22">
      <c r="B6" s="907">
        <v>41642</v>
      </c>
      <c r="C6" s="58" t="s">
        <v>606</v>
      </c>
      <c r="D6" s="63">
        <v>6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</row>
    <row r="7" spans="2:22">
      <c r="B7" s="907">
        <v>41643</v>
      </c>
      <c r="C7" s="58" t="s">
        <v>607</v>
      </c>
      <c r="D7" s="63">
        <v>7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2:22">
      <c r="B8" s="907">
        <v>41644</v>
      </c>
      <c r="C8" s="58" t="s">
        <v>601</v>
      </c>
      <c r="D8" s="63">
        <v>8</v>
      </c>
    </row>
    <row r="9" spans="2:22">
      <c r="B9" s="907">
        <v>41645</v>
      </c>
      <c r="C9" s="58" t="s">
        <v>602</v>
      </c>
      <c r="D9" s="63">
        <v>9</v>
      </c>
    </row>
    <row r="10" spans="2:22">
      <c r="B10" s="907">
        <v>41646</v>
      </c>
      <c r="C10" s="58" t="s">
        <v>603</v>
      </c>
      <c r="D10" s="63">
        <v>10</v>
      </c>
    </row>
    <row r="11" spans="2:22">
      <c r="B11" s="907">
        <v>41647</v>
      </c>
      <c r="C11" s="58" t="s">
        <v>612</v>
      </c>
      <c r="D11" s="63">
        <v>11</v>
      </c>
    </row>
    <row r="12" spans="2:22">
      <c r="B12" s="907">
        <v>41648</v>
      </c>
      <c r="C12" s="58" t="s">
        <v>605</v>
      </c>
      <c r="D12" s="63">
        <v>12</v>
      </c>
    </row>
    <row r="13" spans="2:22">
      <c r="B13" s="907">
        <v>41649</v>
      </c>
      <c r="C13" s="58" t="s">
        <v>606</v>
      </c>
      <c r="D13" s="63">
        <v>13</v>
      </c>
    </row>
    <row r="14" spans="2:22">
      <c r="B14" s="907">
        <v>41650</v>
      </c>
      <c r="C14" s="58" t="s">
        <v>607</v>
      </c>
      <c r="D14" s="63">
        <v>14</v>
      </c>
    </row>
    <row r="15" spans="2:22">
      <c r="B15" s="907">
        <v>41651</v>
      </c>
      <c r="C15" s="58" t="s">
        <v>601</v>
      </c>
      <c r="D15" s="63">
        <v>15</v>
      </c>
    </row>
    <row r="16" spans="2:22">
      <c r="B16" s="907">
        <v>41652</v>
      </c>
      <c r="C16" s="58" t="s">
        <v>602</v>
      </c>
      <c r="D16" s="63">
        <v>16</v>
      </c>
    </row>
    <row r="17" spans="2:4">
      <c r="B17" s="907">
        <v>41653</v>
      </c>
      <c r="C17" s="58" t="s">
        <v>603</v>
      </c>
      <c r="D17" s="63">
        <v>17</v>
      </c>
    </row>
    <row r="18" spans="2:4">
      <c r="B18" s="907">
        <v>41654</v>
      </c>
      <c r="C18" s="58" t="s">
        <v>612</v>
      </c>
      <c r="D18" s="63">
        <v>18</v>
      </c>
    </row>
    <row r="19" spans="2:4">
      <c r="B19" s="907">
        <v>41655</v>
      </c>
      <c r="C19" s="58" t="s">
        <v>605</v>
      </c>
      <c r="D19" s="63">
        <v>19</v>
      </c>
    </row>
    <row r="20" spans="2:4">
      <c r="B20" s="907">
        <v>41656</v>
      </c>
      <c r="C20" s="58" t="s">
        <v>606</v>
      </c>
      <c r="D20" s="63">
        <v>20</v>
      </c>
    </row>
    <row r="21" spans="2:4">
      <c r="B21" s="907">
        <v>41657</v>
      </c>
      <c r="C21" s="58" t="s">
        <v>607</v>
      </c>
      <c r="D21" s="63">
        <v>21</v>
      </c>
    </row>
    <row r="22" spans="2:4">
      <c r="B22" s="907">
        <v>41658</v>
      </c>
      <c r="C22" s="58" t="s">
        <v>601</v>
      </c>
      <c r="D22" s="63">
        <v>22</v>
      </c>
    </row>
    <row r="23" spans="2:4">
      <c r="B23" s="907">
        <v>41659</v>
      </c>
      <c r="C23" s="58" t="s">
        <v>602</v>
      </c>
      <c r="D23" s="63">
        <v>23</v>
      </c>
    </row>
    <row r="24" spans="2:4">
      <c r="B24" s="907">
        <v>41660</v>
      </c>
      <c r="C24" s="58" t="s">
        <v>603</v>
      </c>
      <c r="D24" s="63">
        <v>24</v>
      </c>
    </row>
    <row r="25" spans="2:4">
      <c r="B25" s="907">
        <v>41661</v>
      </c>
      <c r="C25" s="58" t="s">
        <v>612</v>
      </c>
      <c r="D25" s="63">
        <v>25</v>
      </c>
    </row>
    <row r="26" spans="2:4">
      <c r="B26" s="907">
        <v>41662</v>
      </c>
      <c r="C26" s="58" t="s">
        <v>605</v>
      </c>
      <c r="D26" s="63">
        <v>26</v>
      </c>
    </row>
    <row r="27" spans="2:4">
      <c r="B27" s="907">
        <v>41663</v>
      </c>
      <c r="C27" s="58" t="s">
        <v>606</v>
      </c>
      <c r="D27" s="63">
        <v>27</v>
      </c>
    </row>
    <row r="28" spans="2:4">
      <c r="B28" s="907">
        <v>41664</v>
      </c>
      <c r="C28" s="58" t="s">
        <v>607</v>
      </c>
      <c r="D28" s="63">
        <v>28</v>
      </c>
    </row>
    <row r="29" spans="2:4">
      <c r="B29" s="907">
        <v>41665</v>
      </c>
      <c r="C29" s="58" t="s">
        <v>601</v>
      </c>
      <c r="D29" s="63">
        <v>29</v>
      </c>
    </row>
    <row r="30" spans="2:4">
      <c r="B30" s="907">
        <v>41666</v>
      </c>
      <c r="C30" s="58" t="s">
        <v>602</v>
      </c>
      <c r="D30" s="63">
        <v>30</v>
      </c>
    </row>
    <row r="31" spans="2:4">
      <c r="B31" s="907">
        <v>41667</v>
      </c>
      <c r="C31" s="58" t="s">
        <v>603</v>
      </c>
      <c r="D31" s="63">
        <v>31</v>
      </c>
    </row>
    <row r="32" spans="2:4">
      <c r="B32" s="907">
        <v>41668</v>
      </c>
      <c r="C32" s="58" t="s">
        <v>612</v>
      </c>
      <c r="D32" s="63">
        <v>32</v>
      </c>
    </row>
    <row r="33" spans="2:4">
      <c r="B33" s="907">
        <v>41669</v>
      </c>
      <c r="C33" s="58" t="s">
        <v>605</v>
      </c>
      <c r="D33" s="63">
        <v>33</v>
      </c>
    </row>
    <row r="34" spans="2:4">
      <c r="B34" s="907">
        <v>41670</v>
      </c>
      <c r="C34" s="58" t="s">
        <v>606</v>
      </c>
      <c r="D34" s="63">
        <v>34</v>
      </c>
    </row>
    <row r="35" spans="2:4">
      <c r="B35" s="907" t="s">
        <v>109</v>
      </c>
      <c r="C35" s="58" t="s">
        <v>607</v>
      </c>
      <c r="D35" s="63">
        <v>35</v>
      </c>
    </row>
    <row r="36" spans="2:4">
      <c r="B36" s="905" t="s">
        <v>109</v>
      </c>
      <c r="C36" s="56" t="s">
        <v>601</v>
      </c>
      <c r="D36" s="906">
        <v>1</v>
      </c>
    </row>
    <row r="37" spans="2:4">
      <c r="B37" s="907" t="s">
        <v>109</v>
      </c>
      <c r="C37" s="58" t="s">
        <v>602</v>
      </c>
      <c r="D37" s="63">
        <v>2</v>
      </c>
    </row>
    <row r="38" spans="2:4">
      <c r="B38" s="907" t="s">
        <v>109</v>
      </c>
      <c r="C38" s="58" t="s">
        <v>603</v>
      </c>
      <c r="D38" s="63">
        <v>3</v>
      </c>
    </row>
    <row r="39" spans="2:4">
      <c r="B39" s="907" t="s">
        <v>109</v>
      </c>
      <c r="C39" s="58" t="s">
        <v>612</v>
      </c>
      <c r="D39" s="63">
        <v>4</v>
      </c>
    </row>
    <row r="40" spans="2:4">
      <c r="B40" s="907" t="s">
        <v>109</v>
      </c>
      <c r="C40" s="58" t="s">
        <v>605</v>
      </c>
      <c r="D40" s="63">
        <v>5</v>
      </c>
    </row>
    <row r="41" spans="2:4">
      <c r="B41" s="907" t="s">
        <v>109</v>
      </c>
      <c r="C41" s="58" t="s">
        <v>606</v>
      </c>
      <c r="D41" s="63">
        <v>6</v>
      </c>
    </row>
    <row r="42" spans="2:4">
      <c r="B42" s="907">
        <v>41671</v>
      </c>
      <c r="C42" s="58" t="s">
        <v>607</v>
      </c>
      <c r="D42" s="63">
        <v>7</v>
      </c>
    </row>
    <row r="43" spans="2:4">
      <c r="B43" s="907">
        <v>41672</v>
      </c>
      <c r="C43" s="58" t="s">
        <v>601</v>
      </c>
      <c r="D43" s="63">
        <v>8</v>
      </c>
    </row>
    <row r="44" spans="2:4">
      <c r="B44" s="907">
        <v>41673</v>
      </c>
      <c r="C44" s="58" t="s">
        <v>602</v>
      </c>
      <c r="D44" s="63">
        <v>9</v>
      </c>
    </row>
    <row r="45" spans="2:4">
      <c r="B45" s="907">
        <v>41674</v>
      </c>
      <c r="C45" s="58" t="s">
        <v>603</v>
      </c>
      <c r="D45" s="63">
        <v>10</v>
      </c>
    </row>
    <row r="46" spans="2:4">
      <c r="B46" s="907">
        <v>41675</v>
      </c>
      <c r="C46" s="58" t="s">
        <v>612</v>
      </c>
      <c r="D46" s="63">
        <v>11</v>
      </c>
    </row>
    <row r="47" spans="2:4">
      <c r="B47" s="907">
        <v>41676</v>
      </c>
      <c r="C47" s="58" t="s">
        <v>605</v>
      </c>
      <c r="D47" s="63">
        <v>12</v>
      </c>
    </row>
    <row r="48" spans="2:4">
      <c r="B48" s="907">
        <v>41677</v>
      </c>
      <c r="C48" s="58" t="s">
        <v>606</v>
      </c>
      <c r="D48" s="63">
        <v>13</v>
      </c>
    </row>
    <row r="49" spans="2:4">
      <c r="B49" s="907">
        <v>41678</v>
      </c>
      <c r="C49" s="58" t="s">
        <v>607</v>
      </c>
      <c r="D49" s="63">
        <v>14</v>
      </c>
    </row>
    <row r="50" spans="2:4">
      <c r="B50" s="907">
        <v>41679</v>
      </c>
      <c r="C50" s="58" t="s">
        <v>601</v>
      </c>
      <c r="D50" s="63">
        <v>15</v>
      </c>
    </row>
    <row r="51" spans="2:4">
      <c r="B51" s="907">
        <v>41680</v>
      </c>
      <c r="C51" s="58" t="s">
        <v>602</v>
      </c>
      <c r="D51" s="63">
        <v>16</v>
      </c>
    </row>
    <row r="52" spans="2:4">
      <c r="B52" s="907">
        <v>41681</v>
      </c>
      <c r="C52" s="58" t="s">
        <v>603</v>
      </c>
      <c r="D52" s="63">
        <v>17</v>
      </c>
    </row>
    <row r="53" spans="2:4">
      <c r="B53" s="907">
        <v>41682</v>
      </c>
      <c r="C53" s="58" t="s">
        <v>612</v>
      </c>
      <c r="D53" s="63">
        <v>18</v>
      </c>
    </row>
    <row r="54" spans="2:4">
      <c r="B54" s="907">
        <v>41683</v>
      </c>
      <c r="C54" s="58" t="s">
        <v>605</v>
      </c>
      <c r="D54" s="63">
        <v>19</v>
      </c>
    </row>
    <row r="55" spans="2:4">
      <c r="B55" s="907">
        <v>41684</v>
      </c>
      <c r="C55" s="58" t="s">
        <v>606</v>
      </c>
      <c r="D55" s="63">
        <v>20</v>
      </c>
    </row>
    <row r="56" spans="2:4">
      <c r="B56" s="907">
        <v>41685</v>
      </c>
      <c r="C56" s="58" t="s">
        <v>607</v>
      </c>
      <c r="D56" s="63">
        <v>21</v>
      </c>
    </row>
    <row r="57" spans="2:4">
      <c r="B57" s="907">
        <v>41686</v>
      </c>
      <c r="C57" s="58" t="s">
        <v>601</v>
      </c>
      <c r="D57" s="63">
        <v>22</v>
      </c>
    </row>
    <row r="58" spans="2:4">
      <c r="B58" s="907">
        <v>41687</v>
      </c>
      <c r="C58" s="58" t="s">
        <v>602</v>
      </c>
      <c r="D58" s="63">
        <v>23</v>
      </c>
    </row>
    <row r="59" spans="2:4">
      <c r="B59" s="907">
        <v>41688</v>
      </c>
      <c r="C59" s="58" t="s">
        <v>603</v>
      </c>
      <c r="D59" s="63">
        <v>24</v>
      </c>
    </row>
    <row r="60" spans="2:4">
      <c r="B60" s="907">
        <v>41689</v>
      </c>
      <c r="C60" s="58" t="s">
        <v>612</v>
      </c>
      <c r="D60" s="63">
        <v>25</v>
      </c>
    </row>
    <row r="61" spans="2:4">
      <c r="B61" s="907">
        <v>41690</v>
      </c>
      <c r="C61" s="58" t="s">
        <v>605</v>
      </c>
      <c r="D61" s="63">
        <v>26</v>
      </c>
    </row>
    <row r="62" spans="2:4">
      <c r="B62" s="907">
        <v>41691</v>
      </c>
      <c r="C62" s="58" t="s">
        <v>606</v>
      </c>
      <c r="D62" s="63">
        <v>27</v>
      </c>
    </row>
    <row r="63" spans="2:4">
      <c r="B63" s="907">
        <v>41692</v>
      </c>
      <c r="C63" s="58" t="s">
        <v>607</v>
      </c>
      <c r="D63" s="63">
        <v>28</v>
      </c>
    </row>
    <row r="64" spans="2:4">
      <c r="B64" s="907">
        <v>41693</v>
      </c>
      <c r="C64" s="58" t="s">
        <v>601</v>
      </c>
      <c r="D64" s="63">
        <v>29</v>
      </c>
    </row>
    <row r="65" spans="2:4">
      <c r="B65" s="907">
        <v>41694</v>
      </c>
      <c r="C65" s="58" t="s">
        <v>602</v>
      </c>
      <c r="D65" s="63">
        <v>30</v>
      </c>
    </row>
    <row r="66" spans="2:4">
      <c r="B66" s="907">
        <v>41695</v>
      </c>
      <c r="C66" s="58" t="s">
        <v>603</v>
      </c>
      <c r="D66" s="63">
        <v>31</v>
      </c>
    </row>
    <row r="67" spans="2:4">
      <c r="B67" s="907">
        <v>41696</v>
      </c>
      <c r="C67" s="58" t="s">
        <v>612</v>
      </c>
      <c r="D67" s="63">
        <v>32</v>
      </c>
    </row>
    <row r="68" spans="2:4">
      <c r="B68" s="907">
        <v>41697</v>
      </c>
      <c r="C68" s="58" t="s">
        <v>605</v>
      </c>
      <c r="D68" s="63">
        <v>33</v>
      </c>
    </row>
    <row r="69" spans="2:4">
      <c r="B69" s="907">
        <v>41698</v>
      </c>
      <c r="C69" s="58" t="s">
        <v>606</v>
      </c>
      <c r="D69" s="63">
        <v>34</v>
      </c>
    </row>
    <row r="70" spans="2:4">
      <c r="B70" s="908" t="s">
        <v>109</v>
      </c>
      <c r="C70" s="68" t="s">
        <v>607</v>
      </c>
      <c r="D70" s="64">
        <v>35</v>
      </c>
    </row>
    <row r="71" spans="2:4">
      <c r="B71" s="905" t="s">
        <v>109</v>
      </c>
      <c r="C71" s="56" t="s">
        <v>601</v>
      </c>
      <c r="D71" s="906">
        <v>1</v>
      </c>
    </row>
    <row r="72" spans="2:4">
      <c r="B72" s="907" t="s">
        <v>109</v>
      </c>
      <c r="C72" s="58" t="s">
        <v>602</v>
      </c>
      <c r="D72" s="63">
        <v>2</v>
      </c>
    </row>
    <row r="73" spans="2:4">
      <c r="B73" s="907" t="s">
        <v>109</v>
      </c>
      <c r="C73" s="58" t="s">
        <v>603</v>
      </c>
      <c r="D73" s="63">
        <v>3</v>
      </c>
    </row>
    <row r="74" spans="2:4">
      <c r="B74" s="907" t="s">
        <v>109</v>
      </c>
      <c r="C74" s="58" t="s">
        <v>612</v>
      </c>
      <c r="D74" s="63">
        <v>4</v>
      </c>
    </row>
    <row r="75" spans="2:4">
      <c r="B75" s="907" t="s">
        <v>109</v>
      </c>
      <c r="C75" s="58" t="s">
        <v>605</v>
      </c>
      <c r="D75" s="63">
        <v>5</v>
      </c>
    </row>
    <row r="76" spans="2:4">
      <c r="B76" s="907" t="s">
        <v>109</v>
      </c>
      <c r="C76" s="58" t="s">
        <v>606</v>
      </c>
      <c r="D76" s="63">
        <v>6</v>
      </c>
    </row>
    <row r="77" spans="2:4">
      <c r="B77" s="907">
        <v>41699</v>
      </c>
      <c r="C77" s="58" t="s">
        <v>607</v>
      </c>
      <c r="D77" s="63">
        <v>7</v>
      </c>
    </row>
    <row r="78" spans="2:4">
      <c r="B78" s="907">
        <v>41700</v>
      </c>
      <c r="C78" s="58" t="s">
        <v>601</v>
      </c>
      <c r="D78" s="63">
        <v>8</v>
      </c>
    </row>
    <row r="79" spans="2:4">
      <c r="B79" s="907">
        <v>41701</v>
      </c>
      <c r="C79" s="58" t="s">
        <v>602</v>
      </c>
      <c r="D79" s="63">
        <v>9</v>
      </c>
    </row>
    <row r="80" spans="2:4">
      <c r="B80" s="907">
        <v>41702</v>
      </c>
      <c r="C80" s="58" t="s">
        <v>603</v>
      </c>
      <c r="D80" s="63">
        <v>10</v>
      </c>
    </row>
    <row r="81" spans="2:4">
      <c r="B81" s="907">
        <v>41703</v>
      </c>
      <c r="C81" s="58" t="s">
        <v>612</v>
      </c>
      <c r="D81" s="63">
        <v>11</v>
      </c>
    </row>
    <row r="82" spans="2:4">
      <c r="B82" s="907">
        <v>41704</v>
      </c>
      <c r="C82" s="58" t="s">
        <v>605</v>
      </c>
      <c r="D82" s="63">
        <v>12</v>
      </c>
    </row>
    <row r="83" spans="2:4">
      <c r="B83" s="907">
        <v>41705</v>
      </c>
      <c r="C83" s="58" t="s">
        <v>606</v>
      </c>
      <c r="D83" s="63">
        <v>13</v>
      </c>
    </row>
    <row r="84" spans="2:4">
      <c r="B84" s="907">
        <v>41706</v>
      </c>
      <c r="C84" s="58" t="s">
        <v>607</v>
      </c>
      <c r="D84" s="63">
        <v>14</v>
      </c>
    </row>
    <row r="85" spans="2:4">
      <c r="B85" s="907">
        <v>41707</v>
      </c>
      <c r="C85" s="58" t="s">
        <v>601</v>
      </c>
      <c r="D85" s="63">
        <v>15</v>
      </c>
    </row>
    <row r="86" spans="2:4">
      <c r="B86" s="907">
        <v>41708</v>
      </c>
      <c r="C86" s="58" t="s">
        <v>602</v>
      </c>
      <c r="D86" s="63">
        <v>16</v>
      </c>
    </row>
    <row r="87" spans="2:4">
      <c r="B87" s="907">
        <v>41709</v>
      </c>
      <c r="C87" s="58" t="s">
        <v>603</v>
      </c>
      <c r="D87" s="63">
        <v>17</v>
      </c>
    </row>
    <row r="88" spans="2:4">
      <c r="B88" s="907">
        <v>41710</v>
      </c>
      <c r="C88" s="58" t="s">
        <v>612</v>
      </c>
      <c r="D88" s="63">
        <v>18</v>
      </c>
    </row>
    <row r="89" spans="2:4">
      <c r="B89" s="907">
        <v>41711</v>
      </c>
      <c r="C89" s="58" t="s">
        <v>605</v>
      </c>
      <c r="D89" s="63">
        <v>19</v>
      </c>
    </row>
    <row r="90" spans="2:4">
      <c r="B90" s="907">
        <v>41712</v>
      </c>
      <c r="C90" s="58" t="s">
        <v>606</v>
      </c>
      <c r="D90" s="63">
        <v>20</v>
      </c>
    </row>
    <row r="91" spans="2:4">
      <c r="B91" s="907">
        <v>41713</v>
      </c>
      <c r="C91" s="58" t="s">
        <v>607</v>
      </c>
      <c r="D91" s="63">
        <v>21</v>
      </c>
    </row>
    <row r="92" spans="2:4">
      <c r="B92" s="907">
        <v>41714</v>
      </c>
      <c r="C92" s="58" t="s">
        <v>601</v>
      </c>
      <c r="D92" s="63">
        <v>22</v>
      </c>
    </row>
    <row r="93" spans="2:4">
      <c r="B93" s="907">
        <v>41715</v>
      </c>
      <c r="C93" s="58" t="s">
        <v>602</v>
      </c>
      <c r="D93" s="63">
        <v>23</v>
      </c>
    </row>
    <row r="94" spans="2:4">
      <c r="B94" s="907">
        <v>41716</v>
      </c>
      <c r="C94" s="58" t="s">
        <v>603</v>
      </c>
      <c r="D94" s="63">
        <v>24</v>
      </c>
    </row>
    <row r="95" spans="2:4">
      <c r="B95" s="907">
        <v>41717</v>
      </c>
      <c r="C95" s="58" t="s">
        <v>612</v>
      </c>
      <c r="D95" s="63">
        <v>25</v>
      </c>
    </row>
    <row r="96" spans="2:4">
      <c r="B96" s="907">
        <v>41718</v>
      </c>
      <c r="C96" s="58" t="s">
        <v>605</v>
      </c>
      <c r="D96" s="63">
        <v>26</v>
      </c>
    </row>
    <row r="97" spans="2:4">
      <c r="B97" s="907">
        <v>41719</v>
      </c>
      <c r="C97" s="58" t="s">
        <v>606</v>
      </c>
      <c r="D97" s="63">
        <v>27</v>
      </c>
    </row>
    <row r="98" spans="2:4">
      <c r="B98" s="907">
        <v>41720</v>
      </c>
      <c r="C98" s="58" t="s">
        <v>607</v>
      </c>
      <c r="D98" s="63">
        <v>28</v>
      </c>
    </row>
    <row r="99" spans="2:4">
      <c r="B99" s="907">
        <v>41721</v>
      </c>
      <c r="C99" s="58" t="s">
        <v>601</v>
      </c>
      <c r="D99" s="63">
        <v>29</v>
      </c>
    </row>
    <row r="100" spans="2:4">
      <c r="B100" s="907">
        <v>41722</v>
      </c>
      <c r="C100" s="58" t="s">
        <v>602</v>
      </c>
      <c r="D100" s="63">
        <v>30</v>
      </c>
    </row>
    <row r="101" spans="2:4">
      <c r="B101" s="907">
        <v>41723</v>
      </c>
      <c r="C101" s="58" t="s">
        <v>603</v>
      </c>
      <c r="D101" s="63">
        <v>31</v>
      </c>
    </row>
    <row r="102" spans="2:4">
      <c r="B102" s="907">
        <v>41724</v>
      </c>
      <c r="C102" s="58" t="s">
        <v>612</v>
      </c>
      <c r="D102" s="63">
        <v>32</v>
      </c>
    </row>
    <row r="103" spans="2:4">
      <c r="B103" s="907">
        <v>41725</v>
      </c>
      <c r="C103" s="58" t="s">
        <v>605</v>
      </c>
      <c r="D103" s="63">
        <v>33</v>
      </c>
    </row>
    <row r="104" spans="2:4">
      <c r="B104" s="907">
        <v>41726</v>
      </c>
      <c r="C104" s="58" t="s">
        <v>606</v>
      </c>
      <c r="D104" s="63">
        <v>34</v>
      </c>
    </row>
    <row r="105" spans="2:4">
      <c r="B105" s="908">
        <v>41727</v>
      </c>
      <c r="C105" s="68" t="s">
        <v>607</v>
      </c>
      <c r="D105" s="64">
        <v>35</v>
      </c>
    </row>
    <row r="106" spans="2:4">
      <c r="B106" s="905" t="s">
        <v>109</v>
      </c>
      <c r="C106" s="56" t="s">
        <v>601</v>
      </c>
      <c r="D106" s="906">
        <v>1</v>
      </c>
    </row>
    <row r="107" spans="2:4">
      <c r="B107" s="907" t="s">
        <v>109</v>
      </c>
      <c r="C107" s="58" t="s">
        <v>602</v>
      </c>
      <c r="D107" s="63">
        <v>2</v>
      </c>
    </row>
    <row r="108" spans="2:4">
      <c r="B108" s="907">
        <v>41730</v>
      </c>
      <c r="C108" s="58" t="s">
        <v>603</v>
      </c>
      <c r="D108" s="63">
        <v>3</v>
      </c>
    </row>
    <row r="109" spans="2:4">
      <c r="B109" s="907">
        <v>41731</v>
      </c>
      <c r="C109" s="58" t="s">
        <v>612</v>
      </c>
      <c r="D109" s="63">
        <v>4</v>
      </c>
    </row>
    <row r="110" spans="2:4">
      <c r="B110" s="907">
        <v>41732</v>
      </c>
      <c r="C110" s="58" t="s">
        <v>605</v>
      </c>
      <c r="D110" s="63">
        <v>5</v>
      </c>
    </row>
    <row r="111" spans="2:4">
      <c r="B111" s="907">
        <v>41733</v>
      </c>
      <c r="C111" s="58" t="s">
        <v>606</v>
      </c>
      <c r="D111" s="63">
        <v>6</v>
      </c>
    </row>
    <row r="112" spans="2:4">
      <c r="B112" s="907">
        <v>41734</v>
      </c>
      <c r="C112" s="58" t="s">
        <v>607</v>
      </c>
      <c r="D112" s="63">
        <v>7</v>
      </c>
    </row>
    <row r="113" spans="2:22">
      <c r="B113" s="907">
        <v>41735</v>
      </c>
      <c r="C113" s="58" t="s">
        <v>601</v>
      </c>
      <c r="D113" s="63">
        <v>8</v>
      </c>
      <c r="L113" s="917"/>
      <c r="M113" s="917"/>
      <c r="N113" s="917"/>
      <c r="O113" s="917"/>
      <c r="P113" s="917"/>
      <c r="Q113" s="917"/>
      <c r="R113" s="917"/>
      <c r="S113" s="917"/>
      <c r="T113" s="917"/>
      <c r="U113" s="917"/>
      <c r="V113" s="917"/>
    </row>
    <row r="114" spans="2:22">
      <c r="B114" s="907">
        <v>41736</v>
      </c>
      <c r="C114" s="58" t="s">
        <v>602</v>
      </c>
      <c r="D114" s="63">
        <v>9</v>
      </c>
    </row>
    <row r="115" spans="2:22">
      <c r="B115" s="907">
        <v>41737</v>
      </c>
      <c r="C115" s="58" t="s">
        <v>603</v>
      </c>
      <c r="D115" s="63">
        <v>10</v>
      </c>
    </row>
    <row r="116" spans="2:22">
      <c r="B116" s="907">
        <v>41738</v>
      </c>
      <c r="C116" s="58" t="s">
        <v>612</v>
      </c>
      <c r="D116" s="63">
        <v>11</v>
      </c>
    </row>
    <row r="117" spans="2:22">
      <c r="B117" s="907">
        <v>41739</v>
      </c>
      <c r="C117" s="58" t="s">
        <v>605</v>
      </c>
      <c r="D117" s="63">
        <v>12</v>
      </c>
    </row>
    <row r="118" spans="2:22">
      <c r="B118" s="907">
        <v>41740</v>
      </c>
      <c r="C118" s="58" t="s">
        <v>606</v>
      </c>
      <c r="D118" s="63">
        <v>13</v>
      </c>
    </row>
    <row r="119" spans="2:22">
      <c r="B119" s="907">
        <v>41741</v>
      </c>
      <c r="C119" s="58" t="s">
        <v>607</v>
      </c>
      <c r="D119" s="63">
        <v>14</v>
      </c>
    </row>
    <row r="120" spans="2:22">
      <c r="B120" s="907">
        <v>41742</v>
      </c>
      <c r="C120" s="58" t="s">
        <v>601</v>
      </c>
      <c r="D120" s="63">
        <v>15</v>
      </c>
    </row>
    <row r="121" spans="2:22">
      <c r="B121" s="907">
        <v>41743</v>
      </c>
      <c r="C121" s="58" t="s">
        <v>602</v>
      </c>
      <c r="D121" s="63">
        <v>16</v>
      </c>
    </row>
    <row r="122" spans="2:22">
      <c r="B122" s="907">
        <v>41744</v>
      </c>
      <c r="C122" s="58" t="s">
        <v>603</v>
      </c>
      <c r="D122" s="63">
        <v>17</v>
      </c>
    </row>
    <row r="123" spans="2:22">
      <c r="B123" s="907">
        <v>41745</v>
      </c>
      <c r="C123" s="58" t="s">
        <v>612</v>
      </c>
      <c r="D123" s="63">
        <v>18</v>
      </c>
    </row>
    <row r="124" spans="2:22">
      <c r="B124" s="907">
        <v>41746</v>
      </c>
      <c r="C124" s="58" t="s">
        <v>605</v>
      </c>
      <c r="D124" s="63">
        <v>19</v>
      </c>
    </row>
    <row r="125" spans="2:22">
      <c r="B125" s="907">
        <v>41747</v>
      </c>
      <c r="C125" s="58" t="s">
        <v>606</v>
      </c>
      <c r="D125" s="63">
        <v>20</v>
      </c>
    </row>
    <row r="126" spans="2:22">
      <c r="B126" s="907">
        <v>41748</v>
      </c>
      <c r="C126" s="58" t="s">
        <v>607</v>
      </c>
      <c r="D126" s="63">
        <v>21</v>
      </c>
    </row>
    <row r="127" spans="2:22">
      <c r="B127" s="907">
        <v>41749</v>
      </c>
      <c r="C127" s="58" t="s">
        <v>601</v>
      </c>
      <c r="D127" s="63">
        <v>22</v>
      </c>
    </row>
    <row r="128" spans="2:22">
      <c r="B128" s="907">
        <v>41750</v>
      </c>
      <c r="C128" s="58" t="s">
        <v>602</v>
      </c>
      <c r="D128" s="63">
        <v>23</v>
      </c>
    </row>
    <row r="129" spans="2:13">
      <c r="B129" s="907">
        <v>41751</v>
      </c>
      <c r="C129" s="58" t="s">
        <v>603</v>
      </c>
      <c r="D129" s="63">
        <v>24</v>
      </c>
    </row>
    <row r="130" spans="2:13">
      <c r="B130" s="907">
        <v>41752</v>
      </c>
      <c r="C130" s="58" t="s">
        <v>612</v>
      </c>
      <c r="D130" s="63">
        <v>25</v>
      </c>
    </row>
    <row r="131" spans="2:13">
      <c r="B131" s="907">
        <v>41753</v>
      </c>
      <c r="C131" s="58" t="s">
        <v>605</v>
      </c>
      <c r="D131" s="63">
        <v>26</v>
      </c>
    </row>
    <row r="132" spans="2:13">
      <c r="B132" s="907">
        <v>41754</v>
      </c>
      <c r="C132" s="58" t="s">
        <v>606</v>
      </c>
      <c r="D132" s="63">
        <v>27</v>
      </c>
    </row>
    <row r="133" spans="2:13">
      <c r="B133" s="907">
        <v>41755</v>
      </c>
      <c r="C133" s="58" t="s">
        <v>607</v>
      </c>
      <c r="D133" s="63">
        <v>28</v>
      </c>
    </row>
    <row r="134" spans="2:13">
      <c r="B134" s="907">
        <v>41756</v>
      </c>
      <c r="C134" s="58" t="s">
        <v>601</v>
      </c>
      <c r="D134" s="63">
        <v>29</v>
      </c>
      <c r="F134" s="917"/>
      <c r="G134" s="917"/>
      <c r="H134" s="917"/>
    </row>
    <row r="135" spans="2:13">
      <c r="B135" s="907">
        <v>41757</v>
      </c>
      <c r="C135" s="58" t="s">
        <v>602</v>
      </c>
      <c r="D135" s="63">
        <v>30</v>
      </c>
    </row>
    <row r="136" spans="2:13">
      <c r="B136" s="907">
        <v>41758</v>
      </c>
      <c r="C136" s="58" t="s">
        <v>603</v>
      </c>
      <c r="D136" s="63">
        <v>31</v>
      </c>
    </row>
    <row r="137" spans="2:13">
      <c r="B137" s="907">
        <v>41759</v>
      </c>
      <c r="C137" s="58" t="s">
        <v>612</v>
      </c>
      <c r="D137" s="63">
        <v>32</v>
      </c>
      <c r="F137" s="917"/>
      <c r="G137" s="917"/>
      <c r="H137" s="917"/>
      <c r="I137" s="917"/>
      <c r="J137" s="917"/>
      <c r="K137" s="917"/>
      <c r="L137" s="58"/>
      <c r="M137" s="58"/>
    </row>
    <row r="138" spans="2:13">
      <c r="B138" s="907" t="s">
        <v>109</v>
      </c>
      <c r="C138" s="58" t="s">
        <v>605</v>
      </c>
      <c r="D138" s="63">
        <v>33</v>
      </c>
    </row>
    <row r="139" spans="2:13">
      <c r="B139" s="907" t="s">
        <v>109</v>
      </c>
      <c r="C139" s="58" t="s">
        <v>606</v>
      </c>
      <c r="D139" s="63">
        <v>34</v>
      </c>
    </row>
    <row r="140" spans="2:13">
      <c r="B140" s="908" t="s">
        <v>109</v>
      </c>
      <c r="C140" s="68" t="s">
        <v>607</v>
      </c>
      <c r="D140" s="64">
        <v>35</v>
      </c>
    </row>
  </sheetData>
  <pageMargins left="0.7" right="0.7" top="0.75" bottom="0.75" header="0.3" footer="0.3"/>
  <pageSetup scale="126" orientation="portrait" r:id="rId1"/>
  <rowBreaks count="3" manualBreakCount="3">
    <brk id="35" max="16383" man="1"/>
    <brk id="70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CC"/>
  </sheetPr>
  <dimension ref="A2:O22"/>
  <sheetViews>
    <sheetView showGridLines="0" view="pageBreakPreview" zoomScale="70" zoomScaleSheetLayoutView="70" workbookViewId="0">
      <selection activeCell="O16" sqref="O16"/>
    </sheetView>
  </sheetViews>
  <sheetFormatPr defaultRowHeight="15"/>
  <cols>
    <col min="1" max="1" width="6.5703125" customWidth="1"/>
    <col min="2" max="2" width="5.85546875" customWidth="1"/>
    <col min="3" max="3" width="18.42578125" customWidth="1"/>
    <col min="4" max="4" width="17" customWidth="1"/>
    <col min="5" max="5" width="22.5703125" style="125" customWidth="1"/>
    <col min="6" max="6" width="3" customWidth="1"/>
    <col min="7" max="7" width="12.42578125" style="861" customWidth="1"/>
    <col min="8" max="8" width="18" customWidth="1"/>
    <col min="9" max="9" width="13" customWidth="1"/>
    <col min="10" max="10" width="17.5703125" customWidth="1"/>
    <col min="11" max="11" width="12.7109375" customWidth="1"/>
    <col min="12" max="12" width="3.5703125" customWidth="1"/>
    <col min="14" max="14" width="9.42578125" customWidth="1"/>
  </cols>
  <sheetData>
    <row r="2" spans="1:15">
      <c r="B2" s="50"/>
      <c r="M2" s="216"/>
      <c r="O2" s="216">
        <v>0.95</v>
      </c>
    </row>
    <row r="3" spans="1:15">
      <c r="J3" s="987" t="s">
        <v>178</v>
      </c>
      <c r="K3" s="987"/>
      <c r="O3" s="125" t="s">
        <v>691</v>
      </c>
    </row>
    <row r="4" spans="1:15">
      <c r="B4" s="50"/>
    </row>
    <row r="5" spans="1:15" ht="23.25" customHeight="1">
      <c r="B5" s="976" t="s">
        <v>179</v>
      </c>
      <c r="C5" s="976"/>
      <c r="D5" s="976"/>
      <c r="E5" s="976"/>
      <c r="F5" s="976"/>
      <c r="G5" s="976"/>
      <c r="H5" s="976"/>
      <c r="I5" s="976"/>
      <c r="J5" s="976"/>
      <c r="K5" s="976"/>
      <c r="L5" s="988"/>
    </row>
    <row r="6" spans="1:15" ht="18" customHeight="1">
      <c r="B6" s="977" t="s">
        <v>235</v>
      </c>
      <c r="C6" s="977"/>
      <c r="D6" s="977"/>
      <c r="E6" s="977"/>
      <c r="F6" s="977"/>
      <c r="G6" s="977"/>
      <c r="H6" s="977"/>
      <c r="I6" s="977"/>
      <c r="J6" s="977"/>
      <c r="K6" s="977"/>
      <c r="L6" s="988"/>
    </row>
    <row r="7" spans="1:15">
      <c r="B7" s="888"/>
      <c r="C7" s="888"/>
      <c r="D7" s="888"/>
      <c r="E7" s="888"/>
      <c r="F7" s="888"/>
      <c r="G7" s="888"/>
      <c r="H7" s="888"/>
      <c r="I7" s="888"/>
      <c r="J7" s="888"/>
      <c r="K7" s="888"/>
      <c r="L7" s="988"/>
    </row>
    <row r="8" spans="1:15" ht="57.75" customHeight="1">
      <c r="A8" s="125"/>
      <c r="B8" s="195" t="s">
        <v>180</v>
      </c>
      <c r="C8" s="267" t="s">
        <v>181</v>
      </c>
      <c r="D8" s="195" t="s">
        <v>182</v>
      </c>
      <c r="E8" s="889" t="s">
        <v>183</v>
      </c>
      <c r="F8" s="980" t="s">
        <v>184</v>
      </c>
      <c r="G8" s="981"/>
      <c r="H8" s="858" t="s">
        <v>185</v>
      </c>
      <c r="I8" s="267" t="s">
        <v>186</v>
      </c>
      <c r="J8" s="858" t="s">
        <v>236</v>
      </c>
      <c r="K8" s="267" t="s">
        <v>187</v>
      </c>
      <c r="L8" s="190"/>
    </row>
    <row r="9" spans="1:15" s="125" customFormat="1" ht="18.75" customHeight="1">
      <c r="B9" s="266"/>
      <c r="C9" s="267"/>
      <c r="D9" s="268"/>
      <c r="E9" s="857"/>
      <c r="F9" s="982" t="s">
        <v>190</v>
      </c>
      <c r="G9" s="983"/>
      <c r="H9" s="858"/>
      <c r="I9" s="267"/>
      <c r="J9" s="267"/>
      <c r="K9" s="267"/>
      <c r="L9" s="190"/>
    </row>
    <row r="10" spans="1:15" ht="14.25" customHeight="1">
      <c r="A10" s="125"/>
      <c r="B10" s="196">
        <v>1</v>
      </c>
      <c r="C10" s="187" t="s">
        <v>188</v>
      </c>
      <c r="D10" s="186" t="s">
        <v>189</v>
      </c>
      <c r="E10" s="979" t="str">
        <f>TAIP!D9</f>
        <v>PKW 0002-14-02-04</v>
      </c>
      <c r="F10" s="979"/>
      <c r="G10" s="984"/>
      <c r="H10" s="186" t="s">
        <v>191</v>
      </c>
      <c r="I10" s="978" t="str">
        <f>TAIP!D54</f>
        <v>Sabari Bin Abu Bakar</v>
      </c>
      <c r="J10" s="978" t="str">
        <f>'p4'!N91</f>
        <v>Mohamad Azwan Bin Bahari (IP)</v>
      </c>
      <c r="K10" s="978" t="s">
        <v>275</v>
      </c>
      <c r="L10" s="191"/>
    </row>
    <row r="11" spans="1:15" ht="15.75" customHeight="1">
      <c r="A11" s="125"/>
      <c r="B11" s="192"/>
      <c r="C11" s="978" t="str">
        <f>TAIP!D18</f>
        <v>MOHD ARIF BIN MOHD JASNI …</v>
      </c>
      <c r="D11" s="978" t="str">
        <f>'2a'!F22</f>
        <v>Mahkamah Majistret Pengkalan Hulu, Perak</v>
      </c>
      <c r="E11" s="979"/>
      <c r="F11" s="196">
        <f>TAIP!F35</f>
        <v>3</v>
      </c>
      <c r="G11" s="891" t="s">
        <v>312</v>
      </c>
      <c r="H11" s="973" t="str">
        <f>'2a'!F13</f>
        <v>Mohd Jasni Bin Ab Sani</v>
      </c>
      <c r="I11" s="978"/>
      <c r="J11" s="978"/>
      <c r="K11" s="978"/>
      <c r="L11" s="191"/>
    </row>
    <row r="12" spans="1:15" ht="15" customHeight="1">
      <c r="A12" s="125"/>
      <c r="B12" s="192"/>
      <c r="C12" s="978"/>
      <c r="D12" s="978"/>
      <c r="E12" s="979"/>
      <c r="F12" s="859"/>
      <c r="G12" s="890"/>
      <c r="H12" s="973"/>
      <c r="I12" s="978"/>
      <c r="J12" s="978"/>
      <c r="K12" s="978"/>
      <c r="L12" s="191"/>
    </row>
    <row r="13" spans="1:15" ht="63.75" customHeight="1">
      <c r="A13" s="125"/>
      <c r="B13" s="192"/>
      <c r="C13" s="978"/>
      <c r="D13" s="978"/>
      <c r="E13" s="979"/>
      <c r="F13" s="893"/>
      <c r="G13" s="890"/>
      <c r="H13" s="973"/>
      <c r="I13" s="978"/>
      <c r="J13" s="978"/>
      <c r="K13" s="978" t="str">
        <f>'2a'!F22</f>
        <v>Mahkamah Majistret Pengkalan Hulu, Perak</v>
      </c>
      <c r="L13" s="191"/>
    </row>
    <row r="14" spans="1:15" ht="22.5" customHeight="1">
      <c r="A14" s="125"/>
      <c r="B14" s="192"/>
      <c r="C14" s="895" t="s">
        <v>192</v>
      </c>
      <c r="D14" s="896" t="s">
        <v>193</v>
      </c>
      <c r="E14" s="897"/>
      <c r="F14" s="985" t="s">
        <v>194</v>
      </c>
      <c r="G14" s="986"/>
      <c r="H14" s="896" t="s">
        <v>195</v>
      </c>
      <c r="I14" s="895"/>
      <c r="J14" s="898"/>
      <c r="K14" s="978"/>
      <c r="L14" s="185"/>
    </row>
    <row r="15" spans="1:15" s="125" customFormat="1" ht="79.5" customHeight="1">
      <c r="B15" s="192"/>
      <c r="C15" s="187" t="str">
        <f>'2a'!G9</f>
        <v>900918-02-6209</v>
      </c>
      <c r="D15" s="186" t="str">
        <f>'2a'!R19</f>
        <v>83RS-01-01/2014</v>
      </c>
      <c r="E15" s="192"/>
      <c r="F15" s="974">
        <f>TAIP!D12</f>
        <v>41648</v>
      </c>
      <c r="G15" s="975"/>
      <c r="H15" s="186" t="str">
        <f>'2a'!F14</f>
        <v>Kampung Seberang Wat, Jln. Hospital, Baling</v>
      </c>
      <c r="I15" s="187"/>
      <c r="J15" s="272"/>
      <c r="K15" s="978"/>
      <c r="L15" s="185"/>
    </row>
    <row r="16" spans="1:15" ht="18" customHeight="1">
      <c r="A16" s="125"/>
      <c r="B16" s="192"/>
      <c r="C16" s="187" t="s">
        <v>195</v>
      </c>
      <c r="D16" s="186"/>
      <c r="E16" s="192"/>
      <c r="F16" s="972" t="s">
        <v>196</v>
      </c>
      <c r="G16" s="973"/>
      <c r="H16" s="862" t="s">
        <v>197</v>
      </c>
      <c r="I16" s="187"/>
      <c r="J16" s="272"/>
      <c r="K16" s="265"/>
      <c r="L16" s="185"/>
    </row>
    <row r="17" spans="1:12" ht="83.25" customHeight="1">
      <c r="A17" s="125"/>
      <c r="B17" s="192"/>
      <c r="C17" s="187" t="str">
        <f>'2a'!F14</f>
        <v>Kampung Seberang Wat, Jln. Hospital, Baling</v>
      </c>
      <c r="D17" s="186"/>
      <c r="E17" s="192"/>
      <c r="F17" s="974">
        <f>'2a'!S24</f>
        <v>41723</v>
      </c>
      <c r="G17" s="975"/>
      <c r="H17" s="186" t="str">
        <f>TAIP!D26</f>
        <v>Tiada</v>
      </c>
      <c r="I17" s="187"/>
      <c r="J17" s="272"/>
      <c r="K17" s="265"/>
      <c r="L17" s="185"/>
    </row>
    <row r="18" spans="1:12" ht="15.75">
      <c r="A18" s="125"/>
      <c r="B18" s="192"/>
      <c r="C18" s="189" t="s">
        <v>197</v>
      </c>
      <c r="D18" s="186"/>
      <c r="E18" s="192"/>
      <c r="F18" s="192"/>
      <c r="G18" s="891"/>
      <c r="H18" s="862"/>
      <c r="I18" s="187"/>
      <c r="J18" s="272"/>
      <c r="K18" s="265"/>
      <c r="L18" s="185"/>
    </row>
    <row r="19" spans="1:12">
      <c r="A19" s="125"/>
      <c r="B19" s="192"/>
      <c r="C19" s="187" t="str">
        <f>'2a'!K15</f>
        <v>012-5780003</v>
      </c>
      <c r="D19" s="186"/>
      <c r="E19" s="192"/>
      <c r="F19" s="271"/>
      <c r="G19" s="894"/>
      <c r="H19" s="186"/>
      <c r="I19" s="187"/>
      <c r="J19" s="272"/>
      <c r="K19" s="187"/>
      <c r="L19" s="185"/>
    </row>
    <row r="20" spans="1:12" ht="15.75">
      <c r="A20" s="125"/>
      <c r="B20" s="192"/>
      <c r="C20" s="860"/>
      <c r="D20" s="186"/>
      <c r="E20" s="192"/>
      <c r="F20" s="192"/>
      <c r="G20" s="891"/>
      <c r="H20" s="862"/>
      <c r="I20" s="187"/>
      <c r="J20" s="272"/>
      <c r="K20" s="187"/>
      <c r="L20" s="185"/>
    </row>
    <row r="21" spans="1:12">
      <c r="A21" s="125"/>
      <c r="B21" s="193"/>
      <c r="C21" s="197"/>
      <c r="D21" s="194"/>
      <c r="E21" s="193"/>
      <c r="F21" s="193"/>
      <c r="G21" s="892"/>
      <c r="H21" s="194"/>
      <c r="I21" s="188"/>
      <c r="J21" s="273"/>
      <c r="K21" s="188"/>
      <c r="L21" s="185"/>
    </row>
    <row r="22" spans="1:12">
      <c r="B22" s="861"/>
      <c r="C22" s="861"/>
      <c r="D22" s="861"/>
      <c r="E22" s="861"/>
      <c r="F22" s="861"/>
      <c r="H22" s="861"/>
      <c r="I22" s="861"/>
      <c r="J22" s="861"/>
      <c r="K22" s="861"/>
    </row>
  </sheetData>
  <mergeCells count="18">
    <mergeCell ref="J3:K3"/>
    <mergeCell ref="L5:L7"/>
    <mergeCell ref="D11:D13"/>
    <mergeCell ref="C11:C13"/>
    <mergeCell ref="F15:G15"/>
    <mergeCell ref="F16:G16"/>
    <mergeCell ref="F17:G17"/>
    <mergeCell ref="B5:K5"/>
    <mergeCell ref="B6:K6"/>
    <mergeCell ref="I10:I13"/>
    <mergeCell ref="H11:H13"/>
    <mergeCell ref="E10:E13"/>
    <mergeCell ref="K10:K12"/>
    <mergeCell ref="J10:J13"/>
    <mergeCell ref="K13:K15"/>
    <mergeCell ref="F8:G8"/>
    <mergeCell ref="F9:G10"/>
    <mergeCell ref="F14:G14"/>
  </mergeCells>
  <pageMargins left="0" right="0" top="0" bottom="0" header="0" footer="0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FFCC"/>
  </sheetPr>
  <dimension ref="A1:AR85"/>
  <sheetViews>
    <sheetView showGridLines="0" view="pageBreakPreview" topLeftCell="A13" zoomScale="80" zoomScaleNormal="70" zoomScaleSheetLayoutView="80" workbookViewId="0">
      <selection activeCell="S3" sqref="S3"/>
    </sheetView>
  </sheetViews>
  <sheetFormatPr defaultRowHeight="14.25"/>
  <cols>
    <col min="1" max="1" width="3.140625" style="28" customWidth="1"/>
    <col min="2" max="2" width="3" style="28" customWidth="1"/>
    <col min="3" max="3" width="7.85546875" style="28" customWidth="1"/>
    <col min="4" max="4" width="2.42578125" style="28" customWidth="1"/>
    <col min="5" max="15" width="3.85546875" style="28" customWidth="1"/>
    <col min="16" max="19" width="4.28515625" style="28" customWidth="1"/>
    <col min="20" max="20" width="4.5703125" style="28" customWidth="1"/>
    <col min="21" max="21" width="3.42578125" style="28" customWidth="1"/>
    <col min="22" max="22" width="4.140625" style="28" customWidth="1"/>
    <col min="23" max="23" width="2.140625" style="28" customWidth="1"/>
    <col min="24" max="24" width="3.5703125" style="28" customWidth="1"/>
    <col min="25" max="25" width="4.28515625" style="737" customWidth="1"/>
    <col min="26" max="26" width="17.7109375" style="28" customWidth="1"/>
    <col min="27" max="27" width="2.7109375" style="28" customWidth="1"/>
    <col min="28" max="28" width="13.140625" style="28" customWidth="1"/>
    <col min="29" max="29" width="3.7109375" style="28" customWidth="1"/>
    <col min="30" max="30" width="4.140625" style="28" customWidth="1"/>
    <col min="31" max="32" width="3.7109375" style="28" customWidth="1"/>
    <col min="33" max="36" width="2.85546875" style="28" customWidth="1"/>
    <col min="37" max="37" width="4.140625" style="28" customWidth="1"/>
    <col min="38" max="43" width="2.85546875" style="28" customWidth="1"/>
    <col min="44" max="16384" width="9.140625" style="28"/>
  </cols>
  <sheetData>
    <row r="1" spans="1:24" ht="20.2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T1" s="116" t="s">
        <v>59</v>
      </c>
      <c r="W1" s="116"/>
      <c r="X1" s="35"/>
    </row>
    <row r="2" spans="1:24" ht="18.75" customHeight="1">
      <c r="A2" s="35"/>
      <c r="B2" s="35"/>
      <c r="C2" s="35"/>
      <c r="D2" s="35"/>
      <c r="E2" s="35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35"/>
      <c r="R2" s="35"/>
      <c r="S2" s="35"/>
      <c r="T2" s="35"/>
      <c r="U2" s="35"/>
      <c r="V2" s="35"/>
      <c r="W2" s="35"/>
      <c r="X2" s="184"/>
    </row>
    <row r="3" spans="1:24" ht="20.100000000000001" customHeight="1">
      <c r="A3" s="993" t="s">
        <v>60</v>
      </c>
      <c r="B3" s="993"/>
      <c r="C3" s="993"/>
      <c r="D3" s="994"/>
      <c r="E3" s="118" t="str">
        <f>TAIP!E8</f>
        <v>P</v>
      </c>
      <c r="F3" s="782" t="str">
        <f>TAIP!F8</f>
        <v>K</v>
      </c>
      <c r="G3" s="782" t="str">
        <f>TAIP!G8</f>
        <v>W</v>
      </c>
      <c r="H3" s="782">
        <f>TAIP!H8</f>
        <v>0</v>
      </c>
      <c r="I3" s="782">
        <f>TAIP!I8</f>
        <v>0</v>
      </c>
      <c r="J3" s="782">
        <f>TAIP!J8</f>
        <v>0</v>
      </c>
      <c r="K3" s="782">
        <f>TAIP!K8</f>
        <v>2</v>
      </c>
      <c r="L3" s="782" t="str">
        <f>TAIP!L8</f>
        <v>-</v>
      </c>
      <c r="M3" s="782">
        <f>TAIP!M8</f>
        <v>1</v>
      </c>
      <c r="N3" s="782">
        <f>TAIP!N8</f>
        <v>4</v>
      </c>
      <c r="O3" s="782" t="str">
        <f>TAIP!O8</f>
        <v>-</v>
      </c>
      <c r="P3" s="782">
        <f>TAIP!P8</f>
        <v>0</v>
      </c>
      <c r="Q3" s="782">
        <f>TAIP!Q8</f>
        <v>2</v>
      </c>
      <c r="R3" s="782" t="str">
        <f>TAIP!R8</f>
        <v>-</v>
      </c>
      <c r="S3" s="782">
        <f>TAIP!S8</f>
        <v>0</v>
      </c>
      <c r="T3" s="782">
        <f>TAIP!T8</f>
        <v>4</v>
      </c>
      <c r="X3" s="48"/>
    </row>
    <row r="4" spans="1:24" ht="11.25" customHeight="1">
      <c r="A4" s="35"/>
      <c r="B4" s="34"/>
      <c r="C4" s="34"/>
      <c r="D4" s="34"/>
      <c r="E4" s="34"/>
      <c r="F4" s="34"/>
      <c r="G4" s="34"/>
      <c r="H4" s="34"/>
      <c r="I4" s="34"/>
      <c r="J4" s="34"/>
      <c r="K4" s="3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ht="20.100000000000001" customHeight="1">
      <c r="A5" s="35"/>
      <c r="B5" s="207" t="s">
        <v>61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8"/>
      <c r="S5" s="208"/>
      <c r="T5" s="113"/>
      <c r="U5" s="209"/>
      <c r="V5" s="201"/>
      <c r="W5" s="202"/>
      <c r="X5" s="42"/>
    </row>
    <row r="6" spans="1:24" ht="20.100000000000001" customHeight="1">
      <c r="A6" s="35"/>
      <c r="B6" s="39" t="s">
        <v>71</v>
      </c>
      <c r="C6" s="112" t="s">
        <v>72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4"/>
      <c r="U6" s="199"/>
      <c r="V6" s="42"/>
      <c r="W6" s="203"/>
      <c r="X6" s="42"/>
    </row>
    <row r="7" spans="1:24" ht="20.100000000000001" customHeight="1">
      <c r="A7" s="35"/>
      <c r="B7" s="35"/>
      <c r="C7" s="200" t="s">
        <v>62</v>
      </c>
      <c r="D7" s="37" t="s">
        <v>435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38"/>
      <c r="T7" s="204"/>
      <c r="U7" s="33"/>
      <c r="V7" s="42"/>
      <c r="W7" s="203"/>
      <c r="X7" s="42"/>
    </row>
    <row r="8" spans="1:24" ht="20.100000000000001" customHeight="1">
      <c r="A8" s="35"/>
      <c r="B8" s="35"/>
      <c r="C8" s="36" t="s">
        <v>198</v>
      </c>
      <c r="D8" s="36"/>
      <c r="E8" s="36"/>
      <c r="F8" s="36"/>
      <c r="G8" s="37" t="str">
        <f>TAIP!D15</f>
        <v>SABU BIN HASSAN</v>
      </c>
      <c r="I8" s="37"/>
      <c r="K8" s="37"/>
      <c r="L8" s="37"/>
      <c r="M8" s="37"/>
      <c r="N8" s="37"/>
      <c r="O8" s="37"/>
      <c r="P8" s="37"/>
      <c r="Q8" s="37"/>
      <c r="R8" s="38"/>
      <c r="S8" s="38"/>
      <c r="T8" s="204"/>
      <c r="U8" s="33"/>
      <c r="V8" s="42"/>
      <c r="W8" s="203"/>
      <c r="X8" s="42"/>
    </row>
    <row r="9" spans="1:24" ht="20.100000000000001" customHeight="1">
      <c r="A9" s="35"/>
      <c r="B9" s="35"/>
      <c r="C9" s="36" t="s">
        <v>166</v>
      </c>
      <c r="D9" s="36"/>
      <c r="E9" s="36"/>
      <c r="F9" s="36"/>
      <c r="G9" s="37" t="str">
        <f>TAIP!D10</f>
        <v>900918-02-6209</v>
      </c>
      <c r="K9" s="101"/>
      <c r="L9" s="101"/>
      <c r="M9" s="101"/>
      <c r="N9" s="101"/>
      <c r="O9" s="101"/>
      <c r="P9" s="101"/>
      <c r="Q9" s="101"/>
      <c r="R9" s="33"/>
      <c r="S9" s="33"/>
      <c r="T9" s="109"/>
      <c r="U9" s="115"/>
      <c r="V9" s="205"/>
      <c r="W9" s="206"/>
      <c r="X9" s="198"/>
    </row>
    <row r="10" spans="1:24" ht="20.100000000000001" customHeight="1">
      <c r="A10" s="35"/>
      <c r="B10" s="35"/>
      <c r="C10" s="36" t="s">
        <v>206</v>
      </c>
      <c r="D10" s="36"/>
      <c r="E10" s="36"/>
      <c r="F10" s="996">
        <f>TAIP!D11</f>
        <v>33134</v>
      </c>
      <c r="G10" s="996"/>
      <c r="H10" s="996"/>
      <c r="I10" s="996"/>
      <c r="J10" s="105"/>
      <c r="K10" s="99"/>
      <c r="L10" s="101"/>
      <c r="M10" s="102"/>
      <c r="N10" s="102"/>
      <c r="O10" s="36" t="s">
        <v>231</v>
      </c>
      <c r="P10" s="36"/>
      <c r="Q10" s="36"/>
      <c r="R10" s="36"/>
      <c r="S10" s="622">
        <f>TAIP!E14</f>
        <v>23</v>
      </c>
      <c r="T10" s="279" t="s">
        <v>276</v>
      </c>
      <c r="U10" s="279">
        <f>TAIP!G14</f>
        <v>4</v>
      </c>
      <c r="V10" s="279" t="s">
        <v>277</v>
      </c>
    </row>
    <row r="11" spans="1:24" ht="20.100000000000001" customHeight="1">
      <c r="A11" s="35"/>
      <c r="B11" s="35"/>
      <c r="C11" s="36" t="s">
        <v>201</v>
      </c>
      <c r="D11" s="36"/>
      <c r="E11" s="37" t="str">
        <f>TAIP!D19</f>
        <v>Pembantu kedai makan</v>
      </c>
      <c r="G11" s="37"/>
      <c r="H11" s="37"/>
      <c r="I11" s="37"/>
      <c r="J11" s="37"/>
      <c r="K11" s="37"/>
      <c r="L11" s="37"/>
      <c r="M11" s="37"/>
      <c r="N11" s="37"/>
      <c r="O11" s="106" t="s">
        <v>64</v>
      </c>
      <c r="P11" s="106"/>
      <c r="Q11" s="106"/>
      <c r="R11" s="106"/>
      <c r="S11" s="106"/>
      <c r="T11" s="106"/>
      <c r="U11" s="106"/>
    </row>
    <row r="12" spans="1:24" ht="20.100000000000001" customHeight="1">
      <c r="A12" s="35"/>
      <c r="B12" s="35"/>
      <c r="C12" s="36" t="s">
        <v>207</v>
      </c>
      <c r="D12" s="36"/>
      <c r="E12" s="37" t="str">
        <f>TAIP!D20</f>
        <v>Melayu</v>
      </c>
      <c r="G12" s="37"/>
      <c r="H12" s="37"/>
      <c r="I12" s="37"/>
      <c r="J12" s="37"/>
      <c r="K12" s="101"/>
      <c r="L12" s="101"/>
      <c r="M12" s="35"/>
      <c r="N12" s="102"/>
      <c r="O12" s="36" t="s">
        <v>210</v>
      </c>
      <c r="P12" s="36"/>
      <c r="Q12" s="37" t="str">
        <f>TAIP!D21</f>
        <v>Islam</v>
      </c>
      <c r="R12" s="37"/>
      <c r="S12" s="37"/>
      <c r="T12" s="37"/>
      <c r="U12" s="37"/>
    </row>
    <row r="13" spans="1:24" ht="20.100000000000001" customHeight="1">
      <c r="A13" s="35"/>
      <c r="B13" s="35"/>
      <c r="C13" s="36" t="s">
        <v>208</v>
      </c>
      <c r="D13" s="36"/>
      <c r="E13" s="36"/>
      <c r="F13" s="37" t="str">
        <f>TAIP!D23</f>
        <v>Mohd Jasni Bin Ab Sani</v>
      </c>
      <c r="I13" s="37"/>
      <c r="J13" s="101"/>
      <c r="K13" s="37"/>
      <c r="L13" s="37"/>
      <c r="M13" s="37"/>
      <c r="N13" s="37"/>
      <c r="O13" s="828" t="s">
        <v>234</v>
      </c>
      <c r="P13" s="36"/>
      <c r="Q13" s="36"/>
      <c r="R13" s="72" t="str">
        <f>TAIP!D24</f>
        <v>Bapa</v>
      </c>
      <c r="U13" s="37"/>
    </row>
    <row r="14" spans="1:24" ht="20.100000000000001" hidden="1" customHeight="1">
      <c r="A14" s="35"/>
      <c r="B14" s="35"/>
      <c r="C14" s="36" t="s">
        <v>209</v>
      </c>
      <c r="D14" s="36"/>
      <c r="E14" s="36"/>
      <c r="F14" s="37" t="str">
        <f>TAIP!D25</f>
        <v>Kampung Seberang Wat, Jln. Hospital, Baling</v>
      </c>
      <c r="G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X14" s="37"/>
    </row>
    <row r="15" spans="1:24" ht="19.5" customHeight="1">
      <c r="A15" s="35"/>
      <c r="B15" s="35"/>
      <c r="C15" s="73" t="s">
        <v>724</v>
      </c>
      <c r="D15" s="73"/>
      <c r="E15" s="73"/>
      <c r="F15" s="73"/>
      <c r="G15" s="73"/>
      <c r="H15" s="73"/>
      <c r="I15" s="73"/>
      <c r="K15" s="259" t="str">
        <f>TAIP!D22</f>
        <v>012-5780003</v>
      </c>
      <c r="L15" s="715"/>
      <c r="M15" s="715"/>
      <c r="N15" s="715"/>
      <c r="O15" s="715"/>
      <c r="P15" s="37"/>
      <c r="Q15" s="37"/>
      <c r="R15" s="37"/>
      <c r="S15" s="37"/>
      <c r="T15" s="37"/>
      <c r="U15" s="37"/>
      <c r="V15" s="37"/>
      <c r="X15" s="37"/>
    </row>
    <row r="16" spans="1:24" ht="16.5" customHeight="1">
      <c r="A16" s="35"/>
      <c r="B16" s="35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211"/>
      <c r="O16" s="211"/>
      <c r="P16" s="72"/>
      <c r="Q16" s="72"/>
      <c r="R16" s="72"/>
      <c r="S16" s="72"/>
      <c r="T16" s="72"/>
      <c r="U16" s="72"/>
      <c r="V16" s="72"/>
      <c r="X16" s="72"/>
    </row>
    <row r="17" spans="1:24" ht="20.100000000000001" customHeight="1">
      <c r="A17" s="35"/>
      <c r="B17" s="45" t="s">
        <v>73</v>
      </c>
      <c r="C17" s="46" t="s">
        <v>74</v>
      </c>
      <c r="D17" s="46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41"/>
      <c r="Q17" s="41"/>
      <c r="R17" s="41"/>
      <c r="S17" s="41"/>
      <c r="T17" s="41"/>
      <c r="U17" s="41"/>
      <c r="V17" s="41"/>
      <c r="W17" s="209"/>
      <c r="X17" s="47"/>
    </row>
    <row r="18" spans="1:24" ht="20.100000000000001" customHeight="1">
      <c r="A18" s="35"/>
      <c r="B18" s="35"/>
      <c r="C18" s="36" t="s">
        <v>212</v>
      </c>
      <c r="D18" s="36"/>
      <c r="E18" s="36"/>
      <c r="F18" s="36"/>
      <c r="G18" s="36"/>
      <c r="H18" s="37" t="str">
        <f>TAIP!D27</f>
        <v>Pengkalan Hulu, Perak</v>
      </c>
      <c r="I18" s="36"/>
      <c r="J18" s="36"/>
      <c r="L18" s="101"/>
      <c r="M18" s="101"/>
      <c r="N18" s="101"/>
      <c r="O18" s="101"/>
      <c r="P18" s="37"/>
      <c r="Q18" s="37"/>
      <c r="R18" s="37"/>
      <c r="S18" s="37"/>
      <c r="T18" s="37"/>
      <c r="U18" s="37"/>
      <c r="V18" s="37"/>
      <c r="X18" s="37"/>
    </row>
    <row r="19" spans="1:24" ht="20.100000000000001" customHeight="1">
      <c r="A19" s="35"/>
      <c r="B19" s="35"/>
      <c r="C19" s="36" t="s">
        <v>170</v>
      </c>
      <c r="D19" s="36"/>
      <c r="E19" s="36"/>
      <c r="F19" s="37" t="s">
        <v>80</v>
      </c>
      <c r="G19" s="37"/>
      <c r="H19" s="37"/>
      <c r="I19" s="37"/>
      <c r="J19" s="37"/>
      <c r="K19" s="37"/>
      <c r="L19" s="37"/>
      <c r="M19" s="35"/>
      <c r="N19" s="101"/>
      <c r="P19" s="36" t="s">
        <v>193</v>
      </c>
      <c r="Q19" s="36"/>
      <c r="R19" s="37" t="str">
        <f>TAIP!D28</f>
        <v>83RS-01-01/2014</v>
      </c>
      <c r="S19" s="37"/>
      <c r="T19" s="37"/>
      <c r="U19" s="37"/>
      <c r="X19" s="95"/>
    </row>
    <row r="20" spans="1:24" ht="20.100000000000001" customHeight="1">
      <c r="A20" s="35"/>
      <c r="B20" s="35"/>
      <c r="C20" s="36" t="s">
        <v>171</v>
      </c>
      <c r="D20" s="36"/>
      <c r="E20" s="36"/>
      <c r="F20" s="37" t="str">
        <f>TAIP!D29</f>
        <v>Sek 380 KK</v>
      </c>
      <c r="G20" s="37"/>
      <c r="H20" s="37"/>
      <c r="I20" s="37"/>
      <c r="J20" s="37"/>
      <c r="K20" s="37"/>
      <c r="L20" s="37"/>
      <c r="M20" s="37"/>
      <c r="N20" s="37"/>
      <c r="P20" s="35"/>
      <c r="Q20" s="35"/>
      <c r="R20" s="35"/>
      <c r="S20" s="35"/>
      <c r="T20" s="35"/>
      <c r="U20" s="35"/>
      <c r="X20" s="35"/>
    </row>
    <row r="21" spans="1:24" ht="20.100000000000001" customHeight="1">
      <c r="A21" s="35"/>
      <c r="B21" s="35"/>
      <c r="C21" s="36" t="s">
        <v>172</v>
      </c>
      <c r="D21" s="36"/>
      <c r="E21" s="102"/>
      <c r="F21" s="259" t="str">
        <f>TAIP!D30</f>
        <v>3 bulan dan 4 jam sehari</v>
      </c>
      <c r="G21" s="259"/>
      <c r="H21" s="259"/>
      <c r="I21" s="259"/>
      <c r="J21" s="259"/>
      <c r="K21" s="259"/>
      <c r="L21" s="259"/>
      <c r="M21" s="259"/>
      <c r="N21" s="259"/>
      <c r="P21" s="37"/>
      <c r="Q21" s="37"/>
      <c r="R21" s="35"/>
      <c r="S21" s="35"/>
      <c r="T21" s="35"/>
      <c r="U21" s="35"/>
      <c r="X21" s="35"/>
    </row>
    <row r="22" spans="1:24" ht="20.100000000000001" customHeight="1">
      <c r="A22" s="35"/>
      <c r="B22" s="35"/>
      <c r="C22" s="36" t="s">
        <v>169</v>
      </c>
      <c r="D22" s="36"/>
      <c r="E22" s="36"/>
      <c r="F22" s="37" t="str">
        <f>TAIP!D31</f>
        <v>Mahkamah Majistret Pengkalan Hulu, Perak</v>
      </c>
      <c r="H22" s="37"/>
      <c r="I22" s="37"/>
      <c r="J22" s="37"/>
      <c r="K22" s="37"/>
      <c r="L22" s="37"/>
      <c r="M22" s="37"/>
      <c r="N22" s="102"/>
      <c r="P22" s="35"/>
      <c r="Q22" s="35"/>
      <c r="R22" s="35"/>
      <c r="S22" s="35"/>
      <c r="T22" s="35"/>
      <c r="U22" s="35"/>
      <c r="X22" s="35"/>
    </row>
    <row r="23" spans="1:24" ht="20.100000000000001" customHeight="1">
      <c r="A23" s="35"/>
      <c r="B23" s="35"/>
      <c r="C23" s="36" t="s">
        <v>157</v>
      </c>
      <c r="D23" s="36"/>
      <c r="E23" s="36"/>
      <c r="F23" s="995">
        <f>TAIP!D12</f>
        <v>41648</v>
      </c>
      <c r="G23" s="995"/>
      <c r="H23" s="995"/>
      <c r="I23" s="995"/>
      <c r="J23" s="259"/>
      <c r="K23" s="259"/>
      <c r="M23" s="35"/>
      <c r="N23" s="35"/>
      <c r="P23" s="36" t="s">
        <v>232</v>
      </c>
      <c r="Q23" s="36"/>
      <c r="R23" s="36"/>
      <c r="S23" s="996">
        <f>TAIP!D12</f>
        <v>41648</v>
      </c>
      <c r="T23" s="996"/>
      <c r="U23" s="996"/>
      <c r="V23" s="996"/>
      <c r="X23" s="105"/>
    </row>
    <row r="24" spans="1:24" ht="20.100000000000001" customHeight="1">
      <c r="A24" s="35"/>
      <c r="B24" s="35"/>
      <c r="C24" s="36" t="s">
        <v>158</v>
      </c>
      <c r="D24" s="36"/>
      <c r="E24" s="36"/>
      <c r="F24" s="996">
        <f>F23</f>
        <v>41648</v>
      </c>
      <c r="G24" s="996"/>
      <c r="H24" s="996"/>
      <c r="I24" s="996"/>
      <c r="J24" s="72"/>
      <c r="K24" s="72"/>
      <c r="M24" s="35"/>
      <c r="N24" s="35"/>
      <c r="P24" s="36" t="s">
        <v>233</v>
      </c>
      <c r="Q24" s="36"/>
      <c r="R24" s="36"/>
      <c r="S24" s="996">
        <f>TAIP!I42</f>
        <v>41723</v>
      </c>
      <c r="T24" s="996"/>
      <c r="U24" s="996"/>
      <c r="V24" s="996"/>
      <c r="X24" s="99"/>
    </row>
    <row r="25" spans="1:24" ht="15.75" customHeight="1">
      <c r="A25" s="35"/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35"/>
    </row>
    <row r="26" spans="1:24" ht="20.100000000000001" customHeight="1">
      <c r="A26" s="35"/>
      <c r="B26" s="112" t="s">
        <v>75</v>
      </c>
      <c r="C26" s="112" t="s">
        <v>78</v>
      </c>
      <c r="D26" s="112"/>
      <c r="E26" s="785"/>
      <c r="F26" s="785"/>
      <c r="G26" s="785"/>
      <c r="H26" s="785"/>
      <c r="I26" s="785"/>
      <c r="J26" s="785"/>
      <c r="K26" s="785"/>
      <c r="L26" s="785"/>
      <c r="M26" s="785"/>
      <c r="N26" s="785"/>
      <c r="O26" s="785"/>
      <c r="P26" s="36" t="s">
        <v>200</v>
      </c>
      <c r="Q26" s="36"/>
      <c r="R26" s="36"/>
      <c r="S26" s="37" t="str">
        <f>TAIP!D46</f>
        <v>Hitam manis</v>
      </c>
      <c r="U26" s="37"/>
      <c r="X26" s="47"/>
    </row>
    <row r="27" spans="1:24" ht="20.100000000000001" customHeight="1">
      <c r="A27" s="35"/>
      <c r="B27" s="35"/>
      <c r="C27" s="36" t="s">
        <v>205</v>
      </c>
      <c r="D27" s="36"/>
      <c r="E27" s="36"/>
      <c r="F27" s="37" t="str">
        <f>TAIP!D45</f>
        <v xml:space="preserve">Hitam </v>
      </c>
      <c r="H27" s="36"/>
      <c r="J27" s="37"/>
      <c r="K27" s="37"/>
      <c r="L27" s="37"/>
      <c r="M27" s="37"/>
      <c r="N27" s="37"/>
      <c r="P27" s="36" t="s">
        <v>199</v>
      </c>
      <c r="Q27" s="36"/>
      <c r="S27" s="37" t="str">
        <f>TAIP!D48</f>
        <v>163 cm</v>
      </c>
      <c r="T27" s="37"/>
      <c r="U27" s="37"/>
      <c r="X27" s="38"/>
    </row>
    <row r="28" spans="1:24" ht="20.100000000000001" customHeight="1">
      <c r="A28" s="35"/>
      <c r="B28" s="35"/>
      <c r="C28" s="36" t="s">
        <v>204</v>
      </c>
      <c r="D28" s="36"/>
      <c r="E28" s="36"/>
      <c r="F28" s="37" t="str">
        <f>TAIP!D47</f>
        <v>51 kg</v>
      </c>
      <c r="H28" s="37"/>
      <c r="I28" s="37"/>
      <c r="J28" s="37"/>
      <c r="K28" s="37"/>
      <c r="L28" s="37"/>
      <c r="M28" s="37"/>
      <c r="N28" s="35"/>
      <c r="P28" s="36" t="s">
        <v>211</v>
      </c>
      <c r="Q28" s="36"/>
      <c r="S28" s="37" t="str">
        <f>TAIP!D50</f>
        <v>Tingkatan lima</v>
      </c>
      <c r="T28" s="37"/>
      <c r="U28" s="37"/>
      <c r="X28" s="38"/>
    </row>
    <row r="29" spans="1:24" ht="20.100000000000001" customHeight="1">
      <c r="A29" s="35"/>
      <c r="B29" s="35"/>
      <c r="C29" s="36" t="s">
        <v>203</v>
      </c>
      <c r="D29" s="36"/>
      <c r="E29" s="36"/>
      <c r="F29" s="72" t="str">
        <f>TAIP!D49</f>
        <v>Hospital Daerah Baling, Kedah</v>
      </c>
      <c r="I29" s="72"/>
      <c r="J29" s="72"/>
      <c r="K29" s="72"/>
      <c r="L29" s="72"/>
      <c r="M29" s="72"/>
      <c r="N29" s="72"/>
      <c r="X29" s="38"/>
    </row>
    <row r="30" spans="1:24" ht="19.5" customHeight="1">
      <c r="A30" s="35"/>
      <c r="B30" s="35"/>
      <c r="C30" s="36" t="s">
        <v>202</v>
      </c>
      <c r="D30" s="36"/>
      <c r="E30" s="36"/>
      <c r="F30" s="36"/>
      <c r="G30" s="36"/>
      <c r="H30" s="998" t="str">
        <f>TAIP!D51</f>
        <v>Parut cacar di lengan kiri dan parut luka di bawah lengan kiri</v>
      </c>
      <c r="I30" s="998"/>
      <c r="J30" s="998"/>
      <c r="K30" s="998"/>
      <c r="L30" s="998"/>
      <c r="M30" s="998"/>
      <c r="N30" s="998"/>
      <c r="O30" s="998"/>
      <c r="P30" s="998"/>
      <c r="Q30" s="998"/>
      <c r="R30" s="998"/>
      <c r="S30" s="998"/>
      <c r="T30" s="998"/>
      <c r="U30" s="998"/>
      <c r="V30" s="998"/>
      <c r="W30" s="998"/>
      <c r="X30" s="38"/>
    </row>
    <row r="31" spans="1:24" ht="15.75" customHeight="1">
      <c r="A31" s="35"/>
      <c r="B31" s="35"/>
      <c r="C31" s="100"/>
      <c r="D31" s="100"/>
      <c r="E31" s="621"/>
      <c r="F31" s="621"/>
      <c r="G31" s="621"/>
      <c r="H31" s="999"/>
      <c r="I31" s="999"/>
      <c r="J31" s="999"/>
      <c r="K31" s="999"/>
      <c r="L31" s="999"/>
      <c r="M31" s="999"/>
      <c r="N31" s="999"/>
      <c r="O31" s="999"/>
      <c r="P31" s="999"/>
      <c r="Q31" s="999"/>
      <c r="R31" s="999"/>
      <c r="S31" s="999"/>
      <c r="T31" s="999"/>
      <c r="U31" s="999"/>
      <c r="V31" s="999"/>
      <c r="W31" s="999"/>
      <c r="X31" s="103"/>
    </row>
    <row r="32" spans="1:24" ht="20.100000000000001" customHeight="1">
      <c r="A32" s="35"/>
      <c r="B32" s="46" t="s">
        <v>76</v>
      </c>
      <c r="C32" s="46" t="s">
        <v>77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1"/>
      <c r="P32" s="41"/>
      <c r="Q32" s="41"/>
      <c r="R32" s="41"/>
      <c r="S32" s="41"/>
      <c r="T32" s="41"/>
      <c r="U32" s="41"/>
      <c r="V32" s="41"/>
      <c r="W32" s="41"/>
      <c r="X32" s="47"/>
    </row>
    <row r="33" spans="1:24" ht="20.100000000000001" customHeight="1">
      <c r="A33" s="35"/>
      <c r="B33" s="35"/>
      <c r="C33" s="36" t="s">
        <v>656</v>
      </c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47"/>
      <c r="W33" s="47"/>
      <c r="X33" s="47"/>
    </row>
    <row r="34" spans="1:24" ht="20.100000000000001" customHeight="1">
      <c r="A34" s="35"/>
      <c r="B34" s="35"/>
      <c r="C34" s="36" t="s">
        <v>159</v>
      </c>
      <c r="D34" s="36"/>
      <c r="E34" s="35"/>
      <c r="F34" s="35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35"/>
      <c r="S34" s="35"/>
      <c r="T34" s="35"/>
      <c r="U34" s="35"/>
      <c r="V34" s="35"/>
      <c r="W34" s="35"/>
      <c r="X34" s="35"/>
    </row>
    <row r="35" spans="1:24" ht="20.100000000000001" customHeight="1">
      <c r="A35" s="35"/>
      <c r="B35" s="35"/>
      <c r="C35" s="36"/>
      <c r="D35" s="3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35"/>
      <c r="S35" s="35"/>
      <c r="T35" s="35"/>
      <c r="U35" s="35"/>
      <c r="V35" s="35"/>
      <c r="W35" s="35"/>
      <c r="X35" s="35"/>
    </row>
    <row r="36" spans="1:24" ht="20.100000000000001" customHeight="1">
      <c r="A36" s="35"/>
      <c r="B36" s="35"/>
      <c r="C36" s="36"/>
      <c r="D36" s="3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35"/>
      <c r="S36" s="35"/>
      <c r="T36" s="35"/>
      <c r="U36" s="35"/>
      <c r="V36" s="35"/>
      <c r="W36" s="35"/>
      <c r="X36" s="35"/>
    </row>
    <row r="37" spans="1:24" ht="20.100000000000001" customHeight="1">
      <c r="A37" s="35"/>
      <c r="B37" s="35"/>
      <c r="C37" s="36"/>
      <c r="D37" s="3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35"/>
      <c r="S37" s="35"/>
      <c r="T37" s="35"/>
      <c r="U37" s="35"/>
      <c r="V37" s="35"/>
      <c r="W37" s="35"/>
      <c r="X37" s="35"/>
    </row>
    <row r="38" spans="1:24" ht="20.100000000000001" customHeight="1">
      <c r="A38" s="35"/>
      <c r="B38" s="35"/>
      <c r="C38" s="36"/>
      <c r="D38" s="3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35"/>
      <c r="S38" s="35"/>
      <c r="T38" s="35"/>
      <c r="U38" s="35"/>
      <c r="V38" s="35"/>
      <c r="W38" s="35"/>
      <c r="X38" s="35"/>
    </row>
    <row r="39" spans="1:24" ht="20.100000000000001" customHeight="1">
      <c r="A39" s="35"/>
      <c r="B39" s="35"/>
      <c r="C39" s="73"/>
      <c r="D39" s="73"/>
      <c r="E39" s="73"/>
      <c r="F39" s="73"/>
      <c r="G39" s="73"/>
      <c r="H39" s="73"/>
      <c r="I39" s="73"/>
      <c r="J39" s="73"/>
      <c r="K39" s="73"/>
      <c r="L39" s="35"/>
      <c r="M39" s="35"/>
      <c r="N39" s="35"/>
      <c r="O39" s="35"/>
      <c r="P39" s="35"/>
      <c r="Q39" s="35"/>
      <c r="R39" s="35"/>
      <c r="S39" s="35"/>
      <c r="T39" s="73"/>
      <c r="U39" s="73"/>
      <c r="V39" s="73"/>
      <c r="W39" s="73"/>
      <c r="X39" s="73"/>
    </row>
    <row r="40" spans="1:24" ht="20.100000000000001" customHeight="1">
      <c r="A40" s="35"/>
      <c r="B40" s="35"/>
      <c r="C40" s="107" t="s">
        <v>68</v>
      </c>
      <c r="D40" s="107"/>
      <c r="E40" s="107"/>
      <c r="F40" s="107"/>
      <c r="G40" s="107"/>
      <c r="H40" s="107"/>
      <c r="I40" s="73"/>
      <c r="J40" s="73"/>
      <c r="K40" s="73"/>
      <c r="L40" s="47"/>
      <c r="M40" s="35"/>
      <c r="N40" s="35"/>
      <c r="O40" s="35"/>
      <c r="P40" s="107" t="s">
        <v>69</v>
      </c>
      <c r="Q40" s="107"/>
      <c r="R40" s="107"/>
      <c r="S40" s="107"/>
      <c r="T40" s="107"/>
      <c r="U40" s="107"/>
      <c r="W40" s="108"/>
      <c r="X40" s="73"/>
    </row>
    <row r="41" spans="1:24" ht="20.100000000000001" customHeight="1">
      <c r="A41" s="35"/>
      <c r="B41" s="35"/>
      <c r="C41" s="36" t="s">
        <v>70</v>
      </c>
      <c r="D41" s="997">
        <f>S23</f>
        <v>41648</v>
      </c>
      <c r="E41" s="997"/>
      <c r="F41" s="997"/>
      <c r="G41" s="997"/>
      <c r="H41" s="997"/>
      <c r="I41" s="70"/>
      <c r="J41" s="70"/>
      <c r="K41" s="70"/>
      <c r="L41" s="35"/>
      <c r="M41" s="35"/>
      <c r="N41" s="35"/>
      <c r="O41" s="35"/>
      <c r="P41" s="36" t="s">
        <v>177</v>
      </c>
      <c r="Q41" s="36"/>
      <c r="R41" s="996">
        <f>D41</f>
        <v>41648</v>
      </c>
      <c r="S41" s="996"/>
      <c r="T41" s="996"/>
      <c r="U41" s="996"/>
      <c r="V41" s="996"/>
      <c r="X41" s="37"/>
    </row>
    <row r="42" spans="1:24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spans="1:24" ht="18.75" customHeight="1"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24" ht="15.75" customHeight="1"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108"/>
    </row>
    <row r="45" spans="1:24">
      <c r="E45" s="108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108"/>
    </row>
    <row r="46" spans="1:24">
      <c r="E46" s="108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108"/>
    </row>
    <row r="47" spans="1:24" ht="14.25" customHeight="1"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</row>
    <row r="48" spans="1:24" ht="15.75" customHeight="1"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51" spans="26:44" ht="14.25" customHeight="1"/>
    <row r="52" spans="26:44" ht="14.25" customHeight="1"/>
    <row r="53" spans="26:44" ht="15.75" customHeight="1"/>
    <row r="54" spans="26:44" ht="15.75" customHeight="1"/>
    <row r="55" spans="26:44"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</row>
    <row r="56" spans="26:44"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</row>
    <row r="57" spans="26:44" ht="15.75">
      <c r="Z57" s="746"/>
      <c r="AA57" s="750"/>
      <c r="AB57" s="746"/>
      <c r="AC57" s="750"/>
      <c r="AD57" s="750"/>
      <c r="AE57" s="750"/>
      <c r="AF57" s="748"/>
      <c r="AG57" s="749"/>
      <c r="AH57" s="749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</row>
    <row r="58" spans="26:44" ht="15.75">
      <c r="Z58" s="749"/>
      <c r="AA58" s="749"/>
      <c r="AB58" s="748"/>
      <c r="AC58" s="748"/>
      <c r="AD58" s="748"/>
      <c r="AE58" s="748"/>
      <c r="AF58" s="748"/>
      <c r="AG58" s="749"/>
      <c r="AH58" s="749"/>
    </row>
    <row r="59" spans="26:44" ht="15">
      <c r="Z59" s="746"/>
      <c r="AA59" s="746"/>
      <c r="AB59" s="746"/>
      <c r="AC59" s="989"/>
      <c r="AD59" s="989"/>
      <c r="AE59" s="989"/>
      <c r="AF59" s="989"/>
      <c r="AG59" s="989"/>
      <c r="AH59" s="989"/>
    </row>
    <row r="60" spans="26:44" ht="15">
      <c r="Z60" s="746"/>
      <c r="AA60" s="746"/>
      <c r="AB60" s="746"/>
      <c r="AC60" s="989"/>
      <c r="AD60" s="989"/>
      <c r="AE60" s="989"/>
      <c r="AF60" s="989"/>
      <c r="AG60" s="989"/>
      <c r="AH60" s="989"/>
    </row>
    <row r="61" spans="26:44">
      <c r="Z61" s="747"/>
      <c r="AA61" s="747"/>
      <c r="AB61" s="747"/>
      <c r="AC61" s="747"/>
      <c r="AD61" s="747"/>
      <c r="AE61" s="747"/>
      <c r="AF61" s="749"/>
      <c r="AG61" s="749"/>
      <c r="AH61" s="749"/>
    </row>
    <row r="62" spans="26:44" ht="15.75">
      <c r="Z62" s="746"/>
      <c r="AA62" s="990"/>
      <c r="AB62" s="990"/>
      <c r="AC62" s="990"/>
      <c r="AD62" s="990"/>
      <c r="AE62" s="990"/>
      <c r="AF62" s="749"/>
      <c r="AG62" s="749"/>
      <c r="AH62" s="749"/>
    </row>
    <row r="63" spans="26:44">
      <c r="Z63" s="108"/>
      <c r="AA63" s="108"/>
      <c r="AB63" s="108"/>
      <c r="AC63" s="108"/>
      <c r="AD63" s="108"/>
      <c r="AE63" s="108"/>
      <c r="AF63" s="108"/>
      <c r="AG63" s="108"/>
      <c r="AH63" s="108"/>
    </row>
    <row r="64" spans="26:44">
      <c r="Z64" s="108"/>
      <c r="AA64" s="108"/>
      <c r="AB64" s="108"/>
      <c r="AC64" s="108"/>
      <c r="AD64" s="108"/>
      <c r="AE64" s="108"/>
      <c r="AF64" s="47"/>
      <c r="AG64" s="47"/>
      <c r="AH64" s="108"/>
    </row>
    <row r="65" spans="26:41" ht="15.75">
      <c r="Z65" s="98"/>
      <c r="AA65" s="98"/>
      <c r="AB65" s="98"/>
      <c r="AC65" s="84"/>
      <c r="AD65" s="178"/>
      <c r="AE65" s="178"/>
      <c r="AF65" s="108"/>
      <c r="AG65" s="47"/>
      <c r="AH65" s="108"/>
      <c r="AI65" s="108"/>
      <c r="AJ65" s="108"/>
      <c r="AK65" s="108"/>
      <c r="AL65" s="108"/>
      <c r="AM65" s="108"/>
      <c r="AN65" s="108"/>
      <c r="AO65" s="108"/>
    </row>
    <row r="66" spans="26:41" ht="15.75">
      <c r="Z66" s="98"/>
      <c r="AA66" s="98"/>
      <c r="AB66" s="244" t="s">
        <v>229</v>
      </c>
      <c r="AC66" s="178"/>
      <c r="AD66" s="178"/>
      <c r="AE66" s="178"/>
      <c r="AF66" s="108"/>
      <c r="AG66" s="47"/>
      <c r="AH66" s="108"/>
      <c r="AI66" s="108"/>
      <c r="AJ66" s="108"/>
      <c r="AK66" s="108"/>
      <c r="AL66" s="108"/>
      <c r="AM66" s="108"/>
      <c r="AN66" s="108"/>
      <c r="AO66" s="108"/>
    </row>
    <row r="67" spans="26:41">
      <c r="Z67" s="112"/>
      <c r="AA67" s="112"/>
      <c r="AB67" s="112"/>
      <c r="AC67" s="112"/>
      <c r="AD67" s="112"/>
      <c r="AE67" s="112"/>
      <c r="AF67" s="108"/>
      <c r="AG67" s="47"/>
      <c r="AH67" s="108"/>
      <c r="AI67" s="108"/>
      <c r="AJ67" s="108"/>
      <c r="AK67" s="108"/>
      <c r="AL67" s="108"/>
      <c r="AM67" s="108"/>
      <c r="AN67" s="108"/>
      <c r="AO67" s="108"/>
    </row>
    <row r="68" spans="26:41">
      <c r="AJ68" s="108"/>
      <c r="AK68" s="108"/>
      <c r="AL68" s="108"/>
      <c r="AM68" s="108"/>
      <c r="AN68" s="108"/>
      <c r="AO68" s="108"/>
    </row>
    <row r="69" spans="26:41">
      <c r="AJ69" s="108"/>
      <c r="AK69" s="108"/>
      <c r="AL69" s="108"/>
      <c r="AM69" s="108"/>
      <c r="AN69" s="108"/>
      <c r="AO69" s="108"/>
    </row>
    <row r="70" spans="26:41" ht="15.75">
      <c r="Z70" s="98"/>
      <c r="AA70" s="991"/>
      <c r="AB70" s="991"/>
      <c r="AC70" s="991"/>
      <c r="AD70" s="991"/>
      <c r="AE70" s="991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</row>
    <row r="71" spans="26:41" ht="15">
      <c r="Z71" s="58"/>
      <c r="AA71" s="96"/>
      <c r="AB71" s="96"/>
      <c r="AC71" s="96"/>
      <c r="AD71" s="58"/>
      <c r="AE71" s="275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</row>
    <row r="72" spans="26:41" ht="15">
      <c r="Z72" s="58"/>
      <c r="AA72" s="96"/>
      <c r="AB72" s="96"/>
      <c r="AC72" s="96"/>
      <c r="AD72" s="58"/>
      <c r="AE72" s="275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</row>
    <row r="73" spans="26:41" ht="15.75">
      <c r="Z73" s="98"/>
      <c r="AA73" s="98"/>
      <c r="AB73" s="98"/>
      <c r="AC73" s="495"/>
      <c r="AD73" s="178"/>
      <c r="AE73" s="17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</row>
    <row r="74" spans="26:41" ht="15.75">
      <c r="Z74" s="98"/>
      <c r="AA74" s="98"/>
      <c r="AB74" s="98"/>
      <c r="AC74" s="178"/>
      <c r="AD74" s="178"/>
      <c r="AE74" s="17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</row>
    <row r="75" spans="26:41">
      <c r="Z75" s="112"/>
      <c r="AA75" s="112"/>
      <c r="AB75" s="112"/>
      <c r="AC75" s="112"/>
      <c r="AD75" s="112"/>
      <c r="AE75" s="112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</row>
    <row r="76" spans="26:41" ht="15.75">
      <c r="Z76" s="98"/>
      <c r="AA76" s="992"/>
      <c r="AB76" s="992"/>
      <c r="AC76" s="992"/>
      <c r="AD76" s="992"/>
      <c r="AE76" s="992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</row>
    <row r="77" spans="26:41"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</row>
    <row r="78" spans="26:41"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</row>
    <row r="84" spans="26:33" ht="15">
      <c r="Z84" s="466" t="s">
        <v>424</v>
      </c>
      <c r="AA84" s="176"/>
      <c r="AB84" s="35"/>
      <c r="AC84" s="35"/>
      <c r="AF84" s="678"/>
      <c r="AG84" s="678"/>
    </row>
    <row r="85" spans="26:33" ht="15">
      <c r="Z85" s="736">
        <v>0.96</v>
      </c>
      <c r="AD85" s="35"/>
    </row>
  </sheetData>
  <mergeCells count="13">
    <mergeCell ref="AC59:AH60"/>
    <mergeCell ref="AA62:AE62"/>
    <mergeCell ref="AA70:AE70"/>
    <mergeCell ref="AA76:AE76"/>
    <mergeCell ref="A3:D3"/>
    <mergeCell ref="F23:I23"/>
    <mergeCell ref="F24:I24"/>
    <mergeCell ref="D41:H41"/>
    <mergeCell ref="R41:V41"/>
    <mergeCell ref="S23:V23"/>
    <mergeCell ref="S24:V24"/>
    <mergeCell ref="F10:I10"/>
    <mergeCell ref="H30:W31"/>
  </mergeCells>
  <pageMargins left="0.70866141732283505" right="0.70866141732283505" top="0.74803149606299202" bottom="0.74803149606299202" header="0.31496062992126" footer="0.31496062992126"/>
  <pageSetup paperSize="9" scale="93" orientation="portrait" r:id="rId1"/>
  <colBreaks count="2" manualBreakCount="2">
    <brk id="24" max="41" man="1"/>
    <brk id="31" max="3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FFCC"/>
  </sheetPr>
  <dimension ref="B2:AD53"/>
  <sheetViews>
    <sheetView showGridLines="0" view="pageBreakPreview" topLeftCell="A16" zoomScale="90" zoomScaleSheetLayoutView="90" workbookViewId="0">
      <selection activeCell="AF33" sqref="AF33"/>
    </sheetView>
  </sheetViews>
  <sheetFormatPr defaultRowHeight="15"/>
  <cols>
    <col min="1" max="1" width="9.42578125" customWidth="1"/>
    <col min="2" max="2" width="2.140625" customWidth="1"/>
    <col min="3" max="3" width="1.28515625" style="125" customWidth="1"/>
    <col min="4" max="5" width="4" style="2" customWidth="1"/>
    <col min="6" max="6" width="4" customWidth="1"/>
    <col min="7" max="7" width="1.28515625" style="2" customWidth="1"/>
    <col min="8" max="8" width="5.42578125" customWidth="1"/>
    <col min="9" max="9" width="4" customWidth="1"/>
    <col min="10" max="11" width="4" style="2" customWidth="1"/>
    <col min="12" max="14" width="4" customWidth="1"/>
    <col min="15" max="15" width="2.28515625" customWidth="1"/>
    <col min="16" max="16" width="1.28515625" style="125" customWidth="1"/>
    <col min="17" max="25" width="4" customWidth="1"/>
    <col min="26" max="26" width="3" customWidth="1"/>
    <col min="27" max="27" width="4" customWidth="1"/>
    <col min="28" max="28" width="7.42578125" customWidth="1"/>
    <col min="29" max="29" width="5.7109375" customWidth="1"/>
    <col min="30" max="31" width="4" customWidth="1"/>
  </cols>
  <sheetData>
    <row r="2" spans="2:30">
      <c r="L2" s="32"/>
      <c r="U2" s="32" t="s">
        <v>59</v>
      </c>
    </row>
    <row r="3" spans="2:30" s="125" customFormat="1">
      <c r="L3" s="32"/>
      <c r="U3" s="32"/>
    </row>
    <row r="4" spans="2:30">
      <c r="B4" s="49"/>
      <c r="C4" s="49"/>
      <c r="D4" s="49"/>
      <c r="E4" s="49"/>
      <c r="AB4" s="216">
        <v>1.04</v>
      </c>
    </row>
    <row r="5" spans="2:30">
      <c r="B5" s="49" t="s">
        <v>90</v>
      </c>
      <c r="C5" s="49"/>
      <c r="D5" s="49"/>
      <c r="E5" s="49"/>
      <c r="F5" s="49"/>
      <c r="G5" s="49"/>
    </row>
    <row r="6" spans="2:30">
      <c r="B6" s="49"/>
      <c r="C6" s="49"/>
      <c r="D6" s="49"/>
      <c r="E6" s="49"/>
    </row>
    <row r="7" spans="2:30" ht="16.5" customHeight="1">
      <c r="B7" s="1003" t="s">
        <v>8</v>
      </c>
      <c r="C7" s="1004"/>
      <c r="D7" s="1004"/>
      <c r="E7" s="1004"/>
      <c r="F7" s="1005"/>
      <c r="G7" s="1003" t="s">
        <v>81</v>
      </c>
      <c r="H7" s="1004"/>
      <c r="I7" s="1004"/>
      <c r="J7" s="1005"/>
      <c r="K7" s="1003" t="s">
        <v>82</v>
      </c>
      <c r="L7" s="1004"/>
      <c r="M7" s="1004"/>
      <c r="N7" s="1005"/>
      <c r="O7" s="1003" t="s">
        <v>83</v>
      </c>
      <c r="P7" s="1004"/>
      <c r="Q7" s="1004"/>
      <c r="R7" s="1004"/>
      <c r="S7" s="1005"/>
      <c r="T7" s="1003" t="s">
        <v>84</v>
      </c>
      <c r="U7" s="1004"/>
      <c r="V7" s="1004"/>
      <c r="W7" s="1005"/>
    </row>
    <row r="8" spans="2:30">
      <c r="B8" s="1012"/>
      <c r="C8" s="1013"/>
      <c r="D8" s="1013"/>
      <c r="E8" s="1013"/>
      <c r="F8" s="1014"/>
      <c r="G8" s="1012"/>
      <c r="H8" s="1013"/>
      <c r="I8" s="1013"/>
      <c r="J8" s="1014"/>
      <c r="K8" s="1012"/>
      <c r="L8" s="1013"/>
      <c r="M8" s="1013"/>
      <c r="N8" s="1014"/>
      <c r="O8" s="1012"/>
      <c r="P8" s="1013"/>
      <c r="Q8" s="1013"/>
      <c r="R8" s="1013"/>
      <c r="S8" s="1014"/>
      <c r="T8" s="1012"/>
      <c r="U8" s="1013"/>
      <c r="V8" s="1013"/>
      <c r="W8" s="1014"/>
      <c r="AB8" s="377" t="s">
        <v>575</v>
      </c>
      <c r="AC8" s="359">
        <v>1.57</v>
      </c>
    </row>
    <row r="9" spans="2:30" ht="15" customHeight="1">
      <c r="B9" s="1006" t="s">
        <v>80</v>
      </c>
      <c r="C9" s="1007"/>
      <c r="D9" s="1007"/>
      <c r="E9" s="1007"/>
      <c r="F9" s="1008"/>
      <c r="G9" s="1006" t="s">
        <v>80</v>
      </c>
      <c r="H9" s="1007"/>
      <c r="I9" s="1007"/>
      <c r="J9" s="1008"/>
      <c r="K9" s="1006" t="s">
        <v>80</v>
      </c>
      <c r="L9" s="1007"/>
      <c r="M9" s="1007"/>
      <c r="N9" s="1008"/>
      <c r="O9" s="1006" t="s">
        <v>80</v>
      </c>
      <c r="P9" s="1007"/>
      <c r="Q9" s="1007"/>
      <c r="R9" s="1007"/>
      <c r="S9" s="1008"/>
      <c r="T9" s="1006" t="s">
        <v>80</v>
      </c>
      <c r="U9" s="1007"/>
      <c r="V9" s="1007"/>
      <c r="W9" s="1008"/>
      <c r="AB9" s="377" t="s">
        <v>576</v>
      </c>
      <c r="AC9" s="359">
        <v>0.75</v>
      </c>
    </row>
    <row r="10" spans="2:30">
      <c r="B10" s="1000"/>
      <c r="C10" s="1001"/>
      <c r="D10" s="1001"/>
      <c r="E10" s="1001"/>
      <c r="F10" s="1002"/>
      <c r="G10" s="1000"/>
      <c r="H10" s="1001"/>
      <c r="I10" s="1001"/>
      <c r="J10" s="1002"/>
      <c r="K10" s="1000"/>
      <c r="L10" s="1001"/>
      <c r="M10" s="1001"/>
      <c r="N10" s="1002"/>
      <c r="O10" s="1000"/>
      <c r="P10" s="1001"/>
      <c r="Q10" s="1001"/>
      <c r="R10" s="1001"/>
      <c r="S10" s="1002"/>
      <c r="T10" s="1000"/>
      <c r="U10" s="1001"/>
      <c r="V10" s="1001"/>
      <c r="W10" s="1002"/>
    </row>
    <row r="11" spans="2:30" s="125" customFormat="1">
      <c r="B11" s="1000"/>
      <c r="C11" s="1001"/>
      <c r="D11" s="1001"/>
      <c r="E11" s="1001"/>
      <c r="F11" s="1002"/>
      <c r="G11" s="1000"/>
      <c r="H11" s="1001"/>
      <c r="I11" s="1001"/>
      <c r="J11" s="1002"/>
      <c r="K11" s="1000"/>
      <c r="L11" s="1001"/>
      <c r="M11" s="1001"/>
      <c r="N11" s="1002"/>
      <c r="O11" s="1000"/>
      <c r="P11" s="1001"/>
      <c r="Q11" s="1001"/>
      <c r="R11" s="1001"/>
      <c r="S11" s="1002"/>
      <c r="T11" s="1000"/>
      <c r="U11" s="1001"/>
      <c r="V11" s="1001"/>
      <c r="W11" s="1002"/>
    </row>
    <row r="12" spans="2:30" s="125" customFormat="1">
      <c r="B12" s="1000"/>
      <c r="C12" s="1001"/>
      <c r="D12" s="1001"/>
      <c r="E12" s="1001"/>
      <c r="F12" s="1002"/>
      <c r="G12" s="1000"/>
      <c r="H12" s="1001"/>
      <c r="I12" s="1001"/>
      <c r="J12" s="1002"/>
      <c r="K12" s="1000"/>
      <c r="L12" s="1001"/>
      <c r="M12" s="1001"/>
      <c r="N12" s="1002"/>
      <c r="O12" s="1000"/>
      <c r="P12" s="1001"/>
      <c r="Q12" s="1001"/>
      <c r="R12" s="1001"/>
      <c r="S12" s="1002"/>
      <c r="T12" s="1000"/>
      <c r="U12" s="1001"/>
      <c r="V12" s="1001"/>
      <c r="W12" s="1002"/>
    </row>
    <row r="13" spans="2:30" s="125" customFormat="1">
      <c r="B13" s="1000"/>
      <c r="C13" s="1001"/>
      <c r="D13" s="1001"/>
      <c r="E13" s="1001"/>
      <c r="F13" s="1002"/>
      <c r="G13" s="1000"/>
      <c r="H13" s="1001"/>
      <c r="I13" s="1001"/>
      <c r="J13" s="1002"/>
      <c r="K13" s="1000"/>
      <c r="L13" s="1001"/>
      <c r="M13" s="1001"/>
      <c r="N13" s="1002"/>
      <c r="O13" s="1000"/>
      <c r="P13" s="1001"/>
      <c r="Q13" s="1001"/>
      <c r="R13" s="1001"/>
      <c r="S13" s="1002"/>
      <c r="T13" s="1000"/>
      <c r="U13" s="1001"/>
      <c r="V13" s="1001"/>
      <c r="W13" s="1002"/>
    </row>
    <row r="14" spans="2:30" s="125" customFormat="1">
      <c r="B14" s="1000"/>
      <c r="C14" s="1001"/>
      <c r="D14" s="1001"/>
      <c r="E14" s="1001"/>
      <c r="F14" s="1002"/>
      <c r="G14" s="1000"/>
      <c r="H14" s="1001"/>
      <c r="I14" s="1001"/>
      <c r="J14" s="1002"/>
      <c r="K14" s="1000"/>
      <c r="L14" s="1001"/>
      <c r="M14" s="1001"/>
      <c r="N14" s="1002"/>
      <c r="O14" s="1000"/>
      <c r="P14" s="1001"/>
      <c r="Q14" s="1001"/>
      <c r="R14" s="1001"/>
      <c r="S14" s="1002"/>
      <c r="T14" s="1000"/>
      <c r="U14" s="1001"/>
      <c r="V14" s="1001"/>
      <c r="W14" s="1002"/>
    </row>
    <row r="15" spans="2:30">
      <c r="B15" s="1000"/>
      <c r="C15" s="1001"/>
      <c r="D15" s="1001"/>
      <c r="E15" s="1001"/>
      <c r="F15" s="1002"/>
      <c r="G15" s="1000"/>
      <c r="H15" s="1001"/>
      <c r="I15" s="1001"/>
      <c r="J15" s="1002"/>
      <c r="K15" s="1000"/>
      <c r="L15" s="1001"/>
      <c r="M15" s="1001"/>
      <c r="N15" s="1002"/>
      <c r="O15" s="1000"/>
      <c r="P15" s="1001"/>
      <c r="Q15" s="1001"/>
      <c r="R15" s="1001"/>
      <c r="S15" s="1002"/>
      <c r="T15" s="1000"/>
      <c r="U15" s="1001"/>
      <c r="V15" s="1001"/>
      <c r="W15" s="1002"/>
    </row>
    <row r="16" spans="2:30">
      <c r="B16" s="1000"/>
      <c r="C16" s="1001"/>
      <c r="D16" s="1001"/>
      <c r="E16" s="1001"/>
      <c r="F16" s="1002"/>
      <c r="G16" s="1000"/>
      <c r="H16" s="1001"/>
      <c r="I16" s="1001"/>
      <c r="J16" s="1002"/>
      <c r="K16" s="1000"/>
      <c r="L16" s="1001"/>
      <c r="M16" s="1001"/>
      <c r="N16" s="1002"/>
      <c r="O16" s="1000"/>
      <c r="P16" s="1001"/>
      <c r="Q16" s="1001"/>
      <c r="R16" s="1001"/>
      <c r="S16" s="1002"/>
      <c r="T16" s="1000"/>
      <c r="U16" s="1001"/>
      <c r="V16" s="1001"/>
      <c r="W16" s="1002"/>
      <c r="X16" s="67"/>
      <c r="Y16" s="67"/>
      <c r="Z16" s="67"/>
      <c r="AA16" s="66"/>
      <c r="AB16" s="58"/>
      <c r="AC16" s="58"/>
      <c r="AD16" s="58"/>
    </row>
    <row r="17" spans="2:24">
      <c r="B17" s="1000"/>
      <c r="C17" s="1001"/>
      <c r="D17" s="1001"/>
      <c r="E17" s="1001"/>
      <c r="F17" s="1002"/>
      <c r="G17" s="1000"/>
      <c r="H17" s="1001"/>
      <c r="I17" s="1001"/>
      <c r="J17" s="1002"/>
      <c r="K17" s="1000"/>
      <c r="L17" s="1001"/>
      <c r="M17" s="1001"/>
      <c r="N17" s="1002"/>
      <c r="O17" s="1000"/>
      <c r="P17" s="1001"/>
      <c r="Q17" s="1001"/>
      <c r="R17" s="1001"/>
      <c r="S17" s="1002"/>
      <c r="T17" s="1000"/>
      <c r="U17" s="1001"/>
      <c r="V17" s="1001"/>
      <c r="W17" s="1002"/>
    </row>
    <row r="18" spans="2:24">
      <c r="B18" s="1000"/>
      <c r="C18" s="1001"/>
      <c r="D18" s="1001"/>
      <c r="E18" s="1001"/>
      <c r="F18" s="1002"/>
      <c r="G18" s="1000"/>
      <c r="H18" s="1001"/>
      <c r="I18" s="1001"/>
      <c r="J18" s="1002"/>
      <c r="K18" s="1000"/>
      <c r="L18" s="1001"/>
      <c r="M18" s="1001"/>
      <c r="N18" s="1002"/>
      <c r="O18" s="1000"/>
      <c r="P18" s="1001"/>
      <c r="Q18" s="1001"/>
      <c r="R18" s="1001"/>
      <c r="S18" s="1002"/>
      <c r="T18" s="1000"/>
      <c r="U18" s="1001"/>
      <c r="V18" s="1001"/>
      <c r="W18" s="1002"/>
    </row>
    <row r="19" spans="2:24">
      <c r="B19" s="1000"/>
      <c r="C19" s="1001"/>
      <c r="D19" s="1001"/>
      <c r="E19" s="1001"/>
      <c r="F19" s="1002"/>
      <c r="G19" s="1000"/>
      <c r="H19" s="1001"/>
      <c r="I19" s="1001"/>
      <c r="J19" s="1002"/>
      <c r="K19" s="1000"/>
      <c r="L19" s="1001"/>
      <c r="M19" s="1001"/>
      <c r="N19" s="1002"/>
      <c r="O19" s="1000"/>
      <c r="P19" s="1001"/>
      <c r="Q19" s="1001"/>
      <c r="R19" s="1001"/>
      <c r="S19" s="1002"/>
      <c r="T19" s="1000"/>
      <c r="U19" s="1001"/>
      <c r="V19" s="1001"/>
      <c r="W19" s="1002"/>
    </row>
    <row r="20" spans="2:24">
      <c r="B20" s="1000"/>
      <c r="C20" s="1001"/>
      <c r="D20" s="1001"/>
      <c r="E20" s="1001"/>
      <c r="F20" s="1002"/>
      <c r="G20" s="1000"/>
      <c r="H20" s="1001"/>
      <c r="I20" s="1001"/>
      <c r="J20" s="1002"/>
      <c r="K20" s="1000"/>
      <c r="L20" s="1001"/>
      <c r="M20" s="1001"/>
      <c r="N20" s="1002"/>
      <c r="O20" s="1000"/>
      <c r="P20" s="1001"/>
      <c r="Q20" s="1001"/>
      <c r="R20" s="1001"/>
      <c r="S20" s="1002"/>
      <c r="T20" s="1000"/>
      <c r="U20" s="1001"/>
      <c r="V20" s="1001"/>
      <c r="W20" s="1002"/>
    </row>
    <row r="21" spans="2:24">
      <c r="B21" s="1000"/>
      <c r="C21" s="1001"/>
      <c r="D21" s="1001"/>
      <c r="E21" s="1001"/>
      <c r="F21" s="1002"/>
      <c r="G21" s="1000"/>
      <c r="H21" s="1001"/>
      <c r="I21" s="1001"/>
      <c r="J21" s="1002"/>
      <c r="K21" s="1000"/>
      <c r="L21" s="1001"/>
      <c r="M21" s="1001"/>
      <c r="N21" s="1002"/>
      <c r="O21" s="1000"/>
      <c r="P21" s="1001"/>
      <c r="Q21" s="1001"/>
      <c r="R21" s="1001"/>
      <c r="S21" s="1002"/>
      <c r="T21" s="1000"/>
      <c r="U21" s="1001"/>
      <c r="V21" s="1001"/>
      <c r="W21" s="1002"/>
    </row>
    <row r="22" spans="2:24">
      <c r="B22" s="1009"/>
      <c r="C22" s="1010"/>
      <c r="D22" s="1010"/>
      <c r="E22" s="1010"/>
      <c r="F22" s="1011"/>
      <c r="G22" s="1009"/>
      <c r="H22" s="1010"/>
      <c r="I22" s="1010"/>
      <c r="J22" s="1011"/>
      <c r="K22" s="1009"/>
      <c r="L22" s="1010"/>
      <c r="M22" s="1010"/>
      <c r="N22" s="1011"/>
      <c r="O22" s="1009"/>
      <c r="P22" s="1010"/>
      <c r="Q22" s="1010"/>
      <c r="R22" s="1010"/>
      <c r="S22" s="1011"/>
      <c r="T22" s="1009"/>
      <c r="U22" s="1010"/>
      <c r="V22" s="1010"/>
      <c r="W22" s="1011"/>
    </row>
    <row r="23" spans="2:24">
      <c r="B23" s="1001"/>
      <c r="C23" s="1001"/>
      <c r="D23" s="1001"/>
      <c r="E23" s="1001"/>
      <c r="F23" s="1001"/>
      <c r="G23" s="1001"/>
      <c r="H23" s="1001"/>
      <c r="I23" s="1001"/>
      <c r="J23" s="1001"/>
      <c r="K23" s="1001"/>
      <c r="L23" s="1001"/>
      <c r="M23" s="1001"/>
      <c r="N23" s="1001"/>
      <c r="O23" s="1001"/>
      <c r="P23" s="1001"/>
      <c r="Q23" s="1001"/>
      <c r="R23" s="1001"/>
      <c r="S23" s="1001"/>
      <c r="T23" s="1001"/>
      <c r="U23" s="1001"/>
      <c r="V23" s="1001"/>
      <c r="W23" s="1001"/>
    </row>
    <row r="24" spans="2:24">
      <c r="B24" s="36"/>
      <c r="C24" s="36"/>
      <c r="D24" s="36"/>
      <c r="E24" s="36"/>
    </row>
    <row r="25" spans="2:24">
      <c r="B25" s="55"/>
      <c r="C25" s="55"/>
      <c r="D25" s="55"/>
      <c r="E25" s="55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2:24">
      <c r="B26" s="49" t="s">
        <v>91</v>
      </c>
      <c r="C26" s="49"/>
      <c r="D26" s="49"/>
      <c r="E26" s="49"/>
      <c r="F26" s="49"/>
      <c r="G26" s="49"/>
    </row>
    <row r="27" spans="2:24">
      <c r="B27" s="51"/>
      <c r="C27" s="51"/>
      <c r="D27" s="51"/>
      <c r="E27" s="51"/>
    </row>
    <row r="28" spans="2:24" ht="18" customHeight="1">
      <c r="B28" s="362" t="s">
        <v>572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  <c r="X28" s="38"/>
    </row>
    <row r="29" spans="2:24" ht="18" customHeight="1">
      <c r="B29" s="626" t="s">
        <v>573</v>
      </c>
      <c r="C29" s="626"/>
      <c r="D29" s="626"/>
      <c r="E29" s="626"/>
      <c r="F29" s="626"/>
      <c r="G29" s="626"/>
      <c r="H29" s="626"/>
      <c r="I29" s="626"/>
      <c r="J29" s="626"/>
      <c r="K29" s="626"/>
      <c r="L29" s="626"/>
      <c r="M29" s="626"/>
      <c r="N29" s="626"/>
      <c r="O29" s="626"/>
      <c r="P29" s="626"/>
      <c r="Q29" s="626"/>
      <c r="R29" s="626"/>
      <c r="S29" s="626"/>
      <c r="T29" s="626"/>
      <c r="U29" s="626"/>
      <c r="V29" s="626"/>
      <c r="W29" s="626"/>
      <c r="X29" s="33"/>
    </row>
    <row r="30" spans="2:24" ht="18" customHeight="1">
      <c r="B30" s="626" t="s">
        <v>574</v>
      </c>
      <c r="C30" s="623"/>
      <c r="D30" s="623"/>
      <c r="E30" s="623"/>
      <c r="F30" s="623"/>
      <c r="G30" s="623"/>
      <c r="H30" s="729" t="str">
        <f>TAIP!D18</f>
        <v>MOHD ARIF BIN MOHD JASNI …</v>
      </c>
      <c r="I30" s="623"/>
      <c r="J30" s="623"/>
      <c r="K30" s="625"/>
      <c r="M30" s="608"/>
      <c r="N30" s="608"/>
      <c r="O30" s="608"/>
      <c r="P30" s="608"/>
      <c r="Q30" s="608"/>
      <c r="R30" s="608"/>
      <c r="S30" s="608"/>
      <c r="T30" s="608"/>
      <c r="U30" s="218"/>
      <c r="V30" s="218"/>
      <c r="W30" s="218"/>
    </row>
    <row r="31" spans="2:24" ht="18" customHeight="1">
      <c r="B31" s="1015"/>
      <c r="C31" s="1015"/>
      <c r="D31" s="1015"/>
      <c r="E31" s="1015"/>
      <c r="F31" s="1015"/>
      <c r="G31" s="1015"/>
      <c r="H31" s="1015"/>
      <c r="I31" s="1015"/>
      <c r="J31" s="1015"/>
      <c r="K31" s="1015"/>
      <c r="L31" s="1015"/>
      <c r="M31" s="1015"/>
      <c r="N31" s="1015"/>
      <c r="O31" s="1015"/>
      <c r="P31" s="1015"/>
      <c r="Q31" s="1015"/>
      <c r="R31" s="1015"/>
      <c r="S31" s="1015"/>
      <c r="T31" s="1015"/>
      <c r="U31" s="1015"/>
      <c r="V31" s="1015"/>
      <c r="W31" s="1015"/>
    </row>
    <row r="32" spans="2:24" ht="18" customHeight="1">
      <c r="B32" s="1015"/>
      <c r="C32" s="1015"/>
      <c r="D32" s="1015"/>
      <c r="E32" s="1015"/>
      <c r="F32" s="1015"/>
      <c r="G32" s="1015"/>
      <c r="H32" s="1015"/>
      <c r="I32" s="1015"/>
      <c r="J32" s="1015"/>
      <c r="K32" s="1015"/>
      <c r="L32" s="1015"/>
      <c r="M32" s="1015"/>
      <c r="N32" s="1015"/>
      <c r="O32" s="1015"/>
      <c r="P32" s="1015"/>
      <c r="Q32" s="1015"/>
      <c r="R32" s="1015"/>
      <c r="S32" s="1015"/>
      <c r="T32" s="1015"/>
      <c r="U32" s="1015"/>
      <c r="V32" s="1015"/>
      <c r="W32" s="1015"/>
    </row>
    <row r="33" spans="2:24" ht="18" customHeight="1">
      <c r="B33" s="1015"/>
      <c r="C33" s="1015"/>
      <c r="D33" s="1015"/>
      <c r="E33" s="1015"/>
      <c r="F33" s="1015"/>
      <c r="G33" s="1015"/>
      <c r="H33" s="1015"/>
      <c r="I33" s="1015"/>
      <c r="J33" s="1015"/>
      <c r="K33" s="1015"/>
      <c r="L33" s="1015"/>
      <c r="M33" s="1015"/>
      <c r="N33" s="1015"/>
      <c r="O33" s="1015"/>
      <c r="P33" s="1015"/>
      <c r="Q33" s="1015"/>
      <c r="R33" s="1015"/>
      <c r="S33" s="1015"/>
      <c r="T33" s="1015"/>
      <c r="U33" s="1015"/>
      <c r="V33" s="1015"/>
      <c r="W33" s="1015"/>
    </row>
    <row r="34" spans="2:24" ht="18" customHeight="1">
      <c r="B34" s="1015"/>
      <c r="C34" s="1015"/>
      <c r="D34" s="1015"/>
      <c r="E34" s="1015"/>
      <c r="F34" s="1015"/>
      <c r="G34" s="1015"/>
      <c r="H34" s="1015"/>
      <c r="I34" s="1015"/>
      <c r="J34" s="1015"/>
      <c r="K34" s="1015"/>
      <c r="L34" s="1015"/>
      <c r="M34" s="1015"/>
      <c r="N34" s="1015"/>
      <c r="O34" s="1015"/>
      <c r="P34" s="1015"/>
      <c r="Q34" s="1015"/>
      <c r="R34" s="1015"/>
      <c r="S34" s="1015"/>
      <c r="T34" s="1015"/>
      <c r="U34" s="1015"/>
      <c r="V34" s="1015"/>
      <c r="W34" s="1015"/>
    </row>
    <row r="35" spans="2:24" ht="18" customHeight="1">
      <c r="B35" s="1015"/>
      <c r="C35" s="1015"/>
      <c r="D35" s="1015"/>
      <c r="E35" s="1015"/>
      <c r="F35" s="1015"/>
      <c r="G35" s="1015"/>
      <c r="H35" s="1015"/>
      <c r="I35" s="1015"/>
      <c r="J35" s="1015"/>
      <c r="K35" s="1015"/>
      <c r="L35" s="1015"/>
      <c r="M35" s="1015"/>
      <c r="N35" s="1015"/>
      <c r="O35" s="1015"/>
      <c r="P35" s="1015"/>
      <c r="Q35" s="1015"/>
      <c r="R35" s="1015"/>
      <c r="S35" s="1015"/>
      <c r="T35" s="1015"/>
      <c r="U35" s="1015"/>
      <c r="V35" s="1015"/>
      <c r="W35" s="1015"/>
    </row>
    <row r="36" spans="2:24" ht="18" customHeight="1">
      <c r="B36" s="52"/>
      <c r="C36" s="52"/>
      <c r="D36" s="52"/>
      <c r="E36" s="52"/>
    </row>
    <row r="37" spans="2:24" ht="18" customHeight="1">
      <c r="E37" s="223" t="s">
        <v>85</v>
      </c>
      <c r="F37" s="213"/>
      <c r="G37" s="213"/>
      <c r="H37" s="214"/>
      <c r="I37" s="33"/>
      <c r="J37" s="33"/>
      <c r="K37" s="33"/>
      <c r="L37" s="33"/>
      <c r="O37" s="125"/>
      <c r="Q37" s="125"/>
      <c r="R37" s="215" t="s">
        <v>213</v>
      </c>
      <c r="S37" s="220"/>
      <c r="T37" s="220"/>
      <c r="U37" s="221"/>
      <c r="V37" s="38"/>
      <c r="W37" s="125"/>
      <c r="X37" s="125"/>
    </row>
    <row r="38" spans="2:24">
      <c r="E38" s="61" t="s">
        <v>86</v>
      </c>
      <c r="F38" s="59"/>
      <c r="G38" s="58"/>
      <c r="H38" s="63"/>
      <c r="I38" s="58"/>
      <c r="J38" s="59"/>
      <c r="K38" s="59"/>
      <c r="L38" s="59"/>
      <c r="O38" s="125"/>
      <c r="Q38" s="125"/>
      <c r="R38" s="61" t="s">
        <v>86</v>
      </c>
      <c r="S38" s="59"/>
      <c r="T38" s="58"/>
      <c r="U38" s="63"/>
      <c r="V38" s="58"/>
      <c r="W38" s="125"/>
      <c r="X38" s="125"/>
    </row>
    <row r="39" spans="2:24">
      <c r="E39" s="61"/>
      <c r="F39" s="59"/>
      <c r="G39" s="58"/>
      <c r="H39" s="63"/>
      <c r="I39" s="58"/>
      <c r="J39" s="59"/>
      <c r="K39" s="222"/>
      <c r="L39" s="59"/>
      <c r="O39" s="125"/>
      <c r="Q39" s="125"/>
      <c r="R39" s="61"/>
      <c r="S39" s="59"/>
      <c r="T39" s="58"/>
      <c r="U39" s="63"/>
      <c r="V39" s="58"/>
      <c r="W39" s="125"/>
      <c r="X39" s="125"/>
    </row>
    <row r="40" spans="2:24">
      <c r="E40" s="61"/>
      <c r="F40" s="59"/>
      <c r="G40" s="58"/>
      <c r="H40" s="63"/>
      <c r="I40" s="58"/>
      <c r="J40" s="59"/>
      <c r="K40" s="59"/>
      <c r="L40" s="59"/>
      <c r="O40" s="125"/>
      <c r="Q40" s="125"/>
      <c r="R40" s="61"/>
      <c r="S40" s="59"/>
      <c r="T40" s="58"/>
      <c r="U40" s="63"/>
      <c r="V40" s="58"/>
      <c r="W40" s="125"/>
      <c r="X40" s="125"/>
    </row>
    <row r="41" spans="2:24">
      <c r="E41" s="61"/>
      <c r="F41" s="59"/>
      <c r="G41" s="58"/>
      <c r="H41" s="63"/>
      <c r="I41" s="58"/>
      <c r="J41" s="59"/>
      <c r="K41" s="59"/>
      <c r="L41" s="59"/>
      <c r="O41" s="125"/>
      <c r="Q41" s="125"/>
      <c r="R41" s="61"/>
      <c r="S41" s="59"/>
      <c r="T41" s="58"/>
      <c r="U41" s="63"/>
      <c r="V41" s="58"/>
      <c r="W41" s="125"/>
      <c r="X41" s="125"/>
    </row>
    <row r="42" spans="2:24">
      <c r="E42" s="61"/>
      <c r="F42" s="59"/>
      <c r="G42" s="58"/>
      <c r="H42" s="63"/>
      <c r="I42" s="58"/>
      <c r="J42" s="59"/>
      <c r="K42" s="59"/>
      <c r="L42" s="59"/>
      <c r="O42" s="125"/>
      <c r="Q42" s="125"/>
      <c r="R42" s="61"/>
      <c r="S42" s="59"/>
      <c r="T42" s="58"/>
      <c r="U42" s="63"/>
      <c r="V42" s="58"/>
      <c r="W42" s="125"/>
      <c r="X42" s="125"/>
    </row>
    <row r="43" spans="2:24">
      <c r="E43" s="62"/>
      <c r="F43" s="65"/>
      <c r="G43" s="68"/>
      <c r="H43" s="64"/>
      <c r="I43" s="58"/>
      <c r="J43" s="59"/>
      <c r="K43" s="59"/>
      <c r="L43" s="59"/>
      <c r="O43" s="125"/>
      <c r="Q43" s="125"/>
      <c r="R43" s="62"/>
      <c r="S43" s="65"/>
      <c r="T43" s="68"/>
      <c r="U43" s="64"/>
      <c r="V43" s="58"/>
      <c r="W43" s="125"/>
      <c r="X43" s="125"/>
    </row>
    <row r="44" spans="2:24">
      <c r="B44" s="57"/>
      <c r="C44" s="57"/>
      <c r="D44" s="57"/>
      <c r="E44" s="57"/>
      <c r="H44" s="58"/>
      <c r="J44" s="58"/>
      <c r="K44" s="58"/>
      <c r="O44" s="125"/>
      <c r="Q44" s="125"/>
      <c r="R44" s="125"/>
      <c r="S44" s="125"/>
      <c r="T44" s="125"/>
      <c r="U44" s="125"/>
      <c r="V44" s="125"/>
      <c r="W44" s="125"/>
      <c r="X44" s="125"/>
    </row>
    <row r="45" spans="2:24" ht="15.75">
      <c r="B45" s="29"/>
      <c r="C45" s="29"/>
      <c r="D45" s="29"/>
      <c r="E45" s="29"/>
      <c r="O45" s="125"/>
      <c r="Q45" s="125"/>
      <c r="R45" s="125"/>
      <c r="S45" s="125"/>
      <c r="T45" s="125"/>
      <c r="U45" s="125"/>
      <c r="V45" s="125"/>
      <c r="W45" s="125"/>
      <c r="X45" s="125"/>
    </row>
    <row r="46" spans="2:24">
      <c r="B46" s="53"/>
      <c r="C46" s="53"/>
      <c r="D46" s="53"/>
      <c r="E46" s="53"/>
      <c r="O46" s="125"/>
      <c r="Q46" s="125"/>
      <c r="R46" s="125"/>
      <c r="S46" s="125"/>
      <c r="T46" s="125"/>
      <c r="U46" s="125"/>
      <c r="V46" s="125"/>
      <c r="W46" s="125"/>
      <c r="X46" s="125"/>
    </row>
    <row r="47" spans="2:24" ht="15" customHeight="1">
      <c r="B47" s="1018"/>
      <c r="C47" s="1018"/>
      <c r="D47" s="1018"/>
      <c r="E47" s="1018"/>
      <c r="F47" s="1018"/>
      <c r="G47" s="1018"/>
      <c r="H47" s="1018"/>
      <c r="I47" s="1018"/>
      <c r="J47" s="60"/>
      <c r="K47" s="60"/>
      <c r="L47" s="54"/>
      <c r="O47" s="125"/>
      <c r="Q47" s="125"/>
      <c r="R47" s="125"/>
      <c r="S47" s="125"/>
      <c r="T47" s="125"/>
      <c r="U47" s="125"/>
      <c r="V47" s="125"/>
      <c r="W47" s="125"/>
      <c r="X47" s="125"/>
    </row>
    <row r="48" spans="2:24">
      <c r="B48" s="41"/>
      <c r="C48" s="41" t="s">
        <v>87</v>
      </c>
      <c r="D48" s="41"/>
      <c r="E48" s="41"/>
      <c r="F48" s="217"/>
      <c r="G48" s="217"/>
      <c r="H48" s="217"/>
      <c r="I48" s="217"/>
      <c r="J48" s="217"/>
      <c r="L48" s="218"/>
      <c r="M48" s="218"/>
      <c r="N48" s="218"/>
      <c r="O48" s="217"/>
      <c r="P48" s="41" t="s">
        <v>87</v>
      </c>
      <c r="Q48" s="56"/>
      <c r="R48" s="41"/>
      <c r="S48" s="41"/>
      <c r="T48" s="41"/>
      <c r="U48" s="217"/>
      <c r="V48" s="217"/>
      <c r="W48" s="217"/>
      <c r="X48" s="219"/>
    </row>
    <row r="49" spans="2:24" ht="15.75" customHeight="1">
      <c r="B49" s="31"/>
      <c r="C49" s="79" t="s">
        <v>70</v>
      </c>
      <c r="D49" s="212"/>
      <c r="F49" s="1017">
        <f>'R'!D29</f>
        <v>41648</v>
      </c>
      <c r="G49" s="1017"/>
      <c r="H49" s="1017"/>
      <c r="I49" s="1017"/>
      <c r="J49" s="1017"/>
      <c r="L49" s="218"/>
      <c r="M49" s="31"/>
      <c r="N49" s="218"/>
      <c r="O49" s="218"/>
      <c r="P49" s="35" t="s">
        <v>70</v>
      </c>
      <c r="R49" s="31"/>
      <c r="S49" s="1016"/>
      <c r="T49" s="1016"/>
      <c r="U49" s="1016"/>
      <c r="V49" s="1016"/>
      <c r="W49" s="1016"/>
      <c r="X49" s="211"/>
    </row>
    <row r="50" spans="2:24">
      <c r="B50" s="28"/>
      <c r="C50" s="28"/>
      <c r="D50" s="28"/>
      <c r="E50" s="10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64"/>
      <c r="T50" s="218"/>
      <c r="U50" s="218"/>
      <c r="V50" s="218"/>
      <c r="W50" s="218"/>
      <c r="X50" s="218"/>
    </row>
    <row r="51" spans="2:24">
      <c r="B51" s="50"/>
      <c r="C51" s="50"/>
      <c r="D51" s="50"/>
      <c r="E51" s="50"/>
      <c r="Q51" s="125"/>
      <c r="R51" s="125"/>
      <c r="S51" s="125"/>
      <c r="T51" s="125"/>
      <c r="U51" s="125"/>
      <c r="V51" s="125"/>
      <c r="W51" s="125"/>
      <c r="X51" s="125"/>
    </row>
    <row r="52" spans="2:24">
      <c r="B52" s="50" t="s">
        <v>88</v>
      </c>
      <c r="C52" s="50"/>
      <c r="D52" s="50"/>
      <c r="E52" s="50"/>
      <c r="H52" s="125"/>
    </row>
    <row r="53" spans="2:24">
      <c r="B53" s="50" t="s">
        <v>89</v>
      </c>
      <c r="C53" s="50"/>
      <c r="D53" s="50"/>
      <c r="E53" s="50"/>
    </row>
  </sheetData>
  <mergeCells count="98">
    <mergeCell ref="K7:N7"/>
    <mergeCell ref="O7:S7"/>
    <mergeCell ref="T7:W7"/>
    <mergeCell ref="B17:F17"/>
    <mergeCell ref="B18:F18"/>
    <mergeCell ref="O8:S8"/>
    <mergeCell ref="T8:W8"/>
    <mergeCell ref="K15:N15"/>
    <mergeCell ref="O15:S15"/>
    <mergeCell ref="T15:W15"/>
    <mergeCell ref="K18:N18"/>
    <mergeCell ref="O18:S18"/>
    <mergeCell ref="T18:W18"/>
    <mergeCell ref="G8:J8"/>
    <mergeCell ref="K8:N8"/>
    <mergeCell ref="T9:W9"/>
    <mergeCell ref="K22:N22"/>
    <mergeCell ref="O22:S22"/>
    <mergeCell ref="G17:J17"/>
    <mergeCell ref="G9:J9"/>
    <mergeCell ref="K9:N9"/>
    <mergeCell ref="O9:S9"/>
    <mergeCell ref="O10:S10"/>
    <mergeCell ref="K10:N10"/>
    <mergeCell ref="K11:N11"/>
    <mergeCell ref="K12:N12"/>
    <mergeCell ref="O12:S12"/>
    <mergeCell ref="O14:S14"/>
    <mergeCell ref="K14:N14"/>
    <mergeCell ref="O11:S11"/>
    <mergeCell ref="O21:S21"/>
    <mergeCell ref="G19:J19"/>
    <mergeCell ref="T22:W22"/>
    <mergeCell ref="G23:J23"/>
    <mergeCell ref="K23:N23"/>
    <mergeCell ref="O23:S23"/>
    <mergeCell ref="K17:N17"/>
    <mergeCell ref="G21:J21"/>
    <mergeCell ref="T20:W20"/>
    <mergeCell ref="O17:S17"/>
    <mergeCell ref="T17:W17"/>
    <mergeCell ref="T23:W23"/>
    <mergeCell ref="G22:J22"/>
    <mergeCell ref="T21:W21"/>
    <mergeCell ref="O19:S19"/>
    <mergeCell ref="T19:W19"/>
    <mergeCell ref="K20:N20"/>
    <mergeCell ref="O20:S20"/>
    <mergeCell ref="T10:W10"/>
    <mergeCell ref="G13:J13"/>
    <mergeCell ref="K13:N13"/>
    <mergeCell ref="O13:S13"/>
    <mergeCell ref="T13:W13"/>
    <mergeCell ref="K19:N19"/>
    <mergeCell ref="K21:N21"/>
    <mergeCell ref="T14:W14"/>
    <mergeCell ref="T11:W11"/>
    <mergeCell ref="T16:W16"/>
    <mergeCell ref="K16:N16"/>
    <mergeCell ref="O16:S16"/>
    <mergeCell ref="T12:W12"/>
    <mergeCell ref="S49:W49"/>
    <mergeCell ref="F49:J49"/>
    <mergeCell ref="B47:I47"/>
    <mergeCell ref="B32:L32"/>
    <mergeCell ref="B33:L33"/>
    <mergeCell ref="B34:L34"/>
    <mergeCell ref="B35:L35"/>
    <mergeCell ref="B31:L31"/>
    <mergeCell ref="M34:W34"/>
    <mergeCell ref="M35:W35"/>
    <mergeCell ref="M33:W33"/>
    <mergeCell ref="M32:W32"/>
    <mergeCell ref="M31:W31"/>
    <mergeCell ref="B20:F20"/>
    <mergeCell ref="B15:F15"/>
    <mergeCell ref="B7:F7"/>
    <mergeCell ref="B23:F23"/>
    <mergeCell ref="G18:J18"/>
    <mergeCell ref="G20:J20"/>
    <mergeCell ref="B13:F13"/>
    <mergeCell ref="G7:J7"/>
    <mergeCell ref="B9:F9"/>
    <mergeCell ref="G15:J15"/>
    <mergeCell ref="B16:F16"/>
    <mergeCell ref="G16:J16"/>
    <mergeCell ref="B22:F22"/>
    <mergeCell ref="B21:F21"/>
    <mergeCell ref="B19:F19"/>
    <mergeCell ref="B8:F8"/>
    <mergeCell ref="B10:F10"/>
    <mergeCell ref="G10:J10"/>
    <mergeCell ref="B11:F11"/>
    <mergeCell ref="B12:F12"/>
    <mergeCell ref="B14:F14"/>
    <mergeCell ref="G11:J11"/>
    <mergeCell ref="G12:J12"/>
    <mergeCell ref="G14:J14"/>
  </mergeCells>
  <pageMargins left="0" right="0" top="0" bottom="0" header="0" footer="0"/>
  <pageSetup paperSize="9" scale="102" orientation="portrait" r:id="rId1"/>
  <colBreaks count="1" manualBreakCount="1">
    <brk id="27" max="53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FFCC"/>
  </sheetPr>
  <dimension ref="B1:X100"/>
  <sheetViews>
    <sheetView showGridLines="0" view="pageBreakPreview" topLeftCell="A79" zoomScale="90" zoomScaleSheetLayoutView="90" workbookViewId="0">
      <selection activeCell="U23" sqref="U23"/>
    </sheetView>
  </sheetViews>
  <sheetFormatPr defaultRowHeight="15"/>
  <cols>
    <col min="1" max="1" width="6.7109375" customWidth="1"/>
    <col min="2" max="3" width="3.28515625" customWidth="1"/>
    <col min="4" max="4" width="1.5703125" style="125" customWidth="1"/>
    <col min="5" max="5" width="2.140625" customWidth="1"/>
    <col min="6" max="6" width="7.42578125" customWidth="1"/>
    <col min="7" max="7" width="5.140625" customWidth="1"/>
    <col min="8" max="8" width="10" customWidth="1"/>
    <col min="9" max="9" width="4" customWidth="1"/>
    <col min="10" max="10" width="4.42578125" customWidth="1"/>
    <col min="11" max="11" width="9" style="125" customWidth="1"/>
    <col min="12" max="12" width="2.140625" style="125" customWidth="1"/>
    <col min="13" max="13" width="5.85546875" customWidth="1"/>
    <col min="14" max="14" width="5.140625" customWidth="1"/>
    <col min="15" max="15" width="7.5703125" style="71" customWidth="1"/>
    <col min="16" max="16" width="12.7109375" customWidth="1"/>
    <col min="17" max="17" width="4.7109375" customWidth="1"/>
    <col min="18" max="18" width="5.85546875" customWidth="1"/>
    <col min="20" max="20" width="4.140625" customWidth="1"/>
  </cols>
  <sheetData>
    <row r="1" spans="2:24" ht="15.95" customHeight="1"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1025" t="s">
        <v>92</v>
      </c>
      <c r="P1" s="1025"/>
      <c r="R1" s="78"/>
      <c r="S1" s="274" t="s">
        <v>690</v>
      </c>
      <c r="T1" s="78"/>
      <c r="U1" s="78"/>
      <c r="V1" s="78"/>
      <c r="W1" s="78"/>
      <c r="X1" s="78"/>
    </row>
    <row r="2" spans="2:24" ht="15.95" customHeight="1">
      <c r="B2" s="74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2:24" ht="15.95" customHeight="1">
      <c r="B3" s="74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2:24" ht="15.95" customHeight="1">
      <c r="B4" s="74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</row>
    <row r="5" spans="2:24" ht="28.5" customHeight="1">
      <c r="B5" s="1026" t="s">
        <v>93</v>
      </c>
      <c r="C5" s="1026"/>
      <c r="D5" s="1026"/>
      <c r="E5" s="1026"/>
      <c r="F5" s="1026"/>
      <c r="G5" s="1026"/>
      <c r="H5" s="1026"/>
      <c r="I5" s="1026"/>
      <c r="J5" s="1026"/>
      <c r="K5" s="1026"/>
      <c r="L5" s="1026"/>
      <c r="M5" s="1026"/>
      <c r="N5" s="1026"/>
      <c r="O5" s="1026"/>
      <c r="P5" s="1026"/>
      <c r="Q5" s="180"/>
      <c r="R5" s="180"/>
      <c r="S5" s="78"/>
      <c r="T5" s="78"/>
      <c r="U5" s="78"/>
      <c r="V5" s="78"/>
      <c r="W5" s="78"/>
      <c r="X5" s="78"/>
    </row>
    <row r="6" spans="2:24" ht="21" customHeight="1">
      <c r="B6" s="1027" t="s">
        <v>94</v>
      </c>
      <c r="C6" s="1027"/>
      <c r="D6" s="1027"/>
      <c r="E6" s="1027"/>
      <c r="F6" s="1027"/>
      <c r="G6" s="1027"/>
      <c r="H6" s="1027"/>
      <c r="I6" s="1027"/>
      <c r="J6" s="1027"/>
      <c r="K6" s="1027"/>
      <c r="L6" s="1027"/>
      <c r="M6" s="1027"/>
      <c r="N6" s="1027"/>
      <c r="O6" s="1027"/>
      <c r="P6" s="1027"/>
      <c r="Q6" s="181"/>
      <c r="R6" s="181"/>
      <c r="S6" s="78"/>
      <c r="T6" s="78"/>
      <c r="U6" s="78"/>
      <c r="V6" s="78"/>
      <c r="W6" s="78"/>
      <c r="X6" s="78"/>
    </row>
    <row r="7" spans="2:24" s="125" customFormat="1" ht="15.95" customHeight="1"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181"/>
      <c r="R7" s="181"/>
      <c r="S7" s="78"/>
      <c r="T7" s="78"/>
      <c r="U7" s="78"/>
      <c r="V7" s="78"/>
      <c r="W7" s="78"/>
      <c r="X7" s="78"/>
    </row>
    <row r="8" spans="2:24" ht="15.95" customHeight="1">
      <c r="B8" s="75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</row>
    <row r="9" spans="2:24" ht="15.95" customHeight="1">
      <c r="B9" s="76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</row>
    <row r="10" spans="2:24" ht="15.95" customHeight="1">
      <c r="B10" s="40" t="s">
        <v>95</v>
      </c>
      <c r="C10" s="43"/>
      <c r="D10" s="177" t="str">
        <f>TAIP!D18</f>
        <v>MOHD ARIF BIN MOHD JASNI …</v>
      </c>
      <c r="E10" s="83"/>
      <c r="F10" s="177"/>
      <c r="G10" s="177"/>
      <c r="H10" s="177"/>
      <c r="I10" s="177"/>
      <c r="J10" s="177"/>
      <c r="K10" s="177"/>
      <c r="L10" s="177"/>
      <c r="M10" s="177"/>
      <c r="N10" s="177"/>
      <c r="O10" s="83"/>
      <c r="P10" s="83"/>
      <c r="Q10" s="84"/>
      <c r="R10" s="84"/>
      <c r="S10" s="78"/>
      <c r="T10" s="78"/>
      <c r="U10" s="78"/>
      <c r="V10" s="78"/>
      <c r="W10" s="78"/>
      <c r="X10" s="78"/>
    </row>
    <row r="11" spans="2:24" ht="15.95" customHeight="1">
      <c r="B11" s="85"/>
      <c r="C11" s="1019" t="s">
        <v>96</v>
      </c>
      <c r="D11" s="1019"/>
      <c r="E11" s="1019"/>
      <c r="F11" s="1019"/>
      <c r="G11" s="1019"/>
      <c r="H11" s="1019"/>
      <c r="I11" s="1019"/>
      <c r="J11" s="1019"/>
      <c r="K11" s="1019"/>
      <c r="L11" s="1019"/>
      <c r="M11" s="1019"/>
      <c r="N11" s="1019"/>
      <c r="O11" s="1019"/>
      <c r="P11" s="1019"/>
      <c r="Q11" s="92"/>
      <c r="R11" s="92"/>
      <c r="S11" s="78"/>
      <c r="T11" s="78"/>
      <c r="U11" s="78"/>
      <c r="V11" s="78"/>
      <c r="W11" s="78"/>
      <c r="X11" s="78"/>
    </row>
    <row r="12" spans="2:24" ht="15.95" customHeight="1">
      <c r="B12" s="85"/>
      <c r="C12" s="85"/>
      <c r="D12" s="175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78"/>
      <c r="T12" s="78"/>
      <c r="U12" s="78"/>
      <c r="V12" s="78"/>
      <c r="W12" s="78"/>
      <c r="X12" s="78"/>
    </row>
    <row r="13" spans="2:24" ht="15.95" customHeight="1">
      <c r="B13" s="175" t="s">
        <v>174</v>
      </c>
      <c r="C13" s="85"/>
      <c r="D13" s="175"/>
      <c r="E13" s="85"/>
      <c r="F13" s="85"/>
      <c r="G13" s="84"/>
      <c r="H13" s="83" t="str">
        <f>'2a'!G9</f>
        <v>900918-02-6209</v>
      </c>
      <c r="I13" s="83"/>
      <c r="J13" s="83"/>
      <c r="K13" s="83"/>
      <c r="L13" s="83"/>
      <c r="M13" s="83"/>
      <c r="N13" s="83"/>
      <c r="O13" s="83"/>
      <c r="P13" s="83"/>
      <c r="Q13" s="84"/>
      <c r="R13" s="84"/>
      <c r="S13" s="78"/>
      <c r="T13" s="78"/>
      <c r="U13" s="78"/>
      <c r="V13" s="78"/>
      <c r="W13" s="78"/>
      <c r="X13" s="78"/>
    </row>
    <row r="14" spans="2:24" ht="15.95" customHeight="1">
      <c r="B14" s="1029"/>
      <c r="C14" s="1029"/>
      <c r="D14" s="1029"/>
      <c r="E14" s="1029"/>
      <c r="F14" s="1029"/>
      <c r="G14" s="90"/>
      <c r="H14" s="89"/>
      <c r="I14" s="89"/>
      <c r="J14" s="89"/>
      <c r="K14" s="89"/>
      <c r="L14" s="89"/>
      <c r="M14" s="1033" t="str">
        <f>'2a'!F22</f>
        <v>Mahkamah Majistret Pengkalan Hulu, Perak</v>
      </c>
      <c r="N14" s="1033"/>
      <c r="O14" s="1033"/>
      <c r="P14" s="1033"/>
      <c r="Q14" s="90"/>
      <c r="R14" s="90"/>
      <c r="S14" s="78"/>
      <c r="T14" s="78"/>
      <c r="U14" s="78"/>
      <c r="V14" s="78"/>
      <c r="W14" s="78"/>
      <c r="X14" s="78"/>
    </row>
    <row r="15" spans="2:24" ht="15.95" customHeight="1">
      <c r="B15" s="85" t="s">
        <v>97</v>
      </c>
      <c r="C15" s="85"/>
      <c r="D15" s="175"/>
      <c r="E15" s="85"/>
      <c r="F15" s="85"/>
      <c r="G15" s="85"/>
      <c r="H15" s="85"/>
      <c r="I15" s="85"/>
      <c r="J15" s="84"/>
      <c r="K15" s="84"/>
      <c r="L15" s="84"/>
      <c r="M15" s="1023"/>
      <c r="N15" s="1023"/>
      <c r="O15" s="1023"/>
      <c r="P15" s="1023"/>
      <c r="Q15" s="84"/>
      <c r="R15" s="84"/>
      <c r="S15" s="78"/>
      <c r="T15" s="78"/>
      <c r="U15" s="78"/>
      <c r="V15" s="78"/>
      <c r="W15" s="78"/>
      <c r="X15" s="78"/>
    </row>
    <row r="16" spans="2:24" ht="15.95" customHeight="1">
      <c r="B16" s="1029"/>
      <c r="C16" s="1029"/>
      <c r="D16" s="1029"/>
      <c r="E16" s="1029"/>
      <c r="F16" s="1029"/>
      <c r="G16" s="1029"/>
      <c r="H16" s="1029"/>
      <c r="I16" s="1029"/>
      <c r="J16" s="1019" t="s">
        <v>98</v>
      </c>
      <c r="K16" s="1019"/>
      <c r="L16" s="1019"/>
      <c r="M16" s="1019"/>
      <c r="N16" s="1019"/>
      <c r="O16" s="1019"/>
      <c r="P16" s="1019"/>
      <c r="Q16" s="90"/>
      <c r="R16" s="90"/>
      <c r="S16" s="78"/>
      <c r="T16" s="78"/>
      <c r="U16" s="78"/>
      <c r="V16" s="78"/>
      <c r="W16" s="78"/>
      <c r="X16" s="78"/>
    </row>
    <row r="17" spans="2:24" ht="15.95" customHeight="1"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78"/>
      <c r="T17" s="78"/>
      <c r="U17" s="78"/>
      <c r="V17" s="78"/>
      <c r="W17" s="78"/>
      <c r="X17" s="78"/>
    </row>
    <row r="18" spans="2:24" ht="15.95" customHeight="1">
      <c r="B18" s="176" t="s">
        <v>99</v>
      </c>
      <c r="C18" s="176"/>
      <c r="D18" s="176"/>
      <c r="E18" s="1032" t="str">
        <f>'2a'!F21</f>
        <v>3 bulan dan 4 jam sehari</v>
      </c>
      <c r="F18" s="1032"/>
      <c r="G18" s="1032"/>
      <c r="H18" s="1032"/>
      <c r="I18" s="1032"/>
      <c r="J18" s="40" t="s">
        <v>100</v>
      </c>
      <c r="L18" s="1020">
        <f>'2a'!D41</f>
        <v>41648</v>
      </c>
      <c r="M18" s="1020"/>
      <c r="N18" s="1020"/>
      <c r="O18" s="104" t="s">
        <v>101</v>
      </c>
      <c r="P18" s="444">
        <f>'2a'!S24</f>
        <v>41723</v>
      </c>
      <c r="Q18" s="58"/>
      <c r="R18" s="84"/>
      <c r="S18" s="78"/>
      <c r="T18" s="78"/>
      <c r="U18" s="78"/>
      <c r="V18" s="78"/>
      <c r="W18" s="78"/>
      <c r="X18" s="78"/>
    </row>
    <row r="19" spans="2:24" ht="15.95" customHeight="1">
      <c r="B19" s="85"/>
      <c r="C19" s="85"/>
      <c r="D19" s="175"/>
      <c r="F19" s="1030" t="s">
        <v>102</v>
      </c>
      <c r="G19" s="1030"/>
      <c r="H19" s="1030"/>
      <c r="I19" s="86"/>
      <c r="K19" s="87"/>
      <c r="L19" s="87" t="s">
        <v>103</v>
      </c>
      <c r="M19" s="89"/>
      <c r="N19" s="89"/>
      <c r="P19" s="86" t="s">
        <v>104</v>
      </c>
      <c r="Q19" s="92"/>
      <c r="R19" s="92"/>
      <c r="S19" s="78"/>
      <c r="T19" s="78"/>
      <c r="U19" s="78"/>
      <c r="V19" s="78"/>
      <c r="W19" s="78"/>
      <c r="X19" s="78"/>
    </row>
    <row r="20" spans="2:24" ht="15.95" customHeight="1">
      <c r="B20" s="85"/>
      <c r="C20" s="85"/>
      <c r="D20" s="175"/>
      <c r="E20" s="85"/>
      <c r="G20" s="87"/>
      <c r="H20" s="87"/>
      <c r="I20" s="87"/>
      <c r="J20" s="87"/>
      <c r="K20" s="87"/>
      <c r="L20" s="87"/>
      <c r="M20" s="87"/>
      <c r="N20" s="91"/>
      <c r="O20" s="91"/>
      <c r="P20" s="91"/>
      <c r="Q20" s="91"/>
      <c r="R20" s="87"/>
      <c r="S20" s="78"/>
      <c r="T20" s="78"/>
      <c r="U20" s="78"/>
      <c r="V20" s="78"/>
      <c r="W20" s="78"/>
      <c r="X20" s="78"/>
    </row>
    <row r="21" spans="2:24" ht="15.95" customHeight="1">
      <c r="B21" s="40" t="s">
        <v>105</v>
      </c>
      <c r="C21" s="735" t="s">
        <v>63</v>
      </c>
      <c r="D21" s="179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4"/>
      <c r="P21" s="85"/>
      <c r="Q21" s="85"/>
      <c r="R21" s="85"/>
      <c r="S21" s="78"/>
      <c r="T21" s="78"/>
      <c r="U21" s="78"/>
      <c r="V21" s="78"/>
      <c r="W21" s="78"/>
      <c r="X21" s="78"/>
    </row>
    <row r="22" spans="2:24" ht="15.95" customHeight="1">
      <c r="B22" s="1029"/>
      <c r="C22" s="1030" t="s">
        <v>106</v>
      </c>
      <c r="D22" s="1030"/>
      <c r="E22" s="1030"/>
      <c r="F22" s="1030"/>
      <c r="G22" s="1030"/>
      <c r="H22" s="1030"/>
      <c r="I22" s="1030"/>
      <c r="J22" s="1030"/>
      <c r="K22" s="1030"/>
      <c r="L22" s="1030"/>
      <c r="M22" s="1030"/>
      <c r="N22" s="1030"/>
      <c r="O22" s="97"/>
      <c r="P22" s="93"/>
      <c r="Q22" s="93"/>
      <c r="R22" s="93"/>
      <c r="S22" s="78"/>
      <c r="T22" s="78"/>
      <c r="U22" s="78"/>
      <c r="V22" s="78"/>
      <c r="W22" s="78"/>
      <c r="X22" s="78"/>
    </row>
    <row r="23" spans="2:24" ht="15.95" customHeight="1">
      <c r="B23" s="1029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3"/>
      <c r="Q23" s="93"/>
      <c r="R23" s="93"/>
      <c r="S23" s="78"/>
      <c r="T23" s="78"/>
      <c r="U23" s="78"/>
      <c r="V23" s="78"/>
      <c r="W23" s="78"/>
      <c r="X23" s="78"/>
    </row>
    <row r="24" spans="2:24" ht="15.95" customHeight="1">
      <c r="B24" s="85"/>
      <c r="C24" s="85"/>
      <c r="D24" s="175"/>
      <c r="E24" s="85"/>
      <c r="F24" s="85"/>
      <c r="G24" s="85"/>
      <c r="H24" s="85"/>
      <c r="I24" s="85"/>
      <c r="J24" s="85"/>
      <c r="K24" s="175"/>
      <c r="L24" s="183"/>
      <c r="M24" s="85"/>
      <c r="N24" s="85"/>
      <c r="O24" s="85"/>
      <c r="P24" s="85"/>
      <c r="Q24" s="85"/>
      <c r="R24" s="85"/>
      <c r="S24" s="78"/>
      <c r="T24" s="78"/>
      <c r="U24" s="78"/>
      <c r="V24" s="78"/>
      <c r="W24" s="78"/>
      <c r="X24" s="78"/>
    </row>
    <row r="25" spans="2:24" ht="15.95" customHeight="1">
      <c r="B25" s="1029" t="s">
        <v>107</v>
      </c>
      <c r="C25" s="1029"/>
      <c r="D25" s="1029"/>
      <c r="E25" s="1029"/>
      <c r="F25" s="1029"/>
      <c r="G25" s="1029"/>
      <c r="H25" s="1029"/>
      <c r="I25" s="1029"/>
      <c r="J25" s="1029"/>
      <c r="K25" s="1029"/>
      <c r="L25" s="1029"/>
      <c r="M25" s="1029"/>
      <c r="N25" s="1029"/>
      <c r="O25" s="1029"/>
      <c r="P25" s="1029"/>
      <c r="Q25" s="1029"/>
      <c r="R25" s="1029"/>
      <c r="S25" s="78"/>
      <c r="T25" s="78"/>
      <c r="U25" s="78"/>
      <c r="V25" s="78"/>
      <c r="W25" s="78"/>
      <c r="X25" s="78"/>
    </row>
    <row r="26" spans="2:24" ht="15.95" customHeight="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</row>
    <row r="27" spans="2:24" ht="15.95" customHeight="1">
      <c r="B27" s="40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spans="2:24" ht="15.95" customHeight="1">
      <c r="B28" s="1031" t="s">
        <v>108</v>
      </c>
      <c r="C28" s="1031"/>
      <c r="D28" s="1031"/>
      <c r="E28" s="1031"/>
      <c r="F28" s="1031"/>
      <c r="G28" s="1031"/>
      <c r="H28" s="1031"/>
      <c r="I28" s="1031"/>
      <c r="J28" s="1031"/>
      <c r="K28" s="1031"/>
      <c r="L28" s="1031"/>
      <c r="M28" s="1031"/>
      <c r="N28" s="1031"/>
      <c r="O28" s="1031"/>
      <c r="P28" s="1031"/>
      <c r="Q28" s="1031"/>
      <c r="R28" s="1031"/>
      <c r="S28" s="37"/>
      <c r="T28" s="78"/>
      <c r="U28" s="78"/>
      <c r="V28" s="78"/>
      <c r="W28" s="78"/>
      <c r="X28" s="78"/>
    </row>
    <row r="29" spans="2:24" ht="15.95" customHeight="1">
      <c r="B29" s="35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</row>
    <row r="30" spans="2:24" ht="15.95" customHeight="1">
      <c r="C30" s="79" t="s">
        <v>115</v>
      </c>
      <c r="D30" s="79"/>
      <c r="E30" s="79" t="s">
        <v>116</v>
      </c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</row>
    <row r="31" spans="2:24" s="71" customFormat="1" ht="15.95" customHeight="1">
      <c r="C31" s="79"/>
      <c r="D31" s="79"/>
      <c r="E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</row>
    <row r="32" spans="2:24" ht="15.95" customHeight="1">
      <c r="C32" s="79" t="s">
        <v>118</v>
      </c>
      <c r="D32" s="79"/>
      <c r="E32" s="79" t="s">
        <v>117</v>
      </c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spans="2:24" s="71" customFormat="1" ht="15.95" customHeight="1">
      <c r="C33" s="79"/>
      <c r="D33" s="79"/>
      <c r="E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</row>
    <row r="34" spans="2:24" ht="15.95" customHeight="1">
      <c r="C34" s="79" t="s">
        <v>119</v>
      </c>
      <c r="D34" s="79"/>
      <c r="E34" s="79" t="s">
        <v>127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</row>
    <row r="35" spans="2:24" s="71" customFormat="1" ht="15.95" customHeight="1">
      <c r="B35" s="79"/>
      <c r="C35" s="79"/>
      <c r="D35" s="79"/>
      <c r="E35" s="78" t="s">
        <v>126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2:24" s="71" customFormat="1" ht="15.95" customHeight="1">
      <c r="B36" s="79"/>
      <c r="C36" s="79"/>
      <c r="D36" s="79"/>
      <c r="E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</row>
    <row r="37" spans="2:24" ht="15.95" customHeight="1">
      <c r="B37" s="79"/>
      <c r="C37" s="79" t="s">
        <v>120</v>
      </c>
      <c r="D37" s="79"/>
      <c r="E37" s="79" t="s">
        <v>121</v>
      </c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</row>
    <row r="38" spans="2:24" s="71" customFormat="1" ht="15.95" customHeight="1">
      <c r="B38" s="79"/>
      <c r="D38" s="125"/>
      <c r="E38" s="78" t="s">
        <v>128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</row>
    <row r="39" spans="2:24" s="71" customFormat="1" ht="15.95" customHeight="1">
      <c r="B39" s="79"/>
      <c r="D39" s="125"/>
      <c r="E39" s="78" t="s">
        <v>129</v>
      </c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2:24" s="71" customFormat="1" ht="15.95" customHeight="1">
      <c r="B40" s="79"/>
      <c r="C40" s="78"/>
      <c r="D40" s="78"/>
      <c r="E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2:24" ht="15.95" customHeight="1">
      <c r="C41" s="79" t="s">
        <v>123</v>
      </c>
      <c r="D41" s="79"/>
      <c r="E41" s="79" t="s">
        <v>125</v>
      </c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spans="2:24" s="71" customFormat="1" ht="15.95" customHeight="1">
      <c r="C42" s="79"/>
      <c r="D42" s="79"/>
      <c r="E42" s="78" t="s">
        <v>126</v>
      </c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spans="2:24" s="71" customFormat="1" ht="15.95" customHeight="1">
      <c r="C43" s="79"/>
      <c r="D43" s="79"/>
      <c r="E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 spans="2:24" ht="15.95" customHeight="1">
      <c r="C44" s="79" t="s">
        <v>124</v>
      </c>
      <c r="D44" s="79"/>
      <c r="E44" s="79" t="s">
        <v>130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 spans="2:24" ht="15.95" customHeight="1">
      <c r="B45" s="77"/>
      <c r="E45" s="79" t="s">
        <v>131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</row>
    <row r="46" spans="2:24" s="71" customFormat="1" ht="15.95" customHeight="1">
      <c r="B46" s="77"/>
      <c r="D46" s="125"/>
      <c r="E46" s="79" t="s">
        <v>132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 spans="2:24" s="71" customFormat="1" ht="15.95" customHeight="1">
      <c r="B47" s="77"/>
      <c r="D47" s="125"/>
      <c r="E47" s="79" t="s">
        <v>133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</row>
    <row r="48" spans="2:24" s="71" customFormat="1" ht="15.95" customHeight="1">
      <c r="B48" s="77"/>
      <c r="D48" s="125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spans="2:24" s="71" customFormat="1" ht="15.95" customHeight="1">
      <c r="B49" s="77"/>
      <c r="D49" s="125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spans="2:24" ht="15.95" customHeight="1">
      <c r="B50" s="82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82" t="s">
        <v>92</v>
      </c>
      <c r="R50" s="78"/>
      <c r="S50" s="78"/>
      <c r="T50" s="78"/>
      <c r="U50" s="78"/>
      <c r="V50" s="78"/>
      <c r="W50" s="78"/>
      <c r="X50" s="78"/>
    </row>
    <row r="51" spans="2:24" ht="15.95" customHeight="1">
      <c r="B51" s="77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</row>
    <row r="52" spans="2:24" ht="15.95" customHeight="1">
      <c r="C52" s="35" t="s">
        <v>134</v>
      </c>
      <c r="D52" s="35"/>
      <c r="E52" s="79" t="s">
        <v>135</v>
      </c>
      <c r="F52" s="78"/>
      <c r="G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</row>
    <row r="53" spans="2:24" s="71" customFormat="1" ht="15.95" customHeight="1">
      <c r="B53" s="79"/>
      <c r="C53" s="35"/>
      <c r="D53" s="35"/>
      <c r="E53" s="35"/>
      <c r="F53" s="78"/>
      <c r="G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</row>
    <row r="54" spans="2:24" ht="15.95" customHeight="1">
      <c r="C54" s="79" t="s">
        <v>122</v>
      </c>
      <c r="D54" s="79"/>
      <c r="E54" s="79" t="s">
        <v>136</v>
      </c>
      <c r="F54" s="78"/>
      <c r="G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</row>
    <row r="55" spans="2:24" s="71" customFormat="1" ht="15.95" customHeight="1">
      <c r="B55" s="79"/>
      <c r="C55" s="28"/>
      <c r="D55" s="28"/>
      <c r="E55" s="35" t="s">
        <v>137</v>
      </c>
      <c r="F55" s="78"/>
      <c r="G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spans="2:24" s="71" customFormat="1" ht="15.95" customHeight="1">
      <c r="B56" s="79"/>
      <c r="C56" s="35"/>
      <c r="D56" s="35"/>
      <c r="E56" s="35"/>
      <c r="F56" s="78"/>
      <c r="G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spans="2:24" ht="15.95" customHeight="1">
      <c r="C57" s="28" t="s">
        <v>138</v>
      </c>
      <c r="D57" s="28"/>
      <c r="E57" s="79" t="s">
        <v>151</v>
      </c>
      <c r="F57" s="78"/>
      <c r="G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spans="2:24" ht="15.95" customHeight="1">
      <c r="R58" s="78"/>
      <c r="S58" s="78"/>
      <c r="T58" s="78"/>
      <c r="U58" s="78"/>
      <c r="V58" s="78"/>
      <c r="W58" s="78"/>
      <c r="X58" s="78"/>
    </row>
    <row r="59" spans="2:24" s="71" customFormat="1" ht="15.95" customHeight="1">
      <c r="C59" s="28" t="s">
        <v>139</v>
      </c>
      <c r="D59" s="28"/>
      <c r="E59" s="79" t="s">
        <v>152</v>
      </c>
      <c r="F59" s="78"/>
      <c r="G59" s="78"/>
      <c r="H59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spans="2:24" s="71" customFormat="1" ht="15.95" customHeight="1">
      <c r="B60" s="79"/>
      <c r="C60" s="79"/>
      <c r="D60" s="79"/>
      <c r="E60" s="35" t="s">
        <v>153</v>
      </c>
      <c r="F60" s="78"/>
      <c r="G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spans="2:24" s="71" customFormat="1" ht="15.95" customHeight="1">
      <c r="B61" s="79"/>
      <c r="C61" s="35"/>
      <c r="D61" s="35"/>
      <c r="E61" s="35"/>
      <c r="F61" s="78"/>
      <c r="G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spans="2:24" ht="15.95" customHeight="1">
      <c r="C62" s="28" t="s">
        <v>140</v>
      </c>
      <c r="D62" s="28"/>
      <c r="E62" s="79" t="s">
        <v>150</v>
      </c>
      <c r="F62" s="78"/>
      <c r="G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spans="2:24" s="71" customFormat="1" ht="15.95" customHeight="1">
      <c r="C63" s="79"/>
      <c r="D63" s="79"/>
      <c r="E63" s="35"/>
      <c r="F63" s="78"/>
      <c r="G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spans="2:24" ht="15.95" customHeight="1">
      <c r="C64" s="28" t="s">
        <v>141</v>
      </c>
      <c r="D64" s="28"/>
      <c r="E64" s="79" t="s">
        <v>154</v>
      </c>
      <c r="F64" s="78"/>
      <c r="G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spans="2:24" s="71" customFormat="1" ht="15.95" customHeight="1">
      <c r="C65" s="28"/>
      <c r="D65" s="28"/>
      <c r="E65" s="79" t="s">
        <v>155</v>
      </c>
      <c r="F65" s="78"/>
      <c r="G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 spans="2:24" s="71" customFormat="1" ht="15.95" customHeight="1">
      <c r="C66" s="28"/>
      <c r="D66" s="28"/>
      <c r="E66" s="79"/>
      <c r="F66" s="78"/>
      <c r="G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 spans="2:24" ht="15.95" customHeight="1">
      <c r="C67" s="28" t="s">
        <v>142</v>
      </c>
      <c r="D67" s="28"/>
      <c r="E67" s="79" t="s">
        <v>149</v>
      </c>
      <c r="F67" s="78"/>
      <c r="G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 spans="2:24" s="71" customFormat="1" ht="15.95" customHeight="1">
      <c r="C68" s="28"/>
      <c r="D68" s="28"/>
      <c r="E68" s="79"/>
      <c r="F68" s="78"/>
      <c r="G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 spans="2:24" ht="15.95" customHeight="1">
      <c r="C69" s="28" t="s">
        <v>143</v>
      </c>
      <c r="D69" s="28"/>
      <c r="E69" s="79" t="s">
        <v>148</v>
      </c>
      <c r="F69" s="78"/>
      <c r="G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 spans="2:24" s="71" customFormat="1" ht="15.95" customHeight="1">
      <c r="C70" s="28"/>
      <c r="D70" s="28"/>
      <c r="E70" s="79"/>
      <c r="F70" s="78"/>
      <c r="G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</row>
    <row r="71" spans="2:24" ht="15.95" customHeight="1">
      <c r="C71" s="28" t="s">
        <v>144</v>
      </c>
      <c r="D71" s="28"/>
      <c r="E71" s="79" t="s">
        <v>147</v>
      </c>
      <c r="F71" s="78"/>
      <c r="G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</row>
    <row r="72" spans="2:24" s="71" customFormat="1" ht="15.95" customHeight="1">
      <c r="C72" s="28"/>
      <c r="D72" s="28"/>
      <c r="E72" s="79"/>
      <c r="F72" s="78"/>
      <c r="G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</row>
    <row r="73" spans="2:24" ht="15.95" customHeight="1">
      <c r="C73" s="28" t="s">
        <v>145</v>
      </c>
      <c r="D73" s="28"/>
      <c r="E73" s="79" t="s">
        <v>146</v>
      </c>
      <c r="F73" s="78"/>
      <c r="G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</row>
    <row r="74" spans="2:24" ht="15.95" customHeight="1">
      <c r="B74" s="52"/>
      <c r="C74" s="35"/>
      <c r="D74" s="35"/>
      <c r="E74" s="35"/>
      <c r="F74" s="78"/>
      <c r="G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</row>
    <row r="75" spans="2:24" ht="15.95" customHeight="1">
      <c r="B75" s="52"/>
      <c r="C75" s="35"/>
      <c r="D75" s="35"/>
      <c r="E75" s="35"/>
      <c r="F75" s="35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</row>
    <row r="76" spans="2:24" ht="15.95" customHeight="1">
      <c r="B76" s="52"/>
      <c r="C76" s="35"/>
      <c r="D76" s="35"/>
      <c r="E76" s="35"/>
      <c r="F76" s="35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</row>
    <row r="77" spans="2:24" ht="15.95" customHeight="1">
      <c r="B77" s="52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</row>
    <row r="78" spans="2:24" ht="15.95" customHeight="1">
      <c r="B78" s="52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</row>
    <row r="79" spans="2:24" ht="15.95" customHeight="1">
      <c r="B79" s="52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spans="2:24" ht="15.95" customHeight="1">
      <c r="B80" s="52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1021"/>
      <c r="T80" s="1021"/>
      <c r="U80" s="1021"/>
      <c r="V80" s="173"/>
      <c r="W80" s="78"/>
      <c r="X80" s="78"/>
    </row>
    <row r="81" spans="2:24" ht="15.95" customHeight="1">
      <c r="B81" s="52"/>
      <c r="C81" s="78"/>
      <c r="D81" s="78"/>
      <c r="E81" s="78"/>
      <c r="F81" s="78"/>
      <c r="G81" s="78"/>
      <c r="H81" s="78"/>
      <c r="I81" s="78"/>
      <c r="J81" s="78"/>
      <c r="K81" s="176" t="s">
        <v>110</v>
      </c>
      <c r="L81" s="176"/>
      <c r="M81" s="176"/>
      <c r="N81" s="176"/>
      <c r="O81" s="176"/>
      <c r="P81" s="78"/>
      <c r="Q81" s="78"/>
      <c r="R81" s="78"/>
      <c r="S81" s="1021"/>
      <c r="T81" s="1021"/>
      <c r="U81" s="1021"/>
      <c r="V81" s="173"/>
      <c r="W81" s="78"/>
      <c r="X81" s="78"/>
    </row>
    <row r="82" spans="2:24" ht="15.95" customHeight="1">
      <c r="B82" s="94" t="s">
        <v>109</v>
      </c>
      <c r="C82" s="94"/>
      <c r="D82" s="94"/>
      <c r="E82" s="94"/>
      <c r="F82" s="94"/>
      <c r="G82" s="94"/>
      <c r="H82" s="94"/>
      <c r="I82" s="94"/>
      <c r="J82" s="94"/>
      <c r="K82" s="176" t="s">
        <v>111</v>
      </c>
      <c r="L82" s="176"/>
      <c r="M82" s="176"/>
      <c r="N82" s="176"/>
      <c r="O82" s="176"/>
      <c r="P82" s="176"/>
      <c r="Q82" s="176"/>
      <c r="R82" s="176"/>
      <c r="S82" s="58"/>
      <c r="T82" s="98"/>
      <c r="U82" s="98"/>
      <c r="V82" s="98"/>
      <c r="X82" s="40"/>
    </row>
    <row r="83" spans="2:24" ht="15.95" customHeight="1">
      <c r="B83" s="94"/>
      <c r="C83" s="94"/>
      <c r="D83" s="94"/>
      <c r="E83" s="94"/>
      <c r="F83" s="94"/>
      <c r="G83" s="94"/>
      <c r="H83" s="94"/>
      <c r="I83" s="94"/>
      <c r="J83" s="94"/>
      <c r="P83" s="176"/>
      <c r="Q83" s="176"/>
      <c r="R83" s="176"/>
      <c r="S83" s="98"/>
      <c r="T83" s="98"/>
      <c r="U83" s="98"/>
      <c r="V83" s="1021"/>
      <c r="W83" s="1021"/>
      <c r="X83" s="1021"/>
    </row>
    <row r="84" spans="2:24" s="125" customFormat="1" ht="15.95" customHeight="1">
      <c r="B84" s="94"/>
      <c r="C84" s="94"/>
      <c r="D84" s="94"/>
      <c r="E84" s="94"/>
      <c r="F84" s="94"/>
      <c r="G84" s="94"/>
      <c r="H84" s="94"/>
      <c r="I84" s="94"/>
      <c r="J84" s="94"/>
      <c r="P84" s="176"/>
      <c r="Q84" s="176"/>
      <c r="R84" s="176"/>
      <c r="S84" s="98"/>
      <c r="T84" s="98"/>
      <c r="U84" s="98"/>
      <c r="V84" s="1021"/>
      <c r="W84" s="1021"/>
      <c r="X84" s="1021"/>
    </row>
    <row r="85" spans="2:24" ht="15.95" customHeight="1">
      <c r="B85" s="94"/>
      <c r="C85" s="94"/>
      <c r="D85" s="94"/>
      <c r="E85" s="94"/>
      <c r="F85" s="94"/>
      <c r="G85" s="94"/>
      <c r="H85" s="94"/>
      <c r="I85" s="94"/>
      <c r="J85" s="94"/>
      <c r="K85" s="176"/>
      <c r="L85" s="176"/>
      <c r="M85" s="176"/>
      <c r="N85" s="176"/>
      <c r="O85" s="176"/>
      <c r="P85" s="176"/>
      <c r="Q85" s="176"/>
      <c r="R85" s="176"/>
      <c r="S85" s="112"/>
      <c r="T85" s="112"/>
      <c r="U85" s="112"/>
      <c r="V85" s="112"/>
      <c r="W85" s="112"/>
      <c r="X85" s="112"/>
    </row>
    <row r="86" spans="2:24" ht="15.95" customHeight="1">
      <c r="B86" s="94"/>
      <c r="C86" s="94"/>
      <c r="D86" s="94"/>
      <c r="E86" s="94"/>
      <c r="F86" s="94"/>
      <c r="G86" s="94"/>
      <c r="H86" s="94"/>
      <c r="I86" s="94"/>
      <c r="J86" s="94"/>
      <c r="K86" s="176"/>
      <c r="L86" s="176"/>
      <c r="M86" s="176"/>
      <c r="N86" s="176"/>
      <c r="O86" s="176"/>
      <c r="P86" s="176"/>
      <c r="Q86" s="176"/>
      <c r="R86" s="176"/>
      <c r="S86" s="98"/>
      <c r="T86" s="992"/>
      <c r="U86" s="992"/>
      <c r="V86" s="992"/>
      <c r="W86" s="992"/>
      <c r="X86" s="992"/>
    </row>
    <row r="87" spans="2:24" ht="15.95" customHeight="1">
      <c r="B87" s="1028" t="s">
        <v>112</v>
      </c>
      <c r="C87" s="1028"/>
      <c r="D87" s="1028"/>
      <c r="E87" s="1028"/>
      <c r="F87" s="1028"/>
      <c r="G87" s="1028"/>
      <c r="H87" s="1028"/>
      <c r="I87" s="112"/>
      <c r="J87" s="96"/>
      <c r="K87" s="1028" t="s">
        <v>113</v>
      </c>
      <c r="L87" s="1028"/>
      <c r="M87" s="1028"/>
      <c r="N87" s="1028"/>
      <c r="O87" s="1028"/>
      <c r="P87" s="1028"/>
      <c r="Q87" s="112"/>
      <c r="R87" s="96"/>
      <c r="S87" s="98"/>
      <c r="T87" s="112"/>
      <c r="U87" s="112"/>
      <c r="V87" s="112"/>
      <c r="W87" s="112"/>
      <c r="X87" s="112"/>
    </row>
    <row r="88" spans="2:24" s="125" customFormat="1" ht="15.95" customHeight="1">
      <c r="B88" s="275"/>
      <c r="C88" s="275"/>
      <c r="D88" s="275"/>
      <c r="E88" s="275"/>
      <c r="F88" s="275"/>
      <c r="G88" s="275"/>
      <c r="H88" s="275"/>
      <c r="I88" s="112"/>
      <c r="J88" s="96"/>
      <c r="K88" s="275"/>
      <c r="L88" s="275"/>
      <c r="M88" s="275"/>
      <c r="N88" s="275"/>
      <c r="O88" s="275"/>
      <c r="P88" s="275"/>
      <c r="Q88" s="112"/>
      <c r="R88" s="96"/>
      <c r="S88" s="98"/>
      <c r="T88" s="991"/>
      <c r="U88" s="991"/>
      <c r="V88" s="991"/>
      <c r="W88" s="991"/>
      <c r="X88" s="991"/>
    </row>
    <row r="89" spans="2:24" s="71" customFormat="1" ht="15.95" customHeight="1">
      <c r="B89" s="96"/>
      <c r="C89" s="96"/>
      <c r="D89" s="96"/>
      <c r="E89" s="96"/>
      <c r="F89" s="96"/>
      <c r="G89" s="96"/>
      <c r="H89" s="96"/>
      <c r="I89" s="96"/>
      <c r="J89" s="96"/>
      <c r="K89" s="80"/>
      <c r="L89" s="80"/>
      <c r="M89" s="80"/>
      <c r="N89" s="96"/>
      <c r="O89" s="96"/>
      <c r="P89" s="96"/>
      <c r="Q89" s="96"/>
      <c r="R89" s="96"/>
      <c r="S89" s="58"/>
      <c r="T89" s="96"/>
      <c r="U89" s="96"/>
      <c r="V89" s="96"/>
      <c r="W89" s="58"/>
      <c r="X89" s="275"/>
    </row>
    <row r="90" spans="2:24" s="71" customFormat="1" ht="15.95" customHeight="1">
      <c r="B90" s="96"/>
      <c r="C90" s="96"/>
      <c r="D90" s="96"/>
      <c r="E90" s="96"/>
      <c r="F90" s="96"/>
      <c r="G90" s="96"/>
      <c r="H90" s="96"/>
      <c r="I90" s="96"/>
      <c r="J90" s="96"/>
      <c r="K90" s="80"/>
      <c r="L90" s="80"/>
      <c r="M90" s="80"/>
      <c r="N90" s="96"/>
      <c r="O90" s="96"/>
      <c r="P90" s="96"/>
      <c r="Q90" s="96"/>
      <c r="R90" s="96"/>
      <c r="S90" s="58"/>
      <c r="T90" s="96"/>
      <c r="U90" s="96"/>
      <c r="V90" s="96"/>
      <c r="W90" s="58"/>
      <c r="X90" s="275"/>
    </row>
    <row r="91" spans="2:24" ht="15.95" customHeight="1">
      <c r="B91" s="104" t="s">
        <v>160</v>
      </c>
      <c r="C91" s="40"/>
      <c r="D91" s="176"/>
      <c r="E91" s="40"/>
      <c r="F91" s="1024" t="str">
        <f>TAIP!D18</f>
        <v>MOHD ARIF BIN MOHD JASNI …</v>
      </c>
      <c r="G91" s="1024"/>
      <c r="H91" s="1024"/>
      <c r="I91" s="513"/>
      <c r="J91" s="513"/>
      <c r="K91" s="734" t="s">
        <v>156</v>
      </c>
      <c r="L91" s="734"/>
      <c r="M91" s="734"/>
      <c r="N91" s="1021" t="str">
        <f>TAIP!D57</f>
        <v>Mohamad Azwan Bin Bahari (IP)</v>
      </c>
      <c r="O91" s="1021"/>
      <c r="P91" s="1021"/>
      <c r="Q91" s="178"/>
      <c r="R91" s="178"/>
      <c r="S91" s="98"/>
      <c r="T91" s="98"/>
      <c r="U91" s="98"/>
      <c r="V91" s="1021"/>
      <c r="W91" s="1021"/>
      <c r="X91" s="1021"/>
    </row>
    <row r="92" spans="2:24" ht="15.95" customHeight="1">
      <c r="B92" s="176" t="s">
        <v>161</v>
      </c>
      <c r="C92" s="40"/>
      <c r="D92" s="176"/>
      <c r="E92" s="98"/>
      <c r="F92" s="1023"/>
      <c r="G92" s="1023"/>
      <c r="H92" s="1023"/>
      <c r="I92" s="513"/>
      <c r="J92" s="513"/>
      <c r="K92" s="734" t="s">
        <v>114</v>
      </c>
      <c r="L92" s="734"/>
      <c r="M92" s="734"/>
      <c r="N92" s="1023"/>
      <c r="O92" s="1023"/>
      <c r="P92" s="1023"/>
      <c r="Q92" s="178"/>
      <c r="R92" s="178"/>
      <c r="S92" s="98"/>
      <c r="T92" s="98"/>
      <c r="U92" s="98"/>
      <c r="V92" s="1021"/>
      <c r="W92" s="1021"/>
      <c r="X92" s="1021"/>
    </row>
    <row r="93" spans="2:24" ht="15.95" customHeight="1">
      <c r="B93" s="85"/>
      <c r="C93" s="85"/>
      <c r="D93" s="175"/>
      <c r="E93" s="175"/>
      <c r="F93" s="117"/>
      <c r="G93" s="117"/>
      <c r="H93" s="117"/>
      <c r="I93" s="112"/>
      <c r="J93" s="112"/>
      <c r="K93" s="95"/>
      <c r="L93" s="95"/>
      <c r="M93" s="95"/>
      <c r="N93" s="117"/>
      <c r="O93" s="117"/>
      <c r="P93" s="117"/>
      <c r="Q93" s="182"/>
      <c r="R93" s="112"/>
      <c r="S93" s="112"/>
      <c r="T93" s="112"/>
      <c r="U93" s="112"/>
      <c r="V93" s="112"/>
      <c r="W93" s="112"/>
      <c r="X93" s="112"/>
    </row>
    <row r="94" spans="2:24" ht="15.95" customHeight="1">
      <c r="B94" s="176" t="s">
        <v>175</v>
      </c>
      <c r="C94" s="40"/>
      <c r="D94" s="176"/>
      <c r="E94" s="98"/>
      <c r="F94" s="1022" t="str">
        <f>'2a'!G9</f>
        <v>900918-02-6209</v>
      </c>
      <c r="G94" s="1022"/>
      <c r="H94" s="1022"/>
      <c r="I94" s="84"/>
      <c r="J94" s="397"/>
      <c r="K94" s="734" t="s">
        <v>176</v>
      </c>
      <c r="L94" s="1022" t="str">
        <f>TAIP!D58</f>
        <v>801031-02-5703</v>
      </c>
      <c r="M94" s="1022"/>
      <c r="N94" s="1022"/>
      <c r="O94" s="1022"/>
      <c r="P94" s="1022"/>
      <c r="Q94" s="84"/>
      <c r="R94" s="84"/>
      <c r="S94" s="98"/>
      <c r="T94" s="992"/>
      <c r="U94" s="992"/>
      <c r="V94" s="992"/>
      <c r="W94" s="992"/>
      <c r="X94" s="992"/>
    </row>
    <row r="95" spans="2:24" ht="15.95" customHeight="1">
      <c r="B95" s="81"/>
      <c r="C95" s="81"/>
      <c r="D95" s="81"/>
      <c r="E95" s="81"/>
      <c r="F95" s="117"/>
      <c r="G95" s="117"/>
      <c r="H95" s="117"/>
      <c r="I95" s="112"/>
      <c r="J95" s="81"/>
      <c r="K95" s="734"/>
      <c r="L95" s="117"/>
      <c r="M95" s="117"/>
      <c r="N95" s="117"/>
      <c r="O95" s="117"/>
      <c r="P95" s="117"/>
      <c r="Q95" s="112"/>
      <c r="R95" s="98"/>
      <c r="S95" s="58"/>
      <c r="T95" s="98"/>
      <c r="U95" s="98"/>
      <c r="V95" s="84"/>
      <c r="W95" s="58"/>
      <c r="X95" s="84"/>
    </row>
    <row r="96" spans="2:24" ht="15.95" customHeight="1">
      <c r="B96" s="176" t="s">
        <v>173</v>
      </c>
      <c r="C96" s="40"/>
      <c r="D96" s="176"/>
      <c r="E96" s="98"/>
      <c r="F96" s="1020">
        <f>'2a'!S23</f>
        <v>41648</v>
      </c>
      <c r="G96" s="1020"/>
      <c r="H96" s="1020"/>
      <c r="I96" s="98"/>
      <c r="J96" s="397"/>
      <c r="K96" s="397" t="s">
        <v>177</v>
      </c>
      <c r="L96" s="1020">
        <f>'2a'!S23</f>
        <v>41648</v>
      </c>
      <c r="M96" s="1020"/>
      <c r="N96" s="1020"/>
      <c r="O96" s="1020"/>
      <c r="P96" s="1020"/>
      <c r="Q96" s="84"/>
      <c r="R96" s="84"/>
      <c r="T96" s="40"/>
      <c r="U96" s="40"/>
      <c r="V96" s="40"/>
      <c r="X96" s="40"/>
    </row>
    <row r="97" spans="2:24" ht="15.95" customHeight="1">
      <c r="B97" s="71"/>
      <c r="C97" s="71"/>
      <c r="E97" s="71"/>
      <c r="F97" s="117"/>
      <c r="G97" s="117"/>
      <c r="H97" s="117"/>
      <c r="I97" s="112"/>
      <c r="J97" s="71"/>
      <c r="L97" s="117"/>
      <c r="M97" s="117"/>
      <c r="N97" s="117"/>
      <c r="O97" s="117"/>
      <c r="P97" s="117"/>
      <c r="Q97" s="112"/>
      <c r="R97" s="125"/>
      <c r="S97" s="71"/>
      <c r="T97" s="71"/>
      <c r="U97" s="71"/>
      <c r="V97" s="71"/>
      <c r="W97" s="71"/>
      <c r="X97" s="71"/>
    </row>
    <row r="98" spans="2:24" ht="15.95" customHeight="1">
      <c r="B98" s="71"/>
      <c r="C98" s="71"/>
      <c r="E98" s="71"/>
      <c r="F98" s="71"/>
      <c r="G98" s="71"/>
      <c r="H98" s="71"/>
      <c r="I98" s="71"/>
      <c r="J98" s="71"/>
      <c r="M98" s="125"/>
      <c r="N98" s="125"/>
      <c r="O98" s="125"/>
      <c r="P98" s="125"/>
      <c r="Q98" s="125"/>
      <c r="R98" s="125"/>
      <c r="S98" s="71"/>
      <c r="T98" s="71"/>
      <c r="U98" s="71"/>
      <c r="V98" s="1021"/>
      <c r="W98" s="1021"/>
      <c r="X98" s="1021"/>
    </row>
    <row r="99" spans="2:24" ht="15.95" customHeight="1">
      <c r="B99" s="71"/>
      <c r="C99" s="71"/>
      <c r="E99" s="71"/>
      <c r="F99" s="71"/>
      <c r="G99" s="71"/>
      <c r="H99" s="71"/>
      <c r="I99" s="71"/>
      <c r="J99" s="71"/>
      <c r="M99" s="71"/>
      <c r="N99" s="71"/>
      <c r="P99" s="71"/>
      <c r="Q99" s="71"/>
      <c r="R99" s="71"/>
      <c r="S99" s="71"/>
      <c r="T99" s="71"/>
      <c r="U99" s="71"/>
      <c r="V99" s="1021"/>
      <c r="W99" s="1021"/>
      <c r="X99" s="1021"/>
    </row>
    <row r="100" spans="2:24" ht="15.95" customHeight="1">
      <c r="B100" s="71"/>
      <c r="C100" s="71"/>
      <c r="E100" s="71"/>
      <c r="F100" s="71"/>
      <c r="G100" s="71"/>
      <c r="H100" s="71"/>
      <c r="I100" s="71"/>
      <c r="J100" s="71"/>
      <c r="M100" s="71"/>
      <c r="N100" s="71"/>
      <c r="P100" s="71"/>
      <c r="Q100" s="71"/>
      <c r="R100" s="71"/>
      <c r="S100" s="71"/>
      <c r="T100" s="71"/>
      <c r="U100" s="71"/>
      <c r="V100" s="71"/>
      <c r="W100" s="71"/>
      <c r="X100" s="71"/>
    </row>
  </sheetData>
  <mergeCells count="30">
    <mergeCell ref="V98:X99"/>
    <mergeCell ref="O1:P1"/>
    <mergeCell ref="B5:P5"/>
    <mergeCell ref="B6:P6"/>
    <mergeCell ref="K87:P87"/>
    <mergeCell ref="B87:H87"/>
    <mergeCell ref="B14:F14"/>
    <mergeCell ref="B16:I16"/>
    <mergeCell ref="C11:P11"/>
    <mergeCell ref="F19:H19"/>
    <mergeCell ref="B22:B23"/>
    <mergeCell ref="B25:R25"/>
    <mergeCell ref="B28:R28"/>
    <mergeCell ref="C22:N22"/>
    <mergeCell ref="E18:I18"/>
    <mergeCell ref="M14:P15"/>
    <mergeCell ref="J16:P16"/>
    <mergeCell ref="L18:N18"/>
    <mergeCell ref="S80:U81"/>
    <mergeCell ref="F96:H96"/>
    <mergeCell ref="L96:P96"/>
    <mergeCell ref="T86:X86"/>
    <mergeCell ref="T88:X88"/>
    <mergeCell ref="L94:P94"/>
    <mergeCell ref="F94:H94"/>
    <mergeCell ref="N91:P92"/>
    <mergeCell ref="V91:X92"/>
    <mergeCell ref="T94:X94"/>
    <mergeCell ref="V83:X84"/>
    <mergeCell ref="F91:H92"/>
  </mergeCells>
  <pageMargins left="0.70866141732283505" right="0.70866141732283505" top="0.74803149606299202" bottom="0.74803149606299202" header="0.31496062992126" footer="0.31496062992126"/>
  <pageSetup paperSize="9" scale="91" orientation="portrait" r:id="rId1"/>
  <rowBreaks count="1" manualBreakCount="1">
    <brk id="4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FFCC"/>
  </sheetPr>
  <dimension ref="A1:S33"/>
  <sheetViews>
    <sheetView showGridLines="0" view="pageBreakPreview" topLeftCell="A7" zoomScale="90" zoomScaleSheetLayoutView="90" workbookViewId="0">
      <selection activeCell="O17" sqref="O17"/>
    </sheetView>
  </sheetViews>
  <sheetFormatPr defaultRowHeight="15"/>
  <cols>
    <col min="1" max="1" width="3.42578125" customWidth="1"/>
    <col min="2" max="2" width="4.5703125" customWidth="1"/>
    <col min="3" max="3" width="8" customWidth="1"/>
    <col min="4" max="4" width="6" customWidth="1"/>
    <col min="5" max="5" width="3.85546875" customWidth="1"/>
    <col min="6" max="6" width="6" customWidth="1"/>
    <col min="7" max="7" width="8.7109375" style="125" customWidth="1"/>
    <col min="8" max="8" width="7.85546875" style="125" customWidth="1"/>
    <col min="9" max="9" width="8" style="125" customWidth="1"/>
    <col min="10" max="11" width="8" customWidth="1"/>
    <col min="12" max="12" width="4.5703125" customWidth="1"/>
    <col min="13" max="13" width="6.42578125" customWidth="1"/>
    <col min="14" max="14" width="15.7109375" customWidth="1"/>
    <col min="15" max="15" width="20.42578125" customWidth="1"/>
    <col min="16" max="16" width="14.5703125" customWidth="1"/>
    <col min="17" max="17" width="25.7109375" customWidth="1"/>
    <col min="19" max="19" width="10.140625" bestFit="1" customWidth="1"/>
  </cols>
  <sheetData>
    <row r="1" spans="1:19" ht="15.75">
      <c r="A1" s="852"/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O1" s="225"/>
    </row>
    <row r="2" spans="1:19" ht="21" customHeight="1">
      <c r="A2" s="852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  <c r="N2" s="258">
        <v>1.01</v>
      </c>
      <c r="P2" s="225"/>
      <c r="Q2" s="225"/>
      <c r="R2" s="225"/>
    </row>
    <row r="3" spans="1:19" ht="21" customHeight="1">
      <c r="A3" s="852"/>
      <c r="B3" s="224"/>
      <c r="C3" s="1034" t="s">
        <v>214</v>
      </c>
      <c r="D3" s="1034"/>
      <c r="E3" s="1034"/>
      <c r="F3" s="1034"/>
      <c r="G3" s="1034"/>
      <c r="H3" s="1034"/>
      <c r="I3" s="1034"/>
      <c r="J3" s="1034"/>
      <c r="K3" s="1034"/>
      <c r="L3" s="226"/>
      <c r="M3" s="225"/>
      <c r="N3" s="225"/>
      <c r="P3" s="225"/>
      <c r="Q3" s="225"/>
      <c r="R3" s="225"/>
      <c r="S3" s="590"/>
    </row>
    <row r="4" spans="1:19" ht="21" customHeight="1">
      <c r="A4" s="852"/>
      <c r="B4" s="224"/>
      <c r="C4" s="1041" t="s">
        <v>215</v>
      </c>
      <c r="D4" s="1041"/>
      <c r="E4" s="1041"/>
      <c r="F4" s="254" t="str">
        <f>TAIP!D15</f>
        <v>SABU BIN HASSAN</v>
      </c>
      <c r="G4" s="254"/>
      <c r="H4" s="254"/>
      <c r="I4" s="254"/>
      <c r="J4" s="255"/>
      <c r="K4" s="255"/>
      <c r="L4" s="226"/>
      <c r="M4" s="225"/>
      <c r="N4" s="225"/>
      <c r="P4" s="225"/>
      <c r="Q4" s="225"/>
      <c r="R4" s="225"/>
    </row>
    <row r="5" spans="1:19" ht="24" customHeight="1">
      <c r="A5" s="852"/>
      <c r="B5" s="224"/>
      <c r="C5" s="227" t="s">
        <v>216</v>
      </c>
      <c r="D5" s="227"/>
      <c r="E5" s="455" t="str">
        <f>TAIP!D9</f>
        <v>PKW 0002-14-02-04</v>
      </c>
      <c r="F5" s="455"/>
      <c r="G5" s="455"/>
      <c r="H5" s="455"/>
      <c r="I5" s="228"/>
      <c r="J5" s="234"/>
      <c r="K5" s="234"/>
      <c r="L5" s="226"/>
      <c r="M5" s="225"/>
      <c r="N5" s="225"/>
      <c r="O5" s="277"/>
      <c r="P5" s="225"/>
      <c r="Q5" s="233"/>
      <c r="R5" s="225"/>
      <c r="S5" s="590"/>
    </row>
    <row r="6" spans="1:19" ht="15.75">
      <c r="A6" s="852"/>
      <c r="B6" s="224"/>
      <c r="C6" s="229"/>
      <c r="D6" s="229"/>
      <c r="E6" s="228"/>
      <c r="F6" s="228"/>
      <c r="G6" s="228"/>
      <c r="H6" s="228"/>
      <c r="I6" s="855"/>
      <c r="J6" s="855"/>
      <c r="K6" s="855"/>
      <c r="L6" s="226"/>
      <c r="M6" s="225"/>
      <c r="N6" s="225"/>
      <c r="O6" s="225"/>
      <c r="P6" s="225"/>
      <c r="Q6" s="225"/>
      <c r="R6" s="225"/>
    </row>
    <row r="7" spans="1:19" ht="35.1" customHeight="1">
      <c r="A7" s="852"/>
      <c r="B7" s="224"/>
      <c r="C7" s="1035" t="s">
        <v>217</v>
      </c>
      <c r="D7" s="1036"/>
      <c r="E7" s="1036"/>
      <c r="F7" s="1036"/>
      <c r="G7" s="1036"/>
      <c r="H7" s="1036"/>
      <c r="I7" s="1036"/>
      <c r="J7" s="1036"/>
      <c r="K7" s="1037"/>
      <c r="L7" s="226"/>
      <c r="M7" s="225"/>
      <c r="N7" s="225"/>
      <c r="O7" s="225"/>
      <c r="P7" s="225"/>
      <c r="Q7" s="233"/>
      <c r="R7" s="225"/>
    </row>
    <row r="8" spans="1:19" ht="35.1" customHeight="1">
      <c r="A8" s="852"/>
      <c r="B8" s="231" t="s">
        <v>109</v>
      </c>
      <c r="C8" s="1038" t="s">
        <v>218</v>
      </c>
      <c r="D8" s="1039"/>
      <c r="E8" s="1039"/>
      <c r="F8" s="1039"/>
      <c r="G8" s="844"/>
      <c r="H8" s="844"/>
      <c r="I8" s="232">
        <f>TAIP!E34</f>
        <v>9</v>
      </c>
      <c r="J8" s="232">
        <f>TAIP!F34</f>
        <v>1</v>
      </c>
      <c r="K8" s="232">
        <f>TAIP!G34</f>
        <v>14</v>
      </c>
      <c r="L8" s="226"/>
      <c r="M8" s="225"/>
      <c r="N8" s="225"/>
      <c r="O8" s="233"/>
      <c r="P8" s="225"/>
      <c r="Q8" s="225"/>
      <c r="R8" s="225"/>
    </row>
    <row r="9" spans="1:19" ht="35.1" customHeight="1">
      <c r="A9" s="852"/>
      <c r="B9" s="234"/>
      <c r="C9" s="1043" t="s">
        <v>684</v>
      </c>
      <c r="D9" s="1044"/>
      <c r="E9" s="1044"/>
      <c r="F9" s="1044"/>
      <c r="G9" s="845"/>
      <c r="H9" s="235" t="s">
        <v>219</v>
      </c>
      <c r="I9" s="232">
        <f>TAIP!E35</f>
        <v>0</v>
      </c>
      <c r="J9" s="232">
        <f>TAIP!F35</f>
        <v>3</v>
      </c>
      <c r="K9" s="232">
        <f>TAIP!G35</f>
        <v>0</v>
      </c>
      <c r="L9" s="226"/>
      <c r="M9" s="225"/>
      <c r="N9" s="225"/>
      <c r="O9" s="225"/>
      <c r="P9" s="225"/>
      <c r="Q9" s="225"/>
      <c r="R9" s="225"/>
    </row>
    <row r="10" spans="1:19" ht="35.1" customHeight="1">
      <c r="A10" s="852"/>
      <c r="B10" s="224"/>
      <c r="C10" s="236"/>
      <c r="D10" s="237"/>
      <c r="E10" s="237"/>
      <c r="F10" s="237"/>
      <c r="G10" s="237"/>
      <c r="H10" s="238"/>
      <c r="I10" s="232">
        <f>TAIP!E36</f>
        <v>9</v>
      </c>
      <c r="J10" s="232">
        <f>TAIP!F36</f>
        <v>4</v>
      </c>
      <c r="K10" s="232">
        <f>TAIP!G36</f>
        <v>14</v>
      </c>
      <c r="L10" s="226"/>
      <c r="M10" s="225"/>
      <c r="N10" s="225"/>
      <c r="O10" s="225"/>
      <c r="P10" s="743"/>
      <c r="Q10" s="239"/>
      <c r="S10" s="225"/>
    </row>
    <row r="11" spans="1:19" ht="35.1" customHeight="1">
      <c r="A11" s="852"/>
      <c r="B11" s="224"/>
      <c r="C11" s="1038" t="s">
        <v>220</v>
      </c>
      <c r="D11" s="1039"/>
      <c r="E11" s="1039"/>
      <c r="F11" s="1039"/>
      <c r="G11" s="844"/>
      <c r="H11" s="240" t="s">
        <v>221</v>
      </c>
      <c r="I11" s="232">
        <f>TAIP!E37</f>
        <v>1</v>
      </c>
      <c r="J11" s="232">
        <f>TAIP!F37</f>
        <v>0</v>
      </c>
      <c r="K11" s="232">
        <f>TAIP!G37</f>
        <v>0</v>
      </c>
      <c r="L11" s="226"/>
      <c r="M11" s="225"/>
      <c r="N11" s="225"/>
      <c r="O11" s="225"/>
      <c r="P11" s="722"/>
      <c r="Q11" s="239"/>
      <c r="S11" s="225"/>
    </row>
    <row r="12" spans="1:19" ht="35.1" customHeight="1">
      <c r="A12" s="852"/>
      <c r="B12" s="224"/>
      <c r="C12" s="1043" t="s">
        <v>222</v>
      </c>
      <c r="D12" s="1044"/>
      <c r="E12" s="1044"/>
      <c r="F12" s="1044"/>
      <c r="G12" s="845"/>
      <c r="H12" s="238"/>
      <c r="I12" s="232">
        <f>TAIP!E38</f>
        <v>8</v>
      </c>
      <c r="J12" s="232">
        <f>TAIP!F38</f>
        <v>4</v>
      </c>
      <c r="K12" s="232">
        <f>TAIP!G38</f>
        <v>14</v>
      </c>
      <c r="L12" s="226"/>
      <c r="M12" s="225"/>
      <c r="N12" s="225"/>
      <c r="O12" s="225"/>
      <c r="P12" s="806"/>
      <c r="Q12" s="239"/>
      <c r="S12" s="225"/>
    </row>
    <row r="13" spans="1:19" ht="35.1" customHeight="1">
      <c r="A13" s="852"/>
      <c r="B13" s="224"/>
      <c r="C13" s="1043" t="s">
        <v>223</v>
      </c>
      <c r="D13" s="1044"/>
      <c r="E13" s="1044"/>
      <c r="F13" s="1044"/>
      <c r="G13" s="844"/>
      <c r="H13" s="240" t="s">
        <v>221</v>
      </c>
      <c r="I13" s="232">
        <f>TAIP!E39</f>
        <v>15</v>
      </c>
      <c r="J13" s="232">
        <f>TAIP!F39</f>
        <v>0</v>
      </c>
      <c r="K13" s="232">
        <f>TAIP!G39</f>
        <v>0</v>
      </c>
      <c r="L13" s="226"/>
      <c r="M13" s="225"/>
      <c r="N13" s="225"/>
      <c r="O13" s="225"/>
      <c r="P13" s="805"/>
      <c r="Q13" s="239"/>
      <c r="S13" s="225"/>
    </row>
    <row r="14" spans="1:19" ht="35.1" customHeight="1">
      <c r="A14" s="852"/>
      <c r="B14" s="224"/>
      <c r="C14" s="236"/>
      <c r="D14" s="237"/>
      <c r="E14" s="237"/>
      <c r="F14" s="237"/>
      <c r="G14" s="237"/>
      <c r="H14" s="238"/>
      <c r="I14" s="232">
        <f>TAIP!E40</f>
        <v>24</v>
      </c>
      <c r="J14" s="232">
        <f>TAIP!F40</f>
        <v>3</v>
      </c>
      <c r="K14" s="232">
        <f>TAIP!G40</f>
        <v>14</v>
      </c>
      <c r="L14" s="226"/>
      <c r="M14" s="225"/>
      <c r="N14" s="225"/>
      <c r="O14" s="225"/>
      <c r="P14" s="806"/>
      <c r="Q14" s="239"/>
      <c r="S14" s="225"/>
    </row>
    <row r="15" spans="1:19" ht="35.1" customHeight="1">
      <c r="A15" s="852"/>
      <c r="B15" s="224"/>
      <c r="C15" s="1043" t="s">
        <v>224</v>
      </c>
      <c r="D15" s="1044"/>
      <c r="E15" s="1044"/>
      <c r="F15" s="1044"/>
      <c r="G15" s="845"/>
      <c r="H15" s="241" t="s">
        <v>219</v>
      </c>
      <c r="I15" s="232">
        <f>TAIP!E41</f>
        <v>1</v>
      </c>
      <c r="J15" s="232">
        <f>TAIP!F41</f>
        <v>0</v>
      </c>
      <c r="K15" s="232">
        <f>TAIP!G41</f>
        <v>0</v>
      </c>
      <c r="L15" s="226"/>
      <c r="M15" s="225"/>
      <c r="N15" s="225"/>
      <c r="O15" s="225"/>
      <c r="P15" s="807"/>
      <c r="Q15" s="239"/>
      <c r="S15" s="225"/>
    </row>
    <row r="16" spans="1:19" ht="35.1" customHeight="1">
      <c r="A16" s="852"/>
      <c r="B16" s="224"/>
      <c r="C16" s="1043" t="s">
        <v>225</v>
      </c>
      <c r="D16" s="1044"/>
      <c r="E16" s="1044"/>
      <c r="F16" s="1044"/>
      <c r="G16" s="845"/>
      <c r="H16" s="845"/>
      <c r="I16" s="232">
        <f>TAIP!E42</f>
        <v>25</v>
      </c>
      <c r="J16" s="232">
        <f>TAIP!F42</f>
        <v>3</v>
      </c>
      <c r="K16" s="232">
        <f>TAIP!G42</f>
        <v>14</v>
      </c>
      <c r="L16" s="226"/>
      <c r="M16" s="225"/>
      <c r="N16" s="225"/>
      <c r="O16" s="225"/>
      <c r="P16" s="806"/>
      <c r="Q16" s="239"/>
      <c r="S16" s="225"/>
    </row>
    <row r="17" spans="1:18" ht="30" customHeight="1">
      <c r="A17" s="852"/>
      <c r="B17" s="224"/>
      <c r="C17" s="224"/>
      <c r="D17" s="224"/>
      <c r="E17" s="242"/>
      <c r="F17" s="234"/>
      <c r="G17" s="234"/>
      <c r="H17" s="234"/>
      <c r="I17" s="234"/>
      <c r="J17" s="234"/>
      <c r="K17" s="234"/>
      <c r="L17" s="226"/>
      <c r="M17" s="225"/>
      <c r="N17" s="225"/>
      <c r="O17" s="225"/>
      <c r="P17" s="225"/>
      <c r="Q17" s="225"/>
      <c r="R17" s="225"/>
    </row>
    <row r="18" spans="1:18" s="125" customFormat="1" ht="30" customHeight="1">
      <c r="A18" s="852"/>
      <c r="B18" s="224"/>
      <c r="C18" s="224"/>
      <c r="D18" s="224"/>
      <c r="E18" s="242"/>
      <c r="F18" s="234"/>
      <c r="G18" s="234"/>
      <c r="H18" s="234"/>
      <c r="I18" s="234"/>
      <c r="J18" s="234"/>
      <c r="K18" s="234"/>
      <c r="L18" s="226"/>
      <c r="M18" s="225"/>
      <c r="N18" s="225"/>
      <c r="O18" s="225"/>
      <c r="P18" s="225"/>
      <c r="Q18" s="225"/>
      <c r="R18" s="225"/>
    </row>
    <row r="19" spans="1:18" ht="15.75">
      <c r="A19" s="852"/>
      <c r="B19" s="243"/>
      <c r="C19" s="244"/>
      <c r="D19" s="244"/>
      <c r="E19" s="244"/>
      <c r="F19" s="244"/>
      <c r="G19" s="244"/>
      <c r="H19" s="244"/>
      <c r="I19" s="244"/>
      <c r="J19" s="244"/>
      <c r="K19" s="244"/>
      <c r="L19" s="226"/>
      <c r="M19" s="225"/>
      <c r="N19" s="225"/>
      <c r="O19" s="225"/>
      <c r="P19" s="225"/>
      <c r="Q19" s="225"/>
      <c r="R19" s="225"/>
    </row>
    <row r="20" spans="1:18" ht="15.75">
      <c r="A20" s="852"/>
      <c r="B20" s="243"/>
      <c r="C20" s="244"/>
      <c r="D20" s="244"/>
      <c r="E20" s="244"/>
      <c r="F20" s="244"/>
      <c r="G20" s="244"/>
      <c r="H20" s="244"/>
      <c r="I20" s="244"/>
      <c r="J20" s="244"/>
      <c r="K20" s="244"/>
      <c r="L20" s="226"/>
      <c r="M20" s="225"/>
      <c r="N20" s="225"/>
      <c r="O20" s="225"/>
      <c r="P20" s="225"/>
      <c r="Q20" s="225"/>
      <c r="R20" s="225"/>
    </row>
    <row r="21" spans="1:18" ht="15.75">
      <c r="A21" s="852"/>
      <c r="B21" s="224"/>
      <c r="C21" s="869" t="s">
        <v>226</v>
      </c>
      <c r="D21" s="869"/>
      <c r="E21" s="869"/>
      <c r="F21" s="869"/>
      <c r="G21" s="869"/>
      <c r="H21" s="869"/>
      <c r="I21" s="869"/>
      <c r="J21" s="869"/>
      <c r="K21" s="869"/>
      <c r="L21" s="226"/>
      <c r="M21" s="225"/>
      <c r="N21" s="225"/>
      <c r="O21" s="225"/>
      <c r="P21" s="225"/>
      <c r="Q21" s="225"/>
      <c r="R21" s="225"/>
    </row>
    <row r="22" spans="1:18" s="125" customFormat="1" ht="15.75">
      <c r="A22" s="852"/>
      <c r="B22" s="224"/>
      <c r="C22" s="846"/>
      <c r="D22" s="846"/>
      <c r="E22" s="846"/>
      <c r="F22" s="846"/>
      <c r="G22" s="846"/>
      <c r="H22" s="846"/>
      <c r="I22" s="846"/>
      <c r="J22" s="846"/>
      <c r="K22" s="846"/>
      <c r="L22" s="226"/>
      <c r="M22" s="225"/>
      <c r="N22" s="225"/>
      <c r="O22" s="225"/>
      <c r="P22" s="225"/>
      <c r="Q22" s="225"/>
      <c r="R22" s="225"/>
    </row>
    <row r="23" spans="1:18" s="125" customFormat="1" ht="15.75">
      <c r="A23" s="852"/>
      <c r="B23" s="224"/>
      <c r="C23" s="846"/>
      <c r="D23" s="846"/>
      <c r="E23" s="846"/>
      <c r="F23" s="846"/>
      <c r="G23" s="846"/>
      <c r="H23" s="846"/>
      <c r="I23" s="846"/>
      <c r="J23" s="846"/>
      <c r="K23" s="846"/>
      <c r="L23" s="226"/>
      <c r="M23" s="225"/>
      <c r="N23" s="225"/>
      <c r="O23" s="225"/>
      <c r="P23" s="225"/>
      <c r="Q23" s="225"/>
      <c r="R23" s="225"/>
    </row>
    <row r="24" spans="1:18" ht="15.75">
      <c r="A24" s="852"/>
      <c r="B24" s="224"/>
      <c r="C24" s="224"/>
      <c r="D24" s="224"/>
      <c r="E24" s="224"/>
      <c r="F24" s="243"/>
      <c r="G24" s="243"/>
      <c r="H24" s="243"/>
      <c r="I24" s="243"/>
      <c r="J24" s="244"/>
      <c r="K24" s="244"/>
      <c r="L24" s="226"/>
      <c r="M24" s="225"/>
      <c r="N24" s="225"/>
      <c r="O24" s="225"/>
      <c r="P24" s="225"/>
      <c r="Q24" s="225"/>
      <c r="R24" s="225"/>
    </row>
    <row r="25" spans="1:18" ht="15.75">
      <c r="A25" s="852"/>
      <c r="B25" s="224"/>
      <c r="C25" s="224"/>
      <c r="D25" s="224"/>
      <c r="E25" s="224"/>
      <c r="F25" s="243"/>
      <c r="G25" s="243"/>
      <c r="H25" s="243"/>
      <c r="I25" s="243"/>
      <c r="J25" s="244"/>
      <c r="K25" s="244"/>
      <c r="L25" s="226"/>
      <c r="M25" s="225"/>
      <c r="N25" s="225"/>
      <c r="O25" s="225"/>
      <c r="P25" s="225"/>
      <c r="Q25" s="225"/>
      <c r="R25" s="225"/>
    </row>
    <row r="26" spans="1:18" ht="15.75">
      <c r="A26" s="852"/>
      <c r="B26" s="224"/>
      <c r="C26" s="245"/>
      <c r="D26" s="245"/>
      <c r="E26" s="245"/>
      <c r="F26" s="245"/>
      <c r="G26" s="242"/>
      <c r="H26" s="852"/>
      <c r="I26" s="250"/>
      <c r="J26" s="245"/>
      <c r="K26" s="245"/>
      <c r="L26" s="242"/>
      <c r="M26" s="246"/>
      <c r="N26" s="246"/>
      <c r="O26" s="225"/>
      <c r="P26" s="246"/>
      <c r="Q26" s="225"/>
      <c r="R26" s="225"/>
    </row>
    <row r="27" spans="1:18" ht="15.75">
      <c r="A27" s="852"/>
      <c r="B27" s="224"/>
      <c r="C27" s="1042" t="s">
        <v>227</v>
      </c>
      <c r="D27" s="1042"/>
      <c r="E27" s="1042"/>
      <c r="F27" s="1042"/>
      <c r="G27" s="855"/>
      <c r="H27" s="1042" t="s">
        <v>228</v>
      </c>
      <c r="I27" s="1042"/>
      <c r="J27" s="1042"/>
      <c r="K27" s="1042"/>
      <c r="L27" s="852"/>
      <c r="M27" s="247"/>
      <c r="N27" s="247"/>
      <c r="O27" s="225"/>
      <c r="P27" s="225"/>
      <c r="Q27" s="225"/>
      <c r="R27" s="225"/>
    </row>
    <row r="28" spans="1:18" ht="15.75">
      <c r="A28" s="852"/>
      <c r="B28" s="224"/>
      <c r="C28" s="227" t="str">
        <f>[1]TAIP!D55</f>
        <v>(Sabari Bin Abu Bakar)</v>
      </c>
      <c r="D28" s="227"/>
      <c r="E28" s="227"/>
      <c r="F28" s="227"/>
      <c r="G28" s="227"/>
      <c r="H28" s="227" t="s">
        <v>230</v>
      </c>
      <c r="I28" s="227"/>
      <c r="J28" s="224"/>
      <c r="K28" s="227"/>
      <c r="L28" s="852"/>
      <c r="M28" s="248"/>
      <c r="N28" s="248"/>
      <c r="O28" s="225"/>
      <c r="P28" s="225"/>
      <c r="Q28" s="225"/>
      <c r="R28" s="225"/>
    </row>
    <row r="29" spans="1:18" ht="15.75">
      <c r="A29" s="852"/>
      <c r="B29" s="224"/>
      <c r="C29" s="227" t="s">
        <v>70</v>
      </c>
      <c r="D29" s="1040">
        <f>TAIP!D12</f>
        <v>41648</v>
      </c>
      <c r="E29" s="1040"/>
      <c r="F29" s="1040"/>
      <c r="G29" s="870"/>
      <c r="H29" s="855" t="s">
        <v>70</v>
      </c>
      <c r="I29" s="1045">
        <f>TAIP!D12</f>
        <v>41648</v>
      </c>
      <c r="J29" s="1045"/>
      <c r="K29" s="871"/>
      <c r="L29" s="852"/>
      <c r="M29" s="249"/>
      <c r="N29" s="249"/>
      <c r="O29" s="225"/>
      <c r="P29" s="591"/>
      <c r="Q29" s="225"/>
      <c r="R29" s="225"/>
    </row>
    <row r="30" spans="1:18" ht="15.75">
      <c r="A30" s="852"/>
      <c r="B30" s="243"/>
      <c r="C30" s="243"/>
      <c r="D30" s="228"/>
      <c r="E30" s="228"/>
      <c r="F30" s="228"/>
      <c r="G30" s="855"/>
      <c r="H30" s="234"/>
      <c r="I30" s="855"/>
      <c r="J30" s="228"/>
      <c r="K30" s="250"/>
      <c r="L30" s="58"/>
      <c r="M30" s="246"/>
      <c r="N30" s="246"/>
      <c r="O30" s="225"/>
      <c r="P30" s="225"/>
      <c r="Q30" s="225"/>
      <c r="R30" s="225"/>
    </row>
    <row r="31" spans="1:18" ht="15.75">
      <c r="A31" s="852"/>
      <c r="B31" s="251"/>
      <c r="C31" s="251"/>
      <c r="D31" s="251"/>
      <c r="E31" s="252"/>
      <c r="F31" s="252"/>
      <c r="G31" s="252"/>
      <c r="H31" s="252"/>
      <c r="I31" s="252"/>
      <c r="J31" s="252"/>
      <c r="K31" s="252"/>
      <c r="L31" s="252"/>
      <c r="M31" s="246"/>
      <c r="N31" s="246"/>
      <c r="O31" s="225"/>
      <c r="P31" s="225"/>
      <c r="Q31" s="225"/>
      <c r="R31" s="225"/>
    </row>
    <row r="32" spans="1:18" ht="15.75">
      <c r="A32" s="852"/>
      <c r="B32" s="253"/>
      <c r="C32" s="224"/>
      <c r="D32" s="224"/>
      <c r="E32" s="242"/>
      <c r="F32" s="242"/>
      <c r="G32" s="242"/>
      <c r="H32" s="242"/>
      <c r="I32" s="242"/>
      <c r="J32" s="242"/>
      <c r="K32" s="242"/>
      <c r="L32" s="242"/>
      <c r="M32" s="246"/>
      <c r="N32" s="246"/>
      <c r="O32" s="225"/>
      <c r="P32" s="225"/>
      <c r="Q32" s="225"/>
      <c r="R32" s="225"/>
    </row>
    <row r="33" spans="1:18" ht="15.75">
      <c r="A33" s="852"/>
      <c r="B33" s="231"/>
      <c r="C33" s="224"/>
      <c r="D33" s="224"/>
      <c r="E33" s="242"/>
      <c r="F33" s="242"/>
      <c r="G33" s="242"/>
      <c r="H33" s="242"/>
      <c r="I33" s="242"/>
      <c r="J33" s="242"/>
      <c r="K33" s="242"/>
      <c r="L33" s="242"/>
      <c r="M33" s="246"/>
      <c r="N33" s="246"/>
      <c r="O33" s="441" t="s">
        <v>424</v>
      </c>
      <c r="P33" s="225"/>
      <c r="Q33" s="225"/>
      <c r="R33" s="225"/>
    </row>
  </sheetData>
  <mergeCells count="14">
    <mergeCell ref="C3:K3"/>
    <mergeCell ref="C7:K7"/>
    <mergeCell ref="C8:F8"/>
    <mergeCell ref="D29:F29"/>
    <mergeCell ref="C4:E4"/>
    <mergeCell ref="C27:F27"/>
    <mergeCell ref="C16:F16"/>
    <mergeCell ref="H27:K27"/>
    <mergeCell ref="I29:J29"/>
    <mergeCell ref="C9:F9"/>
    <mergeCell ref="C11:F11"/>
    <mergeCell ref="C12:F12"/>
    <mergeCell ref="C13:F13"/>
    <mergeCell ref="C15:F15"/>
  </mergeCells>
  <pageMargins left="0.70866141732283505" right="0.70866141732283505" top="0.74803149606299202" bottom="0.74803149606299202" header="0.31496062992126" footer="0.31496062992126"/>
  <pageSetup paperSize="9" scale="101" orientation="portrait" r:id="rId1"/>
  <rowBreaks count="1" manualBreakCount="1">
    <brk id="32" max="12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2:R47"/>
  <sheetViews>
    <sheetView showGridLines="0" view="pageBreakPreview" topLeftCell="A13" zoomScale="70" zoomScaleSheetLayoutView="70" workbookViewId="0">
      <selection activeCell="P23" sqref="P23"/>
    </sheetView>
  </sheetViews>
  <sheetFormatPr defaultRowHeight="15"/>
  <cols>
    <col min="1" max="1" width="9.140625" style="78"/>
    <col min="2" max="2" width="8" style="78" customWidth="1"/>
    <col min="3" max="3" width="2.85546875" style="78" customWidth="1"/>
    <col min="4" max="4" width="9.140625" style="78"/>
    <col min="5" max="5" width="7.85546875" style="78" customWidth="1"/>
    <col min="6" max="6" width="9.140625" style="78"/>
    <col min="7" max="7" width="7.7109375" style="78" customWidth="1"/>
    <col min="8" max="8" width="4.42578125" style="78" customWidth="1"/>
    <col min="9" max="9" width="10.85546875" style="78" customWidth="1"/>
    <col min="10" max="10" width="12.85546875" style="78" customWidth="1"/>
    <col min="11" max="11" width="7.28515625" style="78" customWidth="1"/>
    <col min="12" max="12" width="5.28515625" style="78" customWidth="1"/>
    <col min="13" max="13" width="5.85546875" style="78" customWidth="1"/>
    <col min="14" max="16384" width="9.140625" style="78"/>
  </cols>
  <sheetData>
    <row r="2" spans="2:18">
      <c r="B2" s="282"/>
      <c r="P2" s="274">
        <v>1</v>
      </c>
      <c r="Q2" s="78" t="s">
        <v>693</v>
      </c>
    </row>
    <row r="3" spans="2:18">
      <c r="B3" s="987" t="s">
        <v>441</v>
      </c>
      <c r="C3" s="987"/>
      <c r="D3" s="987"/>
      <c r="E3" s="987"/>
      <c r="F3" s="987"/>
      <c r="G3" s="987"/>
      <c r="H3" s="987"/>
      <c r="I3" s="987"/>
      <c r="J3" s="987"/>
      <c r="K3" s="987"/>
      <c r="L3" s="987"/>
    </row>
    <row r="4" spans="2:18">
      <c r="B4" s="467"/>
    </row>
    <row r="5" spans="2:18">
      <c r="B5" s="467"/>
    </row>
    <row r="6" spans="2:18" ht="26.25">
      <c r="B6" s="1050" t="s">
        <v>315</v>
      </c>
      <c r="C6" s="1050"/>
      <c r="D6" s="1050"/>
      <c r="E6" s="1050"/>
      <c r="F6" s="1050"/>
      <c r="G6" s="1050"/>
      <c r="H6" s="1050"/>
      <c r="I6" s="1050"/>
      <c r="J6" s="1050"/>
      <c r="K6" s="1050"/>
      <c r="L6" s="1050"/>
    </row>
    <row r="7" spans="2:18" ht="20.25">
      <c r="B7" s="1027" t="s">
        <v>1</v>
      </c>
      <c r="C7" s="1027"/>
      <c r="D7" s="1027"/>
      <c r="E7" s="1027"/>
      <c r="F7" s="1027"/>
      <c r="G7" s="1027"/>
      <c r="H7" s="1027"/>
      <c r="I7" s="1027"/>
      <c r="J7" s="1027"/>
      <c r="K7" s="1027"/>
      <c r="L7" s="1027"/>
    </row>
    <row r="8" spans="2:18" ht="18">
      <c r="B8" s="1051" t="s">
        <v>317</v>
      </c>
      <c r="C8" s="1051"/>
      <c r="D8" s="1051"/>
      <c r="E8" s="1051"/>
      <c r="F8" s="1051"/>
      <c r="G8" s="1051"/>
      <c r="H8" s="1051"/>
      <c r="I8" s="1051"/>
      <c r="J8" s="1051"/>
      <c r="K8" s="1051"/>
      <c r="L8" s="1051"/>
    </row>
    <row r="9" spans="2:18" ht="18">
      <c r="B9" s="472"/>
    </row>
    <row r="10" spans="2:18" ht="15.75">
      <c r="B10" s="471" t="s">
        <v>442</v>
      </c>
    </row>
    <row r="11" spans="2:18" ht="15.75">
      <c r="B11" s="83" t="s">
        <v>725</v>
      </c>
      <c r="C11" s="360"/>
      <c r="D11" s="360"/>
      <c r="E11" s="360"/>
    </row>
    <row r="12" spans="2:18" ht="15.75">
      <c r="B12" s="479" t="s">
        <v>726</v>
      </c>
      <c r="C12" s="316"/>
      <c r="D12" s="316"/>
      <c r="E12" s="316"/>
      <c r="O12" s="1046" t="s">
        <v>701</v>
      </c>
      <c r="P12" s="1046"/>
      <c r="Q12" s="1046"/>
      <c r="R12" s="1046"/>
    </row>
    <row r="13" spans="2:18" ht="15.75">
      <c r="B13" s="479" t="s">
        <v>318</v>
      </c>
      <c r="C13" s="316"/>
      <c r="D13" s="316"/>
      <c r="E13" s="316"/>
    </row>
    <row r="14" spans="2:18" ht="15.75">
      <c r="B14" s="471"/>
    </row>
    <row r="15" spans="2:18" ht="15.75">
      <c r="B15" s="471" t="s">
        <v>443</v>
      </c>
    </row>
    <row r="16" spans="2:18" ht="15.75">
      <c r="B16" s="354" t="s">
        <v>444</v>
      </c>
    </row>
    <row r="17" spans="1:12" ht="15.75">
      <c r="B17" s="354"/>
    </row>
    <row r="18" spans="1:12" ht="30.75">
      <c r="B18" s="487" t="s">
        <v>243</v>
      </c>
      <c r="C18" s="1022" t="str">
        <f>TAIP!D18</f>
        <v>MOHD ARIF BIN MOHD JASNI …</v>
      </c>
      <c r="D18" s="1022"/>
      <c r="E18" s="1022"/>
      <c r="F18" s="1022"/>
      <c r="G18" s="1022"/>
      <c r="H18" s="1022"/>
    </row>
    <row r="19" spans="1:12" ht="15.75">
      <c r="B19" s="471"/>
    </row>
    <row r="20" spans="1:12" ht="15.75">
      <c r="B20" s="1049" t="s">
        <v>445</v>
      </c>
      <c r="C20" s="1049"/>
      <c r="D20" s="83" t="str">
        <f>'2a'!G9</f>
        <v>900918-02-6209</v>
      </c>
      <c r="E20" s="83"/>
    </row>
    <row r="21" spans="1:12" ht="15.75">
      <c r="B21" s="469"/>
    </row>
    <row r="22" spans="1:12" ht="15.75">
      <c r="A22" s="359"/>
      <c r="B22" s="468" t="s">
        <v>446</v>
      </c>
    </row>
    <row r="23" spans="1:12" ht="15.75">
      <c r="B23" s="469"/>
    </row>
    <row r="24" spans="1:12" ht="15.75">
      <c r="B24" s="724" t="s">
        <v>677</v>
      </c>
      <c r="C24" s="84"/>
      <c r="D24" s="84"/>
      <c r="E24" s="84"/>
      <c r="F24" s="83" t="str">
        <f>'2a'!F22</f>
        <v>Mahkamah Majistret Pengkalan Hulu, Perak</v>
      </c>
      <c r="G24" s="83"/>
      <c r="H24" s="83"/>
      <c r="I24" s="83"/>
      <c r="J24" s="83"/>
    </row>
    <row r="25" spans="1:12">
      <c r="B25" s="723"/>
      <c r="C25" s="723"/>
      <c r="D25" s="723"/>
      <c r="E25" s="723"/>
      <c r="F25" s="723"/>
      <c r="G25" s="723"/>
      <c r="H25" s="723"/>
    </row>
    <row r="26" spans="1:12" ht="24.75" customHeight="1">
      <c r="B26" s="478" t="s">
        <v>451</v>
      </c>
      <c r="C26" s="478"/>
      <c r="D26" s="359"/>
      <c r="E26" s="359"/>
      <c r="F26" s="359"/>
      <c r="G26" s="359"/>
      <c r="H26" s="359"/>
      <c r="I26" s="752" t="str">
        <f>TAIP!D30</f>
        <v>3 bulan dan 4 jam sehari</v>
      </c>
      <c r="J26" s="752"/>
      <c r="K26" s="752"/>
      <c r="L26" s="359"/>
    </row>
    <row r="27" spans="1:12">
      <c r="B27" s="283"/>
      <c r="C27" s="283"/>
      <c r="D27" s="283"/>
      <c r="E27" s="283"/>
      <c r="F27" s="283"/>
      <c r="I27" s="173"/>
      <c r="J27" s="173"/>
      <c r="K27" s="173"/>
    </row>
    <row r="28" spans="1:12" ht="15.75">
      <c r="B28" s="469"/>
    </row>
    <row r="29" spans="1:12" ht="19.5" customHeight="1">
      <c r="B29" s="1047" t="s">
        <v>727</v>
      </c>
      <c r="C29" s="1047"/>
      <c r="D29" s="1047"/>
      <c r="E29" s="1047"/>
      <c r="F29" s="1047"/>
      <c r="G29" s="1047"/>
      <c r="H29" s="1047"/>
      <c r="I29" s="1047"/>
      <c r="J29" s="1047"/>
      <c r="K29" s="1047"/>
      <c r="L29" s="1047"/>
    </row>
    <row r="30" spans="1:12" ht="15.75">
      <c r="B30" s="1047" t="s">
        <v>728</v>
      </c>
      <c r="C30" s="1047"/>
      <c r="D30" s="1047"/>
      <c r="E30" s="1047"/>
      <c r="F30" s="1047"/>
      <c r="G30" s="1047"/>
      <c r="H30" s="1047"/>
      <c r="I30" s="1047"/>
      <c r="J30" s="1047"/>
      <c r="K30" s="1047"/>
      <c r="L30" s="1047"/>
    </row>
    <row r="31" spans="1:12" ht="15.75">
      <c r="B31" s="1048" t="s">
        <v>729</v>
      </c>
      <c r="C31" s="1048"/>
      <c r="D31" s="1048"/>
      <c r="E31" s="1048"/>
      <c r="F31" s="1048"/>
      <c r="G31" s="1048"/>
      <c r="H31" s="1048"/>
      <c r="I31" s="1048"/>
      <c r="J31" s="1048"/>
      <c r="K31" s="1048"/>
      <c r="L31" s="1048"/>
    </row>
    <row r="32" spans="1:12">
      <c r="B32" s="832"/>
    </row>
    <row r="33" spans="2:10" ht="15.75">
      <c r="B33" s="478"/>
    </row>
    <row r="34" spans="2:10" ht="15.75">
      <c r="B34" s="468" t="s">
        <v>447</v>
      </c>
    </row>
    <row r="35" spans="2:10" ht="15.75">
      <c r="B35" s="473"/>
    </row>
    <row r="36" spans="2:10" ht="15.75">
      <c r="B36" s="354" t="s">
        <v>332</v>
      </c>
    </row>
    <row r="37" spans="2:10" ht="15.75">
      <c r="B37" s="469"/>
    </row>
    <row r="38" spans="2:10" ht="15.75">
      <c r="B38" s="468" t="s">
        <v>12</v>
      </c>
    </row>
    <row r="39" spans="2:10" ht="15.75">
      <c r="B39" s="471"/>
    </row>
    <row r="40" spans="2:10" ht="15.75">
      <c r="B40" s="471"/>
    </row>
    <row r="41" spans="2:10">
      <c r="B41" s="474"/>
      <c r="C41" s="360"/>
      <c r="D41" s="360"/>
      <c r="E41" s="360"/>
    </row>
    <row r="42" spans="2:10" ht="15.75">
      <c r="B42" s="356" t="str">
        <f>'p4'!N91</f>
        <v>Mohamad Azwan Bin Bahari (IP)</v>
      </c>
      <c r="C42" s="356"/>
      <c r="D42" s="356"/>
      <c r="E42" s="356"/>
    </row>
    <row r="43" spans="2:10" ht="15.75">
      <c r="B43" s="471" t="s">
        <v>230</v>
      </c>
    </row>
    <row r="44" spans="2:10" ht="15.75">
      <c r="B44" s="471"/>
    </row>
    <row r="45" spans="2:10" ht="15.75">
      <c r="B45" s="477"/>
      <c r="C45" s="470"/>
    </row>
    <row r="46" spans="2:10" ht="15.75">
      <c r="B46" s="477"/>
      <c r="C46" s="470"/>
    </row>
    <row r="47" spans="2:10" ht="15.75">
      <c r="B47" s="475"/>
      <c r="J47" s="754" t="s">
        <v>692</v>
      </c>
    </row>
  </sheetData>
  <mergeCells count="10">
    <mergeCell ref="O12:R12"/>
    <mergeCell ref="B3:L3"/>
    <mergeCell ref="B30:L30"/>
    <mergeCell ref="B31:L31"/>
    <mergeCell ref="C18:H18"/>
    <mergeCell ref="B20:C20"/>
    <mergeCell ref="B29:L29"/>
    <mergeCell ref="B6:L6"/>
    <mergeCell ref="B7:L7"/>
    <mergeCell ref="B8:L8"/>
  </mergeCells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T60"/>
  <sheetViews>
    <sheetView showGridLines="0" view="pageBreakPreview" zoomScale="70" zoomScaleSheetLayoutView="70" workbookViewId="0">
      <selection activeCell="W11" sqref="W11"/>
    </sheetView>
  </sheetViews>
  <sheetFormatPr defaultRowHeight="14.25"/>
  <cols>
    <col min="1" max="1" width="8.140625" style="79" customWidth="1"/>
    <col min="2" max="2" width="7.85546875" style="79" customWidth="1"/>
    <col min="3" max="3" width="6.28515625" style="79" customWidth="1"/>
    <col min="4" max="19" width="4.28515625" style="79" customWidth="1"/>
    <col min="20" max="20" width="9.140625" style="79" customWidth="1"/>
    <col min="21" max="21" width="4.42578125" style="79" customWidth="1"/>
    <col min="22" max="16384" width="9.140625" style="79"/>
  </cols>
  <sheetData>
    <row r="1" spans="1:20">
      <c r="B1" s="480"/>
      <c r="C1" s="480"/>
    </row>
    <row r="2" spans="1:20">
      <c r="B2" s="1052" t="s">
        <v>452</v>
      </c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2"/>
      <c r="Q2" s="1052"/>
      <c r="R2" s="1052"/>
      <c r="S2" s="1052"/>
    </row>
    <row r="3" spans="1:20">
      <c r="B3" s="480"/>
      <c r="C3" s="480"/>
    </row>
    <row r="4" spans="1:20" ht="23.25">
      <c r="B4" s="1026" t="s">
        <v>453</v>
      </c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  <c r="N4" s="1026"/>
      <c r="O4" s="1026"/>
      <c r="P4" s="1026"/>
      <c r="Q4" s="1026"/>
      <c r="R4" s="1026"/>
      <c r="S4" s="1026"/>
    </row>
    <row r="5" spans="1:20" ht="20.25">
      <c r="B5" s="1027" t="s">
        <v>454</v>
      </c>
      <c r="C5" s="1027"/>
      <c r="D5" s="1027"/>
      <c r="E5" s="1027"/>
      <c r="F5" s="1027"/>
      <c r="G5" s="1027"/>
      <c r="H5" s="1027"/>
      <c r="I5" s="1027"/>
      <c r="J5" s="1027"/>
      <c r="K5" s="1027"/>
      <c r="L5" s="1027"/>
      <c r="M5" s="1027"/>
      <c r="N5" s="1027"/>
      <c r="O5" s="1027"/>
      <c r="P5" s="1027"/>
      <c r="Q5" s="1027"/>
      <c r="R5" s="1027"/>
      <c r="S5" s="1027"/>
    </row>
    <row r="6" spans="1:20" ht="15" customHeight="1"/>
    <row r="7" spans="1:20" ht="15" customHeight="1">
      <c r="A7" s="486"/>
      <c r="B7" s="1021" t="s">
        <v>60</v>
      </c>
      <c r="C7" s="1021"/>
      <c r="D7" s="498" t="str">
        <f>TAIP!E8</f>
        <v>P</v>
      </c>
      <c r="E7" s="851" t="str">
        <f>TAIP!F8</f>
        <v>K</v>
      </c>
      <c r="F7" s="851" t="str">
        <f>TAIP!G8</f>
        <v>W</v>
      </c>
      <c r="G7" s="851">
        <f>TAIP!H8</f>
        <v>0</v>
      </c>
      <c r="H7" s="851">
        <f>TAIP!I8</f>
        <v>0</v>
      </c>
      <c r="I7" s="851">
        <f>TAIP!J8</f>
        <v>0</v>
      </c>
      <c r="J7" s="851">
        <f>TAIP!K8</f>
        <v>2</v>
      </c>
      <c r="K7" s="851" t="str">
        <f>TAIP!L8</f>
        <v>-</v>
      </c>
      <c r="L7" s="851">
        <f>TAIP!M8</f>
        <v>1</v>
      </c>
      <c r="M7" s="851">
        <f>TAIP!N8</f>
        <v>4</v>
      </c>
      <c r="N7" s="851" t="str">
        <f>TAIP!O8</f>
        <v>-</v>
      </c>
      <c r="O7" s="851">
        <f>TAIP!P8</f>
        <v>0</v>
      </c>
      <c r="P7" s="851">
        <f>TAIP!Q8</f>
        <v>2</v>
      </c>
      <c r="Q7" s="851" t="str">
        <f>TAIP!R8</f>
        <v>-</v>
      </c>
      <c r="R7" s="851">
        <f>TAIP!S8</f>
        <v>0</v>
      </c>
      <c r="S7" s="851">
        <f>TAIP!T8</f>
        <v>4</v>
      </c>
      <c r="T7" s="486"/>
    </row>
    <row r="8" spans="1:20" ht="15" customHeight="1">
      <c r="A8" s="486"/>
      <c r="B8" s="486"/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486"/>
      <c r="T8" s="486"/>
    </row>
    <row r="9" spans="1:20" ht="15" customHeight="1">
      <c r="A9" s="486"/>
      <c r="B9" s="261" t="s">
        <v>467</v>
      </c>
      <c r="C9" s="261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</row>
    <row r="10" spans="1:20" ht="15" customHeight="1">
      <c r="A10" s="486"/>
      <c r="B10" s="261"/>
      <c r="C10" s="261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</row>
    <row r="11" spans="1:20" ht="15" customHeight="1">
      <c r="A11" s="486"/>
      <c r="B11" s="491" t="s">
        <v>459</v>
      </c>
      <c r="C11" s="486"/>
      <c r="D11" s="488"/>
      <c r="E11" s="481" t="s">
        <v>3</v>
      </c>
      <c r="F11" s="247" t="str">
        <f>TAIP!D18</f>
        <v>MOHD ARIF BIN MOHD JASNI …</v>
      </c>
      <c r="G11" s="486"/>
      <c r="H11" s="486"/>
      <c r="I11" s="486"/>
      <c r="J11" s="486"/>
      <c r="K11" s="486"/>
      <c r="L11" s="486"/>
      <c r="M11" s="486"/>
      <c r="N11" s="486"/>
      <c r="O11" s="486"/>
      <c r="P11" s="486"/>
      <c r="Q11" s="486"/>
      <c r="R11" s="486"/>
      <c r="S11" s="486"/>
      <c r="T11" s="486"/>
    </row>
    <row r="12" spans="1:20" ht="15" customHeight="1">
      <c r="A12" s="486"/>
      <c r="B12" s="491"/>
      <c r="C12" s="491"/>
      <c r="D12" s="1055"/>
      <c r="E12" s="1055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486"/>
      <c r="R12" s="486"/>
      <c r="S12" s="486"/>
      <c r="T12" s="486"/>
    </row>
    <row r="13" spans="1:20" ht="15" customHeight="1">
      <c r="A13" s="486"/>
      <c r="B13" s="492" t="s">
        <v>455</v>
      </c>
      <c r="C13" s="492"/>
      <c r="D13" s="492"/>
      <c r="E13" s="483"/>
      <c r="F13" s="494" t="str">
        <f>'2a'!G9</f>
        <v>900918-02-6209</v>
      </c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6"/>
      <c r="R13" s="486"/>
      <c r="S13" s="486"/>
      <c r="T13" s="486"/>
    </row>
    <row r="14" spans="1:20" ht="15" customHeight="1">
      <c r="A14" s="486"/>
      <c r="B14" s="491"/>
      <c r="C14" s="491"/>
      <c r="D14" s="491"/>
      <c r="E14" s="491"/>
      <c r="F14" s="323"/>
      <c r="G14" s="323"/>
      <c r="H14" s="323"/>
      <c r="I14" s="323"/>
      <c r="J14" s="323"/>
      <c r="K14" s="323"/>
      <c r="L14" s="486"/>
      <c r="M14" s="486"/>
      <c r="N14" s="486"/>
      <c r="O14" s="486"/>
      <c r="P14" s="486"/>
      <c r="Q14" s="486"/>
      <c r="R14" s="486"/>
      <c r="S14" s="486"/>
      <c r="T14" s="486"/>
    </row>
    <row r="15" spans="1:20" ht="15" customHeight="1">
      <c r="A15" s="486"/>
      <c r="B15" s="485" t="s">
        <v>466</v>
      </c>
      <c r="C15" s="491"/>
      <c r="D15" s="486"/>
      <c r="E15" s="499" t="s">
        <v>3</v>
      </c>
      <c r="F15" s="1056">
        <f>'2a'!F10:I10</f>
        <v>33134</v>
      </c>
      <c r="G15" s="1056"/>
      <c r="H15" s="1056"/>
      <c r="I15" s="1056"/>
      <c r="J15" s="1056"/>
      <c r="K15" s="1056"/>
      <c r="L15" s="1056"/>
      <c r="M15" s="1056"/>
      <c r="N15" s="486"/>
      <c r="O15" s="486"/>
      <c r="P15" s="486"/>
      <c r="Q15" s="486"/>
      <c r="R15" s="486"/>
      <c r="S15" s="486"/>
      <c r="T15" s="486"/>
    </row>
    <row r="16" spans="1:20" ht="15" customHeight="1">
      <c r="A16" s="486"/>
      <c r="B16" s="491"/>
      <c r="C16" s="491"/>
      <c r="D16" s="491"/>
      <c r="E16" s="491"/>
      <c r="F16" s="323"/>
      <c r="G16" s="323"/>
      <c r="H16" s="323"/>
      <c r="I16" s="323"/>
      <c r="J16" s="323"/>
      <c r="K16" s="323"/>
      <c r="L16" s="486"/>
      <c r="M16" s="486"/>
      <c r="N16" s="486"/>
      <c r="O16" s="486"/>
      <c r="P16" s="486"/>
      <c r="Q16" s="486"/>
      <c r="R16" s="486"/>
      <c r="S16" s="486"/>
      <c r="T16" s="486"/>
    </row>
    <row r="17" spans="1:20" ht="15" customHeight="1">
      <c r="A17" s="486"/>
      <c r="B17" s="486" t="s">
        <v>460</v>
      </c>
      <c r="C17" s="491"/>
      <c r="D17" s="486"/>
      <c r="E17" s="490" t="s">
        <v>3</v>
      </c>
      <c r="F17" s="505">
        <f>TAIP!E14</f>
        <v>23</v>
      </c>
      <c r="G17" s="261" t="s">
        <v>423</v>
      </c>
      <c r="H17" s="486"/>
      <c r="I17" s="489">
        <f>TAIP!G14</f>
        <v>4</v>
      </c>
      <c r="J17" s="261" t="s">
        <v>312</v>
      </c>
      <c r="K17" s="486"/>
      <c r="L17" s="486"/>
      <c r="M17" s="486"/>
      <c r="N17" s="486"/>
      <c r="O17" s="486"/>
      <c r="P17" s="486"/>
      <c r="Q17" s="486"/>
      <c r="R17" s="486"/>
      <c r="S17" s="486"/>
      <c r="T17" s="486"/>
    </row>
    <row r="18" spans="1:20" ht="15" customHeight="1">
      <c r="A18" s="486"/>
      <c r="B18" s="491"/>
      <c r="C18" s="491"/>
      <c r="D18" s="482"/>
      <c r="E18" s="491"/>
      <c r="F18" s="323"/>
      <c r="G18" s="323"/>
      <c r="H18" s="323"/>
      <c r="I18" s="323"/>
      <c r="J18" s="323"/>
      <c r="K18" s="323"/>
      <c r="L18" s="486"/>
      <c r="M18" s="486"/>
      <c r="N18" s="486"/>
      <c r="O18" s="486"/>
      <c r="P18" s="486"/>
      <c r="Q18" s="486"/>
      <c r="R18" s="486"/>
      <c r="S18" s="486"/>
      <c r="T18" s="486"/>
    </row>
    <row r="19" spans="1:20" ht="15" customHeight="1">
      <c r="A19" s="486"/>
      <c r="B19" s="486" t="s">
        <v>461</v>
      </c>
      <c r="C19" s="491"/>
      <c r="D19" s="486"/>
      <c r="E19" s="490" t="s">
        <v>3</v>
      </c>
      <c r="F19" s="495" t="str">
        <f>'2a'!E12</f>
        <v>Melayu</v>
      </c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</row>
    <row r="20" spans="1:20" ht="15" customHeight="1">
      <c r="A20" s="486"/>
      <c r="B20" s="491"/>
      <c r="C20" s="491"/>
      <c r="D20" s="482"/>
      <c r="E20" s="491"/>
      <c r="F20" s="323"/>
      <c r="G20" s="323"/>
      <c r="H20" s="323"/>
      <c r="I20" s="323"/>
      <c r="J20" s="323"/>
      <c r="K20" s="323"/>
      <c r="L20" s="486"/>
      <c r="M20" s="486"/>
      <c r="N20" s="486"/>
      <c r="O20" s="486"/>
      <c r="P20" s="486"/>
      <c r="Q20" s="486"/>
      <c r="R20" s="486"/>
      <c r="S20" s="486"/>
      <c r="T20" s="486"/>
    </row>
    <row r="21" spans="1:20" ht="15" customHeight="1">
      <c r="A21" s="486"/>
      <c r="B21" s="491" t="s">
        <v>462</v>
      </c>
      <c r="C21" s="491"/>
      <c r="D21" s="486"/>
      <c r="E21" s="500" t="s">
        <v>3</v>
      </c>
      <c r="F21" s="495" t="str">
        <f>TAIP!D52</f>
        <v>Bujang</v>
      </c>
      <c r="G21" s="491"/>
      <c r="H21" s="486"/>
      <c r="I21" s="486"/>
      <c r="J21" s="486"/>
      <c r="K21" s="486"/>
      <c r="L21" s="486"/>
      <c r="M21" s="486"/>
      <c r="N21" s="486"/>
      <c r="O21" s="486"/>
      <c r="P21" s="486"/>
      <c r="Q21" s="486"/>
      <c r="R21" s="486"/>
      <c r="S21" s="486"/>
      <c r="T21" s="486"/>
    </row>
    <row r="22" spans="1:20" ht="15" customHeight="1">
      <c r="A22" s="486"/>
      <c r="B22" s="491"/>
      <c r="C22" s="491"/>
      <c r="D22" s="486"/>
      <c r="E22" s="492"/>
      <c r="F22" s="496"/>
      <c r="G22" s="493"/>
      <c r="H22" s="323"/>
      <c r="I22" s="323"/>
      <c r="J22" s="323"/>
      <c r="K22" s="323"/>
      <c r="L22" s="486"/>
      <c r="M22" s="486"/>
      <c r="N22" s="486"/>
      <c r="O22" s="486"/>
      <c r="P22" s="486"/>
      <c r="Q22" s="486"/>
      <c r="R22" s="486"/>
      <c r="S22" s="486"/>
      <c r="T22" s="486"/>
    </row>
    <row r="23" spans="1:20" ht="15" customHeight="1">
      <c r="A23" s="486"/>
      <c r="B23" s="486" t="s">
        <v>457</v>
      </c>
      <c r="C23" s="491"/>
      <c r="D23" s="486"/>
      <c r="E23" s="500" t="s">
        <v>3</v>
      </c>
      <c r="F23" s="495" t="str">
        <f>'2a'!Q12</f>
        <v>Islam</v>
      </c>
      <c r="G23" s="491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86"/>
    </row>
    <row r="24" spans="1:20" ht="15" customHeight="1">
      <c r="A24" s="486"/>
      <c r="B24" s="491"/>
      <c r="C24" s="491"/>
      <c r="D24" s="486"/>
      <c r="E24" s="492"/>
      <c r="F24" s="493"/>
      <c r="G24" s="493"/>
      <c r="H24" s="323"/>
      <c r="I24" s="323"/>
      <c r="J24" s="323"/>
      <c r="K24" s="323"/>
      <c r="L24" s="486"/>
      <c r="M24" s="486"/>
      <c r="N24" s="486"/>
      <c r="O24" s="486"/>
      <c r="P24" s="486"/>
      <c r="Q24" s="486"/>
      <c r="R24" s="486"/>
      <c r="S24" s="486"/>
      <c r="T24" s="486"/>
    </row>
    <row r="25" spans="1:20" ht="15" customHeight="1">
      <c r="A25" s="486"/>
      <c r="B25" s="486" t="s">
        <v>463</v>
      </c>
      <c r="C25" s="491"/>
      <c r="D25" s="488"/>
      <c r="E25" s="501" t="s">
        <v>3</v>
      </c>
      <c r="F25" s="494" t="str">
        <f>'2a'!F14</f>
        <v>Kampung Seberang Wat, Jln. Hospital, Baling</v>
      </c>
      <c r="G25" s="247"/>
      <c r="H25" s="486"/>
      <c r="I25" s="486"/>
      <c r="J25" s="486"/>
      <c r="K25" s="486"/>
      <c r="L25" s="486"/>
      <c r="M25" s="486"/>
      <c r="N25" s="486"/>
      <c r="O25" s="486"/>
      <c r="P25" s="486"/>
      <c r="Q25" s="486"/>
      <c r="R25" s="486"/>
      <c r="S25" s="486"/>
      <c r="T25" s="486"/>
    </row>
    <row r="26" spans="1:20" ht="21" customHeight="1">
      <c r="A26" s="486"/>
      <c r="B26" s="491"/>
      <c r="C26" s="491"/>
      <c r="D26" s="1021"/>
      <c r="E26" s="1021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486"/>
      <c r="S26" s="486"/>
      <c r="T26" s="486"/>
    </row>
    <row r="27" spans="1:20" ht="15" customHeight="1">
      <c r="A27" s="486"/>
      <c r="B27" s="488"/>
      <c r="C27" s="486"/>
      <c r="D27" s="486"/>
      <c r="E27" s="486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486"/>
      <c r="S27" s="486"/>
      <c r="T27" s="486"/>
    </row>
    <row r="28" spans="1:20" ht="15" customHeight="1">
      <c r="A28" s="486"/>
      <c r="B28" s="502"/>
      <c r="C28" s="502"/>
      <c r="D28" s="488"/>
      <c r="E28" s="488"/>
      <c r="F28" s="488"/>
      <c r="G28" s="502"/>
      <c r="H28" s="488"/>
      <c r="I28" s="488"/>
      <c r="J28" s="488"/>
      <c r="K28" s="502"/>
      <c r="L28" s="488"/>
      <c r="M28" s="488"/>
      <c r="N28" s="488"/>
      <c r="O28" s="488"/>
      <c r="P28" s="488"/>
      <c r="Q28" s="488"/>
      <c r="R28" s="488"/>
      <c r="S28" s="488"/>
      <c r="T28" s="486"/>
    </row>
    <row r="29" spans="1:20" ht="15" customHeight="1">
      <c r="A29" s="486"/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486"/>
    </row>
    <row r="30" spans="1:20" ht="15" customHeight="1">
      <c r="A30" s="486"/>
      <c r="B30" s="497" t="s">
        <v>360</v>
      </c>
      <c r="C30" s="261" t="s">
        <v>458</v>
      </c>
      <c r="D30" s="486"/>
      <c r="E30" s="486"/>
      <c r="F30" s="486"/>
      <c r="G30" s="486"/>
      <c r="H30" s="486"/>
      <c r="I30" s="486"/>
      <c r="J30" s="486"/>
      <c r="K30" s="486"/>
      <c r="L30" s="486"/>
      <c r="M30" s="486"/>
      <c r="N30" s="486"/>
      <c r="O30" s="486"/>
      <c r="P30" s="486"/>
      <c r="Q30" s="486"/>
      <c r="R30" s="486"/>
      <c r="S30" s="486"/>
      <c r="T30" s="486"/>
    </row>
    <row r="31" spans="1:20" ht="15" customHeight="1">
      <c r="A31" s="486"/>
      <c r="B31" s="486"/>
      <c r="C31" s="486"/>
      <c r="D31" s="486"/>
      <c r="E31" s="486"/>
      <c r="F31" s="486"/>
      <c r="G31" s="486"/>
      <c r="H31" s="486"/>
      <c r="I31" s="486"/>
      <c r="J31" s="486"/>
      <c r="K31" s="486"/>
      <c r="L31" s="486"/>
      <c r="M31" s="486"/>
      <c r="N31" s="486"/>
      <c r="O31" s="486"/>
      <c r="P31" s="486"/>
      <c r="Q31" s="486"/>
      <c r="R31" s="486"/>
      <c r="S31" s="486"/>
      <c r="T31" s="486"/>
    </row>
    <row r="32" spans="1:20" ht="15" customHeight="1">
      <c r="A32" s="486"/>
      <c r="B32" s="486"/>
      <c r="C32" s="486"/>
      <c r="D32" s="486"/>
      <c r="E32" s="486"/>
      <c r="F32" s="486"/>
      <c r="G32" s="486"/>
      <c r="H32" s="486"/>
      <c r="I32" s="486"/>
      <c r="J32" s="486"/>
      <c r="K32" s="486"/>
      <c r="L32" s="486"/>
      <c r="M32" s="486"/>
      <c r="N32" s="486"/>
      <c r="O32" s="486"/>
      <c r="P32" s="486"/>
      <c r="Q32" s="486"/>
      <c r="R32" s="486"/>
      <c r="S32" s="486"/>
      <c r="T32" s="486"/>
    </row>
    <row r="33" spans="1:20" ht="15" customHeight="1">
      <c r="A33" s="486"/>
      <c r="B33" s="486"/>
      <c r="C33" s="486"/>
      <c r="D33" s="486"/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  <c r="P33" s="486"/>
      <c r="Q33" s="486"/>
      <c r="R33" s="486"/>
      <c r="S33" s="486"/>
      <c r="T33" s="486"/>
    </row>
    <row r="34" spans="1:20" ht="15" customHeight="1">
      <c r="A34" s="486"/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6"/>
      <c r="S34" s="486"/>
      <c r="T34" s="486"/>
    </row>
    <row r="35" spans="1:20" ht="15" customHeight="1">
      <c r="A35" s="486"/>
      <c r="B35" s="486"/>
      <c r="C35" s="486"/>
      <c r="D35" s="486"/>
      <c r="E35" s="486"/>
      <c r="F35" s="486"/>
      <c r="G35" s="486"/>
      <c r="H35" s="486"/>
      <c r="I35" s="486"/>
      <c r="J35" s="486"/>
      <c r="K35" s="486"/>
      <c r="L35" s="486"/>
      <c r="M35" s="486"/>
      <c r="N35" s="486"/>
      <c r="O35" s="486"/>
      <c r="P35" s="486"/>
      <c r="Q35" s="486"/>
      <c r="R35" s="486"/>
      <c r="S35" s="486"/>
      <c r="T35" s="486"/>
    </row>
    <row r="36" spans="1:20" ht="15" customHeight="1">
      <c r="A36" s="486"/>
      <c r="B36" s="486"/>
      <c r="C36" s="486"/>
      <c r="D36" s="486"/>
      <c r="E36" s="486"/>
      <c r="F36" s="486"/>
      <c r="G36" s="486"/>
      <c r="H36" s="486"/>
      <c r="I36" s="486"/>
      <c r="J36" s="486"/>
      <c r="K36" s="486"/>
      <c r="L36" s="486"/>
      <c r="M36" s="486"/>
      <c r="N36" s="486"/>
      <c r="O36" s="486"/>
      <c r="P36" s="486"/>
      <c r="Q36" s="486"/>
      <c r="R36" s="486"/>
      <c r="S36" s="486"/>
      <c r="T36" s="486"/>
    </row>
    <row r="37" spans="1:20" ht="15" customHeight="1">
      <c r="A37" s="486"/>
      <c r="B37" s="486"/>
      <c r="C37" s="486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</row>
    <row r="38" spans="1:20" ht="15" customHeight="1">
      <c r="A38" s="486"/>
      <c r="B38" s="486"/>
      <c r="C38" s="486"/>
      <c r="D38" s="486"/>
      <c r="E38" s="486"/>
      <c r="F38" s="486"/>
      <c r="G38" s="486"/>
      <c r="H38" s="486"/>
      <c r="I38" s="486"/>
      <c r="J38" s="486"/>
      <c r="K38" s="486"/>
      <c r="L38" s="486"/>
      <c r="M38" s="486"/>
      <c r="N38" s="486"/>
      <c r="O38" s="486"/>
      <c r="P38" s="486"/>
      <c r="Q38" s="486"/>
      <c r="R38" s="486"/>
      <c r="S38" s="486"/>
      <c r="T38" s="486"/>
    </row>
    <row r="39" spans="1:20" ht="15" customHeight="1">
      <c r="A39" s="486"/>
      <c r="B39" s="486"/>
      <c r="C39" s="486"/>
      <c r="D39" s="486"/>
      <c r="E39" s="486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</row>
    <row r="40" spans="1:20" ht="15" customHeight="1">
      <c r="A40" s="486"/>
      <c r="B40" s="486"/>
      <c r="C40" s="486"/>
      <c r="D40" s="486"/>
      <c r="E40" s="486"/>
      <c r="F40" s="486"/>
      <c r="G40" s="486"/>
      <c r="H40" s="486"/>
      <c r="I40" s="486"/>
      <c r="J40" s="486"/>
      <c r="K40" s="486"/>
      <c r="L40" s="486"/>
      <c r="M40" s="486"/>
      <c r="N40" s="486"/>
      <c r="O40" s="486"/>
      <c r="P40" s="486"/>
      <c r="Q40" s="486"/>
      <c r="R40" s="486"/>
      <c r="S40" s="486"/>
      <c r="T40" s="486"/>
    </row>
    <row r="41" spans="1:20" ht="15" customHeight="1">
      <c r="A41" s="486"/>
      <c r="B41" s="486"/>
      <c r="C41" s="486"/>
      <c r="D41" s="486"/>
      <c r="E41" s="486"/>
      <c r="F41" s="486"/>
      <c r="G41" s="486"/>
      <c r="H41" s="486"/>
      <c r="I41" s="486"/>
      <c r="J41" s="486"/>
      <c r="K41" s="486"/>
      <c r="L41" s="486"/>
      <c r="M41" s="486"/>
      <c r="N41" s="486"/>
      <c r="O41" s="486"/>
      <c r="P41" s="486"/>
      <c r="Q41" s="486"/>
      <c r="R41" s="486"/>
      <c r="S41" s="486"/>
      <c r="T41" s="486"/>
    </row>
    <row r="42" spans="1:20" ht="15" customHeight="1">
      <c r="A42" s="486"/>
      <c r="B42" s="486"/>
      <c r="C42" s="486"/>
      <c r="D42" s="486"/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6"/>
      <c r="R42" s="486"/>
      <c r="S42" s="486"/>
      <c r="T42" s="486"/>
    </row>
    <row r="43" spans="1:20" ht="15" customHeight="1">
      <c r="A43" s="486"/>
      <c r="B43" s="486"/>
      <c r="C43" s="486"/>
      <c r="D43" s="486"/>
      <c r="E43" s="486"/>
      <c r="F43" s="486"/>
      <c r="G43" s="486"/>
      <c r="H43" s="486"/>
      <c r="I43" s="486"/>
      <c r="J43" s="486"/>
      <c r="K43" s="486"/>
      <c r="L43" s="486"/>
      <c r="M43" s="486"/>
      <c r="N43" s="486"/>
      <c r="O43" s="486"/>
      <c r="P43" s="486"/>
      <c r="Q43" s="486"/>
      <c r="R43" s="486"/>
      <c r="S43" s="486"/>
      <c r="T43" s="486"/>
    </row>
    <row r="44" spans="1:20" ht="15" customHeight="1">
      <c r="A44" s="486"/>
      <c r="B44" s="486"/>
      <c r="C44" s="486"/>
      <c r="D44" s="486"/>
      <c r="E44" s="486"/>
      <c r="F44" s="486"/>
      <c r="G44" s="484"/>
      <c r="H44" s="484"/>
      <c r="I44" s="484"/>
      <c r="J44" s="484"/>
      <c r="K44" s="486"/>
      <c r="L44" s="486"/>
      <c r="M44" s="486"/>
      <c r="N44" s="486"/>
      <c r="O44" s="486"/>
      <c r="P44" s="486"/>
      <c r="Q44" s="486"/>
      <c r="R44" s="486"/>
      <c r="S44" s="486"/>
      <c r="T44" s="486"/>
    </row>
    <row r="45" spans="1:20" ht="15" customHeight="1">
      <c r="A45" s="486"/>
      <c r="B45" s="486"/>
      <c r="C45" s="486"/>
      <c r="D45" s="486"/>
      <c r="E45" s="486"/>
      <c r="F45" s="486"/>
      <c r="G45" s="484"/>
      <c r="H45" s="484"/>
      <c r="I45" s="484"/>
      <c r="J45" s="484"/>
      <c r="K45" s="486"/>
      <c r="L45" s="486"/>
      <c r="M45" s="486"/>
      <c r="N45" s="486"/>
      <c r="O45" s="486"/>
      <c r="P45" s="486"/>
      <c r="Q45" s="486"/>
      <c r="R45" s="486"/>
      <c r="S45" s="486"/>
      <c r="T45" s="486"/>
    </row>
    <row r="46" spans="1:20" ht="15" customHeight="1">
      <c r="A46" s="486"/>
      <c r="B46" s="486"/>
      <c r="C46" s="486"/>
      <c r="D46" s="486"/>
      <c r="E46" s="486"/>
      <c r="F46" s="486"/>
      <c r="G46" s="486"/>
      <c r="H46" s="486"/>
      <c r="I46" s="486"/>
      <c r="J46" s="486"/>
      <c r="K46" s="486"/>
      <c r="L46" s="486"/>
      <c r="M46" s="486"/>
      <c r="N46" s="486"/>
      <c r="O46" s="486"/>
      <c r="P46" s="486"/>
      <c r="Q46" s="486"/>
      <c r="R46" s="486"/>
      <c r="S46" s="486"/>
      <c r="T46" s="486"/>
    </row>
    <row r="47" spans="1:20" ht="15" customHeight="1">
      <c r="A47" s="486"/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</row>
    <row r="48" spans="1:20" ht="15" customHeight="1">
      <c r="A48" s="486"/>
      <c r="B48" s="504"/>
      <c r="C48" s="504"/>
      <c r="D48" s="488"/>
      <c r="E48" s="488"/>
      <c r="F48" s="120"/>
      <c r="G48" s="484"/>
      <c r="H48" s="484"/>
      <c r="I48" s="484"/>
      <c r="J48" s="484"/>
      <c r="K48" s="484"/>
      <c r="L48" s="484"/>
      <c r="M48" s="486"/>
      <c r="N48" s="486"/>
      <c r="O48" s="486"/>
      <c r="P48" s="486"/>
      <c r="Q48" s="486"/>
      <c r="R48" s="486"/>
      <c r="S48" s="486"/>
      <c r="T48" s="486"/>
    </row>
    <row r="49" spans="1:20" ht="15" customHeight="1">
      <c r="A49" s="486"/>
      <c r="B49" s="1053" t="s">
        <v>465</v>
      </c>
      <c r="C49" s="1053"/>
      <c r="D49" s="1053"/>
      <c r="E49" s="1053"/>
      <c r="F49" s="1053"/>
      <c r="G49" s="484"/>
      <c r="H49" s="484"/>
      <c r="I49" s="484"/>
      <c r="J49" s="484"/>
      <c r="K49" s="484"/>
      <c r="L49" s="484"/>
      <c r="M49" s="486"/>
      <c r="N49" s="484" t="s">
        <v>464</v>
      </c>
      <c r="O49" s="486"/>
      <c r="P49" s="484"/>
      <c r="Q49" s="484"/>
      <c r="R49" s="486"/>
      <c r="S49" s="484"/>
      <c r="T49" s="484"/>
    </row>
    <row r="50" spans="1:20" ht="15" customHeight="1">
      <c r="A50" s="486"/>
      <c r="B50" s="484"/>
      <c r="C50" s="484"/>
      <c r="D50" s="484"/>
      <c r="E50" s="484"/>
      <c r="F50" s="484"/>
      <c r="G50" s="484"/>
      <c r="H50" s="484"/>
      <c r="I50" s="484"/>
      <c r="J50" s="484"/>
      <c r="K50" s="484"/>
      <c r="L50" s="484"/>
      <c r="M50" s="484"/>
      <c r="N50" s="484"/>
      <c r="O50" s="484"/>
      <c r="P50" s="484"/>
      <c r="Q50" s="484"/>
      <c r="R50" s="484"/>
      <c r="S50" s="484"/>
      <c r="T50" s="484"/>
    </row>
    <row r="51" spans="1:20" ht="15" customHeight="1">
      <c r="A51" s="486"/>
      <c r="B51" s="491" t="s">
        <v>70</v>
      </c>
      <c r="C51" s="1054"/>
      <c r="D51" s="1054"/>
      <c r="E51" s="1054"/>
      <c r="F51" s="1054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</row>
    <row r="52" spans="1:20" ht="15" customHeight="1">
      <c r="A52" s="486"/>
      <c r="B52" s="486"/>
      <c r="C52" s="323"/>
      <c r="D52" s="323"/>
      <c r="E52" s="323"/>
      <c r="F52" s="323"/>
      <c r="G52" s="486"/>
      <c r="H52" s="486"/>
      <c r="I52" s="486"/>
      <c r="J52" s="486"/>
      <c r="K52" s="486"/>
      <c r="L52" s="486"/>
      <c r="M52" s="486"/>
      <c r="N52" s="486"/>
      <c r="O52" s="486"/>
      <c r="P52" s="486"/>
      <c r="Q52" s="486"/>
      <c r="R52" s="486"/>
      <c r="S52" s="486"/>
      <c r="T52" s="486"/>
    </row>
    <row r="53" spans="1:20" ht="15" customHeight="1">
      <c r="A53" s="486"/>
      <c r="B53" s="486"/>
      <c r="C53" s="486"/>
      <c r="D53" s="486"/>
      <c r="E53" s="486"/>
      <c r="F53" s="486"/>
      <c r="G53" s="486"/>
      <c r="H53" s="486"/>
      <c r="I53" s="486"/>
      <c r="J53" s="486"/>
      <c r="K53" s="486"/>
      <c r="L53" s="486"/>
      <c r="M53" s="486"/>
      <c r="N53" s="486"/>
      <c r="O53" s="486"/>
      <c r="P53" s="486"/>
      <c r="Q53" s="486"/>
      <c r="R53" s="486"/>
      <c r="S53" s="486"/>
      <c r="T53" s="486"/>
    </row>
    <row r="54" spans="1:20" ht="15">
      <c r="A54" s="486"/>
      <c r="B54" s="486"/>
      <c r="C54" s="486"/>
      <c r="D54" s="486"/>
      <c r="E54" s="486"/>
      <c r="F54" s="486"/>
      <c r="G54" s="486"/>
      <c r="H54" s="486"/>
      <c r="I54" s="486"/>
      <c r="J54" s="486"/>
      <c r="K54" s="486"/>
      <c r="L54" s="486"/>
      <c r="M54" s="486"/>
      <c r="N54" s="486"/>
      <c r="O54" s="486"/>
      <c r="P54" s="486"/>
      <c r="Q54" s="486"/>
      <c r="R54" s="486"/>
      <c r="S54" s="486"/>
      <c r="T54" s="486"/>
    </row>
    <row r="55" spans="1:20" ht="15">
      <c r="A55" s="486"/>
      <c r="B55" s="486"/>
      <c r="C55" s="486"/>
      <c r="D55" s="486"/>
      <c r="E55" s="486"/>
      <c r="F55" s="486"/>
      <c r="G55" s="486"/>
      <c r="H55" s="486"/>
      <c r="I55" s="486"/>
      <c r="J55" s="486"/>
      <c r="K55" s="486"/>
      <c r="L55" s="486"/>
      <c r="M55" s="486"/>
      <c r="N55" s="486"/>
      <c r="O55" s="486"/>
      <c r="P55" s="486"/>
      <c r="Q55" s="486"/>
      <c r="R55" s="486"/>
      <c r="S55" s="486"/>
      <c r="T55" s="486"/>
    </row>
    <row r="56" spans="1:20" ht="15">
      <c r="A56" s="486"/>
      <c r="B56" s="486"/>
      <c r="C56" s="486"/>
      <c r="D56" s="486"/>
      <c r="E56" s="486"/>
      <c r="F56" s="486"/>
      <c r="G56" s="486"/>
      <c r="H56" s="486"/>
      <c r="I56" s="486"/>
      <c r="J56" s="486"/>
      <c r="K56" s="486"/>
      <c r="L56" s="486"/>
      <c r="M56" s="486"/>
      <c r="N56" s="486"/>
      <c r="O56" s="486"/>
      <c r="P56" s="486"/>
      <c r="Q56" s="486"/>
      <c r="R56" s="486"/>
      <c r="S56" s="486"/>
      <c r="T56" s="486"/>
    </row>
    <row r="57" spans="1:20" ht="15">
      <c r="A57" s="486"/>
      <c r="B57" s="486"/>
      <c r="C57" s="486"/>
      <c r="D57" s="486"/>
      <c r="E57" s="486"/>
      <c r="F57" s="486"/>
      <c r="G57" s="486"/>
      <c r="H57" s="486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6"/>
    </row>
    <row r="58" spans="1:20" ht="15">
      <c r="A58" s="486"/>
      <c r="B58" s="486"/>
      <c r="C58" s="486"/>
      <c r="D58" s="486"/>
      <c r="E58" s="486"/>
      <c r="F58" s="486"/>
      <c r="G58" s="486"/>
      <c r="H58" s="486"/>
      <c r="I58" s="486"/>
      <c r="J58" s="486"/>
      <c r="K58" s="486"/>
      <c r="L58" s="486"/>
      <c r="M58" s="486"/>
      <c r="N58" s="486"/>
      <c r="O58" s="486"/>
      <c r="P58" s="486"/>
      <c r="Q58" s="486"/>
      <c r="R58" s="486"/>
      <c r="S58" s="486"/>
      <c r="T58" s="486"/>
    </row>
    <row r="59" spans="1:20" ht="15">
      <c r="A59" s="486"/>
      <c r="B59" s="486"/>
      <c r="C59" s="486"/>
      <c r="D59" s="486"/>
      <c r="E59" s="486"/>
      <c r="F59" s="486"/>
      <c r="G59" s="486"/>
      <c r="H59" s="486"/>
      <c r="I59" s="486"/>
      <c r="J59" s="486"/>
      <c r="K59" s="486"/>
      <c r="L59" s="486"/>
      <c r="M59" s="486"/>
      <c r="N59" s="486"/>
      <c r="O59" s="486"/>
      <c r="P59" s="486"/>
      <c r="Q59" s="486"/>
      <c r="R59" s="486"/>
      <c r="S59" s="486"/>
      <c r="T59" s="486"/>
    </row>
    <row r="60" spans="1:20" ht="15">
      <c r="A60" s="486"/>
      <c r="B60" s="486"/>
      <c r="C60" s="486"/>
      <c r="D60" s="486"/>
      <c r="E60" s="486"/>
      <c r="F60" s="486"/>
      <c r="G60" s="486"/>
      <c r="H60" s="486"/>
      <c r="I60" s="486"/>
      <c r="J60" s="486"/>
      <c r="K60" s="486"/>
      <c r="L60" s="486"/>
      <c r="M60" s="486"/>
      <c r="N60" s="486"/>
      <c r="O60" s="486"/>
      <c r="P60" s="486"/>
      <c r="Q60" s="486"/>
      <c r="R60" s="486"/>
      <c r="S60" s="486"/>
      <c r="T60" s="486"/>
    </row>
  </sheetData>
  <mergeCells count="9">
    <mergeCell ref="B2:S2"/>
    <mergeCell ref="B49:F49"/>
    <mergeCell ref="C51:F51"/>
    <mergeCell ref="D12:E12"/>
    <mergeCell ref="D26:E26"/>
    <mergeCell ref="B7:C7"/>
    <mergeCell ref="F15:M15"/>
    <mergeCell ref="B4:S4"/>
    <mergeCell ref="B5:S5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TAIP</vt:lpstr>
      <vt:lpstr>m t</vt:lpstr>
      <vt:lpstr>f1</vt:lpstr>
      <vt:lpstr>2a</vt:lpstr>
      <vt:lpstr>2b</vt:lpstr>
      <vt:lpstr>p4</vt:lpstr>
      <vt:lpstr>R</vt:lpstr>
      <vt:lpstr>p3</vt:lpstr>
      <vt:lpstr>p31</vt:lpstr>
      <vt:lpstr>p2</vt:lpstr>
      <vt:lpstr>p5</vt:lpstr>
      <vt:lpstr>p10</vt:lpstr>
      <vt:lpstr>p1</vt:lpstr>
      <vt:lpstr>Ld</vt:lpstr>
      <vt:lpstr>bd</vt:lpstr>
      <vt:lpstr>stj</vt:lpstr>
      <vt:lpstr>srt</vt:lpstr>
      <vt:lpstr>p12</vt:lpstr>
      <vt:lpstr>p13</vt:lpstr>
      <vt:lpstr>m s</vt:lpstr>
      <vt:lpstr>pol</vt:lpstr>
      <vt:lpstr>p14</vt:lpstr>
      <vt:lpstr>14b</vt:lpstr>
      <vt:lpstr>F3a</vt:lpstr>
      <vt:lpstr>F3b</vt:lpstr>
      <vt:lpstr>'14b'!Print_Area</vt:lpstr>
      <vt:lpstr>'2a'!Print_Area</vt:lpstr>
      <vt:lpstr>'2b'!Print_Area</vt:lpstr>
      <vt:lpstr>bd!Print_Area</vt:lpstr>
      <vt:lpstr>'f1'!Print_Area</vt:lpstr>
      <vt:lpstr>F3a!Print_Area</vt:lpstr>
      <vt:lpstr>F3b!Print_Area</vt:lpstr>
      <vt:lpstr>Ld!Print_Area</vt:lpstr>
      <vt:lpstr>'m s'!Print_Area</vt:lpstr>
      <vt:lpstr>'m t'!Print_Area</vt:lpstr>
      <vt:lpstr>'p1'!Print_Area</vt:lpstr>
      <vt:lpstr>'p10'!Print_Area</vt:lpstr>
      <vt:lpstr>'p12'!Print_Area</vt:lpstr>
      <vt:lpstr>'p13'!Print_Area</vt:lpstr>
      <vt:lpstr>'p14'!Print_Area</vt:lpstr>
      <vt:lpstr>'p2'!Print_Area</vt:lpstr>
      <vt:lpstr>'p3'!Print_Area</vt:lpstr>
      <vt:lpstr>'p31'!Print_Area</vt:lpstr>
      <vt:lpstr>'p4'!Print_Area</vt:lpstr>
      <vt:lpstr>'p5'!Print_Area</vt:lpstr>
      <vt:lpstr>pol!Print_Area</vt:lpstr>
      <vt:lpstr>'R'!Print_Area</vt:lpstr>
      <vt:lpstr>srt!Print_Area</vt:lpstr>
      <vt:lpstr>stj!Print_Area</vt:lpstr>
      <vt:lpstr>TAIP!Print_Area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2015-04-26T08:35:04Z</dcterms:modified>
</cp:coreProperties>
</file>