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0050"/>
  </bookViews>
  <sheets>
    <sheet name="ETF_2Q" sheetId="1" r:id="rId1"/>
  </sheets>
  <definedNames>
    <definedName name="_xlnm.Print_Area" localSheetId="0">ETF_2Q!$A$1:$L$193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0" i="1"/>
  <c r="G149"/>
  <c r="G148"/>
  <c r="G147"/>
  <c r="G146"/>
  <c r="G145"/>
  <c r="G144"/>
  <c r="G143"/>
  <c r="B6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B70" s="1"/>
  <c r="B71" s="1"/>
  <c r="B72" s="1"/>
  <c r="B73" s="1"/>
  <c r="B74" s="1"/>
  <c r="B75" s="1"/>
  <c r="B76" s="1"/>
  <c r="B77" s="1"/>
  <c r="B78" s="1"/>
  <c r="B79" s="1"/>
  <c r="B80" s="1"/>
  <c r="B81" s="1"/>
  <c r="B82" s="1"/>
  <c r="B83" s="1"/>
  <c r="B84" s="1"/>
  <c r="B85" s="1"/>
  <c r="B86" s="1"/>
  <c r="B87" s="1"/>
  <c r="B88" s="1"/>
  <c r="B89" s="1"/>
  <c r="B90" s="1"/>
  <c r="B91" s="1"/>
  <c r="B92" s="1"/>
  <c r="B93" s="1"/>
  <c r="B94" s="1"/>
  <c r="B95" s="1"/>
  <c r="B96" s="1"/>
  <c r="B97" s="1"/>
  <c r="B98" s="1"/>
  <c r="B99" s="1"/>
  <c r="B100" s="1"/>
  <c r="B101" s="1"/>
  <c r="B102" s="1"/>
  <c r="B103" s="1"/>
  <c r="B104" s="1"/>
  <c r="B105" s="1"/>
  <c r="B106" s="1"/>
  <c r="B107" s="1"/>
  <c r="B108" s="1"/>
  <c r="B109" s="1"/>
  <c r="B110" s="1"/>
  <c r="B111" s="1"/>
  <c r="B112" s="1"/>
  <c r="B113" s="1"/>
  <c r="B114" s="1"/>
  <c r="B115" s="1"/>
  <c r="B116" s="1"/>
  <c r="B117" s="1"/>
  <c r="B118" s="1"/>
  <c r="B119" s="1"/>
  <c r="B120" s="1"/>
  <c r="B121" s="1"/>
  <c r="B122" s="1"/>
  <c r="B123" s="1"/>
  <c r="B124" s="1"/>
  <c r="B125" s="1"/>
  <c r="B126" s="1"/>
  <c r="B127" s="1"/>
  <c r="B128" s="1"/>
  <c r="B129" s="1"/>
  <c r="B130" s="1"/>
  <c r="B131" s="1"/>
  <c r="B132" s="1"/>
  <c r="B133" s="1"/>
  <c r="B134" s="1"/>
  <c r="B135" s="1"/>
  <c r="B136" s="1"/>
  <c r="B137" s="1"/>
  <c r="B138" s="1"/>
  <c r="B139" s="1"/>
  <c r="B140" s="1"/>
  <c r="B141" s="1"/>
  <c r="B142" s="1"/>
  <c r="B143" s="1"/>
  <c r="B144" s="1"/>
  <c r="B145" s="1"/>
  <c r="B146" s="1"/>
  <c r="B147" s="1"/>
  <c r="B148" s="1"/>
  <c r="B149" s="1"/>
  <c r="B150" s="1"/>
  <c r="B151" s="1"/>
  <c r="B152" s="1"/>
  <c r="B153" s="1"/>
  <c r="B154" s="1"/>
  <c r="B155" s="1"/>
  <c r="B156" s="1"/>
  <c r="B157" s="1"/>
  <c r="B158" s="1"/>
  <c r="B159" s="1"/>
  <c r="B160" s="1"/>
  <c r="B161" s="1"/>
  <c r="B162" s="1"/>
  <c r="B163" s="1"/>
  <c r="B164" s="1"/>
  <c r="B165" s="1"/>
  <c r="B166" s="1"/>
  <c r="B167" s="1"/>
  <c r="B168" s="1"/>
  <c r="B169" s="1"/>
  <c r="B170" s="1"/>
  <c r="B171" s="1"/>
  <c r="B172" s="1"/>
  <c r="B173" s="1"/>
  <c r="B174" s="1"/>
  <c r="B175" s="1"/>
  <c r="B176" s="1"/>
  <c r="B177" s="1"/>
  <c r="B178" s="1"/>
  <c r="B179" s="1"/>
  <c r="B180" s="1"/>
  <c r="B181" s="1"/>
  <c r="B182" s="1"/>
  <c r="B183" s="1"/>
  <c r="B184" s="1"/>
  <c r="B185" s="1"/>
  <c r="B186" s="1"/>
  <c r="B187" s="1"/>
  <c r="B188" s="1"/>
  <c r="B5"/>
</calcChain>
</file>

<file path=xl/sharedStrings.xml><?xml version="1.0" encoding="utf-8"?>
<sst xmlns="http://schemas.openxmlformats.org/spreadsheetml/2006/main" count="1490" uniqueCount="768">
  <si>
    <t>1Q</t>
    <phoneticPr fontId="4" type="noConversion"/>
  </si>
  <si>
    <t>순번</t>
    <phoneticPr fontId="4" type="noConversion"/>
  </si>
  <si>
    <t>구분１</t>
    <phoneticPr fontId="2" type="noConversion"/>
  </si>
  <si>
    <t>구분２</t>
    <phoneticPr fontId="2" type="noConversion"/>
  </si>
  <si>
    <t>ETF</t>
  </si>
  <si>
    <t>Code１</t>
    <phoneticPr fontId="2" type="noConversion"/>
  </si>
  <si>
    <t>Code２</t>
    <phoneticPr fontId="2" type="noConversion"/>
  </si>
  <si>
    <t>ISIN코드</t>
    <phoneticPr fontId="4" type="noConversion"/>
  </si>
  <si>
    <t>상장*</t>
    <phoneticPr fontId="4" type="noConversion"/>
  </si>
  <si>
    <t>투자대상</t>
  </si>
  <si>
    <t>일평균
거래대금
(million USD)</t>
    <phoneticPr fontId="4" type="noConversion"/>
  </si>
  <si>
    <t>EQ</t>
    <phoneticPr fontId="2" type="noConversion"/>
  </si>
  <si>
    <t>지수형</t>
    <phoneticPr fontId="2" type="noConversion"/>
  </si>
  <si>
    <t>ISHARES CORE S&amp;P 500 ETF</t>
  </si>
  <si>
    <t>IVV US</t>
  </si>
  <si>
    <t>IVV US EQUITY</t>
  </si>
  <si>
    <t>US4642872000</t>
  </si>
  <si>
    <t>US</t>
  </si>
  <si>
    <t>Equity</t>
  </si>
  <si>
    <t>ISHARES MSCI EAFE ETF</t>
  </si>
  <si>
    <t>EFA US</t>
  </si>
  <si>
    <t>EFA US EQUITY</t>
  </si>
  <si>
    <t>US4642874659</t>
  </si>
  <si>
    <t>VANGUARD S&amp;P 500 ETF</t>
  </si>
  <si>
    <t>VOO US</t>
  </si>
  <si>
    <t>VOO US EQUITY</t>
  </si>
  <si>
    <t>US9229083632</t>
  </si>
  <si>
    <t>VANGUARD FTSE EMERGING MARKE</t>
  </si>
  <si>
    <t>VWO US</t>
  </si>
  <si>
    <t>VWO US EQUITY</t>
  </si>
  <si>
    <t>US9220428588</t>
  </si>
  <si>
    <t>VANGUARD FTSE DEVELOPED ETF</t>
  </si>
  <si>
    <t>VEA US</t>
  </si>
  <si>
    <t>VEA US EQUITY</t>
  </si>
  <si>
    <t>US9219438580</t>
  </si>
  <si>
    <t>ISHARES RUSSELL 1000 GROWTH</t>
  </si>
  <si>
    <t>IWF US</t>
  </si>
  <si>
    <t>IWF US EQUITY</t>
  </si>
  <si>
    <t>US4642876142</t>
  </si>
  <si>
    <t>ISHARES RUSSELL 1000 VALUE E</t>
  </si>
  <si>
    <t>IWD US</t>
  </si>
  <si>
    <t>IWD US EQUITY</t>
  </si>
  <si>
    <t>US4642875987</t>
  </si>
  <si>
    <t>ISHARES CORE S&amp;P MIDCAP ETF</t>
  </si>
  <si>
    <t>IJH US</t>
  </si>
  <si>
    <t>IJH US EQUITY</t>
  </si>
  <si>
    <t>US4642875078</t>
  </si>
  <si>
    <t>SPDR S&amp;P MIDCAP 400 ETF TRST</t>
  </si>
  <si>
    <t>MDY US</t>
  </si>
  <si>
    <t>MDY US EQUITY</t>
  </si>
  <si>
    <t>US78467Y1073</t>
  </si>
  <si>
    <t>ISHARES MSCI JAPAN ETF</t>
  </si>
  <si>
    <t>EWJ US</t>
  </si>
  <si>
    <t>EWJ US EQUITY</t>
  </si>
  <si>
    <t>US46434G8226</t>
  </si>
  <si>
    <t>VANGUARD FTSE EUROPE ETF</t>
  </si>
  <si>
    <t>VGK US</t>
  </si>
  <si>
    <t>VGK US EQUITY</t>
  </si>
  <si>
    <t>US9220428745</t>
  </si>
  <si>
    <t>ISHARES CORE MSCI EMERGING</t>
  </si>
  <si>
    <t>IEMG US</t>
  </si>
  <si>
    <t>IEMG US EQUITY</t>
  </si>
  <si>
    <t>US46434G1031</t>
  </si>
  <si>
    <t>WISDOMTREE EUROPE HEDGED EQU</t>
  </si>
  <si>
    <t>HEDJ US</t>
  </si>
  <si>
    <t>HEDJ US EQUITY</t>
  </si>
  <si>
    <t>US97717X7012</t>
  </si>
  <si>
    <t>WISDOMTREE JAPAN HEDGED EQ</t>
  </si>
  <si>
    <t>DXJ US</t>
  </si>
  <si>
    <t>DXJ US EQUITY</t>
  </si>
  <si>
    <t>US97717W8516</t>
  </si>
  <si>
    <t>ISHARES MSCI INDIA ETF</t>
  </si>
  <si>
    <t>INDA US</t>
  </si>
  <si>
    <t>INDA US EQUITY</t>
  </si>
  <si>
    <t>US46429B5984</t>
  </si>
  <si>
    <t>ISHARES MSCI BRAZIL CAPPED E</t>
  </si>
  <si>
    <t>EWZ US</t>
  </si>
  <si>
    <t>EWZ US EQUITY</t>
  </si>
  <si>
    <t>US4642864007</t>
  </si>
  <si>
    <t>ISHARES MSCI ALL COUNTRY ASI</t>
  </si>
  <si>
    <t>AAXJ US</t>
  </si>
  <si>
    <t>AAXJ US EQUITY</t>
  </si>
  <si>
    <t>US4642881829</t>
  </si>
  <si>
    <t>ISHARES MSCI MEXICO CAPPED</t>
  </si>
  <si>
    <t>EWW US</t>
  </si>
  <si>
    <t>EWW US EQUITY</t>
  </si>
  <si>
    <t>US4642868222</t>
  </si>
  <si>
    <t>ISHARES MSCI SINGAPORE CAPPE</t>
  </si>
  <si>
    <t>EWS US</t>
  </si>
  <si>
    <t>EWS US EQUITY</t>
  </si>
  <si>
    <t>US46434G7806</t>
  </si>
  <si>
    <t>ISHARES MSCI HONG KONG ETF</t>
  </si>
  <si>
    <t>EWH US</t>
  </si>
  <si>
    <t>EWH US EQUITY</t>
  </si>
  <si>
    <t>US4642868719</t>
  </si>
  <si>
    <t>ISHARES MSCI TAIWAN CAPPED E</t>
  </si>
  <si>
    <t>EWT US</t>
  </si>
  <si>
    <t>EWT US EQUITY</t>
  </si>
  <si>
    <t>US46434G7723</t>
  </si>
  <si>
    <t>ISHARES MSCI INDONESIA ETF</t>
  </si>
  <si>
    <t>EIDO US</t>
  </si>
  <si>
    <t>EIDO US EQUITY</t>
  </si>
  <si>
    <t>US46429B3096</t>
  </si>
  <si>
    <t>ISHARES MSCI PACIFIC EX JAPA</t>
  </si>
  <si>
    <t>EPP US</t>
  </si>
  <si>
    <t>EPP US EQUITY</t>
  </si>
  <si>
    <t>US4642866655</t>
  </si>
  <si>
    <t>DEUTSCHE X-TRACKERS MSCI EUR</t>
  </si>
  <si>
    <t>DBEU US</t>
  </si>
  <si>
    <t>DBEU US EQUITY</t>
  </si>
  <si>
    <t>US2330518539</t>
  </si>
  <si>
    <t>ISHARES MSCI EAFE SMALL-CAP</t>
  </si>
  <si>
    <t>SCZ US</t>
  </si>
  <si>
    <t>SCZ US EQUITY</t>
  </si>
  <si>
    <t>US4642882736</t>
  </si>
  <si>
    <t>ISHARES EDGE MSCI MIN VOL US</t>
  </si>
  <si>
    <t>USMV US</t>
  </si>
  <si>
    <t>USMV US EQUITY</t>
  </si>
  <si>
    <t>US46429B6974</t>
  </si>
  <si>
    <t>POWERSHARES S&amp;P 500 LOW VOLA</t>
  </si>
  <si>
    <t>SPLV US</t>
  </si>
  <si>
    <t>SPLV US EQUITY</t>
  </si>
  <si>
    <t>US73937B7799</t>
  </si>
  <si>
    <t>ISHARES EDGE MSCI MIN VOL EA</t>
  </si>
  <si>
    <t>EFAV US</t>
  </si>
  <si>
    <t>EFAV US EQUITY</t>
  </si>
  <si>
    <t>US46429B6891</t>
  </si>
  <si>
    <t>POWERSHARES S&amp;P MIDCAP LOW V</t>
  </si>
  <si>
    <t>XMLV US</t>
  </si>
  <si>
    <t>XMLV US EQUITY</t>
  </si>
  <si>
    <t>US73937B6478</t>
  </si>
  <si>
    <t>VANECK VECTORS RUSSIA ETF</t>
  </si>
  <si>
    <t>RSX US</t>
  </si>
  <si>
    <t>RSX US EQUITY</t>
  </si>
  <si>
    <t>US92189F4037</t>
  </si>
  <si>
    <t>ISHARES MSCI EMERGING MARKET</t>
  </si>
  <si>
    <t xml:space="preserve">EEM US </t>
  </si>
  <si>
    <t>EEM US  EQUITY</t>
  </si>
  <si>
    <t>US4642872349</t>
  </si>
  <si>
    <t>ISHARES JP MORGAN USD EMERGING MARKET</t>
  </si>
  <si>
    <t xml:space="preserve">EMB US </t>
  </si>
  <si>
    <t>EMB US  EQUITY</t>
  </si>
  <si>
    <t>US4642882819</t>
  </si>
  <si>
    <t>Fixed Income</t>
  </si>
  <si>
    <t>ISHARES MSCI CHINA ETF</t>
  </si>
  <si>
    <t>MCHI US</t>
  </si>
  <si>
    <t>MCHI US EQUITY</t>
  </si>
  <si>
    <t>US46429B6719</t>
  </si>
  <si>
    <t>ISHARES CHINA LARGE-CAP ETF</t>
  </si>
  <si>
    <t xml:space="preserve">FXI US </t>
  </si>
  <si>
    <t>FXI US  EQUITY</t>
  </si>
  <si>
    <t>US4642871846</t>
  </si>
  <si>
    <t>ISHARES INDIA 50 ETF</t>
  </si>
  <si>
    <t>INDY US</t>
  </si>
  <si>
    <t>INDY US EQUITY</t>
  </si>
  <si>
    <t>US4642895290</t>
  </si>
  <si>
    <t>ISHARES MSCI PHILIPPINES ETF</t>
  </si>
  <si>
    <t>EPHE US</t>
  </si>
  <si>
    <t>EPHE US EQUITY</t>
  </si>
  <si>
    <t>US46429B4086</t>
  </si>
  <si>
    <t>ISHARES MSCI MALAYSIA ETF</t>
  </si>
  <si>
    <t xml:space="preserve">EWM US </t>
  </si>
  <si>
    <t>EWM US  EQUITY</t>
  </si>
  <si>
    <t>US46434G8143</t>
  </si>
  <si>
    <t>ISHARES EDGE MSCI MF USA</t>
  </si>
  <si>
    <t>LRGF US</t>
  </si>
  <si>
    <t>LRGF US EQUITY</t>
  </si>
  <si>
    <t>US46434V2824</t>
  </si>
  <si>
    <t>ISHARES EDGE MSCI MF INTL</t>
  </si>
  <si>
    <t>INTF US</t>
  </si>
  <si>
    <t>INTF US EQUITY</t>
  </si>
  <si>
    <t>US46434V2741</t>
  </si>
  <si>
    <t>VANECK VECTORS VIETNAM ETF</t>
  </si>
  <si>
    <t>VNM US</t>
  </si>
  <si>
    <t>VNM US EQUITY</t>
  </si>
  <si>
    <t>US92189F8178</t>
  </si>
  <si>
    <t>XTRACKERS HARVEST CSI 300 CH</t>
  </si>
  <si>
    <t>ASHR US</t>
  </si>
  <si>
    <t>ASHR US EQUITY</t>
  </si>
  <si>
    <t>US2330518794</t>
  </si>
  <si>
    <t>ISHARES MSCI THAILAND CAPPED</t>
  </si>
  <si>
    <t>THD US</t>
  </si>
  <si>
    <t>THD US EQUITY</t>
  </si>
  <si>
    <t>US4642866242</t>
  </si>
  <si>
    <t>ISHARES LATIN AMERICA 40 ETF</t>
  </si>
  <si>
    <t>ILF US</t>
  </si>
  <si>
    <t>ILF US EQUITY</t>
  </si>
  <si>
    <t>US4642873909</t>
  </si>
  <si>
    <t>ISHARES MSCI CHILE CAPPED ET</t>
  </si>
  <si>
    <t>ECH US</t>
  </si>
  <si>
    <t>ECH US EQUITY</t>
  </si>
  <si>
    <t>US4642866408</t>
  </si>
  <si>
    <t>ISHARES MSCI POLAND CAPPED E</t>
  </si>
  <si>
    <t>EPOL US</t>
  </si>
  <si>
    <t>EPOL US EQUITY</t>
  </si>
  <si>
    <t>US46429B6065</t>
  </si>
  <si>
    <t>ISHARES MSCI FRONTIER 100</t>
  </si>
  <si>
    <t xml:space="preserve">FM US </t>
  </si>
  <si>
    <t>FM US  EQUITY</t>
  </si>
  <si>
    <t>US4642861458</t>
  </si>
  <si>
    <t>ISHARES MSCI SOUTH AFRICA ET</t>
  </si>
  <si>
    <t>EZA US</t>
  </si>
  <si>
    <t>EZA US EQUITY</t>
  </si>
  <si>
    <t>US4642867802</t>
  </si>
  <si>
    <t>ISHARES CORE S&amp;P TOTAL U.S.</t>
  </si>
  <si>
    <t>ITOT US</t>
  </si>
  <si>
    <t>ITOT US EQUITY</t>
  </si>
  <si>
    <t>US4642871507</t>
  </si>
  <si>
    <t>SPDR DJIA TRUST</t>
  </si>
  <si>
    <t>DIA US</t>
  </si>
  <si>
    <t>DIA US EQUITY</t>
  </si>
  <si>
    <t>US78467X1090</t>
  </si>
  <si>
    <t>SPDR EURO STOXX 50 ETF</t>
  </si>
  <si>
    <t>FEZ US</t>
  </si>
  <si>
    <t>FEZ US EQUITY</t>
  </si>
  <si>
    <t>US78463X2027</t>
  </si>
  <si>
    <t>ISHARES MSCI GERMANY ETF</t>
  </si>
  <si>
    <t>EWG US</t>
  </si>
  <si>
    <t>EWG US EQUITY</t>
  </si>
  <si>
    <t>US4642868065</t>
  </si>
  <si>
    <t>ISHARES MSCI FRANCE ETF</t>
  </si>
  <si>
    <t>EWQ US</t>
  </si>
  <si>
    <t>EWQ US EQUITY</t>
  </si>
  <si>
    <t>US4642867075</t>
  </si>
  <si>
    <t>ISHARES MSCI UNITED KINGDOM</t>
  </si>
  <si>
    <t>EWU US</t>
  </si>
  <si>
    <t>EWU US EQUITY</t>
  </si>
  <si>
    <t>US46435G3341</t>
  </si>
  <si>
    <t>ISHARES MSCI SPAIN CAPPED ET</t>
  </si>
  <si>
    <t>EWP US</t>
  </si>
  <si>
    <t>EWP US EQUITY</t>
  </si>
  <si>
    <t>US4642867646</t>
  </si>
  <si>
    <t>SPDR S&amp;P BANK ETF</t>
  </si>
  <si>
    <t>KBE US</t>
  </si>
  <si>
    <t>KBE US EQUITY</t>
  </si>
  <si>
    <t>US78464A7972</t>
  </si>
  <si>
    <t>ISHARES MSCI EUROPE FINANCIA</t>
  </si>
  <si>
    <t>EUFN US</t>
  </si>
  <si>
    <t>EUFN US EQUITY</t>
  </si>
  <si>
    <t>US4642891802</t>
  </si>
  <si>
    <t>SPDR S&amp;P CHINA ETF</t>
  </si>
  <si>
    <t>GXC US</t>
  </si>
  <si>
    <t>GXC US EQUITY</t>
  </si>
  <si>
    <t>US78463X4007</t>
  </si>
  <si>
    <t>ISHARES MSCI EMERG MRKT ASIA</t>
  </si>
  <si>
    <t>EEMA US</t>
  </si>
  <si>
    <t>EEMA US EQUITY</t>
  </si>
  <si>
    <t>US4642864262</t>
  </si>
  <si>
    <t>POWERSHARES QQQ TRUST SERIES</t>
  </si>
  <si>
    <t>QQQ US</t>
  </si>
  <si>
    <t>QQQ US EQUITY</t>
  </si>
  <si>
    <t>US73935A1043</t>
  </si>
  <si>
    <t>ISHARES MSCI EUROZONE ETF</t>
  </si>
  <si>
    <t>EZU US</t>
  </si>
  <si>
    <t>EZU US EQUITY</t>
  </si>
  <si>
    <t>US4642866085</t>
  </si>
  <si>
    <t>WISDOMTREE INDIA EARNINGS</t>
  </si>
  <si>
    <t>EPI US</t>
  </si>
  <si>
    <t>EPI US EQUITY</t>
  </si>
  <si>
    <t>US97717W4226</t>
  </si>
  <si>
    <t>ISHARES MSCI TURKEY ETF</t>
  </si>
  <si>
    <t>TUR US</t>
  </si>
  <si>
    <t>TUR US EQUITY</t>
  </si>
  <si>
    <t>US4642867158</t>
  </si>
  <si>
    <t>ISHARES TRUST ISHARES MSCI E</t>
  </si>
  <si>
    <t>ESGD US</t>
  </si>
  <si>
    <t>ESGD US EQUITY</t>
  </si>
  <si>
    <t>US46435G5163</t>
  </si>
  <si>
    <t>ISHARES CORE MSCI EUROPE</t>
  </si>
  <si>
    <t>IEUR US</t>
  </si>
  <si>
    <t>IEUR US EQUITY</t>
  </si>
  <si>
    <t>US46434V7385</t>
  </si>
  <si>
    <t>ISHARES RUSSELL 2000 ETF</t>
  </si>
  <si>
    <t>IWM US</t>
  </si>
  <si>
    <t>IWM US EQUITY</t>
  </si>
  <si>
    <t>US4642876555</t>
  </si>
  <si>
    <t>ISHARES EDGE MSCI USA VALUE</t>
  </si>
  <si>
    <t>VLUE US</t>
  </si>
  <si>
    <t>VLUE US EQUITY</t>
  </si>
  <si>
    <t>US46432F3881</t>
  </si>
  <si>
    <t>VANGUARD VALUE ETF</t>
  </si>
  <si>
    <t>VTV US</t>
  </si>
  <si>
    <t>VTV US EQUITY</t>
  </si>
  <si>
    <t>US9229087443</t>
  </si>
  <si>
    <t>YUANTA/P-SHRS TW TOP 50 ETF</t>
  </si>
  <si>
    <t>0050 TT</t>
  </si>
  <si>
    <t>0050 TT EQUITY</t>
  </si>
  <si>
    <t>TW0000050004</t>
  </si>
  <si>
    <t>TW</t>
  </si>
  <si>
    <t>ISHARES CORE FTSE 100</t>
  </si>
  <si>
    <t>ISF LN</t>
  </si>
  <si>
    <t>ISF LN EQUITY</t>
  </si>
  <si>
    <t>IE0005042456</t>
  </si>
  <si>
    <t>LN</t>
  </si>
  <si>
    <t>EQ</t>
  </si>
  <si>
    <t>NOMURA ETF - TOPIX</t>
  </si>
  <si>
    <t>1306 JP</t>
  </si>
  <si>
    <t>1306 JP EQUITY</t>
  </si>
  <si>
    <t>JP3027630007</t>
  </si>
  <si>
    <t>JP</t>
  </si>
  <si>
    <t>NOMURA ETF - NIKKEI 225</t>
  </si>
  <si>
    <t>1321 JP</t>
  </si>
  <si>
    <t>1321 JP EQUITY</t>
  </si>
  <si>
    <t>JP3027650005</t>
  </si>
  <si>
    <t>HANG SENG H-SHARE IND ETF-HK</t>
  </si>
  <si>
    <t>2828 HK</t>
  </si>
  <si>
    <t>2828 HK EQUITY</t>
  </si>
  <si>
    <t>HK2828013055</t>
  </si>
  <si>
    <t>HK</t>
  </si>
  <si>
    <t>ISHARES FTSE A50 CHINA INDEX</t>
  </si>
  <si>
    <t>2823 HK</t>
  </si>
  <si>
    <t>2823 HK EQUITY</t>
  </si>
  <si>
    <t>HK2823028546</t>
  </si>
  <si>
    <t>CHINAAMC CSI 300 IDX ETF-HKD</t>
  </si>
  <si>
    <t>3188 HK</t>
  </si>
  <si>
    <t>3188 HK EQUITY</t>
  </si>
  <si>
    <t>HK0000123577</t>
  </si>
  <si>
    <t>SPDR S&amp;P 500 ETF TRUST</t>
  </si>
  <si>
    <t>SPY US</t>
  </si>
  <si>
    <t>SPY US EQUITY</t>
  </si>
  <si>
    <t>US78462F1030</t>
  </si>
  <si>
    <t>리츠／인컴</t>
    <phoneticPr fontId="2" type="noConversion"/>
  </si>
  <si>
    <t>VANGUARD REIT ETF</t>
  </si>
  <si>
    <t>VNQ US</t>
  </si>
  <si>
    <t>VNQ US EQUITY</t>
  </si>
  <si>
    <t>US9229085538</t>
  </si>
  <si>
    <t>ISHARES US PREFERRED STOCK E</t>
  </si>
  <si>
    <t>PFF US</t>
  </si>
  <si>
    <t>PFF US EQUITY</t>
  </si>
  <si>
    <t>US4642886877</t>
  </si>
  <si>
    <t>ISHARES SELECT DIVIDEND ETF</t>
  </si>
  <si>
    <t>DVY US</t>
  </si>
  <si>
    <t>DVY US EQUITY</t>
  </si>
  <si>
    <t>US4642871689</t>
  </si>
  <si>
    <t>SPDR DJ GLOBAL REAL ESTATE E</t>
  </si>
  <si>
    <t>RWO US</t>
  </si>
  <si>
    <t>RWO US EQUITY</t>
  </si>
  <si>
    <t>US78463X7497</t>
  </si>
  <si>
    <t>SPDR S&amp;P INTER DVD ETF</t>
  </si>
  <si>
    <t>DWX US</t>
  </si>
  <si>
    <t>DWX US EQUITY</t>
  </si>
  <si>
    <t>US78463X7729</t>
  </si>
  <si>
    <t>INFRACAP MLP ETF</t>
  </si>
  <si>
    <t>AMZA US</t>
  </si>
  <si>
    <t>AMZA US EQUITY</t>
  </si>
  <si>
    <t>US26923G1031</t>
  </si>
  <si>
    <t>VANGUARD GLBL EX-US REAL EST</t>
  </si>
  <si>
    <t>VNQI US</t>
  </si>
  <si>
    <t>VNQI US EQUITY</t>
  </si>
  <si>
    <t>US9220426764</t>
  </si>
  <si>
    <t>ISHARES CORE DIVIDEND GROWTH</t>
  </si>
  <si>
    <t>DGRO US</t>
  </si>
  <si>
    <t>DGRO US EQUITY</t>
  </si>
  <si>
    <t>US46434V6213</t>
  </si>
  <si>
    <t>PROSHARES S&amp;P 500 DIVIDEND A</t>
  </si>
  <si>
    <t>NOBL US</t>
  </si>
  <si>
    <t>NOBL US EQUITY</t>
  </si>
  <si>
    <t>US74348A4673</t>
  </si>
  <si>
    <t>REAL ESTATE SELECT SECT SPDR</t>
  </si>
  <si>
    <t>XLRE US</t>
  </si>
  <si>
    <t>XLRE US EQUITY</t>
  </si>
  <si>
    <t>US81369Y8600</t>
  </si>
  <si>
    <t>원자재</t>
    <phoneticPr fontId="2" type="noConversion"/>
  </si>
  <si>
    <t>SPDR GOLD SHARES</t>
  </si>
  <si>
    <t>GLD US</t>
  </si>
  <si>
    <t>GLD US EQUITY</t>
  </si>
  <si>
    <t>US78463V1070</t>
  </si>
  <si>
    <t>Commodity</t>
  </si>
  <si>
    <t>MATERIALS SELECT SECTOR SPDR</t>
  </si>
  <si>
    <t>XLB US</t>
  </si>
  <si>
    <t>XLB US EQUITY</t>
  </si>
  <si>
    <t>US81369Y1001</t>
  </si>
  <si>
    <t>ENERGY SELECT SECTOR SPDR</t>
  </si>
  <si>
    <t>XLE US</t>
  </si>
  <si>
    <t>XLE US EQUITY</t>
  </si>
  <si>
    <t>US81369Y5069</t>
  </si>
  <si>
    <t>UNITED STATES OIL FUND LP</t>
  </si>
  <si>
    <t>USO US</t>
  </si>
  <si>
    <t>USO US EQUITY</t>
  </si>
  <si>
    <t>US91232N1081</t>
  </si>
  <si>
    <t>GLOBAL X LITHIUM &amp; BATTERY T</t>
  </si>
  <si>
    <t xml:space="preserve">LIT US </t>
  </si>
  <si>
    <t>LIT US  EQUITY</t>
  </si>
  <si>
    <t>US37954Y8553</t>
  </si>
  <si>
    <t>ISHARES MSCI GLOBAL METALS &amp;</t>
  </si>
  <si>
    <t>PICK US</t>
  </si>
  <si>
    <t>PICK US EQUITY</t>
  </si>
  <si>
    <t>US46434G8481</t>
  </si>
  <si>
    <t>VANECK VECTORS RARE EARTH/ST</t>
  </si>
  <si>
    <t>REMX US</t>
  </si>
  <si>
    <t>REMX US EQUITY</t>
  </si>
  <si>
    <t>US92189F7428</t>
  </si>
  <si>
    <t>SPDR S&amp;P OIL &amp; GAS EXP &amp; PR</t>
  </si>
  <si>
    <t>XOP US</t>
  </si>
  <si>
    <t>XOP US EQUITY</t>
  </si>
  <si>
    <t>US78464A7303</t>
  </si>
  <si>
    <t>POWERSHARES DB COMMODITY IND</t>
  </si>
  <si>
    <t>DBC US</t>
  </si>
  <si>
    <t>DBC US EQUITY</t>
  </si>
  <si>
    <t>US73935S1050</t>
  </si>
  <si>
    <t>POWERSHARES DB OIL FUND</t>
  </si>
  <si>
    <t>DBO US</t>
  </si>
  <si>
    <t>DBO US EQUITY</t>
  </si>
  <si>
    <t>US73936B5075</t>
  </si>
  <si>
    <t>FLEXSHARES GLOBAL UPSTREAM NATURAL RESOURCES INDEX FUND</t>
    <phoneticPr fontId="2" type="noConversion"/>
  </si>
  <si>
    <t>GUNR US</t>
  </si>
  <si>
    <t>GUNR US EQUITY</t>
  </si>
  <si>
    <t>US33939L4077</t>
  </si>
  <si>
    <t>VANECK VECTORS OIL SERVICES</t>
  </si>
  <si>
    <t>OIH US</t>
  </si>
  <si>
    <t>OIH US EQUITY</t>
  </si>
  <si>
    <t>US92189F7188</t>
  </si>
  <si>
    <t>ETFS PHYSICAL PALLADIUM SHAR</t>
  </si>
  <si>
    <t>PALL US</t>
  </si>
  <si>
    <t>PALL US EQUITY</t>
  </si>
  <si>
    <t>US26923A1060</t>
  </si>
  <si>
    <t>테마형</t>
    <phoneticPr fontId="2" type="noConversion"/>
  </si>
  <si>
    <t>HEALTH CARE SELECT SECTOR</t>
  </si>
  <si>
    <t xml:space="preserve">XLV US </t>
  </si>
  <si>
    <t>XLV US  EQUITY</t>
  </si>
  <si>
    <t>US81369Y2090</t>
  </si>
  <si>
    <t>TELEMEDICINE &amp; DIGITAL HEALTH ETF</t>
    <phoneticPr fontId="2" type="noConversion"/>
  </si>
  <si>
    <t>EDOC US</t>
  </si>
  <si>
    <t>EDOC US EQUITY</t>
  </si>
  <si>
    <t>US37954Y285</t>
  </si>
  <si>
    <t>*</t>
    <phoneticPr fontId="2" type="noConversion"/>
  </si>
  <si>
    <t>SPDR S&amp;P BIOTECH ETF</t>
  </si>
  <si>
    <t>XBI US</t>
  </si>
  <si>
    <t>XBI US EQUITY</t>
  </si>
  <si>
    <t>US78464A8707</t>
  </si>
  <si>
    <t>iShares U.S. Medical Devices ETF</t>
  </si>
  <si>
    <t>IHI US</t>
  </si>
  <si>
    <t>IHI US EQUITY</t>
  </si>
  <si>
    <t>US4642888105</t>
  </si>
  <si>
    <t>FIRST TRUST HEALTH CARE ALPH</t>
  </si>
  <si>
    <t xml:space="preserve">FXH US </t>
  </si>
  <si>
    <t>FXH US  EQUITY</t>
  </si>
  <si>
    <t>US33734X1431</t>
  </si>
  <si>
    <t>US Global Jets ETF</t>
  </si>
  <si>
    <t>JETS US</t>
  </si>
  <si>
    <t>JETS US EQUITY</t>
  </si>
  <si>
    <t>US26922A8421</t>
  </si>
  <si>
    <t>CONSUMER STAPLES SPDR</t>
  </si>
  <si>
    <t>XLP US</t>
  </si>
  <si>
    <t>XLP US EQUITY</t>
  </si>
  <si>
    <t>US81369Y3080</t>
  </si>
  <si>
    <t>TECHNOLOGY SELECT SECT SPDR</t>
  </si>
  <si>
    <t>XLK US</t>
  </si>
  <si>
    <t>XLK US EQUITY</t>
  </si>
  <si>
    <t>US81369Y8030</t>
  </si>
  <si>
    <t>ISHARES MSCI KLD 400 SOCIAL</t>
  </si>
  <si>
    <t>DSI US</t>
  </si>
  <si>
    <t>DSI US EQUITY</t>
  </si>
  <si>
    <t>US4642885705</t>
  </si>
  <si>
    <t>ISHARES GLOBAL TECH ETF</t>
  </si>
  <si>
    <t xml:space="preserve">IXN US </t>
  </si>
  <si>
    <t>IXN US  EQUITY</t>
  </si>
  <si>
    <t>US4642872919</t>
  </si>
  <si>
    <t>ISHARES EXPONENTIAL TECH ETF</t>
  </si>
  <si>
    <t>XT US</t>
  </si>
  <si>
    <t>XT US EQUITY</t>
  </si>
  <si>
    <t>US46434V3814</t>
  </si>
  <si>
    <t>FIRST TRUST CLOUD COMPUTING</t>
  </si>
  <si>
    <t>SKYY US</t>
  </si>
  <si>
    <t>SKYY US EQUITY</t>
  </si>
  <si>
    <t>US33734X1928</t>
  </si>
  <si>
    <t>ETFMG PRIME MOBILE PAYMENTS</t>
  </si>
  <si>
    <t>IPAY US</t>
  </si>
  <si>
    <t>IPAY US EQUITY</t>
  </si>
  <si>
    <t>US26924G4091</t>
  </si>
  <si>
    <t>EMERGING MRKTS INTERNET &amp; EC</t>
  </si>
  <si>
    <t>EMQQ US</t>
  </si>
  <si>
    <t>EMQQ US EQUITY</t>
  </si>
  <si>
    <t>US3015058890</t>
  </si>
  <si>
    <t>Defiance Next Gen Connectivity ETF</t>
  </si>
  <si>
    <t>FIVG US</t>
  </si>
  <si>
    <t>FIVG US EQUITY</t>
  </si>
  <si>
    <t>US26922A2895</t>
  </si>
  <si>
    <t>KRANESHARES CSI CHINA INTERN</t>
  </si>
  <si>
    <t>KWEB US</t>
  </si>
  <si>
    <t>KWEB US EQUITY</t>
  </si>
  <si>
    <t>US5007673065</t>
  </si>
  <si>
    <t>INVESCO CHINA TECHNOLOGY</t>
  </si>
  <si>
    <t>CQQQ US</t>
  </si>
  <si>
    <t>CQQQ US EQUITY</t>
  </si>
  <si>
    <t>US18383Q1351</t>
  </si>
  <si>
    <t>Premia CSI CAIXIN China New Economy ETF HKD</t>
  </si>
  <si>
    <t>3173 HK</t>
  </si>
  <si>
    <t>3173 HK EQUITY</t>
  </si>
  <si>
    <t>HK0000366184</t>
  </si>
  <si>
    <t>ISHARES U.S. HOME CONSTRUCTI</t>
  </si>
  <si>
    <t>ITB US</t>
  </si>
  <si>
    <t>ITB US EQUITY</t>
  </si>
  <si>
    <t>US4642887529</t>
  </si>
  <si>
    <t>테마형</t>
  </si>
  <si>
    <t>ISHARES CORE U.S. AGGREGATE BOND ETF</t>
    <phoneticPr fontId="2" type="noConversion"/>
  </si>
  <si>
    <t>AGG US</t>
  </si>
  <si>
    <t>AGG US EQUITY</t>
  </si>
  <si>
    <t>US4642872265</t>
  </si>
  <si>
    <t>CONSUMER DISCRETIONARY SELT</t>
  </si>
  <si>
    <t>XLY US</t>
  </si>
  <si>
    <t>XLY US EQUITY</t>
  </si>
  <si>
    <t>US81369Y4070</t>
  </si>
  <si>
    <t>ISHARES GLOBAL INFRASTRUCTUR</t>
  </si>
  <si>
    <t>IGF US</t>
  </si>
  <si>
    <t>IGF US EQUITY</t>
  </si>
  <si>
    <t>US4642883726</t>
  </si>
  <si>
    <t>UTILITIES SELECT SECTOR SPDR</t>
  </si>
  <si>
    <t>XLU US</t>
  </si>
  <si>
    <t>XLU US EQUITY</t>
  </si>
  <si>
    <t>US81369Y8865</t>
  </si>
  <si>
    <t>INVESCO SOLAR ETF</t>
  </si>
  <si>
    <t xml:space="preserve">TAN US </t>
  </si>
  <si>
    <t>TAN US  EQUITY</t>
  </si>
  <si>
    <t>US18383Q7390</t>
  </si>
  <si>
    <t>ISHARES GLOBAL ENERGY ETF</t>
  </si>
  <si>
    <t>IXC US</t>
  </si>
  <si>
    <t>IXC US EQUITY</t>
  </si>
  <si>
    <t>US4642873412</t>
  </si>
  <si>
    <t>DEFIANCE NEXTGEN SPAC DERIVE</t>
  </si>
  <si>
    <t>SPAK US</t>
  </si>
  <si>
    <t>SPAK US EQUITY</t>
  </si>
  <si>
    <t>US26922B2043</t>
  </si>
  <si>
    <t>INDUSTRIAL SELECT SECT SPDR</t>
  </si>
  <si>
    <t>XLI US</t>
  </si>
  <si>
    <t>XLI US EQUITY</t>
  </si>
  <si>
    <t>US81369Y7040</t>
  </si>
  <si>
    <t>POWERSHARES DYN SEMICONDUCT</t>
    <phoneticPr fontId="2" type="noConversion"/>
  </si>
  <si>
    <t>PSI US</t>
  </si>
  <si>
    <t>PSI US EQUITY</t>
  </si>
  <si>
    <t>US73935X7811</t>
  </si>
  <si>
    <t>ISHARES PHLX SEMICONDUCTOR E</t>
  </si>
  <si>
    <t>SOXX US</t>
  </si>
  <si>
    <t>SOXX US EQUITY</t>
  </si>
  <si>
    <t>US4642875235</t>
  </si>
  <si>
    <t>SPDR S&amp;P RETAIL ETF</t>
  </si>
  <si>
    <t>XRT US</t>
  </si>
  <si>
    <t>XRT US EQUITY</t>
  </si>
  <si>
    <t>US78464A7147</t>
  </si>
  <si>
    <t>POWERSHARES DB AGRICULTURE F</t>
  </si>
  <si>
    <t>DBA US</t>
  </si>
  <si>
    <t>DBA US EQUITY</t>
  </si>
  <si>
    <t>US73936B4086</t>
  </si>
  <si>
    <t>LYX ETF EURSTX600 BANKS</t>
  </si>
  <si>
    <t>BNK FP</t>
  </si>
  <si>
    <t>BNK FP EQUITY</t>
  </si>
  <si>
    <t>FR0010345371</t>
  </si>
  <si>
    <t>FR</t>
  </si>
  <si>
    <t>ISHARES US FINANCIALS ETF</t>
  </si>
  <si>
    <t>IYF US</t>
  </si>
  <si>
    <t>IYF US EQUITY</t>
  </si>
  <si>
    <t>US4642877884</t>
  </si>
  <si>
    <t>Financial Select Sector SPDR Fund</t>
  </si>
  <si>
    <t>XLF US</t>
  </si>
  <si>
    <t>XLF US EQUITY</t>
    <phoneticPr fontId="2" type="noConversion"/>
  </si>
  <si>
    <t>US81369Y6059</t>
  </si>
  <si>
    <t>ISHARES MSCI EM ESG OPTIMIZE</t>
  </si>
  <si>
    <t>ESGE US</t>
  </si>
  <si>
    <t>ESGE US EQUITY</t>
  </si>
  <si>
    <t>US46434G8630</t>
  </si>
  <si>
    <t>ARK Next Generation Internet ETF</t>
  </si>
  <si>
    <t>ARKW US</t>
  </si>
  <si>
    <t>ARKW US EQUITY</t>
  </si>
  <si>
    <t>US00214Q4010</t>
  </si>
  <si>
    <t>ARK INNOVATION ETF</t>
  </si>
  <si>
    <t>ARKK US</t>
  </si>
  <si>
    <t>ARKK US EQUITY</t>
  </si>
  <si>
    <t>US00214Q1040</t>
  </si>
  <si>
    <t>ARK Genomic Revolution ETF</t>
  </si>
  <si>
    <t>ARKG US</t>
  </si>
  <si>
    <t>ARKG US EQUITY</t>
  </si>
  <si>
    <t>US00214Q3020</t>
  </si>
  <si>
    <t>ARK Fintech Innovation ETF</t>
  </si>
  <si>
    <t>ARKF US</t>
  </si>
  <si>
    <t>ARKF US EQUITY</t>
  </si>
  <si>
    <t>US00214Q7088</t>
  </si>
  <si>
    <t>ARK Autonomous Technology &amp; Robotics</t>
  </si>
  <si>
    <t>ARKQ US</t>
  </si>
  <si>
    <t>ARKQ US EQUITY</t>
  </si>
  <si>
    <t>US00214Q2030</t>
  </si>
  <si>
    <t>ISHARES RUSSELL 2000 GROWTH ETF</t>
    <phoneticPr fontId="2" type="noConversion"/>
  </si>
  <si>
    <t>IWO US</t>
    <phoneticPr fontId="2" type="noConversion"/>
  </si>
  <si>
    <t>IWO US EQUITY</t>
  </si>
  <si>
    <t>US4642876480</t>
    <phoneticPr fontId="2" type="noConversion"/>
  </si>
  <si>
    <t>US</t>
    <phoneticPr fontId="2" type="noConversion"/>
  </si>
  <si>
    <t>Equity</t>
    <phoneticPr fontId="2" type="noConversion"/>
  </si>
  <si>
    <t>ISHARES RUSSELL 2000 VALUE ETF</t>
    <phoneticPr fontId="2" type="noConversion"/>
  </si>
  <si>
    <t>IWN US</t>
    <phoneticPr fontId="2" type="noConversion"/>
  </si>
  <si>
    <t>US4642876308</t>
    <phoneticPr fontId="2" type="noConversion"/>
  </si>
  <si>
    <t>Global X China Consumer Brand ETF</t>
    <phoneticPr fontId="2" type="noConversion"/>
  </si>
  <si>
    <t>2806 HK</t>
    <phoneticPr fontId="2" type="noConversion"/>
  </si>
  <si>
    <t>HK0000562634</t>
    <phoneticPr fontId="2" type="noConversion"/>
  </si>
  <si>
    <t>HK</t>
    <phoneticPr fontId="2" type="noConversion"/>
  </si>
  <si>
    <t>Global X China Cloud Computing ETF</t>
    <phoneticPr fontId="2" type="noConversion"/>
  </si>
  <si>
    <t>2826 HK</t>
    <phoneticPr fontId="2" type="noConversion"/>
  </si>
  <si>
    <t>HK0000516713</t>
    <phoneticPr fontId="2" type="noConversion"/>
  </si>
  <si>
    <t>Global X China Clean Energy ETF</t>
    <phoneticPr fontId="2" type="noConversion"/>
  </si>
  <si>
    <t>2809 HK</t>
    <phoneticPr fontId="2" type="noConversion"/>
  </si>
  <si>
    <t>HK0000562675</t>
    <phoneticPr fontId="2" type="noConversion"/>
  </si>
  <si>
    <t>Global X China Electric Vehicle ETF</t>
    <phoneticPr fontId="2" type="noConversion"/>
  </si>
  <si>
    <t>2845 HK</t>
    <phoneticPr fontId="2" type="noConversion"/>
  </si>
  <si>
    <t>HK0000562659</t>
    <phoneticPr fontId="2" type="noConversion"/>
  </si>
  <si>
    <t>Global X China Robotics and AI ETF</t>
    <phoneticPr fontId="2" type="noConversion"/>
  </si>
  <si>
    <t>2807 HK</t>
    <phoneticPr fontId="2" type="noConversion"/>
  </si>
  <si>
    <t>HK0000637857</t>
    <phoneticPr fontId="2" type="noConversion"/>
  </si>
  <si>
    <t>PREMIA MSCI VIETNAM ETF</t>
    <phoneticPr fontId="2" type="noConversion"/>
  </si>
  <si>
    <t>2804 HK</t>
    <phoneticPr fontId="2" type="noConversion"/>
  </si>
  <si>
    <t>HK0000515871</t>
    <phoneticPr fontId="2" type="noConversion"/>
  </si>
  <si>
    <t>KraneShares Global Carbon ETF</t>
    <phoneticPr fontId="2" type="noConversion"/>
  </si>
  <si>
    <t>KRBN US</t>
    <phoneticPr fontId="2" type="noConversion"/>
  </si>
  <si>
    <t>US5007676787</t>
    <phoneticPr fontId="2" type="noConversion"/>
  </si>
  <si>
    <t>기타</t>
    <phoneticPr fontId="2" type="noConversion"/>
  </si>
  <si>
    <t>ProShares VIX Short-Term Futures ETF</t>
  </si>
  <si>
    <t>VIXY US</t>
  </si>
  <si>
    <t>VIXY US EQUITY</t>
  </si>
  <si>
    <t>US74347W1716</t>
  </si>
  <si>
    <t>Alternatives</t>
  </si>
  <si>
    <t>Invesco DB US Dollar Index Bullish Fund</t>
  </si>
  <si>
    <t>UUP US</t>
  </si>
  <si>
    <t>UUP US EQUITY</t>
  </si>
  <si>
    <t>US46141D2036</t>
  </si>
  <si>
    <t>Currency</t>
  </si>
  <si>
    <t xml:space="preserve">Global X NASDAQ 100 Covered Call ETF </t>
  </si>
  <si>
    <t>QYLD US</t>
  </si>
  <si>
    <t>QYLD US EQUITY</t>
  </si>
  <si>
    <t>US37954Y4834</t>
  </si>
  <si>
    <t>BD</t>
    <phoneticPr fontId="2" type="noConversion"/>
  </si>
  <si>
    <t>－</t>
  </si>
  <si>
    <t>VANGUARD TOTAL BOND MARKET</t>
  </si>
  <si>
    <t>BND US</t>
  </si>
  <si>
    <t>BND US EQUITY</t>
  </si>
  <si>
    <t>US9219378356</t>
  </si>
  <si>
    <t>ISHARES 1-3 YEAR TREASURY BO</t>
  </si>
  <si>
    <t>SHY US</t>
  </si>
  <si>
    <t>SHY US EQUITY</t>
  </si>
  <si>
    <t>US4642874576</t>
  </si>
  <si>
    <t>ISHARES 7-10 YEAR TREASURY B</t>
  </si>
  <si>
    <t>IEF US</t>
  </si>
  <si>
    <t>IEF US EQUITY</t>
  </si>
  <si>
    <t>US4642874402</t>
  </si>
  <si>
    <t>ISHARES 20+ YEAR TREASURY BO</t>
  </si>
  <si>
    <t>TLT US</t>
  </si>
  <si>
    <t>TLT US EQUITY</t>
  </si>
  <si>
    <t>US4642874329</t>
  </si>
  <si>
    <t>ISHARES SHORT TREASURY BOND</t>
  </si>
  <si>
    <t>SHV US</t>
  </si>
  <si>
    <t>SHV US EQUITY</t>
  </si>
  <si>
    <t>US4642886794</t>
  </si>
  <si>
    <t>VANECK J.P. MORGAN EM LOCAL CURRENCY BOND ETF</t>
    <phoneticPr fontId="2" type="noConversion"/>
  </si>
  <si>
    <t>EMLC US</t>
  </si>
  <si>
    <t>EMLC US EQUITY</t>
  </si>
  <si>
    <t>US92189F4946</t>
  </si>
  <si>
    <t>POWERSHARES VARIABLE RATE PR</t>
  </si>
  <si>
    <t>VRP US</t>
  </si>
  <si>
    <t>VRP US EQUITY</t>
  </si>
  <si>
    <t>US73937B5975</t>
  </si>
  <si>
    <t>SPDR BBG BARC CONVERTIBLE</t>
  </si>
  <si>
    <t>CWB US</t>
  </si>
  <si>
    <t>CWB US EQUITY</t>
  </si>
  <si>
    <t>US78464A3591</t>
  </si>
  <si>
    <t>POWERSHARES SENIOR LOAN</t>
  </si>
  <si>
    <t>BKLN US</t>
  </si>
  <si>
    <t>BKLN US EQUITY</t>
  </si>
  <si>
    <t>US73936Q7694</t>
  </si>
  <si>
    <t>VANGUARD MORTGAGE-BACKED SEC</t>
  </si>
  <si>
    <t>VMBS US</t>
  </si>
  <si>
    <t>VMBS US EQUITY</t>
  </si>
  <si>
    <t>US92206C7719</t>
  </si>
  <si>
    <t>PIMCO 0-5 YEAR H/Y CORP BOND</t>
  </si>
  <si>
    <t>HYS US</t>
  </si>
  <si>
    <t>HYS US EQUITY</t>
  </si>
  <si>
    <t>US72201R7834</t>
  </si>
  <si>
    <t>SPDR BLACKSTONE/ESO SEN LOAN</t>
  </si>
  <si>
    <t>SRLN US</t>
  </si>
  <si>
    <t>SRLN US EQUITY</t>
  </si>
  <si>
    <t>US78467V6083</t>
  </si>
  <si>
    <t>PROSHARES SHORT 20+ TREASURY</t>
  </si>
  <si>
    <t>TBF US</t>
  </si>
  <si>
    <t>TBF US EQUITY</t>
  </si>
  <si>
    <t>US74347X8496</t>
  </si>
  <si>
    <t>ISHARES FLOATING RATE BOND E</t>
  </si>
  <si>
    <t>FLOT US</t>
  </si>
  <si>
    <t>FLOT US EQUITY</t>
  </si>
  <si>
    <t>US46429B6552</t>
  </si>
  <si>
    <t>ISHARES IBOXX INVESTMENT GRA</t>
  </si>
  <si>
    <t>LQD US</t>
  </si>
  <si>
    <t>LQD US EQUITY</t>
  </si>
  <si>
    <t>US4642872422</t>
  </si>
  <si>
    <t>ISHARES 0-5 YR HY CORP BOND</t>
  </si>
  <si>
    <t>SHYG US</t>
  </si>
  <si>
    <t>SHYG US EQUITY</t>
  </si>
  <si>
    <t>US46434V4077</t>
  </si>
  <si>
    <t>ISHARES IBOXX USD HIGH YIELD</t>
  </si>
  <si>
    <t>HYG US</t>
  </si>
  <si>
    <t>HYG US EQUITY</t>
  </si>
  <si>
    <t>US4642885135</t>
  </si>
  <si>
    <t>ISHARES NATIONAL MUNI BOND E</t>
  </si>
  <si>
    <t>MUB US</t>
  </si>
  <si>
    <t>MUB US EQUITY</t>
  </si>
  <si>
    <t>US4642884146</t>
  </si>
  <si>
    <t>SPDR NUVEEN BBG BARC ST MUNI</t>
  </si>
  <si>
    <t>SHM US</t>
  </si>
  <si>
    <t>SHM US EQUITY</t>
  </si>
  <si>
    <t>US78468R7391</t>
  </si>
  <si>
    <t>ISHARES MBS ETF</t>
  </si>
  <si>
    <t>MBB US</t>
  </si>
  <si>
    <t>MBB US EQUITY</t>
  </si>
  <si>
    <t>US4642885887</t>
  </si>
  <si>
    <t>POWERSHARES EM MKT SOVR DEBT</t>
  </si>
  <si>
    <t>PCY US</t>
  </si>
  <si>
    <t>PCY US EQUITY</t>
  </si>
  <si>
    <t>US73936T5737</t>
  </si>
  <si>
    <t>VANECK VECTORS EMERGING MARK</t>
  </si>
  <si>
    <t>HYEM US</t>
  </si>
  <si>
    <t>HYEM US EQUITY</t>
  </si>
  <si>
    <t>US92189F3534</t>
  </si>
  <si>
    <t>ISHARES CORE EURO CORP BOND</t>
  </si>
  <si>
    <t>IEAC LN</t>
  </si>
  <si>
    <t>IEAC LN EQUITY</t>
  </si>
  <si>
    <t>IE00B3F81R35</t>
  </si>
  <si>
    <t>ISHARES EURO HY CORP</t>
  </si>
  <si>
    <t>IHYG LN</t>
  </si>
  <si>
    <t>IHYG LN EQUITY</t>
  </si>
  <si>
    <t>IE00B66F4759</t>
  </si>
  <si>
    <t>ISHARES CONVERTIBLE BOND ETF</t>
  </si>
  <si>
    <t>ICVT US</t>
  </si>
  <si>
    <t>ICVT US EQUITY</t>
  </si>
  <si>
    <t>US46435G1022</t>
  </si>
  <si>
    <t>ISHARES TIPS BOND ETF</t>
  </si>
  <si>
    <t>TIP US</t>
  </si>
  <si>
    <t>TIP US EQUITY</t>
  </si>
  <si>
    <t>US4642871762</t>
  </si>
  <si>
    <t>INVESCO DB ENERGY FUND</t>
    <phoneticPr fontId="2" type="noConversion"/>
  </si>
  <si>
    <t>DBE US</t>
    <phoneticPr fontId="2" type="noConversion"/>
  </si>
  <si>
    <t>DBE US EQUITY</t>
    <phoneticPr fontId="2" type="noConversion"/>
  </si>
  <si>
    <t>US46140H3049</t>
    <phoneticPr fontId="2" type="noConversion"/>
  </si>
  <si>
    <t>ISHARES GOLD TRUST</t>
    <phoneticPr fontId="2" type="noConversion"/>
  </si>
  <si>
    <t>IAU US</t>
    <phoneticPr fontId="2" type="noConversion"/>
  </si>
  <si>
    <t>IAU US EQUITY</t>
    <phoneticPr fontId="2" type="noConversion"/>
  </si>
  <si>
    <t>US4642852044</t>
    <phoneticPr fontId="2" type="noConversion"/>
  </si>
  <si>
    <t>ISHARES SILVER TRUST</t>
    <phoneticPr fontId="2" type="noConversion"/>
  </si>
  <si>
    <t>SLV US</t>
    <phoneticPr fontId="2" type="noConversion"/>
  </si>
  <si>
    <t>SLV US EQUITY</t>
    <phoneticPr fontId="2" type="noConversion"/>
  </si>
  <si>
    <t>US46428Q1094</t>
    <phoneticPr fontId="2" type="noConversion"/>
  </si>
  <si>
    <t>ISHARES ASIA 50 ETF</t>
    <phoneticPr fontId="2" type="noConversion"/>
  </si>
  <si>
    <t>AIA US</t>
    <phoneticPr fontId="2" type="noConversion"/>
  </si>
  <si>
    <t>AIA US EQUITY</t>
    <phoneticPr fontId="2" type="noConversion"/>
  </si>
  <si>
    <t>US4642884302</t>
    <phoneticPr fontId="2" type="noConversion"/>
  </si>
  <si>
    <t>VANGUARD FTSE PACIFIC ETF</t>
    <phoneticPr fontId="2" type="noConversion"/>
  </si>
  <si>
    <t>VPL US</t>
    <phoneticPr fontId="2" type="noConversion"/>
  </si>
  <si>
    <t>VPL US EQUITY</t>
    <phoneticPr fontId="2" type="noConversion"/>
  </si>
  <si>
    <t>US9220428661</t>
    <phoneticPr fontId="2" type="noConversion"/>
  </si>
  <si>
    <t>VANGUARD TOTAL INTERNATIONAL STOCK ETF</t>
    <phoneticPr fontId="2" type="noConversion"/>
  </si>
  <si>
    <t>VXUS US</t>
    <phoneticPr fontId="2" type="noConversion"/>
  </si>
  <si>
    <t>VXUS US EQUITY</t>
    <phoneticPr fontId="2" type="noConversion"/>
  </si>
  <si>
    <t>US9219097683</t>
    <phoneticPr fontId="2" type="noConversion"/>
  </si>
  <si>
    <t>VANGUARD MID-CAP ETF</t>
    <phoneticPr fontId="2" type="noConversion"/>
  </si>
  <si>
    <t>VO US</t>
    <phoneticPr fontId="2" type="noConversion"/>
  </si>
  <si>
    <t>VO US EQUITY</t>
    <phoneticPr fontId="2" type="noConversion"/>
  </si>
  <si>
    <t>US9229086296</t>
    <phoneticPr fontId="2" type="noConversion"/>
  </si>
  <si>
    <t>VANGUARD SMALL-CAP ETF</t>
    <phoneticPr fontId="2" type="noConversion"/>
  </si>
  <si>
    <t>VB US</t>
    <phoneticPr fontId="2" type="noConversion"/>
  </si>
  <si>
    <t>VB US EQUITY</t>
    <phoneticPr fontId="2" type="noConversion"/>
  </si>
  <si>
    <t>US9229087518</t>
    <phoneticPr fontId="2" type="noConversion"/>
  </si>
  <si>
    <t>SCHWAB U.S. REIT ETF</t>
    <phoneticPr fontId="2" type="noConversion"/>
  </si>
  <si>
    <t>SCHH US</t>
    <phoneticPr fontId="2" type="noConversion"/>
  </si>
  <si>
    <t>SCHH US EQUITY</t>
    <phoneticPr fontId="2" type="noConversion"/>
  </si>
  <si>
    <t>US8085248479</t>
    <phoneticPr fontId="2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</si>
</sst>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43" formatCode="_-* #,##0.00_-;\-* #,##0.00_-;_-* &quot;-&quot;??_-;_-@_-"/>
    <numFmt numFmtId="176" formatCode="_-* #,##0.0_-;\-* #,##0.0_-;_-* &quot;-&quot;??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하나 L"/>
      <family val="1"/>
      <charset val="129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하나 L"/>
      <family val="1"/>
      <charset val="129"/>
    </font>
    <font>
      <sz val="10"/>
      <color rgb="FFFF0000"/>
      <name val="하나 L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41" fontId="6" fillId="0" borderId="7" xfId="1" applyFont="1" applyFill="1" applyBorder="1" applyAlignment="1">
      <alignment horizontal="right" vertical="center"/>
    </xf>
    <xf numFmtId="43" fontId="0" fillId="0" borderId="0" xfId="0" applyNumberFormat="1">
      <alignment vertical="center"/>
    </xf>
    <xf numFmtId="0" fontId="6" fillId="0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3" borderId="9" xfId="0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B2:N188"/>
  <sheetViews>
    <sheetView showGridLines="0" tabSelected="1" view="pageBreakPreview" zoomScale="85" zoomScaleNormal="85" zoomScaleSheetLayoutView="85" workbookViewId="0">
      <selection activeCell="E176" sqref="E176"/>
    </sheetView>
  </sheetViews>
  <sheetFormatPr defaultRowHeight="16.5"/>
  <cols>
    <col min="2" max="2" width="5.5" bestFit="1" customWidth="1"/>
    <col min="3" max="3" width="18.75" bestFit="1" customWidth="1"/>
    <col min="4" max="4" width="11" bestFit="1" customWidth="1"/>
    <col min="5" max="5" width="60.875" bestFit="1" customWidth="1"/>
    <col min="6" max="6" width="8.125" bestFit="1" customWidth="1"/>
    <col min="7" max="7" width="14" bestFit="1" customWidth="1"/>
    <col min="8" max="8" width="12.75" bestFit="1" customWidth="1"/>
    <col min="9" max="9" width="5.625" bestFit="1" customWidth="1"/>
    <col min="10" max="10" width="11.375" bestFit="1" customWidth="1"/>
    <col min="11" max="11" width="12.875" bestFit="1" customWidth="1"/>
    <col min="12" max="12" width="3.875" customWidth="1"/>
    <col min="13" max="14" width="9.25" customWidth="1"/>
    <col min="16" max="16" width="11" bestFit="1" customWidth="1"/>
    <col min="17" max="17" width="10.125" bestFit="1" customWidth="1"/>
    <col min="18" max="18" width="18.5" bestFit="1" customWidth="1"/>
  </cols>
  <sheetData>
    <row r="2" spans="2:14" ht="17.25" thickBot="1">
      <c r="K2" s="1" t="s">
        <v>0</v>
      </c>
    </row>
    <row r="3" spans="2:14" ht="36.75" thickBot="1">
      <c r="B3" s="2" t="s">
        <v>1</v>
      </c>
      <c r="C3" s="3" t="s">
        <v>2</v>
      </c>
      <c r="D3" s="3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5" t="s">
        <v>10</v>
      </c>
    </row>
    <row r="4" spans="2:14">
      <c r="B4" s="6">
        <v>1</v>
      </c>
      <c r="C4" s="7" t="s">
        <v>11</v>
      </c>
      <c r="D4" s="7" t="s">
        <v>12</v>
      </c>
      <c r="E4" s="8" t="s">
        <v>13</v>
      </c>
      <c r="F4" s="8" t="s">
        <v>14</v>
      </c>
      <c r="G4" s="8" t="s">
        <v>15</v>
      </c>
      <c r="H4" s="8" t="s">
        <v>16</v>
      </c>
      <c r="I4" s="8" t="s">
        <v>17</v>
      </c>
      <c r="J4" s="8" t="s">
        <v>18</v>
      </c>
      <c r="K4" s="9">
        <v>3554.9041935483874</v>
      </c>
      <c r="L4" s="10"/>
      <c r="N4" s="10"/>
    </row>
    <row r="5" spans="2:14">
      <c r="B5" s="11">
        <f>B4+1</f>
        <v>2</v>
      </c>
      <c r="C5" s="12" t="s">
        <v>11</v>
      </c>
      <c r="D5" s="12" t="s">
        <v>12</v>
      </c>
      <c r="E5" s="13" t="s">
        <v>19</v>
      </c>
      <c r="F5" s="13" t="s">
        <v>20</v>
      </c>
      <c r="G5" s="13" t="s">
        <v>21</v>
      </c>
      <c r="H5" s="13" t="s">
        <v>22</v>
      </c>
      <c r="I5" s="13" t="s">
        <v>17</v>
      </c>
      <c r="J5" s="13" t="s">
        <v>18</v>
      </c>
      <c r="K5" s="9">
        <v>2638.3776774193548</v>
      </c>
      <c r="L5" s="10"/>
      <c r="N5" s="10"/>
    </row>
    <row r="6" spans="2:14">
      <c r="B6" s="11">
        <f t="shared" ref="B6:B69" si="0">B5+1</f>
        <v>3</v>
      </c>
      <c r="C6" s="12" t="s">
        <v>11</v>
      </c>
      <c r="D6" s="12" t="s">
        <v>12</v>
      </c>
      <c r="E6" s="13" t="s">
        <v>23</v>
      </c>
      <c r="F6" s="13" t="s">
        <v>24</v>
      </c>
      <c r="G6" s="13" t="s">
        <v>25</v>
      </c>
      <c r="H6" s="13" t="s">
        <v>26</v>
      </c>
      <c r="I6" s="13" t="s">
        <v>17</v>
      </c>
      <c r="J6" s="13" t="s">
        <v>18</v>
      </c>
      <c r="K6" s="9">
        <v>3044.2009677419351</v>
      </c>
      <c r="L6" s="10"/>
      <c r="N6" s="10"/>
    </row>
    <row r="7" spans="2:14">
      <c r="B7" s="11">
        <f t="shared" si="0"/>
        <v>4</v>
      </c>
      <c r="C7" s="12" t="s">
        <v>11</v>
      </c>
      <c r="D7" s="12" t="s">
        <v>12</v>
      </c>
      <c r="E7" s="13" t="s">
        <v>27</v>
      </c>
      <c r="F7" s="13" t="s">
        <v>28</v>
      </c>
      <c r="G7" s="13" t="s">
        <v>29</v>
      </c>
      <c r="H7" s="13" t="s">
        <v>30</v>
      </c>
      <c r="I7" s="13" t="s">
        <v>17</v>
      </c>
      <c r="J7" s="13" t="s">
        <v>18</v>
      </c>
      <c r="K7" s="9">
        <v>918.37565967741932</v>
      </c>
      <c r="L7" s="10"/>
      <c r="N7" s="10"/>
    </row>
    <row r="8" spans="2:14">
      <c r="B8" s="11">
        <f t="shared" si="0"/>
        <v>5</v>
      </c>
      <c r="C8" s="12" t="s">
        <v>11</v>
      </c>
      <c r="D8" s="12" t="s">
        <v>12</v>
      </c>
      <c r="E8" s="13" t="s">
        <v>31</v>
      </c>
      <c r="F8" s="13" t="s">
        <v>32</v>
      </c>
      <c r="G8" s="13" t="s">
        <v>33</v>
      </c>
      <c r="H8" s="13" t="s">
        <v>34</v>
      </c>
      <c r="I8" s="13" t="s">
        <v>17</v>
      </c>
      <c r="J8" s="13" t="s">
        <v>18</v>
      </c>
      <c r="K8" s="9">
        <v>1054.0785596774194</v>
      </c>
      <c r="L8" s="10"/>
      <c r="N8" s="10"/>
    </row>
    <row r="9" spans="2:14">
      <c r="B9" s="11">
        <f t="shared" si="0"/>
        <v>6</v>
      </c>
      <c r="C9" s="12" t="s">
        <v>11</v>
      </c>
      <c r="D9" s="12" t="s">
        <v>12</v>
      </c>
      <c r="E9" s="13" t="s">
        <v>35</v>
      </c>
      <c r="F9" s="13" t="s">
        <v>36</v>
      </c>
      <c r="G9" s="13" t="s">
        <v>37</v>
      </c>
      <c r="H9" s="13" t="s">
        <v>38</v>
      </c>
      <c r="I9" s="13" t="s">
        <v>17</v>
      </c>
      <c r="J9" s="13" t="s">
        <v>18</v>
      </c>
      <c r="K9" s="9">
        <v>648.42283225806443</v>
      </c>
      <c r="L9" s="10"/>
      <c r="N9" s="10"/>
    </row>
    <row r="10" spans="2:14">
      <c r="B10" s="11">
        <f t="shared" si="0"/>
        <v>7</v>
      </c>
      <c r="C10" s="12" t="s">
        <v>11</v>
      </c>
      <c r="D10" s="12" t="s">
        <v>12</v>
      </c>
      <c r="E10" s="13" t="s">
        <v>39</v>
      </c>
      <c r="F10" s="13" t="s">
        <v>40</v>
      </c>
      <c r="G10" s="13" t="s">
        <v>41</v>
      </c>
      <c r="H10" s="13" t="s">
        <v>42</v>
      </c>
      <c r="I10" s="13" t="s">
        <v>17</v>
      </c>
      <c r="J10" s="13" t="s">
        <v>18</v>
      </c>
      <c r="K10" s="9">
        <v>600.41652580645143</v>
      </c>
      <c r="L10" s="10"/>
      <c r="N10" s="10"/>
    </row>
    <row r="11" spans="2:14">
      <c r="B11" s="11">
        <f t="shared" si="0"/>
        <v>8</v>
      </c>
      <c r="C11" s="12" t="s">
        <v>11</v>
      </c>
      <c r="D11" s="12" t="s">
        <v>12</v>
      </c>
      <c r="E11" s="13" t="s">
        <v>43</v>
      </c>
      <c r="F11" s="13" t="s">
        <v>44</v>
      </c>
      <c r="G11" s="13" t="s">
        <v>45</v>
      </c>
      <c r="H11" s="13" t="s">
        <v>46</v>
      </c>
      <c r="I11" s="13" t="s">
        <v>17</v>
      </c>
      <c r="J11" s="13" t="s">
        <v>18</v>
      </c>
      <c r="K11" s="9">
        <v>453.68542419354839</v>
      </c>
      <c r="L11" s="10"/>
      <c r="N11" s="10"/>
    </row>
    <row r="12" spans="2:14">
      <c r="B12" s="11">
        <f t="shared" si="0"/>
        <v>9</v>
      </c>
      <c r="C12" s="12" t="s">
        <v>11</v>
      </c>
      <c r="D12" s="12" t="s">
        <v>12</v>
      </c>
      <c r="E12" s="13" t="s">
        <v>47</v>
      </c>
      <c r="F12" s="13" t="s">
        <v>48</v>
      </c>
      <c r="G12" s="13" t="s">
        <v>49</v>
      </c>
      <c r="H12" s="13" t="s">
        <v>50</v>
      </c>
      <c r="I12" s="13" t="s">
        <v>17</v>
      </c>
      <c r="J12" s="13" t="s">
        <v>18</v>
      </c>
      <c r="K12" s="9">
        <v>721.3602983870968</v>
      </c>
      <c r="L12" s="10"/>
      <c r="N12" s="10"/>
    </row>
    <row r="13" spans="2:14">
      <c r="B13" s="11">
        <f t="shared" si="0"/>
        <v>10</v>
      </c>
      <c r="C13" s="12" t="s">
        <v>11</v>
      </c>
      <c r="D13" s="12" t="s">
        <v>12</v>
      </c>
      <c r="E13" s="13" t="s">
        <v>51</v>
      </c>
      <c r="F13" s="13" t="s">
        <v>52</v>
      </c>
      <c r="G13" s="13" t="s">
        <v>53</v>
      </c>
      <c r="H13" s="13" t="s">
        <v>54</v>
      </c>
      <c r="I13" s="13" t="s">
        <v>17</v>
      </c>
      <c r="J13" s="13" t="s">
        <v>18</v>
      </c>
      <c r="K13" s="9">
        <v>443.12760806451621</v>
      </c>
      <c r="L13" s="10"/>
      <c r="N13" s="10"/>
    </row>
    <row r="14" spans="2:14">
      <c r="B14" s="11">
        <f t="shared" si="0"/>
        <v>11</v>
      </c>
      <c r="C14" s="12" t="s">
        <v>11</v>
      </c>
      <c r="D14" s="12" t="s">
        <v>12</v>
      </c>
      <c r="E14" s="13" t="s">
        <v>55</v>
      </c>
      <c r="F14" s="13" t="s">
        <v>56</v>
      </c>
      <c r="G14" s="13" t="s">
        <v>57</v>
      </c>
      <c r="H14" s="13" t="s">
        <v>58</v>
      </c>
      <c r="I14" s="13" t="s">
        <v>17</v>
      </c>
      <c r="J14" s="13" t="s">
        <v>18</v>
      </c>
      <c r="K14" s="9">
        <v>582.89759838709688</v>
      </c>
      <c r="L14" s="10"/>
      <c r="N14" s="10"/>
    </row>
    <row r="15" spans="2:14">
      <c r="B15" s="11">
        <f t="shared" si="0"/>
        <v>12</v>
      </c>
      <c r="C15" s="12" t="s">
        <v>11</v>
      </c>
      <c r="D15" s="12" t="s">
        <v>12</v>
      </c>
      <c r="E15" s="13" t="s">
        <v>59</v>
      </c>
      <c r="F15" s="13" t="s">
        <v>60</v>
      </c>
      <c r="G15" s="13" t="s">
        <v>61</v>
      </c>
      <c r="H15" s="13" t="s">
        <v>62</v>
      </c>
      <c r="I15" s="13" t="s">
        <v>17</v>
      </c>
      <c r="J15" s="13" t="s">
        <v>18</v>
      </c>
      <c r="K15" s="9">
        <v>1108.2087290322579</v>
      </c>
      <c r="L15" s="10"/>
      <c r="N15" s="10"/>
    </row>
    <row r="16" spans="2:14">
      <c r="B16" s="11">
        <f t="shared" si="0"/>
        <v>13</v>
      </c>
      <c r="C16" s="12" t="s">
        <v>11</v>
      </c>
      <c r="D16" s="12" t="s">
        <v>12</v>
      </c>
      <c r="E16" s="13" t="s">
        <v>63</v>
      </c>
      <c r="F16" s="13" t="s">
        <v>64</v>
      </c>
      <c r="G16" s="13" t="s">
        <v>65</v>
      </c>
      <c r="H16" s="13" t="s">
        <v>66</v>
      </c>
      <c r="I16" s="13" t="s">
        <v>17</v>
      </c>
      <c r="J16" s="13" t="s">
        <v>18</v>
      </c>
      <c r="K16" s="9">
        <v>8.0863986451612888</v>
      </c>
      <c r="L16" s="10"/>
      <c r="N16" s="10"/>
    </row>
    <row r="17" spans="2:14">
      <c r="B17" s="11">
        <f t="shared" si="0"/>
        <v>14</v>
      </c>
      <c r="C17" s="12" t="s">
        <v>11</v>
      </c>
      <c r="D17" s="12" t="s">
        <v>12</v>
      </c>
      <c r="E17" s="13" t="s">
        <v>67</v>
      </c>
      <c r="F17" s="13" t="s">
        <v>68</v>
      </c>
      <c r="G17" s="13" t="s">
        <v>69</v>
      </c>
      <c r="H17" s="13" t="s">
        <v>70</v>
      </c>
      <c r="I17" s="13" t="s">
        <v>17</v>
      </c>
      <c r="J17" s="13" t="s">
        <v>18</v>
      </c>
      <c r="K17" s="9">
        <v>30.523098193548389</v>
      </c>
      <c r="L17" s="10"/>
      <c r="N17" s="10"/>
    </row>
    <row r="18" spans="2:14">
      <c r="B18" s="11">
        <f t="shared" si="0"/>
        <v>15</v>
      </c>
      <c r="C18" s="12" t="s">
        <v>11</v>
      </c>
      <c r="D18" s="12" t="s">
        <v>12</v>
      </c>
      <c r="E18" s="13" t="s">
        <v>71</v>
      </c>
      <c r="F18" s="13" t="s">
        <v>72</v>
      </c>
      <c r="G18" s="13" t="s">
        <v>73</v>
      </c>
      <c r="H18" s="13" t="s">
        <v>74</v>
      </c>
      <c r="I18" s="13" t="s">
        <v>17</v>
      </c>
      <c r="J18" s="13" t="s">
        <v>18</v>
      </c>
      <c r="K18" s="9">
        <v>207.26118451612902</v>
      </c>
      <c r="L18" s="10"/>
      <c r="N18" s="10"/>
    </row>
    <row r="19" spans="2:14">
      <c r="B19" s="11">
        <f t="shared" si="0"/>
        <v>16</v>
      </c>
      <c r="C19" s="12" t="s">
        <v>11</v>
      </c>
      <c r="D19" s="12" t="s">
        <v>12</v>
      </c>
      <c r="E19" s="13" t="s">
        <v>75</v>
      </c>
      <c r="F19" s="13" t="s">
        <v>76</v>
      </c>
      <c r="G19" s="13" t="s">
        <v>77</v>
      </c>
      <c r="H19" s="13" t="s">
        <v>78</v>
      </c>
      <c r="I19" s="13" t="s">
        <v>17</v>
      </c>
      <c r="J19" s="13" t="s">
        <v>18</v>
      </c>
      <c r="K19" s="9">
        <v>948.38185161290323</v>
      </c>
      <c r="L19" s="10"/>
      <c r="N19" s="10"/>
    </row>
    <row r="20" spans="2:14">
      <c r="B20" s="11">
        <f t="shared" si="0"/>
        <v>17</v>
      </c>
      <c r="C20" s="12" t="s">
        <v>11</v>
      </c>
      <c r="D20" s="12" t="s">
        <v>12</v>
      </c>
      <c r="E20" s="13" t="s">
        <v>79</v>
      </c>
      <c r="F20" s="13" t="s">
        <v>80</v>
      </c>
      <c r="G20" s="13" t="s">
        <v>81</v>
      </c>
      <c r="H20" s="13" t="s">
        <v>82</v>
      </c>
      <c r="I20" s="13" t="s">
        <v>17</v>
      </c>
      <c r="J20" s="13" t="s">
        <v>18</v>
      </c>
      <c r="K20" s="9">
        <v>123.85097322580641</v>
      </c>
      <c r="L20" s="10"/>
      <c r="N20" s="10"/>
    </row>
    <row r="21" spans="2:14">
      <c r="B21" s="11">
        <f t="shared" si="0"/>
        <v>18</v>
      </c>
      <c r="C21" s="12" t="s">
        <v>11</v>
      </c>
      <c r="D21" s="12" t="s">
        <v>12</v>
      </c>
      <c r="E21" s="13" t="s">
        <v>83</v>
      </c>
      <c r="F21" s="13" t="s">
        <v>84</v>
      </c>
      <c r="G21" s="13" t="s">
        <v>85</v>
      </c>
      <c r="H21" s="13" t="s">
        <v>86</v>
      </c>
      <c r="I21" s="13" t="s">
        <v>17</v>
      </c>
      <c r="J21" s="13" t="s">
        <v>18</v>
      </c>
      <c r="K21" s="9">
        <v>122.71327838709678</v>
      </c>
      <c r="L21" s="10"/>
      <c r="N21" s="10"/>
    </row>
    <row r="22" spans="2:14">
      <c r="B22" s="11">
        <f t="shared" si="0"/>
        <v>19</v>
      </c>
      <c r="C22" s="12" t="s">
        <v>11</v>
      </c>
      <c r="D22" s="12" t="s">
        <v>12</v>
      </c>
      <c r="E22" s="13" t="s">
        <v>87</v>
      </c>
      <c r="F22" s="13" t="s">
        <v>88</v>
      </c>
      <c r="G22" s="13" t="s">
        <v>89</v>
      </c>
      <c r="H22" s="13" t="s">
        <v>90</v>
      </c>
      <c r="I22" s="13" t="s">
        <v>17</v>
      </c>
      <c r="J22" s="13" t="s">
        <v>18</v>
      </c>
      <c r="K22" s="9">
        <v>26.543819290322581</v>
      </c>
      <c r="L22" s="10"/>
      <c r="N22" s="10"/>
    </row>
    <row r="23" spans="2:14">
      <c r="B23" s="11">
        <f t="shared" si="0"/>
        <v>20</v>
      </c>
      <c r="C23" s="12" t="s">
        <v>11</v>
      </c>
      <c r="D23" s="12" t="s">
        <v>12</v>
      </c>
      <c r="E23" s="13" t="s">
        <v>91</v>
      </c>
      <c r="F23" s="13" t="s">
        <v>92</v>
      </c>
      <c r="G23" s="13" t="s">
        <v>93</v>
      </c>
      <c r="H23" s="13" t="s">
        <v>94</v>
      </c>
      <c r="I23" s="13" t="s">
        <v>17</v>
      </c>
      <c r="J23" s="13" t="s">
        <v>18</v>
      </c>
      <c r="K23" s="9">
        <v>100.48328822580649</v>
      </c>
      <c r="L23" s="10"/>
      <c r="N23" s="10"/>
    </row>
    <row r="24" spans="2:14">
      <c r="B24" s="11">
        <f t="shared" si="0"/>
        <v>21</v>
      </c>
      <c r="C24" s="12" t="s">
        <v>11</v>
      </c>
      <c r="D24" s="12" t="s">
        <v>12</v>
      </c>
      <c r="E24" s="13" t="s">
        <v>95</v>
      </c>
      <c r="F24" s="13" t="s">
        <v>96</v>
      </c>
      <c r="G24" s="13" t="s">
        <v>97</v>
      </c>
      <c r="H24" s="13" t="s">
        <v>98</v>
      </c>
      <c r="I24" s="13" t="s">
        <v>17</v>
      </c>
      <c r="J24" s="13" t="s">
        <v>18</v>
      </c>
      <c r="K24" s="9">
        <v>299.42830483870966</v>
      </c>
      <c r="L24" s="10"/>
      <c r="M24" s="10"/>
      <c r="N24" s="10"/>
    </row>
    <row r="25" spans="2:14">
      <c r="B25" s="11">
        <f t="shared" si="0"/>
        <v>22</v>
      </c>
      <c r="C25" s="12" t="s">
        <v>11</v>
      </c>
      <c r="D25" s="12" t="s">
        <v>12</v>
      </c>
      <c r="E25" s="13" t="s">
        <v>99</v>
      </c>
      <c r="F25" s="13" t="s">
        <v>100</v>
      </c>
      <c r="G25" s="13" t="s">
        <v>101</v>
      </c>
      <c r="H25" s="13" t="s">
        <v>102</v>
      </c>
      <c r="I25" s="13" t="s">
        <v>17</v>
      </c>
      <c r="J25" s="13" t="s">
        <v>18</v>
      </c>
      <c r="K25" s="9">
        <v>21.844241854838707</v>
      </c>
      <c r="L25" s="10"/>
      <c r="M25" s="10"/>
      <c r="N25" s="10"/>
    </row>
    <row r="26" spans="2:14">
      <c r="B26" s="11">
        <f t="shared" si="0"/>
        <v>23</v>
      </c>
      <c r="C26" s="12" t="s">
        <v>11</v>
      </c>
      <c r="D26" s="12" t="s">
        <v>12</v>
      </c>
      <c r="E26" s="13" t="s">
        <v>103</v>
      </c>
      <c r="F26" s="13" t="s">
        <v>104</v>
      </c>
      <c r="G26" s="13" t="s">
        <v>105</v>
      </c>
      <c r="H26" s="13" t="s">
        <v>106</v>
      </c>
      <c r="I26" s="13" t="s">
        <v>17</v>
      </c>
      <c r="J26" s="13" t="s">
        <v>18</v>
      </c>
      <c r="K26" s="9">
        <v>25.822680967741928</v>
      </c>
      <c r="L26" s="10"/>
      <c r="M26" s="10"/>
      <c r="N26" s="10"/>
    </row>
    <row r="27" spans="2:14">
      <c r="B27" s="11">
        <f t="shared" si="0"/>
        <v>24</v>
      </c>
      <c r="C27" s="12" t="s">
        <v>11</v>
      </c>
      <c r="D27" s="12" t="s">
        <v>12</v>
      </c>
      <c r="E27" s="13" t="s">
        <v>107</v>
      </c>
      <c r="F27" s="13" t="s">
        <v>108</v>
      </c>
      <c r="G27" s="13" t="s">
        <v>109</v>
      </c>
      <c r="H27" s="13" t="s">
        <v>110</v>
      </c>
      <c r="I27" s="13" t="s">
        <v>17</v>
      </c>
      <c r="J27" s="13" t="s">
        <v>18</v>
      </c>
      <c r="K27" s="9">
        <v>4.4314941677419366</v>
      </c>
      <c r="L27" s="10"/>
      <c r="M27" s="10"/>
      <c r="N27" s="10"/>
    </row>
    <row r="28" spans="2:14">
      <c r="B28" s="11">
        <f t="shared" si="0"/>
        <v>25</v>
      </c>
      <c r="C28" s="12" t="s">
        <v>11</v>
      </c>
      <c r="D28" s="12" t="s">
        <v>12</v>
      </c>
      <c r="E28" s="13" t="s">
        <v>111</v>
      </c>
      <c r="F28" s="13" t="s">
        <v>112</v>
      </c>
      <c r="G28" s="13" t="s">
        <v>113</v>
      </c>
      <c r="H28" s="13" t="s">
        <v>114</v>
      </c>
      <c r="I28" s="13" t="s">
        <v>17</v>
      </c>
      <c r="J28" s="13" t="s">
        <v>18</v>
      </c>
      <c r="K28" s="9">
        <v>151.18573322580647</v>
      </c>
      <c r="L28" s="10"/>
      <c r="M28" s="10"/>
      <c r="N28" s="10"/>
    </row>
    <row r="29" spans="2:14">
      <c r="B29" s="11">
        <f t="shared" si="0"/>
        <v>26</v>
      </c>
      <c r="C29" s="12" t="s">
        <v>11</v>
      </c>
      <c r="D29" s="12" t="s">
        <v>12</v>
      </c>
      <c r="E29" s="13" t="s">
        <v>115</v>
      </c>
      <c r="F29" s="13" t="s">
        <v>116</v>
      </c>
      <c r="G29" s="13" t="s">
        <v>117</v>
      </c>
      <c r="H29" s="13" t="s">
        <v>118</v>
      </c>
      <c r="I29" s="13" t="s">
        <v>17</v>
      </c>
      <c r="J29" s="13" t="s">
        <v>18</v>
      </c>
      <c r="K29" s="9">
        <v>313.86041774193558</v>
      </c>
      <c r="L29" s="10"/>
      <c r="M29" s="10"/>
      <c r="N29" s="10"/>
    </row>
    <row r="30" spans="2:14">
      <c r="B30" s="11">
        <f t="shared" si="0"/>
        <v>27</v>
      </c>
      <c r="C30" s="12" t="s">
        <v>11</v>
      </c>
      <c r="D30" s="12" t="s">
        <v>12</v>
      </c>
      <c r="E30" s="13" t="s">
        <v>119</v>
      </c>
      <c r="F30" s="13" t="s">
        <v>120</v>
      </c>
      <c r="G30" s="13" t="s">
        <v>121</v>
      </c>
      <c r="H30" s="13" t="s">
        <v>122</v>
      </c>
      <c r="I30" s="13" t="s">
        <v>17</v>
      </c>
      <c r="J30" s="13" t="s">
        <v>18</v>
      </c>
      <c r="K30" s="9">
        <v>426.1971903225807</v>
      </c>
      <c r="L30" s="10"/>
      <c r="M30" s="10"/>
      <c r="N30" s="10"/>
    </row>
    <row r="31" spans="2:14">
      <c r="B31" s="11">
        <f t="shared" si="0"/>
        <v>28</v>
      </c>
      <c r="C31" s="12" t="s">
        <v>11</v>
      </c>
      <c r="D31" s="12" t="s">
        <v>12</v>
      </c>
      <c r="E31" s="13" t="s">
        <v>123</v>
      </c>
      <c r="F31" s="13" t="s">
        <v>124</v>
      </c>
      <c r="G31" s="13" t="s">
        <v>125</v>
      </c>
      <c r="H31" s="13" t="s">
        <v>126</v>
      </c>
      <c r="I31" s="13" t="s">
        <v>17</v>
      </c>
      <c r="J31" s="13" t="s">
        <v>18</v>
      </c>
      <c r="K31" s="9">
        <v>69.169407258064552</v>
      </c>
      <c r="L31" s="10"/>
      <c r="M31" s="10"/>
      <c r="N31" s="10"/>
    </row>
    <row r="32" spans="2:14">
      <c r="B32" s="11">
        <f t="shared" si="0"/>
        <v>29</v>
      </c>
      <c r="C32" s="12" t="s">
        <v>11</v>
      </c>
      <c r="D32" s="12" t="s">
        <v>12</v>
      </c>
      <c r="E32" s="13" t="s">
        <v>127</v>
      </c>
      <c r="F32" s="13" t="s">
        <v>128</v>
      </c>
      <c r="G32" s="13" t="s">
        <v>129</v>
      </c>
      <c r="H32" s="13" t="s">
        <v>130</v>
      </c>
      <c r="I32" s="13" t="s">
        <v>17</v>
      </c>
      <c r="J32" s="13" t="s">
        <v>18</v>
      </c>
      <c r="K32" s="9">
        <v>5.9120898870967755</v>
      </c>
      <c r="L32" s="10"/>
      <c r="M32" s="10"/>
      <c r="N32" s="10"/>
    </row>
    <row r="33" spans="2:14">
      <c r="B33" s="11">
        <f t="shared" si="0"/>
        <v>30</v>
      </c>
      <c r="C33" s="12" t="s">
        <v>11</v>
      </c>
      <c r="D33" s="12" t="s">
        <v>12</v>
      </c>
      <c r="E33" s="13" t="s">
        <v>131</v>
      </c>
      <c r="F33" s="13" t="s">
        <v>132</v>
      </c>
      <c r="G33" s="13" t="s">
        <v>133</v>
      </c>
      <c r="H33" s="13" t="s">
        <v>134</v>
      </c>
      <c r="I33" s="13" t="s">
        <v>17</v>
      </c>
      <c r="J33" s="13" t="s">
        <v>18</v>
      </c>
      <c r="K33" s="9">
        <v>291.95065965517233</v>
      </c>
      <c r="L33" s="10"/>
      <c r="M33" s="10"/>
      <c r="N33" s="10"/>
    </row>
    <row r="34" spans="2:14">
      <c r="B34" s="11">
        <f t="shared" si="0"/>
        <v>31</v>
      </c>
      <c r="C34" s="12" t="s">
        <v>11</v>
      </c>
      <c r="D34" s="12" t="s">
        <v>12</v>
      </c>
      <c r="E34" s="13" t="s">
        <v>135</v>
      </c>
      <c r="F34" s="13" t="s">
        <v>136</v>
      </c>
      <c r="G34" s="13" t="s">
        <v>137</v>
      </c>
      <c r="H34" s="13" t="s">
        <v>138</v>
      </c>
      <c r="I34" s="13" t="s">
        <v>17</v>
      </c>
      <c r="J34" s="13" t="s">
        <v>18</v>
      </c>
      <c r="K34" s="9">
        <v>2589.7902258064523</v>
      </c>
      <c r="L34" s="10"/>
      <c r="M34" s="10"/>
      <c r="N34" s="10"/>
    </row>
    <row r="35" spans="2:14">
      <c r="B35" s="11">
        <f t="shared" si="0"/>
        <v>32</v>
      </c>
      <c r="C35" s="12" t="s">
        <v>11</v>
      </c>
      <c r="D35" s="12" t="s">
        <v>12</v>
      </c>
      <c r="E35" s="13" t="s">
        <v>139</v>
      </c>
      <c r="F35" s="13" t="s">
        <v>140</v>
      </c>
      <c r="G35" s="13" t="s">
        <v>141</v>
      </c>
      <c r="H35" s="13" t="s">
        <v>142</v>
      </c>
      <c r="I35" s="13" t="s">
        <v>17</v>
      </c>
      <c r="J35" s="13" t="s">
        <v>143</v>
      </c>
      <c r="K35" s="9">
        <v>815.92126935483861</v>
      </c>
      <c r="L35" s="10"/>
      <c r="M35" s="10"/>
      <c r="N35" s="10"/>
    </row>
    <row r="36" spans="2:14">
      <c r="B36" s="11">
        <f t="shared" si="0"/>
        <v>33</v>
      </c>
      <c r="C36" s="12" t="s">
        <v>11</v>
      </c>
      <c r="D36" s="12" t="s">
        <v>12</v>
      </c>
      <c r="E36" s="13" t="s">
        <v>144</v>
      </c>
      <c r="F36" s="13" t="s">
        <v>145</v>
      </c>
      <c r="G36" s="13" t="s">
        <v>146</v>
      </c>
      <c r="H36" s="13" t="s">
        <v>147</v>
      </c>
      <c r="I36" s="13" t="s">
        <v>17</v>
      </c>
      <c r="J36" s="13" t="s">
        <v>18</v>
      </c>
      <c r="K36" s="9">
        <v>390.1284629032258</v>
      </c>
      <c r="L36" s="10"/>
      <c r="M36" s="10"/>
      <c r="N36" s="10"/>
    </row>
    <row r="37" spans="2:14">
      <c r="B37" s="11">
        <f t="shared" si="0"/>
        <v>34</v>
      </c>
      <c r="C37" s="12" t="s">
        <v>11</v>
      </c>
      <c r="D37" s="12" t="s">
        <v>12</v>
      </c>
      <c r="E37" s="13" t="s">
        <v>148</v>
      </c>
      <c r="F37" s="13" t="s">
        <v>149</v>
      </c>
      <c r="G37" s="13" t="s">
        <v>150</v>
      </c>
      <c r="H37" s="13" t="s">
        <v>151</v>
      </c>
      <c r="I37" s="13" t="s">
        <v>17</v>
      </c>
      <c r="J37" s="13" t="s">
        <v>18</v>
      </c>
      <c r="K37" s="9">
        <v>1516.4744338709686</v>
      </c>
      <c r="L37" s="10"/>
      <c r="M37" s="10"/>
      <c r="N37" s="10"/>
    </row>
    <row r="38" spans="2:14">
      <c r="B38" s="11">
        <f t="shared" si="0"/>
        <v>35</v>
      </c>
      <c r="C38" s="12" t="s">
        <v>11</v>
      </c>
      <c r="D38" s="12" t="s">
        <v>12</v>
      </c>
      <c r="E38" s="13" t="s">
        <v>152</v>
      </c>
      <c r="F38" s="13" t="s">
        <v>153</v>
      </c>
      <c r="G38" s="13" t="s">
        <v>154</v>
      </c>
      <c r="H38" s="13" t="s">
        <v>155</v>
      </c>
      <c r="I38" s="13" t="s">
        <v>17</v>
      </c>
      <c r="J38" s="13" t="s">
        <v>18</v>
      </c>
      <c r="K38" s="9">
        <v>3.0378218241935491</v>
      </c>
      <c r="L38" s="10"/>
      <c r="M38" s="10"/>
      <c r="N38" s="10"/>
    </row>
    <row r="39" spans="2:14">
      <c r="B39" s="11">
        <f t="shared" si="0"/>
        <v>36</v>
      </c>
      <c r="C39" s="12" t="s">
        <v>11</v>
      </c>
      <c r="D39" s="12" t="s">
        <v>12</v>
      </c>
      <c r="E39" s="13" t="s">
        <v>156</v>
      </c>
      <c r="F39" s="13" t="s">
        <v>157</v>
      </c>
      <c r="G39" s="13" t="s">
        <v>158</v>
      </c>
      <c r="H39" s="13" t="s">
        <v>159</v>
      </c>
      <c r="I39" s="13" t="s">
        <v>17</v>
      </c>
      <c r="J39" s="13" t="s">
        <v>18</v>
      </c>
      <c r="K39" s="9">
        <v>7.1504103403225789</v>
      </c>
      <c r="L39" s="10"/>
      <c r="M39" s="10"/>
      <c r="N39" s="10"/>
    </row>
    <row r="40" spans="2:14">
      <c r="B40" s="11">
        <f t="shared" si="0"/>
        <v>37</v>
      </c>
      <c r="C40" s="12" t="s">
        <v>11</v>
      </c>
      <c r="D40" s="12" t="s">
        <v>12</v>
      </c>
      <c r="E40" s="13" t="s">
        <v>160</v>
      </c>
      <c r="F40" s="13" t="s">
        <v>161</v>
      </c>
      <c r="G40" s="13" t="s">
        <v>162</v>
      </c>
      <c r="H40" s="13" t="s">
        <v>163</v>
      </c>
      <c r="I40" s="13" t="s">
        <v>17</v>
      </c>
      <c r="J40" s="13" t="s">
        <v>18</v>
      </c>
      <c r="K40" s="9">
        <v>14.563897193548387</v>
      </c>
      <c r="L40" s="10"/>
      <c r="M40" s="10"/>
      <c r="N40" s="10"/>
    </row>
    <row r="41" spans="2:14">
      <c r="B41" s="11">
        <f t="shared" si="0"/>
        <v>38</v>
      </c>
      <c r="C41" s="12" t="s">
        <v>11</v>
      </c>
      <c r="D41" s="12" t="s">
        <v>12</v>
      </c>
      <c r="E41" s="13" t="s">
        <v>164</v>
      </c>
      <c r="F41" s="13" t="s">
        <v>165</v>
      </c>
      <c r="G41" s="13" t="s">
        <v>166</v>
      </c>
      <c r="H41" s="13" t="s">
        <v>167</v>
      </c>
      <c r="I41" s="13" t="s">
        <v>17</v>
      </c>
      <c r="J41" s="13" t="s">
        <v>18</v>
      </c>
      <c r="K41" s="9">
        <v>5.5854636129032249</v>
      </c>
      <c r="L41" s="10"/>
      <c r="M41" s="10"/>
      <c r="N41" s="10"/>
    </row>
    <row r="42" spans="2:14">
      <c r="B42" s="11">
        <f t="shared" si="0"/>
        <v>39</v>
      </c>
      <c r="C42" s="12" t="s">
        <v>11</v>
      </c>
      <c r="D42" s="12" t="s">
        <v>12</v>
      </c>
      <c r="E42" s="13" t="s">
        <v>168</v>
      </c>
      <c r="F42" s="13" t="s">
        <v>169</v>
      </c>
      <c r="G42" s="13" t="s">
        <v>170</v>
      </c>
      <c r="H42" s="13" t="s">
        <v>171</v>
      </c>
      <c r="I42" s="13" t="s">
        <v>17</v>
      </c>
      <c r="J42" s="13" t="s">
        <v>18</v>
      </c>
      <c r="K42" s="9">
        <v>3.5137997419354825</v>
      </c>
      <c r="L42" s="10"/>
      <c r="M42" s="10"/>
      <c r="N42" s="10"/>
    </row>
    <row r="43" spans="2:14">
      <c r="B43" s="11">
        <f t="shared" si="0"/>
        <v>40</v>
      </c>
      <c r="C43" s="12" t="s">
        <v>11</v>
      </c>
      <c r="D43" s="12" t="s">
        <v>12</v>
      </c>
      <c r="E43" s="13" t="s">
        <v>172</v>
      </c>
      <c r="F43" s="13" t="s">
        <v>173</v>
      </c>
      <c r="G43" s="13" t="s">
        <v>174</v>
      </c>
      <c r="H43" s="13" t="s">
        <v>175</v>
      </c>
      <c r="I43" s="13" t="s">
        <v>17</v>
      </c>
      <c r="J43" s="13" t="s">
        <v>18</v>
      </c>
      <c r="K43" s="9">
        <v>3.9163043709677425</v>
      </c>
      <c r="L43" s="10"/>
      <c r="M43" s="10"/>
      <c r="N43" s="10"/>
    </row>
    <row r="44" spans="2:14">
      <c r="B44" s="11">
        <f t="shared" si="0"/>
        <v>41</v>
      </c>
      <c r="C44" s="12" t="s">
        <v>11</v>
      </c>
      <c r="D44" s="12" t="s">
        <v>12</v>
      </c>
      <c r="E44" s="13" t="s">
        <v>176</v>
      </c>
      <c r="F44" s="13" t="s">
        <v>177</v>
      </c>
      <c r="G44" s="13" t="s">
        <v>178</v>
      </c>
      <c r="H44" s="13" t="s">
        <v>179</v>
      </c>
      <c r="I44" s="13" t="s">
        <v>17</v>
      </c>
      <c r="J44" s="13" t="s">
        <v>18</v>
      </c>
      <c r="K44" s="9">
        <v>194.72052741935482</v>
      </c>
      <c r="L44" s="10"/>
      <c r="M44" s="10"/>
      <c r="N44" s="10"/>
    </row>
    <row r="45" spans="2:14">
      <c r="B45" s="11">
        <f t="shared" si="0"/>
        <v>42</v>
      </c>
      <c r="C45" s="12" t="s">
        <v>11</v>
      </c>
      <c r="D45" s="12" t="s">
        <v>12</v>
      </c>
      <c r="E45" s="13" t="s">
        <v>180</v>
      </c>
      <c r="F45" s="13" t="s">
        <v>181</v>
      </c>
      <c r="G45" s="13" t="s">
        <v>182</v>
      </c>
      <c r="H45" s="13" t="s">
        <v>183</v>
      </c>
      <c r="I45" s="13" t="s">
        <v>17</v>
      </c>
      <c r="J45" s="13" t="s">
        <v>18</v>
      </c>
      <c r="K45" s="9">
        <v>12.873513112903227</v>
      </c>
      <c r="L45" s="10"/>
      <c r="M45" s="10"/>
      <c r="N45" s="10"/>
    </row>
    <row r="46" spans="2:14">
      <c r="B46" s="11">
        <f t="shared" si="0"/>
        <v>43</v>
      </c>
      <c r="C46" s="12" t="s">
        <v>11</v>
      </c>
      <c r="D46" s="12" t="s">
        <v>12</v>
      </c>
      <c r="E46" s="13" t="s">
        <v>184</v>
      </c>
      <c r="F46" s="13" t="s">
        <v>185</v>
      </c>
      <c r="G46" s="13" t="s">
        <v>186</v>
      </c>
      <c r="H46" s="13" t="s">
        <v>187</v>
      </c>
      <c r="I46" s="13" t="s">
        <v>17</v>
      </c>
      <c r="J46" s="13" t="s">
        <v>18</v>
      </c>
      <c r="K46" s="9">
        <v>76.480907096774203</v>
      </c>
      <c r="L46" s="10"/>
      <c r="M46" s="10"/>
      <c r="N46" s="10"/>
    </row>
    <row r="47" spans="2:14">
      <c r="B47" s="11">
        <f t="shared" si="0"/>
        <v>44</v>
      </c>
      <c r="C47" s="12" t="s">
        <v>11</v>
      </c>
      <c r="D47" s="12" t="s">
        <v>12</v>
      </c>
      <c r="E47" s="13" t="s">
        <v>188</v>
      </c>
      <c r="F47" s="13" t="s">
        <v>189</v>
      </c>
      <c r="G47" s="13" t="s">
        <v>190</v>
      </c>
      <c r="H47" s="13" t="s">
        <v>191</v>
      </c>
      <c r="I47" s="13" t="s">
        <v>17</v>
      </c>
      <c r="J47" s="13" t="s">
        <v>18</v>
      </c>
      <c r="K47" s="9">
        <v>14.258924580645157</v>
      </c>
      <c r="L47" s="10"/>
      <c r="M47" s="10"/>
      <c r="N47" s="10"/>
    </row>
    <row r="48" spans="2:14">
      <c r="B48" s="11">
        <f t="shared" si="0"/>
        <v>45</v>
      </c>
      <c r="C48" s="12" t="s">
        <v>11</v>
      </c>
      <c r="D48" s="12" t="s">
        <v>12</v>
      </c>
      <c r="E48" s="13" t="s">
        <v>192</v>
      </c>
      <c r="F48" s="13" t="s">
        <v>193</v>
      </c>
      <c r="G48" s="13" t="s">
        <v>194</v>
      </c>
      <c r="H48" s="13" t="s">
        <v>195</v>
      </c>
      <c r="I48" s="13" t="s">
        <v>17</v>
      </c>
      <c r="J48" s="13" t="s">
        <v>18</v>
      </c>
      <c r="K48" s="9">
        <v>6.2634116451612885</v>
      </c>
      <c r="L48" s="10"/>
      <c r="M48" s="10"/>
      <c r="N48" s="10"/>
    </row>
    <row r="49" spans="2:14">
      <c r="B49" s="11">
        <f t="shared" si="0"/>
        <v>46</v>
      </c>
      <c r="C49" s="12" t="s">
        <v>11</v>
      </c>
      <c r="D49" s="12" t="s">
        <v>12</v>
      </c>
      <c r="E49" s="13" t="s">
        <v>196</v>
      </c>
      <c r="F49" s="13" t="s">
        <v>197</v>
      </c>
      <c r="G49" s="13" t="s">
        <v>198</v>
      </c>
      <c r="H49" s="13" t="s">
        <v>199</v>
      </c>
      <c r="I49" s="13" t="s">
        <v>17</v>
      </c>
      <c r="J49" s="13" t="s">
        <v>18</v>
      </c>
      <c r="K49" s="9">
        <v>4.4361111096774195</v>
      </c>
      <c r="L49" s="14"/>
      <c r="M49" s="14"/>
      <c r="N49" s="14"/>
    </row>
    <row r="50" spans="2:14">
      <c r="B50" s="11">
        <f t="shared" si="0"/>
        <v>47</v>
      </c>
      <c r="C50" s="12" t="s">
        <v>11</v>
      </c>
      <c r="D50" s="12" t="s">
        <v>12</v>
      </c>
      <c r="E50" s="13" t="s">
        <v>200</v>
      </c>
      <c r="F50" s="13" t="s">
        <v>201</v>
      </c>
      <c r="G50" s="13" t="s">
        <v>202</v>
      </c>
      <c r="H50" s="13" t="s">
        <v>203</v>
      </c>
      <c r="I50" s="13" t="s">
        <v>17</v>
      </c>
      <c r="J50" s="13" t="s">
        <v>18</v>
      </c>
      <c r="K50" s="9">
        <v>27.493364322580643</v>
      </c>
      <c r="L50" s="10"/>
      <c r="M50" s="10"/>
      <c r="N50" s="10"/>
    </row>
    <row r="51" spans="2:14">
      <c r="B51" s="11">
        <f t="shared" si="0"/>
        <v>48</v>
      </c>
      <c r="C51" s="12" t="s">
        <v>11</v>
      </c>
      <c r="D51" s="12" t="s">
        <v>12</v>
      </c>
      <c r="E51" s="13" t="s">
        <v>204</v>
      </c>
      <c r="F51" s="13" t="s">
        <v>205</v>
      </c>
      <c r="G51" s="13" t="s">
        <v>206</v>
      </c>
      <c r="H51" s="13" t="s">
        <v>207</v>
      </c>
      <c r="I51" s="13" t="s">
        <v>17</v>
      </c>
      <c r="J51" s="13" t="s">
        <v>18</v>
      </c>
      <c r="K51" s="9">
        <v>293.46309516129048</v>
      </c>
      <c r="L51" s="10"/>
      <c r="M51" s="10"/>
      <c r="N51" s="10"/>
    </row>
    <row r="52" spans="2:14">
      <c r="B52" s="11">
        <f t="shared" si="0"/>
        <v>49</v>
      </c>
      <c r="C52" s="12" t="s">
        <v>11</v>
      </c>
      <c r="D52" s="12" t="s">
        <v>12</v>
      </c>
      <c r="E52" s="13" t="s">
        <v>208</v>
      </c>
      <c r="F52" s="13" t="s">
        <v>209</v>
      </c>
      <c r="G52" s="13" t="s">
        <v>210</v>
      </c>
      <c r="H52" s="13" t="s">
        <v>211</v>
      </c>
      <c r="I52" s="13" t="s">
        <v>17</v>
      </c>
      <c r="J52" s="13" t="s">
        <v>18</v>
      </c>
      <c r="K52" s="9">
        <v>2385.5883870967741</v>
      </c>
      <c r="L52" s="10"/>
      <c r="M52" s="10"/>
      <c r="N52" s="10"/>
    </row>
    <row r="53" spans="2:14">
      <c r="B53" s="11">
        <f t="shared" si="0"/>
        <v>50</v>
      </c>
      <c r="C53" s="12" t="s">
        <v>11</v>
      </c>
      <c r="D53" s="12" t="s">
        <v>12</v>
      </c>
      <c r="E53" s="13" t="s">
        <v>212</v>
      </c>
      <c r="F53" s="13" t="s">
        <v>213</v>
      </c>
      <c r="G53" s="13" t="s">
        <v>214</v>
      </c>
      <c r="H53" s="13" t="s">
        <v>215</v>
      </c>
      <c r="I53" s="13" t="s">
        <v>17</v>
      </c>
      <c r="J53" s="13" t="s">
        <v>18</v>
      </c>
      <c r="K53" s="9">
        <v>187.84460000000007</v>
      </c>
      <c r="L53" s="10"/>
      <c r="M53" s="10"/>
      <c r="N53" s="10"/>
    </row>
    <row r="54" spans="2:14">
      <c r="B54" s="11">
        <f t="shared" si="0"/>
        <v>51</v>
      </c>
      <c r="C54" s="12" t="s">
        <v>11</v>
      </c>
      <c r="D54" s="12" t="s">
        <v>12</v>
      </c>
      <c r="E54" s="13" t="s">
        <v>216</v>
      </c>
      <c r="F54" s="13" t="s">
        <v>217</v>
      </c>
      <c r="G54" s="13" t="s">
        <v>218</v>
      </c>
      <c r="H54" s="13" t="s">
        <v>219</v>
      </c>
      <c r="I54" s="13" t="s">
        <v>17</v>
      </c>
      <c r="J54" s="13" t="s">
        <v>18</v>
      </c>
      <c r="K54" s="9">
        <v>242.50468145161292</v>
      </c>
      <c r="L54" s="10"/>
      <c r="M54" s="10"/>
      <c r="N54" s="10"/>
    </row>
    <row r="55" spans="2:14">
      <c r="B55" s="11">
        <f t="shared" si="0"/>
        <v>52</v>
      </c>
      <c r="C55" s="12" t="s">
        <v>11</v>
      </c>
      <c r="D55" s="12" t="s">
        <v>12</v>
      </c>
      <c r="E55" s="13" t="s">
        <v>220</v>
      </c>
      <c r="F55" s="13" t="s">
        <v>221</v>
      </c>
      <c r="G55" s="13" t="s">
        <v>222</v>
      </c>
      <c r="H55" s="13" t="s">
        <v>223</v>
      </c>
      <c r="I55" s="13" t="s">
        <v>17</v>
      </c>
      <c r="J55" s="13" t="s">
        <v>18</v>
      </c>
      <c r="K55" s="9">
        <v>45.378887258064523</v>
      </c>
      <c r="L55" s="10"/>
      <c r="M55" s="10"/>
      <c r="N55" s="10"/>
    </row>
    <row r="56" spans="2:14">
      <c r="B56" s="11">
        <f t="shared" si="0"/>
        <v>53</v>
      </c>
      <c r="C56" s="12" t="s">
        <v>11</v>
      </c>
      <c r="D56" s="12" t="s">
        <v>12</v>
      </c>
      <c r="E56" s="13" t="s">
        <v>224</v>
      </c>
      <c r="F56" s="13" t="s">
        <v>225</v>
      </c>
      <c r="G56" s="13" t="s">
        <v>226</v>
      </c>
      <c r="H56" s="13" t="s">
        <v>227</v>
      </c>
      <c r="I56" s="13" t="s">
        <v>17</v>
      </c>
      <c r="J56" s="13" t="s">
        <v>18</v>
      </c>
      <c r="K56" s="9">
        <v>184.09582548387095</v>
      </c>
      <c r="L56" s="10"/>
      <c r="M56" s="10"/>
      <c r="N56" s="10"/>
    </row>
    <row r="57" spans="2:14">
      <c r="B57" s="11">
        <f t="shared" si="0"/>
        <v>54</v>
      </c>
      <c r="C57" s="12" t="s">
        <v>11</v>
      </c>
      <c r="D57" s="12" t="s">
        <v>12</v>
      </c>
      <c r="E57" s="13" t="s">
        <v>228</v>
      </c>
      <c r="F57" s="13" t="s">
        <v>229</v>
      </c>
      <c r="G57" s="13" t="s">
        <v>230</v>
      </c>
      <c r="H57" s="13" t="s">
        <v>231</v>
      </c>
      <c r="I57" s="13" t="s">
        <v>17</v>
      </c>
      <c r="J57" s="13" t="s">
        <v>18</v>
      </c>
      <c r="K57" s="9">
        <v>38.620513161290312</v>
      </c>
      <c r="L57" s="10"/>
      <c r="M57" s="10"/>
      <c r="N57" s="10"/>
    </row>
    <row r="58" spans="2:14">
      <c r="B58" s="11">
        <f t="shared" si="0"/>
        <v>55</v>
      </c>
      <c r="C58" s="12" t="s">
        <v>11</v>
      </c>
      <c r="D58" s="12" t="s">
        <v>12</v>
      </c>
      <c r="E58" s="13" t="s">
        <v>232</v>
      </c>
      <c r="F58" s="13" t="s">
        <v>233</v>
      </c>
      <c r="G58" s="13" t="s">
        <v>234</v>
      </c>
      <c r="H58" s="13" t="s">
        <v>235</v>
      </c>
      <c r="I58" s="13" t="s">
        <v>17</v>
      </c>
      <c r="J58" s="13" t="s">
        <v>18</v>
      </c>
      <c r="K58" s="9">
        <v>216.47237548387096</v>
      </c>
      <c r="L58" s="10"/>
      <c r="M58" s="10"/>
      <c r="N58" s="10"/>
    </row>
    <row r="59" spans="2:14">
      <c r="B59" s="11">
        <f t="shared" si="0"/>
        <v>56</v>
      </c>
      <c r="C59" s="12" t="s">
        <v>11</v>
      </c>
      <c r="D59" s="12" t="s">
        <v>12</v>
      </c>
      <c r="E59" s="13" t="s">
        <v>236</v>
      </c>
      <c r="F59" s="13" t="s">
        <v>237</v>
      </c>
      <c r="G59" s="13" t="s">
        <v>238</v>
      </c>
      <c r="H59" s="13" t="s">
        <v>239</v>
      </c>
      <c r="I59" s="13" t="s">
        <v>17</v>
      </c>
      <c r="J59" s="13" t="s">
        <v>18</v>
      </c>
      <c r="K59" s="9">
        <v>63.277332096774174</v>
      </c>
      <c r="L59" s="10"/>
      <c r="M59" s="10"/>
      <c r="N59" s="10"/>
    </row>
    <row r="60" spans="2:14">
      <c r="B60" s="11">
        <f t="shared" si="0"/>
        <v>57</v>
      </c>
      <c r="C60" s="12" t="s">
        <v>11</v>
      </c>
      <c r="D60" s="12" t="s">
        <v>12</v>
      </c>
      <c r="E60" s="13" t="s">
        <v>240</v>
      </c>
      <c r="F60" s="13" t="s">
        <v>241</v>
      </c>
      <c r="G60" s="13" t="s">
        <v>242</v>
      </c>
      <c r="H60" s="13" t="s">
        <v>243</v>
      </c>
      <c r="I60" s="13" t="s">
        <v>17</v>
      </c>
      <c r="J60" s="13" t="s">
        <v>18</v>
      </c>
      <c r="K60" s="9">
        <v>18.9721701451613</v>
      </c>
      <c r="L60" s="10"/>
      <c r="M60" s="10"/>
      <c r="N60" s="10"/>
    </row>
    <row r="61" spans="2:14">
      <c r="B61" s="11">
        <f t="shared" si="0"/>
        <v>58</v>
      </c>
      <c r="C61" s="12" t="s">
        <v>11</v>
      </c>
      <c r="D61" s="12" t="s">
        <v>12</v>
      </c>
      <c r="E61" s="13" t="s">
        <v>244</v>
      </c>
      <c r="F61" s="13" t="s">
        <v>245</v>
      </c>
      <c r="G61" s="13" t="s">
        <v>246</v>
      </c>
      <c r="H61" s="13" t="s">
        <v>247</v>
      </c>
      <c r="I61" s="13" t="s">
        <v>17</v>
      </c>
      <c r="J61" s="13" t="s">
        <v>18</v>
      </c>
      <c r="K61" s="9">
        <v>6.0322590483870977</v>
      </c>
      <c r="L61" s="10"/>
      <c r="M61" s="10"/>
      <c r="N61" s="10"/>
    </row>
    <row r="62" spans="2:14">
      <c r="B62" s="11">
        <f t="shared" si="0"/>
        <v>59</v>
      </c>
      <c r="C62" s="12" t="s">
        <v>11</v>
      </c>
      <c r="D62" s="12" t="s">
        <v>12</v>
      </c>
      <c r="E62" s="13" t="s">
        <v>248</v>
      </c>
      <c r="F62" s="13" t="s">
        <v>249</v>
      </c>
      <c r="G62" s="13" t="s">
        <v>250</v>
      </c>
      <c r="H62" s="13" t="s">
        <v>251</v>
      </c>
      <c r="I62" s="13" t="s">
        <v>17</v>
      </c>
      <c r="J62" s="13" t="s">
        <v>18</v>
      </c>
      <c r="K62" s="9">
        <v>27345.351129032253</v>
      </c>
      <c r="L62" s="10"/>
      <c r="M62" s="10"/>
      <c r="N62" s="10"/>
    </row>
    <row r="63" spans="2:14">
      <c r="B63" s="11">
        <f t="shared" si="0"/>
        <v>60</v>
      </c>
      <c r="C63" s="12" t="s">
        <v>11</v>
      </c>
      <c r="D63" s="12" t="s">
        <v>12</v>
      </c>
      <c r="E63" s="13" t="s">
        <v>252</v>
      </c>
      <c r="F63" s="13" t="s">
        <v>253</v>
      </c>
      <c r="G63" s="13" t="s">
        <v>254</v>
      </c>
      <c r="H63" s="13" t="s">
        <v>255</v>
      </c>
      <c r="I63" s="13" t="s">
        <v>17</v>
      </c>
      <c r="J63" s="13" t="s">
        <v>18</v>
      </c>
      <c r="K63" s="9">
        <v>399.41294354838698</v>
      </c>
      <c r="L63" s="10"/>
      <c r="M63" s="10"/>
      <c r="N63" s="10"/>
    </row>
    <row r="64" spans="2:14">
      <c r="B64" s="11">
        <f t="shared" si="0"/>
        <v>61</v>
      </c>
      <c r="C64" s="12" t="s">
        <v>11</v>
      </c>
      <c r="D64" s="12" t="s">
        <v>12</v>
      </c>
      <c r="E64" s="13" t="s">
        <v>256</v>
      </c>
      <c r="F64" s="13" t="s">
        <v>257</v>
      </c>
      <c r="G64" s="13" t="s">
        <v>258</v>
      </c>
      <c r="H64" s="13" t="s">
        <v>259</v>
      </c>
      <c r="I64" s="13" t="s">
        <v>17</v>
      </c>
      <c r="J64" s="13" t="s">
        <v>18</v>
      </c>
      <c r="K64" s="9">
        <v>33.595697580645172</v>
      </c>
      <c r="L64" s="10"/>
      <c r="M64" s="10"/>
      <c r="N64" s="10"/>
    </row>
    <row r="65" spans="2:14">
      <c r="B65" s="11">
        <f t="shared" si="0"/>
        <v>62</v>
      </c>
      <c r="C65" s="12" t="s">
        <v>11</v>
      </c>
      <c r="D65" s="12" t="s">
        <v>12</v>
      </c>
      <c r="E65" s="13" t="s">
        <v>260</v>
      </c>
      <c r="F65" s="13" t="s">
        <v>261</v>
      </c>
      <c r="G65" s="13" t="s">
        <v>262</v>
      </c>
      <c r="H65" s="13" t="s">
        <v>263</v>
      </c>
      <c r="I65" s="13" t="s">
        <v>17</v>
      </c>
      <c r="J65" s="13" t="s">
        <v>18</v>
      </c>
      <c r="K65" s="9">
        <v>7.3664406290322573</v>
      </c>
      <c r="L65" s="10"/>
      <c r="M65" s="10"/>
      <c r="N65" s="10"/>
    </row>
    <row r="66" spans="2:14">
      <c r="B66" s="11">
        <f t="shared" si="0"/>
        <v>63</v>
      </c>
      <c r="C66" s="12" t="s">
        <v>11</v>
      </c>
      <c r="D66" s="12" t="s">
        <v>12</v>
      </c>
      <c r="E66" s="13" t="s">
        <v>264</v>
      </c>
      <c r="F66" s="13" t="s">
        <v>265</v>
      </c>
      <c r="G66" s="13" t="s">
        <v>266</v>
      </c>
      <c r="H66" s="13" t="s">
        <v>267</v>
      </c>
      <c r="I66" s="13" t="s">
        <v>17</v>
      </c>
      <c r="J66" s="13" t="s">
        <v>18</v>
      </c>
      <c r="K66" s="9">
        <v>67.062129516129033</v>
      </c>
      <c r="L66" s="10"/>
      <c r="M66" s="10"/>
      <c r="N66" s="10"/>
    </row>
    <row r="67" spans="2:14">
      <c r="B67" s="11">
        <f t="shared" si="0"/>
        <v>64</v>
      </c>
      <c r="C67" s="12" t="s">
        <v>11</v>
      </c>
      <c r="D67" s="12" t="s">
        <v>12</v>
      </c>
      <c r="E67" s="13" t="s">
        <v>268</v>
      </c>
      <c r="F67" s="13" t="s">
        <v>269</v>
      </c>
      <c r="G67" s="13" t="s">
        <v>270</v>
      </c>
      <c r="H67" s="13" t="s">
        <v>271</v>
      </c>
      <c r="I67" s="13" t="s">
        <v>17</v>
      </c>
      <c r="J67" s="13" t="s">
        <v>18</v>
      </c>
      <c r="K67" s="9">
        <v>117.10918419354842</v>
      </c>
      <c r="L67" s="10"/>
      <c r="M67" s="10"/>
      <c r="N67" s="10"/>
    </row>
    <row r="68" spans="2:14">
      <c r="B68" s="11">
        <f t="shared" si="0"/>
        <v>65</v>
      </c>
      <c r="C68" s="12" t="s">
        <v>11</v>
      </c>
      <c r="D68" s="12" t="s">
        <v>12</v>
      </c>
      <c r="E68" s="13" t="s">
        <v>272</v>
      </c>
      <c r="F68" s="13" t="s">
        <v>273</v>
      </c>
      <c r="G68" s="13" t="s">
        <v>274</v>
      </c>
      <c r="H68" s="13" t="s">
        <v>275</v>
      </c>
      <c r="I68" s="13" t="s">
        <v>17</v>
      </c>
      <c r="J68" s="13" t="s">
        <v>18</v>
      </c>
      <c r="K68" s="9">
        <v>6811.2142096774205</v>
      </c>
      <c r="L68" s="10"/>
      <c r="M68" s="10"/>
      <c r="N68" s="10"/>
    </row>
    <row r="69" spans="2:14">
      <c r="B69" s="11">
        <f t="shared" si="0"/>
        <v>66</v>
      </c>
      <c r="C69" s="12" t="s">
        <v>11</v>
      </c>
      <c r="D69" s="12" t="s">
        <v>12</v>
      </c>
      <c r="E69" s="13" t="s">
        <v>276</v>
      </c>
      <c r="F69" s="13" t="s">
        <v>277</v>
      </c>
      <c r="G69" s="13" t="s">
        <v>278</v>
      </c>
      <c r="H69" s="13" t="s">
        <v>279</v>
      </c>
      <c r="I69" s="13" t="s">
        <v>17</v>
      </c>
      <c r="J69" s="13" t="s">
        <v>18</v>
      </c>
      <c r="K69" s="9">
        <v>247.35232241935483</v>
      </c>
      <c r="L69" s="10"/>
      <c r="M69" s="10"/>
      <c r="N69" s="10"/>
    </row>
    <row r="70" spans="2:14">
      <c r="B70" s="11">
        <f t="shared" ref="B70:B133" si="1">B69+1</f>
        <v>67</v>
      </c>
      <c r="C70" s="12" t="s">
        <v>11</v>
      </c>
      <c r="D70" s="12" t="s">
        <v>12</v>
      </c>
      <c r="E70" s="13" t="s">
        <v>280</v>
      </c>
      <c r="F70" s="13" t="s">
        <v>281</v>
      </c>
      <c r="G70" s="13" t="s">
        <v>282</v>
      </c>
      <c r="H70" s="13" t="s">
        <v>283</v>
      </c>
      <c r="I70" s="13" t="s">
        <v>17</v>
      </c>
      <c r="J70" s="13" t="s">
        <v>18</v>
      </c>
      <c r="K70" s="9">
        <v>560.97612741935484</v>
      </c>
      <c r="L70" s="10"/>
      <c r="M70" s="10"/>
      <c r="N70" s="10"/>
    </row>
    <row r="71" spans="2:14">
      <c r="B71" s="11">
        <f t="shared" si="1"/>
        <v>68</v>
      </c>
      <c r="C71" s="12" t="s">
        <v>11</v>
      </c>
      <c r="D71" s="12" t="s">
        <v>12</v>
      </c>
      <c r="E71" s="13" t="s">
        <v>284</v>
      </c>
      <c r="F71" s="13" t="s">
        <v>285</v>
      </c>
      <c r="G71" s="13" t="s">
        <v>286</v>
      </c>
      <c r="H71" s="13" t="s">
        <v>287</v>
      </c>
      <c r="I71" s="13" t="s">
        <v>288</v>
      </c>
      <c r="J71" s="13" t="s">
        <v>18</v>
      </c>
      <c r="K71" s="9">
        <v>65.057392998517102</v>
      </c>
      <c r="L71" s="10"/>
      <c r="M71" s="10"/>
      <c r="N71" s="10"/>
    </row>
    <row r="72" spans="2:14">
      <c r="B72" s="11">
        <f t="shared" si="1"/>
        <v>69</v>
      </c>
      <c r="C72" s="12" t="s">
        <v>11</v>
      </c>
      <c r="D72" s="12" t="s">
        <v>12</v>
      </c>
      <c r="E72" s="13" t="s">
        <v>289</v>
      </c>
      <c r="F72" s="13" t="s">
        <v>290</v>
      </c>
      <c r="G72" s="13" t="s">
        <v>291</v>
      </c>
      <c r="H72" s="13" t="s">
        <v>292</v>
      </c>
      <c r="I72" s="13" t="s">
        <v>293</v>
      </c>
      <c r="J72" s="13" t="s">
        <v>18</v>
      </c>
      <c r="K72" s="9">
        <v>56.8008908222698</v>
      </c>
      <c r="L72" s="10"/>
      <c r="M72" s="10"/>
      <c r="N72" s="10"/>
    </row>
    <row r="73" spans="2:14">
      <c r="B73" s="11">
        <f t="shared" si="1"/>
        <v>70</v>
      </c>
      <c r="C73" s="12" t="s">
        <v>294</v>
      </c>
      <c r="D73" s="12" t="s">
        <v>12</v>
      </c>
      <c r="E73" s="13" t="s">
        <v>295</v>
      </c>
      <c r="F73" s="13" t="s">
        <v>296</v>
      </c>
      <c r="G73" s="13" t="s">
        <v>297</v>
      </c>
      <c r="H73" s="13" t="s">
        <v>298</v>
      </c>
      <c r="I73" s="13" t="s">
        <v>299</v>
      </c>
      <c r="J73" s="13" t="s">
        <v>18</v>
      </c>
      <c r="K73" s="9">
        <v>34.035113879300731</v>
      </c>
      <c r="L73" s="10"/>
      <c r="M73" s="10"/>
      <c r="N73" s="10"/>
    </row>
    <row r="74" spans="2:14">
      <c r="B74" s="11">
        <f t="shared" si="1"/>
        <v>71</v>
      </c>
      <c r="C74" s="12" t="s">
        <v>294</v>
      </c>
      <c r="D74" s="12" t="s">
        <v>12</v>
      </c>
      <c r="E74" s="13" t="s">
        <v>300</v>
      </c>
      <c r="F74" s="13" t="s">
        <v>301</v>
      </c>
      <c r="G74" s="13" t="s">
        <v>302</v>
      </c>
      <c r="H74" s="13" t="s">
        <v>303</v>
      </c>
      <c r="I74" s="13" t="s">
        <v>299</v>
      </c>
      <c r="J74" s="13" t="s">
        <v>18</v>
      </c>
      <c r="K74" s="9">
        <v>71.043567727359971</v>
      </c>
      <c r="L74" s="10"/>
      <c r="M74" s="10"/>
      <c r="N74" s="10"/>
    </row>
    <row r="75" spans="2:14">
      <c r="B75" s="11">
        <f t="shared" si="1"/>
        <v>72</v>
      </c>
      <c r="C75" s="12" t="s">
        <v>294</v>
      </c>
      <c r="D75" s="12" t="s">
        <v>12</v>
      </c>
      <c r="E75" s="13" t="s">
        <v>304</v>
      </c>
      <c r="F75" s="13" t="s">
        <v>305</v>
      </c>
      <c r="G75" s="13" t="s">
        <v>306</v>
      </c>
      <c r="H75" s="13" t="s">
        <v>307</v>
      </c>
      <c r="I75" s="13" t="s">
        <v>308</v>
      </c>
      <c r="J75" s="13" t="s">
        <v>18</v>
      </c>
      <c r="K75" s="9">
        <v>487.38262357206071</v>
      </c>
      <c r="L75" s="10"/>
      <c r="M75" s="10"/>
      <c r="N75" s="10"/>
    </row>
    <row r="76" spans="2:14">
      <c r="B76" s="11">
        <f t="shared" si="1"/>
        <v>73</v>
      </c>
      <c r="C76" s="12" t="s">
        <v>294</v>
      </c>
      <c r="D76" s="12" t="s">
        <v>12</v>
      </c>
      <c r="E76" s="13" t="s">
        <v>309</v>
      </c>
      <c r="F76" s="13" t="s">
        <v>310</v>
      </c>
      <c r="G76" s="13" t="s">
        <v>311</v>
      </c>
      <c r="H76" s="13" t="s">
        <v>312</v>
      </c>
      <c r="I76" s="13" t="s">
        <v>308</v>
      </c>
      <c r="J76" s="13" t="s">
        <v>18</v>
      </c>
      <c r="K76" s="9">
        <v>17.987976175005354</v>
      </c>
      <c r="L76" s="10"/>
      <c r="M76" s="10"/>
      <c r="N76" s="10"/>
    </row>
    <row r="77" spans="2:14">
      <c r="B77" s="11">
        <f t="shared" si="1"/>
        <v>74</v>
      </c>
      <c r="C77" s="12" t="s">
        <v>294</v>
      </c>
      <c r="D77" s="12" t="s">
        <v>12</v>
      </c>
      <c r="E77" s="13" t="s">
        <v>313</v>
      </c>
      <c r="F77" s="13" t="s">
        <v>314</v>
      </c>
      <c r="G77" s="13" t="s">
        <v>315</v>
      </c>
      <c r="H77" s="13" t="s">
        <v>316</v>
      </c>
      <c r="I77" s="13" t="s">
        <v>308</v>
      </c>
      <c r="J77" s="13" t="s">
        <v>18</v>
      </c>
      <c r="K77" s="9">
        <v>24.678649520469751</v>
      </c>
      <c r="L77" s="10"/>
      <c r="M77" s="10"/>
      <c r="N77" s="10"/>
    </row>
    <row r="78" spans="2:14">
      <c r="B78" s="11">
        <f t="shared" si="1"/>
        <v>75</v>
      </c>
      <c r="C78" s="12" t="s">
        <v>294</v>
      </c>
      <c r="D78" s="12" t="s">
        <v>12</v>
      </c>
      <c r="E78" s="13" t="s">
        <v>317</v>
      </c>
      <c r="F78" s="13" t="s">
        <v>318</v>
      </c>
      <c r="G78" s="13" t="s">
        <v>319</v>
      </c>
      <c r="H78" s="13" t="s">
        <v>320</v>
      </c>
      <c r="I78" s="13" t="s">
        <v>17</v>
      </c>
      <c r="J78" s="13" t="s">
        <v>18</v>
      </c>
      <c r="K78" s="9">
        <v>48681.045806451599</v>
      </c>
      <c r="L78" s="10"/>
      <c r="M78" s="10"/>
      <c r="N78" s="10"/>
    </row>
    <row r="79" spans="2:14">
      <c r="B79" s="11">
        <f t="shared" si="1"/>
        <v>76</v>
      </c>
      <c r="C79" s="15" t="s">
        <v>11</v>
      </c>
      <c r="D79" s="15" t="s">
        <v>321</v>
      </c>
      <c r="E79" s="16" t="s">
        <v>322</v>
      </c>
      <c r="F79" s="16" t="s">
        <v>323</v>
      </c>
      <c r="G79" s="16" t="s">
        <v>324</v>
      </c>
      <c r="H79" s="16" t="s">
        <v>325</v>
      </c>
      <c r="I79" s="16" t="s">
        <v>17</v>
      </c>
      <c r="J79" s="16" t="s">
        <v>18</v>
      </c>
      <c r="K79" s="9">
        <v>638.49027903225817</v>
      </c>
      <c r="L79" s="10"/>
      <c r="M79" s="10"/>
      <c r="N79" s="10"/>
    </row>
    <row r="80" spans="2:14">
      <c r="B80" s="11">
        <f t="shared" si="1"/>
        <v>77</v>
      </c>
      <c r="C80" s="15" t="s">
        <v>11</v>
      </c>
      <c r="D80" s="15" t="s">
        <v>321</v>
      </c>
      <c r="E80" s="16" t="s">
        <v>326</v>
      </c>
      <c r="F80" s="16" t="s">
        <v>327</v>
      </c>
      <c r="G80" s="16" t="s">
        <v>328</v>
      </c>
      <c r="H80" s="16" t="s">
        <v>329</v>
      </c>
      <c r="I80" s="16" t="s">
        <v>17</v>
      </c>
      <c r="J80" s="16" t="s">
        <v>143</v>
      </c>
      <c r="K80" s="9">
        <v>199.15607403225815</v>
      </c>
      <c r="L80" s="10"/>
      <c r="M80" s="10"/>
      <c r="N80" s="10"/>
    </row>
    <row r="81" spans="2:14">
      <c r="B81" s="11">
        <f t="shared" si="1"/>
        <v>78</v>
      </c>
      <c r="C81" s="15" t="s">
        <v>11</v>
      </c>
      <c r="D81" s="15" t="s">
        <v>321</v>
      </c>
      <c r="E81" s="16" t="s">
        <v>330</v>
      </c>
      <c r="F81" s="16" t="s">
        <v>331</v>
      </c>
      <c r="G81" s="16" t="s">
        <v>332</v>
      </c>
      <c r="H81" s="16" t="s">
        <v>333</v>
      </c>
      <c r="I81" s="16" t="s">
        <v>17</v>
      </c>
      <c r="J81" s="16" t="s">
        <v>18</v>
      </c>
      <c r="K81" s="9">
        <v>161.93341048387094</v>
      </c>
      <c r="L81" s="10"/>
      <c r="M81" s="10"/>
      <c r="N81" s="10"/>
    </row>
    <row r="82" spans="2:14">
      <c r="B82" s="11">
        <f t="shared" si="1"/>
        <v>79</v>
      </c>
      <c r="C82" s="15" t="s">
        <v>11</v>
      </c>
      <c r="D82" s="15" t="s">
        <v>321</v>
      </c>
      <c r="E82" s="16" t="s">
        <v>334</v>
      </c>
      <c r="F82" s="16" t="s">
        <v>335</v>
      </c>
      <c r="G82" s="16" t="s">
        <v>336</v>
      </c>
      <c r="H82" s="16" t="s">
        <v>337</v>
      </c>
      <c r="I82" s="16" t="s">
        <v>17</v>
      </c>
      <c r="J82" s="16" t="s">
        <v>18</v>
      </c>
      <c r="K82" s="9">
        <v>11.372111387096776</v>
      </c>
      <c r="L82" s="10"/>
      <c r="M82" s="10"/>
      <c r="N82" s="10"/>
    </row>
    <row r="83" spans="2:14">
      <c r="B83" s="11">
        <f t="shared" si="1"/>
        <v>80</v>
      </c>
      <c r="C83" s="15" t="s">
        <v>11</v>
      </c>
      <c r="D83" s="15" t="s">
        <v>321</v>
      </c>
      <c r="E83" s="16" t="s">
        <v>338</v>
      </c>
      <c r="F83" s="16" t="s">
        <v>339</v>
      </c>
      <c r="G83" s="16" t="s">
        <v>340</v>
      </c>
      <c r="H83" s="16" t="s">
        <v>341</v>
      </c>
      <c r="I83" s="16" t="s">
        <v>17</v>
      </c>
      <c r="J83" s="16" t="s">
        <v>18</v>
      </c>
      <c r="K83" s="9">
        <v>3.0101664193548388</v>
      </c>
      <c r="L83" s="10"/>
      <c r="M83" s="10"/>
      <c r="N83" s="10"/>
    </row>
    <row r="84" spans="2:14">
      <c r="B84" s="11">
        <f t="shared" si="1"/>
        <v>81</v>
      </c>
      <c r="C84" s="15" t="s">
        <v>11</v>
      </c>
      <c r="D84" s="15" t="s">
        <v>321</v>
      </c>
      <c r="E84" s="16" t="s">
        <v>342</v>
      </c>
      <c r="F84" s="16" t="s">
        <v>343</v>
      </c>
      <c r="G84" s="16" t="s">
        <v>344</v>
      </c>
      <c r="H84" s="16" t="s">
        <v>345</v>
      </c>
      <c r="I84" s="16" t="s">
        <v>17</v>
      </c>
      <c r="J84" s="16" t="s">
        <v>18</v>
      </c>
      <c r="K84" s="9">
        <v>2.3558468564516128</v>
      </c>
      <c r="L84" s="10"/>
      <c r="M84" s="10"/>
      <c r="N84" s="10"/>
    </row>
    <row r="85" spans="2:14">
      <c r="B85" s="11">
        <f t="shared" si="1"/>
        <v>82</v>
      </c>
      <c r="C85" s="15" t="s">
        <v>11</v>
      </c>
      <c r="D85" s="15" t="s">
        <v>321</v>
      </c>
      <c r="E85" s="16" t="s">
        <v>346</v>
      </c>
      <c r="F85" s="16" t="s">
        <v>347</v>
      </c>
      <c r="G85" s="16" t="s">
        <v>348</v>
      </c>
      <c r="H85" s="16" t="s">
        <v>349</v>
      </c>
      <c r="I85" s="16" t="s">
        <v>17</v>
      </c>
      <c r="J85" s="16" t="s">
        <v>18</v>
      </c>
      <c r="K85" s="9">
        <v>17.712835419354839</v>
      </c>
      <c r="L85" s="10"/>
      <c r="M85" s="10"/>
      <c r="N85" s="10"/>
    </row>
    <row r="86" spans="2:14">
      <c r="B86" s="11">
        <f t="shared" si="1"/>
        <v>83</v>
      </c>
      <c r="C86" s="15" t="s">
        <v>294</v>
      </c>
      <c r="D86" s="15" t="s">
        <v>321</v>
      </c>
      <c r="E86" s="16" t="s">
        <v>350</v>
      </c>
      <c r="F86" s="16" t="s">
        <v>351</v>
      </c>
      <c r="G86" s="16" t="s">
        <v>352</v>
      </c>
      <c r="H86" s="16" t="s">
        <v>353</v>
      </c>
      <c r="I86" s="16" t="s">
        <v>17</v>
      </c>
      <c r="J86" s="16" t="s">
        <v>18</v>
      </c>
      <c r="K86" s="9">
        <v>135.09511096774196</v>
      </c>
      <c r="L86" s="10"/>
      <c r="M86" s="10"/>
      <c r="N86" s="10"/>
    </row>
    <row r="87" spans="2:14">
      <c r="B87" s="11">
        <f t="shared" si="1"/>
        <v>84</v>
      </c>
      <c r="C87" s="15" t="s">
        <v>294</v>
      </c>
      <c r="D87" s="15" t="s">
        <v>321</v>
      </c>
      <c r="E87" s="16" t="s">
        <v>354</v>
      </c>
      <c r="F87" s="16" t="s">
        <v>355</v>
      </c>
      <c r="G87" s="16" t="s">
        <v>356</v>
      </c>
      <c r="H87" s="16" t="s">
        <v>357</v>
      </c>
      <c r="I87" s="16" t="s">
        <v>17</v>
      </c>
      <c r="J87" s="16" t="s">
        <v>18</v>
      </c>
      <c r="K87" s="9">
        <v>74.008627580645168</v>
      </c>
      <c r="L87" s="10"/>
      <c r="M87" s="10"/>
      <c r="N87" s="10"/>
    </row>
    <row r="88" spans="2:14">
      <c r="B88" s="11">
        <f t="shared" si="1"/>
        <v>85</v>
      </c>
      <c r="C88" s="15" t="s">
        <v>11</v>
      </c>
      <c r="D88" s="15" t="s">
        <v>321</v>
      </c>
      <c r="E88" s="16" t="s">
        <v>358</v>
      </c>
      <c r="F88" s="16" t="s">
        <v>359</v>
      </c>
      <c r="G88" s="16" t="s">
        <v>360</v>
      </c>
      <c r="H88" s="16" t="s">
        <v>361</v>
      </c>
      <c r="I88" s="16" t="s">
        <v>17</v>
      </c>
      <c r="J88" s="16" t="s">
        <v>18</v>
      </c>
      <c r="K88" s="9">
        <v>299.50437096774181</v>
      </c>
      <c r="L88" s="10"/>
      <c r="M88" s="10"/>
      <c r="N88" s="10"/>
    </row>
    <row r="89" spans="2:14">
      <c r="B89" s="11">
        <f t="shared" si="1"/>
        <v>86</v>
      </c>
      <c r="C89" s="12" t="s">
        <v>11</v>
      </c>
      <c r="D89" s="12" t="s">
        <v>362</v>
      </c>
      <c r="E89" s="13" t="s">
        <v>363</v>
      </c>
      <c r="F89" s="13" t="s">
        <v>364</v>
      </c>
      <c r="G89" s="13" t="s">
        <v>365</v>
      </c>
      <c r="H89" s="13" t="s">
        <v>366</v>
      </c>
      <c r="I89" s="13" t="s">
        <v>17</v>
      </c>
      <c r="J89" s="13" t="s">
        <v>367</v>
      </c>
      <c r="K89" s="9">
        <v>2475.7400290322576</v>
      </c>
      <c r="L89" s="10"/>
      <c r="M89" s="10"/>
      <c r="N89" s="10"/>
    </row>
    <row r="90" spans="2:14">
      <c r="B90" s="11">
        <f t="shared" si="1"/>
        <v>87</v>
      </c>
      <c r="C90" s="12" t="s">
        <v>11</v>
      </c>
      <c r="D90" s="12" t="s">
        <v>362</v>
      </c>
      <c r="E90" s="13" t="s">
        <v>368</v>
      </c>
      <c r="F90" s="13" t="s">
        <v>369</v>
      </c>
      <c r="G90" s="13" t="s">
        <v>370</v>
      </c>
      <c r="H90" s="13" t="s">
        <v>371</v>
      </c>
      <c r="I90" s="13" t="s">
        <v>17</v>
      </c>
      <c r="J90" s="13" t="s">
        <v>18</v>
      </c>
      <c r="K90" s="9">
        <v>755.54917096774193</v>
      </c>
      <c r="L90" s="10"/>
      <c r="M90" s="10"/>
      <c r="N90" s="10"/>
    </row>
    <row r="91" spans="2:14">
      <c r="B91" s="11">
        <f t="shared" si="1"/>
        <v>88</v>
      </c>
      <c r="C91" s="12" t="s">
        <v>11</v>
      </c>
      <c r="D91" s="12" t="s">
        <v>362</v>
      </c>
      <c r="E91" s="13" t="s">
        <v>372</v>
      </c>
      <c r="F91" s="13" t="s">
        <v>373</v>
      </c>
      <c r="G91" s="13" t="s">
        <v>374</v>
      </c>
      <c r="H91" s="13" t="s">
        <v>375</v>
      </c>
      <c r="I91" s="13" t="s">
        <v>17</v>
      </c>
      <c r="J91" s="13" t="s">
        <v>18</v>
      </c>
      <c r="K91" s="9">
        <v>2980.9258870967751</v>
      </c>
      <c r="L91" s="10"/>
      <c r="M91" s="10"/>
      <c r="N91" s="10"/>
    </row>
    <row r="92" spans="2:14">
      <c r="B92" s="11">
        <f t="shared" si="1"/>
        <v>89</v>
      </c>
      <c r="C92" s="12" t="s">
        <v>11</v>
      </c>
      <c r="D92" s="12" t="s">
        <v>362</v>
      </c>
      <c r="E92" s="13" t="s">
        <v>376</v>
      </c>
      <c r="F92" s="13" t="s">
        <v>377</v>
      </c>
      <c r="G92" s="13" t="s">
        <v>378</v>
      </c>
      <c r="H92" s="13" t="s">
        <v>379</v>
      </c>
      <c r="I92" s="13" t="s">
        <v>17</v>
      </c>
      <c r="J92" s="13" t="s">
        <v>367</v>
      </c>
      <c r="K92" s="9">
        <v>633.03110161290317</v>
      </c>
      <c r="L92" s="10"/>
      <c r="M92" s="10"/>
      <c r="N92" s="10"/>
    </row>
    <row r="93" spans="2:14">
      <c r="B93" s="11">
        <f t="shared" si="1"/>
        <v>90</v>
      </c>
      <c r="C93" s="12" t="s">
        <v>11</v>
      </c>
      <c r="D93" s="12" t="s">
        <v>362</v>
      </c>
      <c r="E93" s="13" t="s">
        <v>380</v>
      </c>
      <c r="F93" s="13" t="s">
        <v>381</v>
      </c>
      <c r="G93" s="13" t="s">
        <v>382</v>
      </c>
      <c r="H93" s="13" t="s">
        <v>383</v>
      </c>
      <c r="I93" s="13" t="s">
        <v>17</v>
      </c>
      <c r="J93" s="13" t="s">
        <v>18</v>
      </c>
      <c r="K93" s="9">
        <v>54.873171451612883</v>
      </c>
      <c r="L93" s="10"/>
      <c r="M93" s="10"/>
      <c r="N93" s="10"/>
    </row>
    <row r="94" spans="2:14">
      <c r="B94" s="11">
        <f t="shared" si="1"/>
        <v>91</v>
      </c>
      <c r="C94" s="12" t="s">
        <v>11</v>
      </c>
      <c r="D94" s="12" t="s">
        <v>362</v>
      </c>
      <c r="E94" s="13" t="s">
        <v>384</v>
      </c>
      <c r="F94" s="13" t="s">
        <v>385</v>
      </c>
      <c r="G94" s="13" t="s">
        <v>386</v>
      </c>
      <c r="H94" s="13" t="s">
        <v>387</v>
      </c>
      <c r="I94" s="13" t="s">
        <v>17</v>
      </c>
      <c r="J94" s="13" t="s">
        <v>18</v>
      </c>
      <c r="K94" s="9">
        <v>25.251460967741941</v>
      </c>
      <c r="L94" s="10"/>
      <c r="M94" s="10"/>
      <c r="N94" s="10"/>
    </row>
    <row r="95" spans="2:14">
      <c r="B95" s="11">
        <f t="shared" si="1"/>
        <v>92</v>
      </c>
      <c r="C95" s="12" t="s">
        <v>11</v>
      </c>
      <c r="D95" s="12" t="s">
        <v>362</v>
      </c>
      <c r="E95" s="13" t="s">
        <v>388</v>
      </c>
      <c r="F95" s="13" t="s">
        <v>389</v>
      </c>
      <c r="G95" s="13" t="s">
        <v>390</v>
      </c>
      <c r="H95" s="13" t="s">
        <v>391</v>
      </c>
      <c r="I95" s="13" t="s">
        <v>17</v>
      </c>
      <c r="J95" s="13" t="s">
        <v>18</v>
      </c>
      <c r="K95" s="9">
        <v>20.503523306451619</v>
      </c>
      <c r="L95" s="10"/>
      <c r="M95" s="10"/>
      <c r="N95" s="10"/>
    </row>
    <row r="96" spans="2:14">
      <c r="B96" s="11">
        <f t="shared" si="1"/>
        <v>93</v>
      </c>
      <c r="C96" s="12" t="s">
        <v>11</v>
      </c>
      <c r="D96" s="12" t="s">
        <v>362</v>
      </c>
      <c r="E96" s="13" t="s">
        <v>392</v>
      </c>
      <c r="F96" s="13" t="s">
        <v>393</v>
      </c>
      <c r="G96" s="13" t="s">
        <v>394</v>
      </c>
      <c r="H96" s="13" t="s">
        <v>395</v>
      </c>
      <c r="I96" s="13" t="s">
        <v>17</v>
      </c>
      <c r="J96" s="13" t="s">
        <v>18</v>
      </c>
      <c r="K96" s="9">
        <v>1190.5908370967738</v>
      </c>
      <c r="L96" s="10"/>
      <c r="M96" s="10"/>
      <c r="N96" s="10"/>
    </row>
    <row r="97" spans="2:14">
      <c r="B97" s="11">
        <f t="shared" si="1"/>
        <v>94</v>
      </c>
      <c r="C97" s="12" t="s">
        <v>11</v>
      </c>
      <c r="D97" s="12" t="s">
        <v>362</v>
      </c>
      <c r="E97" s="13" t="s">
        <v>396</v>
      </c>
      <c r="F97" s="13" t="s">
        <v>397</v>
      </c>
      <c r="G97" s="13" t="s">
        <v>398</v>
      </c>
      <c r="H97" s="13" t="s">
        <v>399</v>
      </c>
      <c r="I97" s="13" t="s">
        <v>17</v>
      </c>
      <c r="J97" s="13" t="s">
        <v>367</v>
      </c>
      <c r="K97" s="9">
        <v>169.15891822580645</v>
      </c>
      <c r="L97" s="10"/>
      <c r="M97" s="10"/>
      <c r="N97" s="10"/>
    </row>
    <row r="98" spans="2:14">
      <c r="B98" s="11">
        <f t="shared" si="1"/>
        <v>95</v>
      </c>
      <c r="C98" s="12" t="s">
        <v>11</v>
      </c>
      <c r="D98" s="12" t="s">
        <v>362</v>
      </c>
      <c r="E98" s="13" t="s">
        <v>400</v>
      </c>
      <c r="F98" s="13" t="s">
        <v>401</v>
      </c>
      <c r="G98" s="13" t="s">
        <v>402</v>
      </c>
      <c r="H98" s="13" t="s">
        <v>403</v>
      </c>
      <c r="I98" s="13" t="s">
        <v>17</v>
      </c>
      <c r="J98" s="13" t="s">
        <v>367</v>
      </c>
      <c r="K98" s="9">
        <v>49.188703064516133</v>
      </c>
      <c r="L98" s="10"/>
      <c r="M98" s="10"/>
      <c r="N98" s="10"/>
    </row>
    <row r="99" spans="2:14">
      <c r="B99" s="11">
        <f t="shared" si="1"/>
        <v>96</v>
      </c>
      <c r="C99" s="12" t="s">
        <v>11</v>
      </c>
      <c r="D99" s="12" t="s">
        <v>362</v>
      </c>
      <c r="E99" s="13" t="s">
        <v>404</v>
      </c>
      <c r="F99" s="13" t="s">
        <v>405</v>
      </c>
      <c r="G99" s="13" t="s">
        <v>406</v>
      </c>
      <c r="H99" s="13" t="s">
        <v>407</v>
      </c>
      <c r="I99" s="13" t="s">
        <v>17</v>
      </c>
      <c r="J99" s="13" t="s">
        <v>18</v>
      </c>
      <c r="K99" s="9">
        <v>83.055564677419383</v>
      </c>
      <c r="L99" s="10"/>
      <c r="M99" s="10"/>
      <c r="N99" s="10"/>
    </row>
    <row r="100" spans="2:14">
      <c r="B100" s="11">
        <f t="shared" si="1"/>
        <v>97</v>
      </c>
      <c r="C100" s="12" t="s">
        <v>11</v>
      </c>
      <c r="D100" s="12" t="s">
        <v>362</v>
      </c>
      <c r="E100" s="13" t="s">
        <v>408</v>
      </c>
      <c r="F100" s="13" t="s">
        <v>409</v>
      </c>
      <c r="G100" s="13" t="s">
        <v>410</v>
      </c>
      <c r="H100" s="13" t="s">
        <v>411</v>
      </c>
      <c r="I100" s="13" t="s">
        <v>17</v>
      </c>
      <c r="J100" s="13" t="s">
        <v>18</v>
      </c>
      <c r="K100" s="9">
        <v>320.19524354838723</v>
      </c>
      <c r="L100" s="10"/>
      <c r="M100" s="10"/>
      <c r="N100" s="10"/>
    </row>
    <row r="101" spans="2:14">
      <c r="B101" s="11">
        <f t="shared" si="1"/>
        <v>98</v>
      </c>
      <c r="C101" s="12" t="s">
        <v>11</v>
      </c>
      <c r="D101" s="12" t="s">
        <v>362</v>
      </c>
      <c r="E101" s="13" t="s">
        <v>412</v>
      </c>
      <c r="F101" s="13" t="s">
        <v>413</v>
      </c>
      <c r="G101" s="13" t="s">
        <v>414</v>
      </c>
      <c r="H101" s="13" t="s">
        <v>415</v>
      </c>
      <c r="I101" s="13" t="s">
        <v>17</v>
      </c>
      <c r="J101" s="13" t="s">
        <v>367</v>
      </c>
      <c r="K101" s="9">
        <v>23.14090479032258</v>
      </c>
      <c r="L101" s="10"/>
      <c r="M101" s="10"/>
      <c r="N101" s="10"/>
    </row>
    <row r="102" spans="2:14">
      <c r="B102" s="11">
        <f t="shared" si="1"/>
        <v>99</v>
      </c>
      <c r="C102" s="12" t="s">
        <v>11</v>
      </c>
      <c r="D102" s="12" t="s">
        <v>416</v>
      </c>
      <c r="E102" s="13" t="s">
        <v>417</v>
      </c>
      <c r="F102" s="13" t="s">
        <v>418</v>
      </c>
      <c r="G102" s="13" t="s">
        <v>419</v>
      </c>
      <c r="H102" s="13" t="s">
        <v>420</v>
      </c>
      <c r="I102" s="13" t="s">
        <v>17</v>
      </c>
      <c r="J102" s="13" t="s">
        <v>18</v>
      </c>
      <c r="K102" s="9">
        <v>1922.926062903226</v>
      </c>
      <c r="L102" s="10"/>
      <c r="M102" s="10"/>
      <c r="N102" s="10"/>
    </row>
    <row r="103" spans="2:14">
      <c r="B103" s="11">
        <f t="shared" si="1"/>
        <v>100</v>
      </c>
      <c r="C103" s="12" t="s">
        <v>294</v>
      </c>
      <c r="D103" s="12" t="s">
        <v>416</v>
      </c>
      <c r="E103" s="13" t="s">
        <v>421</v>
      </c>
      <c r="F103" s="13" t="s">
        <v>422</v>
      </c>
      <c r="G103" s="13" t="s">
        <v>423</v>
      </c>
      <c r="H103" s="13" t="s">
        <v>424</v>
      </c>
      <c r="I103" s="13" t="s">
        <v>17</v>
      </c>
      <c r="J103" s="13" t="s">
        <v>18</v>
      </c>
      <c r="K103" s="9">
        <v>93</v>
      </c>
      <c r="L103" s="10" t="s">
        <v>425</v>
      </c>
      <c r="M103" s="10"/>
      <c r="N103" s="10"/>
    </row>
    <row r="104" spans="2:14">
      <c r="B104" s="11">
        <f t="shared" si="1"/>
        <v>101</v>
      </c>
      <c r="C104" s="12" t="s">
        <v>11</v>
      </c>
      <c r="D104" s="12" t="s">
        <v>416</v>
      </c>
      <c r="E104" s="13" t="s">
        <v>426</v>
      </c>
      <c r="F104" s="13" t="s">
        <v>427</v>
      </c>
      <c r="G104" s="13" t="s">
        <v>428</v>
      </c>
      <c r="H104" s="13" t="s">
        <v>429</v>
      </c>
      <c r="I104" s="13" t="s">
        <v>17</v>
      </c>
      <c r="J104" s="13" t="s">
        <v>18</v>
      </c>
      <c r="K104" s="9">
        <v>1199.5426596774196</v>
      </c>
      <c r="L104" s="10"/>
      <c r="M104" s="10"/>
      <c r="N104" s="10"/>
    </row>
    <row r="105" spans="2:14">
      <c r="B105" s="11">
        <f t="shared" si="1"/>
        <v>102</v>
      </c>
      <c r="C105" s="12" t="s">
        <v>294</v>
      </c>
      <c r="D105" s="12" t="s">
        <v>416</v>
      </c>
      <c r="E105" s="13" t="s">
        <v>430</v>
      </c>
      <c r="F105" s="13" t="s">
        <v>431</v>
      </c>
      <c r="G105" s="13" t="s">
        <v>432</v>
      </c>
      <c r="H105" s="13" t="s">
        <v>433</v>
      </c>
      <c r="I105" s="13" t="s">
        <v>17</v>
      </c>
      <c r="J105" s="13" t="s">
        <v>18</v>
      </c>
      <c r="K105" s="9">
        <v>82.854816935483896</v>
      </c>
      <c r="L105" s="10"/>
      <c r="M105" s="10"/>
      <c r="N105" s="10"/>
    </row>
    <row r="106" spans="2:14">
      <c r="B106" s="11">
        <f t="shared" si="1"/>
        <v>103</v>
      </c>
      <c r="C106" s="12" t="s">
        <v>11</v>
      </c>
      <c r="D106" s="12" t="s">
        <v>416</v>
      </c>
      <c r="E106" s="13" t="s">
        <v>434</v>
      </c>
      <c r="F106" s="13" t="s">
        <v>435</v>
      </c>
      <c r="G106" s="13" t="s">
        <v>436</v>
      </c>
      <c r="H106" s="13" t="s">
        <v>437</v>
      </c>
      <c r="I106" s="13" t="s">
        <v>17</v>
      </c>
      <c r="J106" s="13" t="s">
        <v>18</v>
      </c>
      <c r="K106" s="9">
        <v>6.0314655645161279</v>
      </c>
      <c r="L106" s="10"/>
      <c r="M106" s="10"/>
      <c r="N106" s="10"/>
    </row>
    <row r="107" spans="2:14">
      <c r="B107" s="11">
        <f t="shared" si="1"/>
        <v>104</v>
      </c>
      <c r="C107" s="12" t="s">
        <v>294</v>
      </c>
      <c r="D107" s="12" t="s">
        <v>416</v>
      </c>
      <c r="E107" s="13" t="s">
        <v>438</v>
      </c>
      <c r="F107" s="13" t="s">
        <v>439</v>
      </c>
      <c r="G107" s="13" t="s">
        <v>440</v>
      </c>
      <c r="H107" s="17" t="s">
        <v>441</v>
      </c>
      <c r="I107" s="13" t="s">
        <v>17</v>
      </c>
      <c r="J107" s="13" t="s">
        <v>18</v>
      </c>
      <c r="K107" s="9">
        <v>218.68006032258069</v>
      </c>
      <c r="L107" s="10"/>
      <c r="M107" s="10"/>
      <c r="N107" s="10"/>
    </row>
    <row r="108" spans="2:14">
      <c r="B108" s="11">
        <f t="shared" si="1"/>
        <v>105</v>
      </c>
      <c r="C108" s="12" t="s">
        <v>11</v>
      </c>
      <c r="D108" s="12" t="s">
        <v>416</v>
      </c>
      <c r="E108" s="13" t="s">
        <v>442</v>
      </c>
      <c r="F108" s="13" t="s">
        <v>443</v>
      </c>
      <c r="G108" s="13" t="s">
        <v>444</v>
      </c>
      <c r="H108" s="13" t="s">
        <v>445</v>
      </c>
      <c r="I108" s="13" t="s">
        <v>17</v>
      </c>
      <c r="J108" s="13" t="s">
        <v>18</v>
      </c>
      <c r="K108" s="9">
        <v>1334.3528790322584</v>
      </c>
      <c r="L108" s="10"/>
      <c r="M108" s="10"/>
      <c r="N108" s="10"/>
    </row>
    <row r="109" spans="2:14">
      <c r="B109" s="11">
        <f t="shared" si="1"/>
        <v>106</v>
      </c>
      <c r="C109" s="12" t="s">
        <v>11</v>
      </c>
      <c r="D109" s="12" t="s">
        <v>416</v>
      </c>
      <c r="E109" s="13" t="s">
        <v>446</v>
      </c>
      <c r="F109" s="13" t="s">
        <v>447</v>
      </c>
      <c r="G109" s="13" t="s">
        <v>448</v>
      </c>
      <c r="H109" s="13" t="s">
        <v>449</v>
      </c>
      <c r="I109" s="13" t="s">
        <v>17</v>
      </c>
      <c r="J109" s="13" t="s">
        <v>18</v>
      </c>
      <c r="K109" s="9">
        <v>2055.3184806451609</v>
      </c>
      <c r="L109" s="10"/>
      <c r="M109" s="10"/>
      <c r="N109" s="10"/>
    </row>
    <row r="110" spans="2:14">
      <c r="B110" s="11">
        <f t="shared" si="1"/>
        <v>107</v>
      </c>
      <c r="C110" s="12" t="s">
        <v>11</v>
      </c>
      <c r="D110" s="12" t="s">
        <v>416</v>
      </c>
      <c r="E110" s="13" t="s">
        <v>450</v>
      </c>
      <c r="F110" s="13" t="s">
        <v>451</v>
      </c>
      <c r="G110" s="13" t="s">
        <v>452</v>
      </c>
      <c r="H110" s="13" t="s">
        <v>453</v>
      </c>
      <c r="I110" s="13" t="s">
        <v>17</v>
      </c>
      <c r="J110" s="13" t="s">
        <v>18</v>
      </c>
      <c r="K110" s="9">
        <v>24.049674822580641</v>
      </c>
      <c r="L110" s="10"/>
      <c r="M110" s="10"/>
      <c r="N110" s="10"/>
    </row>
    <row r="111" spans="2:14">
      <c r="B111" s="11">
        <f t="shared" si="1"/>
        <v>108</v>
      </c>
      <c r="C111" s="12" t="s">
        <v>11</v>
      </c>
      <c r="D111" s="12" t="s">
        <v>416</v>
      </c>
      <c r="E111" s="13" t="s">
        <v>454</v>
      </c>
      <c r="F111" s="13" t="s">
        <v>455</v>
      </c>
      <c r="G111" s="13" t="s">
        <v>456</v>
      </c>
      <c r="H111" s="13" t="s">
        <v>457</v>
      </c>
      <c r="I111" s="13" t="s">
        <v>17</v>
      </c>
      <c r="J111" s="13" t="s">
        <v>18</v>
      </c>
      <c r="K111" s="9">
        <v>31.198908387096786</v>
      </c>
      <c r="L111" s="10"/>
      <c r="M111" s="10"/>
      <c r="N111" s="10"/>
    </row>
    <row r="112" spans="2:14">
      <c r="B112" s="11">
        <f t="shared" si="1"/>
        <v>109</v>
      </c>
      <c r="C112" s="12" t="s">
        <v>11</v>
      </c>
      <c r="D112" s="12" t="s">
        <v>416</v>
      </c>
      <c r="E112" s="13" t="s">
        <v>458</v>
      </c>
      <c r="F112" s="13" t="s">
        <v>459</v>
      </c>
      <c r="G112" s="13" t="s">
        <v>460</v>
      </c>
      <c r="H112" s="13" t="s">
        <v>461</v>
      </c>
      <c r="I112" s="13" t="s">
        <v>17</v>
      </c>
      <c r="J112" s="13" t="s">
        <v>18</v>
      </c>
      <c r="K112" s="9">
        <v>14.432715064516131</v>
      </c>
      <c r="L112" s="10"/>
      <c r="M112" s="10"/>
      <c r="N112" s="10"/>
    </row>
    <row r="113" spans="2:14">
      <c r="B113" s="11">
        <f t="shared" si="1"/>
        <v>110</v>
      </c>
      <c r="C113" s="12" t="s">
        <v>11</v>
      </c>
      <c r="D113" s="12" t="s">
        <v>416</v>
      </c>
      <c r="E113" s="13" t="s">
        <v>462</v>
      </c>
      <c r="F113" s="13" t="s">
        <v>463</v>
      </c>
      <c r="G113" s="13" t="s">
        <v>464</v>
      </c>
      <c r="H113" s="13" t="s">
        <v>465</v>
      </c>
      <c r="I113" s="13" t="s">
        <v>17</v>
      </c>
      <c r="J113" s="13" t="s">
        <v>18</v>
      </c>
      <c r="K113" s="9">
        <v>57.105691129032259</v>
      </c>
      <c r="L113" s="10"/>
      <c r="M113" s="10"/>
      <c r="N113" s="10"/>
    </row>
    <row r="114" spans="2:14">
      <c r="B114" s="11">
        <f t="shared" si="1"/>
        <v>111</v>
      </c>
      <c r="C114" s="12" t="s">
        <v>11</v>
      </c>
      <c r="D114" s="12" t="s">
        <v>416</v>
      </c>
      <c r="E114" s="13" t="s">
        <v>466</v>
      </c>
      <c r="F114" s="13" t="s">
        <v>467</v>
      </c>
      <c r="G114" s="13" t="s">
        <v>468</v>
      </c>
      <c r="H114" s="13" t="s">
        <v>469</v>
      </c>
      <c r="I114" s="13" t="s">
        <v>17</v>
      </c>
      <c r="J114" s="13" t="s">
        <v>18</v>
      </c>
      <c r="K114" s="9">
        <v>7.8454097903225808</v>
      </c>
      <c r="L114" s="10"/>
      <c r="M114" s="10"/>
      <c r="N114" s="10"/>
    </row>
    <row r="115" spans="2:14">
      <c r="B115" s="11">
        <f t="shared" si="1"/>
        <v>112</v>
      </c>
      <c r="C115" s="12" t="s">
        <v>11</v>
      </c>
      <c r="D115" s="12" t="s">
        <v>416</v>
      </c>
      <c r="E115" s="13" t="s">
        <v>470</v>
      </c>
      <c r="F115" s="13" t="s">
        <v>471</v>
      </c>
      <c r="G115" s="13" t="s">
        <v>472</v>
      </c>
      <c r="H115" s="13" t="s">
        <v>473</v>
      </c>
      <c r="I115" s="13" t="s">
        <v>17</v>
      </c>
      <c r="J115" s="13" t="s">
        <v>18</v>
      </c>
      <c r="K115" s="9">
        <v>9.4803374677419363</v>
      </c>
      <c r="L115" s="10"/>
      <c r="M115" s="10"/>
      <c r="N115" s="10"/>
    </row>
    <row r="116" spans="2:14">
      <c r="B116" s="11">
        <f t="shared" si="1"/>
        <v>113</v>
      </c>
      <c r="C116" s="12" t="s">
        <v>294</v>
      </c>
      <c r="D116" s="12" t="s">
        <v>416</v>
      </c>
      <c r="E116" s="13" t="s">
        <v>474</v>
      </c>
      <c r="F116" s="13" t="s">
        <v>475</v>
      </c>
      <c r="G116" s="13" t="s">
        <v>476</v>
      </c>
      <c r="H116" s="13" t="s">
        <v>477</v>
      </c>
      <c r="I116" s="13" t="s">
        <v>17</v>
      </c>
      <c r="J116" s="13" t="s">
        <v>18</v>
      </c>
      <c r="K116" s="9">
        <v>4.269836822580646</v>
      </c>
      <c r="L116" s="10"/>
      <c r="M116" s="10"/>
      <c r="N116" s="10"/>
    </row>
    <row r="117" spans="2:14">
      <c r="B117" s="11">
        <f t="shared" si="1"/>
        <v>114</v>
      </c>
      <c r="C117" s="12" t="s">
        <v>11</v>
      </c>
      <c r="D117" s="12" t="s">
        <v>416</v>
      </c>
      <c r="E117" s="13" t="s">
        <v>478</v>
      </c>
      <c r="F117" s="13" t="s">
        <v>479</v>
      </c>
      <c r="G117" s="13" t="s">
        <v>480</v>
      </c>
      <c r="H117" s="13" t="s">
        <v>481</v>
      </c>
      <c r="I117" s="13" t="s">
        <v>17</v>
      </c>
      <c r="J117" s="13" t="s">
        <v>18</v>
      </c>
      <c r="K117" s="9">
        <v>694.40065806451605</v>
      </c>
      <c r="L117" s="10"/>
      <c r="M117" s="10"/>
      <c r="N117" s="10"/>
    </row>
    <row r="118" spans="2:14">
      <c r="B118" s="11">
        <f t="shared" si="1"/>
        <v>115</v>
      </c>
      <c r="C118" s="12" t="s">
        <v>11</v>
      </c>
      <c r="D118" s="12" t="s">
        <v>416</v>
      </c>
      <c r="E118" s="13" t="s">
        <v>482</v>
      </c>
      <c r="F118" s="13" t="s">
        <v>483</v>
      </c>
      <c r="G118" s="13" t="s">
        <v>484</v>
      </c>
      <c r="H118" s="13" t="s">
        <v>485</v>
      </c>
      <c r="I118" s="13" t="s">
        <v>17</v>
      </c>
      <c r="J118" s="13" t="s">
        <v>18</v>
      </c>
      <c r="K118" s="9">
        <v>17.968240870967747</v>
      </c>
      <c r="L118" s="10"/>
      <c r="M118" s="10"/>
      <c r="N118" s="10"/>
    </row>
    <row r="119" spans="2:14">
      <c r="B119" s="11">
        <f t="shared" si="1"/>
        <v>116</v>
      </c>
      <c r="C119" s="12" t="s">
        <v>294</v>
      </c>
      <c r="D119" s="12" t="s">
        <v>416</v>
      </c>
      <c r="E119" s="13" t="s">
        <v>486</v>
      </c>
      <c r="F119" s="13" t="s">
        <v>487</v>
      </c>
      <c r="G119" s="13" t="s">
        <v>488</v>
      </c>
      <c r="H119" s="17" t="s">
        <v>489</v>
      </c>
      <c r="I119" s="13" t="s">
        <v>308</v>
      </c>
      <c r="J119" s="13" t="s">
        <v>18</v>
      </c>
      <c r="K119" s="9">
        <v>241</v>
      </c>
      <c r="L119" s="10" t="s">
        <v>425</v>
      </c>
      <c r="M119" s="10"/>
      <c r="N119" s="10"/>
    </row>
    <row r="120" spans="2:14">
      <c r="B120" s="11">
        <f t="shared" si="1"/>
        <v>117</v>
      </c>
      <c r="C120" s="12" t="s">
        <v>11</v>
      </c>
      <c r="D120" s="12" t="s">
        <v>416</v>
      </c>
      <c r="E120" s="13" t="s">
        <v>490</v>
      </c>
      <c r="F120" s="13" t="s">
        <v>491</v>
      </c>
      <c r="G120" s="13" t="s">
        <v>492</v>
      </c>
      <c r="H120" s="13" t="s">
        <v>493</v>
      </c>
      <c r="I120" s="13" t="s">
        <v>17</v>
      </c>
      <c r="J120" s="13" t="s">
        <v>18</v>
      </c>
      <c r="K120" s="9">
        <v>316.58525322580641</v>
      </c>
      <c r="L120" s="10"/>
      <c r="M120" s="10"/>
      <c r="N120" s="10"/>
    </row>
    <row r="121" spans="2:14">
      <c r="B121" s="11">
        <f t="shared" si="1"/>
        <v>118</v>
      </c>
      <c r="C121" s="12" t="s">
        <v>294</v>
      </c>
      <c r="D121" s="12" t="s">
        <v>494</v>
      </c>
      <c r="E121" s="13" t="s">
        <v>495</v>
      </c>
      <c r="F121" s="13" t="s">
        <v>496</v>
      </c>
      <c r="G121" s="13" t="s">
        <v>497</v>
      </c>
      <c r="H121" s="13" t="s">
        <v>498</v>
      </c>
      <c r="I121" s="13" t="s">
        <v>17</v>
      </c>
      <c r="J121" s="13" t="s">
        <v>143</v>
      </c>
      <c r="K121" s="9">
        <v>1114.6346661290322</v>
      </c>
      <c r="L121" s="10"/>
      <c r="M121" s="10"/>
      <c r="N121" s="10"/>
    </row>
    <row r="122" spans="2:14">
      <c r="B122" s="11">
        <f t="shared" si="1"/>
        <v>119</v>
      </c>
      <c r="C122" s="12" t="s">
        <v>11</v>
      </c>
      <c r="D122" s="12" t="s">
        <v>416</v>
      </c>
      <c r="E122" s="13" t="s">
        <v>499</v>
      </c>
      <c r="F122" s="13" t="s">
        <v>500</v>
      </c>
      <c r="G122" s="13" t="s">
        <v>501</v>
      </c>
      <c r="H122" s="13" t="s">
        <v>502</v>
      </c>
      <c r="I122" s="13" t="s">
        <v>17</v>
      </c>
      <c r="J122" s="13" t="s">
        <v>18</v>
      </c>
      <c r="K122" s="9">
        <v>2145.9042064516134</v>
      </c>
      <c r="L122" s="10"/>
      <c r="M122" s="10"/>
      <c r="N122" s="10"/>
    </row>
    <row r="123" spans="2:14">
      <c r="B123" s="11">
        <f t="shared" si="1"/>
        <v>120</v>
      </c>
      <c r="C123" s="12" t="s">
        <v>11</v>
      </c>
      <c r="D123" s="12" t="s">
        <v>416</v>
      </c>
      <c r="E123" s="13" t="s">
        <v>503</v>
      </c>
      <c r="F123" s="13" t="s">
        <v>504</v>
      </c>
      <c r="G123" s="13" t="s">
        <v>505</v>
      </c>
      <c r="H123" s="13" t="s">
        <v>506</v>
      </c>
      <c r="I123" s="13" t="s">
        <v>17</v>
      </c>
      <c r="J123" s="13" t="s">
        <v>18</v>
      </c>
      <c r="K123" s="9">
        <v>19.774567209677421</v>
      </c>
      <c r="L123" s="10"/>
      <c r="M123" s="10"/>
      <c r="N123" s="10"/>
    </row>
    <row r="124" spans="2:14">
      <c r="B124" s="11">
        <f t="shared" si="1"/>
        <v>121</v>
      </c>
      <c r="C124" s="12" t="s">
        <v>11</v>
      </c>
      <c r="D124" s="12" t="s">
        <v>416</v>
      </c>
      <c r="E124" s="13" t="s">
        <v>507</v>
      </c>
      <c r="F124" s="13" t="s">
        <v>508</v>
      </c>
      <c r="G124" s="13" t="s">
        <v>509</v>
      </c>
      <c r="H124" s="13" t="s">
        <v>510</v>
      </c>
      <c r="I124" s="13" t="s">
        <v>17</v>
      </c>
      <c r="J124" s="13" t="s">
        <v>18</v>
      </c>
      <c r="K124" s="9">
        <v>1363.4120403225807</v>
      </c>
      <c r="L124" s="10"/>
      <c r="M124" s="10"/>
      <c r="N124" s="10"/>
    </row>
    <row r="125" spans="2:14">
      <c r="B125" s="11">
        <f t="shared" si="1"/>
        <v>122</v>
      </c>
      <c r="C125" s="12" t="s">
        <v>11</v>
      </c>
      <c r="D125" s="12" t="s">
        <v>416</v>
      </c>
      <c r="E125" s="13" t="s">
        <v>511</v>
      </c>
      <c r="F125" s="13" t="s">
        <v>512</v>
      </c>
      <c r="G125" s="13" t="s">
        <v>513</v>
      </c>
      <c r="H125" s="13" t="s">
        <v>514</v>
      </c>
      <c r="I125" s="13" t="s">
        <v>17</v>
      </c>
      <c r="J125" s="13" t="s">
        <v>18</v>
      </c>
      <c r="K125" s="9">
        <v>88.665190483870958</v>
      </c>
      <c r="L125" s="10"/>
      <c r="M125" s="10"/>
      <c r="N125" s="10"/>
    </row>
    <row r="126" spans="2:14">
      <c r="B126" s="11">
        <f t="shared" si="1"/>
        <v>123</v>
      </c>
      <c r="C126" s="12" t="s">
        <v>11</v>
      </c>
      <c r="D126" s="12" t="s">
        <v>416</v>
      </c>
      <c r="E126" s="13" t="s">
        <v>515</v>
      </c>
      <c r="F126" s="13" t="s">
        <v>516</v>
      </c>
      <c r="G126" s="13" t="s">
        <v>517</v>
      </c>
      <c r="H126" s="13" t="s">
        <v>518</v>
      </c>
      <c r="I126" s="13" t="s">
        <v>17</v>
      </c>
      <c r="J126" s="13" t="s">
        <v>18</v>
      </c>
      <c r="K126" s="9">
        <v>35.894406290322578</v>
      </c>
      <c r="L126" s="10"/>
      <c r="M126" s="10"/>
      <c r="N126" s="10"/>
    </row>
    <row r="127" spans="2:14">
      <c r="B127" s="11">
        <f t="shared" si="1"/>
        <v>124</v>
      </c>
      <c r="C127" s="12" t="s">
        <v>294</v>
      </c>
      <c r="D127" s="12" t="s">
        <v>494</v>
      </c>
      <c r="E127" s="13" t="s">
        <v>519</v>
      </c>
      <c r="F127" s="13" t="s">
        <v>520</v>
      </c>
      <c r="G127" s="13" t="s">
        <v>521</v>
      </c>
      <c r="H127" s="13" t="s">
        <v>522</v>
      </c>
      <c r="I127" s="13" t="s">
        <v>17</v>
      </c>
      <c r="J127" s="13" t="s">
        <v>18</v>
      </c>
      <c r="K127" s="9">
        <v>6</v>
      </c>
      <c r="L127" s="10" t="s">
        <v>425</v>
      </c>
      <c r="M127" s="10"/>
      <c r="N127" s="10"/>
    </row>
    <row r="128" spans="2:14">
      <c r="B128" s="11">
        <f t="shared" si="1"/>
        <v>125</v>
      </c>
      <c r="C128" s="12" t="s">
        <v>11</v>
      </c>
      <c r="D128" s="12" t="s">
        <v>416</v>
      </c>
      <c r="E128" s="13" t="s">
        <v>523</v>
      </c>
      <c r="F128" s="13" t="s">
        <v>524</v>
      </c>
      <c r="G128" s="13" t="s">
        <v>525</v>
      </c>
      <c r="H128" s="13" t="s">
        <v>526</v>
      </c>
      <c r="I128" s="13" t="s">
        <v>17</v>
      </c>
      <c r="J128" s="13" t="s">
        <v>18</v>
      </c>
      <c r="K128" s="9">
        <v>1433.2291725806449</v>
      </c>
      <c r="L128" s="10"/>
      <c r="M128" s="10"/>
      <c r="N128" s="10"/>
    </row>
    <row r="129" spans="2:14">
      <c r="B129" s="11">
        <f t="shared" si="1"/>
        <v>126</v>
      </c>
      <c r="C129" s="12" t="s">
        <v>11</v>
      </c>
      <c r="D129" s="12" t="s">
        <v>416</v>
      </c>
      <c r="E129" s="13" t="s">
        <v>527</v>
      </c>
      <c r="F129" s="13" t="s">
        <v>528</v>
      </c>
      <c r="G129" s="13" t="s">
        <v>529</v>
      </c>
      <c r="H129" s="13" t="s">
        <v>530</v>
      </c>
      <c r="I129" s="13" t="s">
        <v>17</v>
      </c>
      <c r="J129" s="13" t="s">
        <v>18</v>
      </c>
      <c r="K129" s="9">
        <v>8.0073607258064463</v>
      </c>
      <c r="L129" s="10"/>
      <c r="M129" s="10"/>
      <c r="N129" s="10"/>
    </row>
    <row r="130" spans="2:14">
      <c r="B130" s="11">
        <f t="shared" si="1"/>
        <v>127</v>
      </c>
      <c r="C130" s="12" t="s">
        <v>11</v>
      </c>
      <c r="D130" s="12" t="s">
        <v>416</v>
      </c>
      <c r="E130" s="13" t="s">
        <v>531</v>
      </c>
      <c r="F130" s="13" t="s">
        <v>532</v>
      </c>
      <c r="G130" s="13" t="s">
        <v>533</v>
      </c>
      <c r="H130" s="13" t="s">
        <v>534</v>
      </c>
      <c r="I130" s="13" t="s">
        <v>17</v>
      </c>
      <c r="J130" s="13" t="s">
        <v>18</v>
      </c>
      <c r="K130" s="9">
        <v>797.82794677419361</v>
      </c>
      <c r="L130" s="10"/>
      <c r="M130" s="10"/>
      <c r="N130" s="10"/>
    </row>
    <row r="131" spans="2:14">
      <c r="B131" s="11">
        <f t="shared" si="1"/>
        <v>128</v>
      </c>
      <c r="C131" s="12" t="s">
        <v>11</v>
      </c>
      <c r="D131" s="12" t="s">
        <v>416</v>
      </c>
      <c r="E131" s="13" t="s">
        <v>535</v>
      </c>
      <c r="F131" s="13" t="s">
        <v>536</v>
      </c>
      <c r="G131" s="13" t="s">
        <v>537</v>
      </c>
      <c r="H131" s="13" t="s">
        <v>538</v>
      </c>
      <c r="I131" s="13" t="s">
        <v>17</v>
      </c>
      <c r="J131" s="13" t="s">
        <v>18</v>
      </c>
      <c r="K131" s="9">
        <v>477.06967741935478</v>
      </c>
      <c r="L131" s="10"/>
      <c r="M131" s="10"/>
      <c r="N131" s="10"/>
    </row>
    <row r="132" spans="2:14">
      <c r="B132" s="11">
        <f t="shared" si="1"/>
        <v>129</v>
      </c>
      <c r="C132" s="12" t="s">
        <v>11</v>
      </c>
      <c r="D132" s="12" t="s">
        <v>416</v>
      </c>
      <c r="E132" s="13" t="s">
        <v>539</v>
      </c>
      <c r="F132" s="13" t="s">
        <v>540</v>
      </c>
      <c r="G132" s="13" t="s">
        <v>541</v>
      </c>
      <c r="H132" s="13" t="s">
        <v>542</v>
      </c>
      <c r="I132" s="13" t="s">
        <v>17</v>
      </c>
      <c r="J132" s="13" t="s">
        <v>367</v>
      </c>
      <c r="K132" s="9">
        <v>73.69753629032256</v>
      </c>
      <c r="L132" s="10"/>
      <c r="M132" s="10"/>
      <c r="N132" s="10"/>
    </row>
    <row r="133" spans="2:14">
      <c r="B133" s="11">
        <f t="shared" si="1"/>
        <v>130</v>
      </c>
      <c r="C133" s="12" t="s">
        <v>294</v>
      </c>
      <c r="D133" s="12" t="s">
        <v>416</v>
      </c>
      <c r="E133" s="16" t="s">
        <v>543</v>
      </c>
      <c r="F133" s="13" t="s">
        <v>544</v>
      </c>
      <c r="G133" s="13" t="s">
        <v>545</v>
      </c>
      <c r="H133" s="13" t="s">
        <v>546</v>
      </c>
      <c r="I133" s="13" t="s">
        <v>547</v>
      </c>
      <c r="J133" s="13" t="s">
        <v>18</v>
      </c>
      <c r="K133" s="9">
        <v>6.5788956463306585</v>
      </c>
      <c r="L133" s="10"/>
      <c r="M133" s="10"/>
      <c r="N133" s="10"/>
    </row>
    <row r="134" spans="2:14">
      <c r="B134" s="11">
        <f t="shared" ref="B134:B182" si="2">B133+1</f>
        <v>131</v>
      </c>
      <c r="C134" s="12" t="s">
        <v>11</v>
      </c>
      <c r="D134" s="12" t="s">
        <v>416</v>
      </c>
      <c r="E134" s="13" t="s">
        <v>548</v>
      </c>
      <c r="F134" s="13" t="s">
        <v>549</v>
      </c>
      <c r="G134" s="13" t="s">
        <v>550</v>
      </c>
      <c r="H134" s="13" t="s">
        <v>551</v>
      </c>
      <c r="I134" s="13" t="s">
        <v>17</v>
      </c>
      <c r="J134" s="13" t="s">
        <v>18</v>
      </c>
      <c r="K134" s="9">
        <v>38.878741129032271</v>
      </c>
      <c r="L134" s="10"/>
      <c r="M134" s="10"/>
      <c r="N134" s="10"/>
    </row>
    <row r="135" spans="2:14">
      <c r="B135" s="11">
        <f t="shared" si="2"/>
        <v>132</v>
      </c>
      <c r="C135" s="12" t="s">
        <v>294</v>
      </c>
      <c r="D135" s="12" t="s">
        <v>494</v>
      </c>
      <c r="E135" s="13" t="s">
        <v>552</v>
      </c>
      <c r="F135" s="13" t="s">
        <v>553</v>
      </c>
      <c r="G135" s="13" t="s">
        <v>554</v>
      </c>
      <c r="H135" s="17" t="s">
        <v>555</v>
      </c>
      <c r="I135" s="13" t="s">
        <v>17</v>
      </c>
      <c r="J135" s="13" t="s">
        <v>18</v>
      </c>
      <c r="K135" s="9">
        <v>2748.2498387096775</v>
      </c>
      <c r="L135" s="10"/>
      <c r="M135" s="10"/>
      <c r="N135" s="10"/>
    </row>
    <row r="136" spans="2:14">
      <c r="B136" s="11">
        <f t="shared" si="2"/>
        <v>133</v>
      </c>
      <c r="C136" s="12" t="s">
        <v>11</v>
      </c>
      <c r="D136" s="12" t="s">
        <v>416</v>
      </c>
      <c r="E136" s="13" t="s">
        <v>556</v>
      </c>
      <c r="F136" s="13" t="s">
        <v>557</v>
      </c>
      <c r="G136" s="13" t="s">
        <v>558</v>
      </c>
      <c r="H136" s="13" t="s">
        <v>559</v>
      </c>
      <c r="I136" s="13" t="s">
        <v>17</v>
      </c>
      <c r="J136" s="13" t="s">
        <v>18</v>
      </c>
      <c r="K136" s="9">
        <v>103.42194177419357</v>
      </c>
      <c r="L136" s="10"/>
      <c r="M136" s="10"/>
      <c r="N136" s="10"/>
    </row>
    <row r="137" spans="2:14">
      <c r="B137" s="11">
        <f t="shared" si="2"/>
        <v>134</v>
      </c>
      <c r="C137" s="12" t="s">
        <v>11</v>
      </c>
      <c r="D137" s="12" t="s">
        <v>416</v>
      </c>
      <c r="E137" s="13" t="s">
        <v>560</v>
      </c>
      <c r="F137" s="13" t="s">
        <v>561</v>
      </c>
      <c r="G137" s="13" t="s">
        <v>562</v>
      </c>
      <c r="H137" s="13" t="s">
        <v>563</v>
      </c>
      <c r="I137" s="13" t="s">
        <v>17</v>
      </c>
      <c r="J137" s="13" t="s">
        <v>18</v>
      </c>
      <c r="K137" s="9">
        <v>119.16055258064516</v>
      </c>
      <c r="L137" s="10"/>
      <c r="M137" s="10"/>
      <c r="N137" s="10"/>
    </row>
    <row r="138" spans="2:14">
      <c r="B138" s="11">
        <f t="shared" si="2"/>
        <v>135</v>
      </c>
      <c r="C138" s="12" t="s">
        <v>11</v>
      </c>
      <c r="D138" s="12" t="s">
        <v>416</v>
      </c>
      <c r="E138" s="13" t="s">
        <v>564</v>
      </c>
      <c r="F138" s="13" t="s">
        <v>565</v>
      </c>
      <c r="G138" s="13" t="s">
        <v>566</v>
      </c>
      <c r="H138" s="13" t="s">
        <v>567</v>
      </c>
      <c r="I138" s="13" t="s">
        <v>17</v>
      </c>
      <c r="J138" s="13" t="s">
        <v>18</v>
      </c>
      <c r="K138" s="9">
        <v>1676.3403774193544</v>
      </c>
      <c r="L138" s="10"/>
      <c r="M138" s="10"/>
      <c r="N138" s="10"/>
    </row>
    <row r="139" spans="2:14">
      <c r="B139" s="11">
        <f t="shared" si="2"/>
        <v>136</v>
      </c>
      <c r="C139" s="12" t="s">
        <v>294</v>
      </c>
      <c r="D139" s="12" t="s">
        <v>494</v>
      </c>
      <c r="E139" s="13" t="s">
        <v>568</v>
      </c>
      <c r="F139" s="13" t="s">
        <v>569</v>
      </c>
      <c r="G139" s="13" t="s">
        <v>570</v>
      </c>
      <c r="H139" s="17" t="s">
        <v>571</v>
      </c>
      <c r="I139" s="13" t="s">
        <v>17</v>
      </c>
      <c r="J139" s="13" t="s">
        <v>18</v>
      </c>
      <c r="K139" s="9">
        <v>153.57221435483871</v>
      </c>
      <c r="L139" s="10"/>
      <c r="M139" s="10"/>
      <c r="N139" s="10"/>
    </row>
    <row r="140" spans="2:14">
      <c r="B140" s="11">
        <f t="shared" si="2"/>
        <v>137</v>
      </c>
      <c r="C140" s="12" t="s">
        <v>294</v>
      </c>
      <c r="D140" s="12" t="s">
        <v>494</v>
      </c>
      <c r="E140" s="13" t="s">
        <v>572</v>
      </c>
      <c r="F140" s="13" t="s">
        <v>573</v>
      </c>
      <c r="G140" s="13" t="s">
        <v>574</v>
      </c>
      <c r="H140" s="17" t="s">
        <v>575</v>
      </c>
      <c r="I140" s="13" t="s">
        <v>17</v>
      </c>
      <c r="J140" s="13" t="s">
        <v>18</v>
      </c>
      <c r="K140" s="9">
        <v>48.626942741935494</v>
      </c>
      <c r="L140" s="10"/>
      <c r="M140" s="10"/>
      <c r="N140" s="10"/>
    </row>
    <row r="141" spans="2:14">
      <c r="B141" s="11">
        <f t="shared" si="2"/>
        <v>138</v>
      </c>
      <c r="C141" s="12" t="s">
        <v>294</v>
      </c>
      <c r="D141" s="12" t="s">
        <v>494</v>
      </c>
      <c r="E141" s="13" t="s">
        <v>576</v>
      </c>
      <c r="F141" s="13" t="s">
        <v>577</v>
      </c>
      <c r="G141" s="13" t="s">
        <v>578</v>
      </c>
      <c r="H141" s="17" t="s">
        <v>579</v>
      </c>
      <c r="I141" s="13" t="s">
        <v>17</v>
      </c>
      <c r="J141" s="13" t="s">
        <v>18</v>
      </c>
      <c r="K141" s="9">
        <v>23.158825838709674</v>
      </c>
      <c r="L141" s="10"/>
      <c r="M141" s="10"/>
      <c r="N141" s="10"/>
    </row>
    <row r="142" spans="2:14">
      <c r="B142" s="11">
        <f t="shared" si="2"/>
        <v>139</v>
      </c>
      <c r="C142" s="12" t="s">
        <v>11</v>
      </c>
      <c r="D142" s="12" t="s">
        <v>12</v>
      </c>
      <c r="E142" s="13" t="s">
        <v>580</v>
      </c>
      <c r="F142" s="13" t="s">
        <v>581</v>
      </c>
      <c r="G142" s="13" t="s">
        <v>582</v>
      </c>
      <c r="H142" s="17" t="s">
        <v>583</v>
      </c>
      <c r="I142" s="13" t="s">
        <v>584</v>
      </c>
      <c r="J142" s="13" t="s">
        <v>585</v>
      </c>
      <c r="K142" s="9">
        <v>213.49986935483872</v>
      </c>
      <c r="L142" s="10"/>
      <c r="M142" s="10"/>
      <c r="N142" s="10"/>
    </row>
    <row r="143" spans="2:14">
      <c r="B143" s="11">
        <f t="shared" si="2"/>
        <v>140</v>
      </c>
      <c r="C143" s="12" t="s">
        <v>11</v>
      </c>
      <c r="D143" s="12" t="s">
        <v>12</v>
      </c>
      <c r="E143" s="13" t="s">
        <v>586</v>
      </c>
      <c r="F143" s="13" t="s">
        <v>587</v>
      </c>
      <c r="G143" s="13" t="str">
        <f>CONCATENATE(F143, " EQUITY")</f>
        <v>IWN US EQUITY</v>
      </c>
      <c r="H143" s="17" t="s">
        <v>588</v>
      </c>
      <c r="I143" s="13" t="s">
        <v>584</v>
      </c>
      <c r="J143" s="13" t="s">
        <v>585</v>
      </c>
      <c r="K143" s="9">
        <v>298.30615967741937</v>
      </c>
      <c r="L143" s="10"/>
      <c r="M143" s="10"/>
      <c r="N143" s="10"/>
    </row>
    <row r="144" spans="2:14">
      <c r="B144" s="11">
        <f t="shared" si="2"/>
        <v>141</v>
      </c>
      <c r="C144" s="12" t="s">
        <v>11</v>
      </c>
      <c r="D144" s="12" t="s">
        <v>416</v>
      </c>
      <c r="E144" s="13" t="s">
        <v>589</v>
      </c>
      <c r="F144" s="13" t="s">
        <v>590</v>
      </c>
      <c r="G144" s="13" t="str">
        <f t="shared" ref="G144:G150" si="3">CONCATENATE(F144," EQUITY")</f>
        <v>2806 HK EQUITY</v>
      </c>
      <c r="H144" s="17" t="s">
        <v>591</v>
      </c>
      <c r="I144" s="13" t="s">
        <v>592</v>
      </c>
      <c r="J144" s="13" t="s">
        <v>18</v>
      </c>
      <c r="K144" s="9">
        <v>338</v>
      </c>
      <c r="L144" s="10" t="s">
        <v>425</v>
      </c>
      <c r="M144" s="10"/>
      <c r="N144" s="10"/>
    </row>
    <row r="145" spans="2:14">
      <c r="B145" s="11">
        <f t="shared" si="2"/>
        <v>142</v>
      </c>
      <c r="C145" s="12" t="s">
        <v>11</v>
      </c>
      <c r="D145" s="12" t="s">
        <v>416</v>
      </c>
      <c r="E145" s="13" t="s">
        <v>593</v>
      </c>
      <c r="F145" s="13" t="s">
        <v>594</v>
      </c>
      <c r="G145" s="13" t="str">
        <f t="shared" si="3"/>
        <v>2826 HK EQUITY</v>
      </c>
      <c r="H145" s="17" t="s">
        <v>595</v>
      </c>
      <c r="I145" s="13" t="s">
        <v>592</v>
      </c>
      <c r="J145" s="13" t="s">
        <v>18</v>
      </c>
      <c r="K145" s="9">
        <v>148</v>
      </c>
      <c r="L145" s="10" t="s">
        <v>425</v>
      </c>
      <c r="M145" s="10"/>
      <c r="N145" s="10"/>
    </row>
    <row r="146" spans="2:14">
      <c r="B146" s="11">
        <f t="shared" si="2"/>
        <v>143</v>
      </c>
      <c r="C146" s="12" t="s">
        <v>11</v>
      </c>
      <c r="D146" s="12" t="s">
        <v>416</v>
      </c>
      <c r="E146" s="13" t="s">
        <v>596</v>
      </c>
      <c r="F146" s="13" t="s">
        <v>597</v>
      </c>
      <c r="G146" s="13" t="str">
        <f t="shared" si="3"/>
        <v>2809 HK EQUITY</v>
      </c>
      <c r="H146" s="17" t="s">
        <v>598</v>
      </c>
      <c r="I146" s="13" t="s">
        <v>592</v>
      </c>
      <c r="J146" s="13" t="s">
        <v>18</v>
      </c>
      <c r="K146" s="9">
        <v>1.7367223009465966</v>
      </c>
      <c r="L146" s="10"/>
      <c r="M146" s="10"/>
      <c r="N146" s="10"/>
    </row>
    <row r="147" spans="2:14">
      <c r="B147" s="11">
        <f t="shared" si="2"/>
        <v>144</v>
      </c>
      <c r="C147" s="12" t="s">
        <v>11</v>
      </c>
      <c r="D147" s="12" t="s">
        <v>416</v>
      </c>
      <c r="E147" s="13" t="s">
        <v>599</v>
      </c>
      <c r="F147" s="13" t="s">
        <v>600</v>
      </c>
      <c r="G147" s="13" t="str">
        <f t="shared" si="3"/>
        <v>2845 HK EQUITY</v>
      </c>
      <c r="H147" s="17" t="s">
        <v>601</v>
      </c>
      <c r="I147" s="13" t="s">
        <v>592</v>
      </c>
      <c r="J147" s="13" t="s">
        <v>18</v>
      </c>
      <c r="K147" s="9">
        <v>7.1648002433672309</v>
      </c>
      <c r="L147" s="10"/>
      <c r="M147" s="10"/>
      <c r="N147" s="10"/>
    </row>
    <row r="148" spans="2:14">
      <c r="B148" s="11">
        <f t="shared" si="2"/>
        <v>145</v>
      </c>
      <c r="C148" s="12" t="s">
        <v>11</v>
      </c>
      <c r="D148" s="12" t="s">
        <v>416</v>
      </c>
      <c r="E148" s="13" t="s">
        <v>602</v>
      </c>
      <c r="F148" s="13" t="s">
        <v>603</v>
      </c>
      <c r="G148" s="13" t="str">
        <f t="shared" si="3"/>
        <v>2807 HK EQUITY</v>
      </c>
      <c r="H148" s="17" t="s">
        <v>604</v>
      </c>
      <c r="I148" s="13" t="s">
        <v>592</v>
      </c>
      <c r="J148" s="13" t="s">
        <v>18</v>
      </c>
      <c r="K148" s="9">
        <v>45</v>
      </c>
      <c r="L148" s="10" t="s">
        <v>425</v>
      </c>
      <c r="M148" s="10"/>
      <c r="N148" s="10"/>
    </row>
    <row r="149" spans="2:14">
      <c r="B149" s="11">
        <f t="shared" si="2"/>
        <v>146</v>
      </c>
      <c r="C149" s="12" t="s">
        <v>11</v>
      </c>
      <c r="D149" s="12" t="s">
        <v>416</v>
      </c>
      <c r="E149" s="13" t="s">
        <v>605</v>
      </c>
      <c r="F149" s="13" t="s">
        <v>606</v>
      </c>
      <c r="G149" s="13" t="str">
        <f t="shared" si="3"/>
        <v>2804 HK EQUITY</v>
      </c>
      <c r="H149" s="17" t="s">
        <v>607</v>
      </c>
      <c r="I149" s="13" t="s">
        <v>592</v>
      </c>
      <c r="J149" s="13" t="s">
        <v>585</v>
      </c>
      <c r="K149" s="9">
        <v>15</v>
      </c>
      <c r="L149" s="10" t="s">
        <v>425</v>
      </c>
      <c r="M149" s="10"/>
      <c r="N149" s="10"/>
    </row>
    <row r="150" spans="2:14">
      <c r="B150" s="11">
        <f t="shared" si="2"/>
        <v>147</v>
      </c>
      <c r="C150" s="12" t="s">
        <v>11</v>
      </c>
      <c r="D150" s="12" t="s">
        <v>416</v>
      </c>
      <c r="E150" s="13" t="s">
        <v>608</v>
      </c>
      <c r="F150" s="13" t="s">
        <v>609</v>
      </c>
      <c r="G150" s="13" t="str">
        <f t="shared" si="3"/>
        <v>KRBN US EQUITY</v>
      </c>
      <c r="H150" s="17" t="s">
        <v>610</v>
      </c>
      <c r="I150" s="13" t="s">
        <v>584</v>
      </c>
      <c r="J150" s="13" t="s">
        <v>585</v>
      </c>
      <c r="K150" s="9">
        <v>35.387667161290317</v>
      </c>
      <c r="L150" s="10"/>
      <c r="M150" s="10"/>
      <c r="N150" s="10"/>
    </row>
    <row r="151" spans="2:14">
      <c r="B151" s="11">
        <f t="shared" si="2"/>
        <v>148</v>
      </c>
      <c r="C151" s="12" t="s">
        <v>294</v>
      </c>
      <c r="D151" s="12" t="s">
        <v>611</v>
      </c>
      <c r="E151" s="13" t="s">
        <v>612</v>
      </c>
      <c r="F151" s="13" t="s">
        <v>613</v>
      </c>
      <c r="G151" s="13" t="s">
        <v>614</v>
      </c>
      <c r="H151" s="13" t="s">
        <v>615</v>
      </c>
      <c r="I151" s="13" t="s">
        <v>17</v>
      </c>
      <c r="J151" s="13" t="s">
        <v>616</v>
      </c>
      <c r="K151" s="9">
        <v>192.77038306451615</v>
      </c>
      <c r="L151" s="10"/>
      <c r="M151" s="10"/>
      <c r="N151" s="10"/>
    </row>
    <row r="152" spans="2:14">
      <c r="B152" s="11">
        <f t="shared" si="2"/>
        <v>149</v>
      </c>
      <c r="C152" s="12" t="s">
        <v>294</v>
      </c>
      <c r="D152" s="12" t="s">
        <v>611</v>
      </c>
      <c r="E152" s="13" t="s">
        <v>617</v>
      </c>
      <c r="F152" s="13" t="s">
        <v>618</v>
      </c>
      <c r="G152" s="13" t="s">
        <v>619</v>
      </c>
      <c r="H152" s="13" t="s">
        <v>620</v>
      </c>
      <c r="I152" s="13" t="s">
        <v>17</v>
      </c>
      <c r="J152" s="13" t="s">
        <v>621</v>
      </c>
      <c r="K152" s="9">
        <v>47.193451451612916</v>
      </c>
      <c r="L152" s="10"/>
      <c r="M152" s="10"/>
      <c r="N152" s="10"/>
    </row>
    <row r="153" spans="2:14">
      <c r="B153" s="11">
        <f t="shared" si="2"/>
        <v>150</v>
      </c>
      <c r="C153" s="12" t="s">
        <v>294</v>
      </c>
      <c r="D153" s="12" t="s">
        <v>611</v>
      </c>
      <c r="E153" s="13" t="s">
        <v>622</v>
      </c>
      <c r="F153" s="13" t="s">
        <v>623</v>
      </c>
      <c r="G153" s="13" t="s">
        <v>624</v>
      </c>
      <c r="H153" s="13" t="s">
        <v>625</v>
      </c>
      <c r="I153" s="13" t="s">
        <v>17</v>
      </c>
      <c r="J153" s="13" t="s">
        <v>18</v>
      </c>
      <c r="K153" s="9">
        <v>110.69453419354839</v>
      </c>
      <c r="L153" s="10"/>
      <c r="M153" s="10"/>
      <c r="N153" s="10"/>
    </row>
    <row r="154" spans="2:14">
      <c r="B154" s="11">
        <f t="shared" si="2"/>
        <v>151</v>
      </c>
      <c r="C154" s="12" t="s">
        <v>626</v>
      </c>
      <c r="D154" s="12" t="s">
        <v>627</v>
      </c>
      <c r="E154" s="13" t="s">
        <v>628</v>
      </c>
      <c r="F154" s="13" t="s">
        <v>629</v>
      </c>
      <c r="G154" s="13" t="s">
        <v>630</v>
      </c>
      <c r="H154" s="13" t="s">
        <v>631</v>
      </c>
      <c r="I154" s="13" t="s">
        <v>17</v>
      </c>
      <c r="J154" s="13" t="s">
        <v>143</v>
      </c>
      <c r="K154" s="9">
        <v>647.12400322580629</v>
      </c>
      <c r="L154" s="10"/>
      <c r="M154" s="10"/>
      <c r="N154" s="10"/>
    </row>
    <row r="155" spans="2:14">
      <c r="B155" s="11">
        <f t="shared" si="2"/>
        <v>152</v>
      </c>
      <c r="C155" s="12" t="s">
        <v>626</v>
      </c>
      <c r="D155" s="12" t="s">
        <v>627</v>
      </c>
      <c r="E155" s="13" t="s">
        <v>632</v>
      </c>
      <c r="F155" s="13" t="s">
        <v>633</v>
      </c>
      <c r="G155" s="13" t="s">
        <v>634</v>
      </c>
      <c r="H155" s="13" t="s">
        <v>635</v>
      </c>
      <c r="I155" s="13" t="s">
        <v>17</v>
      </c>
      <c r="J155" s="13" t="s">
        <v>143</v>
      </c>
      <c r="K155" s="9">
        <v>457.75749516129036</v>
      </c>
      <c r="L155" s="10"/>
      <c r="M155" s="10"/>
      <c r="N155" s="10"/>
    </row>
    <row r="156" spans="2:14">
      <c r="B156" s="11">
        <f t="shared" si="2"/>
        <v>153</v>
      </c>
      <c r="C156" s="12" t="s">
        <v>626</v>
      </c>
      <c r="D156" s="12" t="s">
        <v>627</v>
      </c>
      <c r="E156" s="13" t="s">
        <v>636</v>
      </c>
      <c r="F156" s="13" t="s">
        <v>637</v>
      </c>
      <c r="G156" s="13" t="s">
        <v>638</v>
      </c>
      <c r="H156" s="13" t="s">
        <v>639</v>
      </c>
      <c r="I156" s="13" t="s">
        <v>17</v>
      </c>
      <c r="J156" s="13" t="s">
        <v>143</v>
      </c>
      <c r="K156" s="9">
        <v>1137.479825806452</v>
      </c>
      <c r="L156" s="10"/>
      <c r="M156" s="10"/>
      <c r="N156" s="10"/>
    </row>
    <row r="157" spans="2:14">
      <c r="B157" s="11">
        <f t="shared" si="2"/>
        <v>154</v>
      </c>
      <c r="C157" s="12" t="s">
        <v>626</v>
      </c>
      <c r="D157" s="12" t="s">
        <v>627</v>
      </c>
      <c r="E157" s="13" t="s">
        <v>640</v>
      </c>
      <c r="F157" s="13" t="s">
        <v>641</v>
      </c>
      <c r="G157" s="13" t="s">
        <v>642</v>
      </c>
      <c r="H157" s="13" t="s">
        <v>643</v>
      </c>
      <c r="I157" s="13" t="s">
        <v>17</v>
      </c>
      <c r="J157" s="13" t="s">
        <v>143</v>
      </c>
      <c r="K157" s="9">
        <v>3036.8598709677417</v>
      </c>
      <c r="L157" s="10"/>
      <c r="M157" s="10"/>
      <c r="N157" s="10"/>
    </row>
    <row r="158" spans="2:14">
      <c r="B158" s="11">
        <f t="shared" si="2"/>
        <v>155</v>
      </c>
      <c r="C158" s="12" t="s">
        <v>626</v>
      </c>
      <c r="D158" s="12" t="s">
        <v>627</v>
      </c>
      <c r="E158" s="13" t="s">
        <v>644</v>
      </c>
      <c r="F158" s="13" t="s">
        <v>645</v>
      </c>
      <c r="G158" s="13" t="s">
        <v>646</v>
      </c>
      <c r="H158" s="13" t="s">
        <v>647</v>
      </c>
      <c r="I158" s="13" t="s">
        <v>17</v>
      </c>
      <c r="J158" s="13" t="s">
        <v>143</v>
      </c>
      <c r="K158" s="9">
        <v>341.04419532258055</v>
      </c>
      <c r="L158" s="10"/>
      <c r="M158" s="10"/>
      <c r="N158" s="10"/>
    </row>
    <row r="159" spans="2:14">
      <c r="B159" s="11">
        <f t="shared" si="2"/>
        <v>156</v>
      </c>
      <c r="C159" s="12" t="s">
        <v>626</v>
      </c>
      <c r="D159" s="12" t="s">
        <v>627</v>
      </c>
      <c r="E159" s="13" t="s">
        <v>648</v>
      </c>
      <c r="F159" s="13" t="s">
        <v>649</v>
      </c>
      <c r="G159" s="13" t="s">
        <v>650</v>
      </c>
      <c r="H159" s="13" t="s">
        <v>651</v>
      </c>
      <c r="I159" s="13" t="s">
        <v>17</v>
      </c>
      <c r="J159" s="13" t="s">
        <v>143</v>
      </c>
      <c r="K159" s="9">
        <v>60.606263064516135</v>
      </c>
      <c r="L159" s="10"/>
      <c r="M159" s="10"/>
      <c r="N159" s="10"/>
    </row>
    <row r="160" spans="2:14">
      <c r="B160" s="11">
        <f t="shared" si="2"/>
        <v>157</v>
      </c>
      <c r="C160" s="12" t="s">
        <v>626</v>
      </c>
      <c r="D160" s="12" t="s">
        <v>627</v>
      </c>
      <c r="E160" s="13" t="s">
        <v>652</v>
      </c>
      <c r="F160" s="13" t="s">
        <v>653</v>
      </c>
      <c r="G160" s="13" t="s">
        <v>654</v>
      </c>
      <c r="H160" s="13" t="s">
        <v>655</v>
      </c>
      <c r="I160" s="13" t="s">
        <v>17</v>
      </c>
      <c r="J160" s="13" t="s">
        <v>143</v>
      </c>
      <c r="K160" s="9">
        <v>14.211809161290322</v>
      </c>
      <c r="L160" s="10"/>
      <c r="M160" s="10"/>
      <c r="N160" s="10"/>
    </row>
    <row r="161" spans="2:14">
      <c r="B161" s="11">
        <f t="shared" si="2"/>
        <v>158</v>
      </c>
      <c r="C161" s="12" t="s">
        <v>626</v>
      </c>
      <c r="D161" s="12" t="s">
        <v>627</v>
      </c>
      <c r="E161" s="13" t="s">
        <v>656</v>
      </c>
      <c r="F161" s="13" t="s">
        <v>657</v>
      </c>
      <c r="G161" s="13" t="s">
        <v>658</v>
      </c>
      <c r="H161" s="13" t="s">
        <v>659</v>
      </c>
      <c r="I161" s="13" t="s">
        <v>17</v>
      </c>
      <c r="J161" s="13" t="s">
        <v>143</v>
      </c>
      <c r="K161" s="9">
        <v>79.255310645161302</v>
      </c>
      <c r="L161" s="10"/>
      <c r="M161" s="10"/>
      <c r="N161" s="10"/>
    </row>
    <row r="162" spans="2:14">
      <c r="B162" s="11">
        <f t="shared" si="2"/>
        <v>159</v>
      </c>
      <c r="C162" s="12" t="s">
        <v>626</v>
      </c>
      <c r="D162" s="12" t="s">
        <v>627</v>
      </c>
      <c r="E162" s="13" t="s">
        <v>660</v>
      </c>
      <c r="F162" s="13" t="s">
        <v>661</v>
      </c>
      <c r="G162" s="13" t="s">
        <v>662</v>
      </c>
      <c r="H162" s="13" t="s">
        <v>663</v>
      </c>
      <c r="I162" s="13" t="s">
        <v>17</v>
      </c>
      <c r="J162" s="13" t="s">
        <v>143</v>
      </c>
      <c r="K162" s="9">
        <v>277.31174338709684</v>
      </c>
      <c r="L162" s="10"/>
      <c r="M162" s="10"/>
      <c r="N162" s="10"/>
    </row>
    <row r="163" spans="2:14">
      <c r="B163" s="11">
        <f t="shared" si="2"/>
        <v>160</v>
      </c>
      <c r="C163" s="12" t="s">
        <v>626</v>
      </c>
      <c r="D163" s="12" t="s">
        <v>627</v>
      </c>
      <c r="E163" s="13" t="s">
        <v>664</v>
      </c>
      <c r="F163" s="13" t="s">
        <v>665</v>
      </c>
      <c r="G163" s="13" t="s">
        <v>666</v>
      </c>
      <c r="H163" s="13" t="s">
        <v>667</v>
      </c>
      <c r="I163" s="13" t="s">
        <v>17</v>
      </c>
      <c r="J163" s="13" t="s">
        <v>143</v>
      </c>
      <c r="K163" s="9">
        <v>107.11256032258068</v>
      </c>
      <c r="L163" s="10"/>
      <c r="M163" s="10"/>
      <c r="N163" s="10"/>
    </row>
    <row r="164" spans="2:14">
      <c r="B164" s="11">
        <f t="shared" si="2"/>
        <v>161</v>
      </c>
      <c r="C164" s="12" t="s">
        <v>626</v>
      </c>
      <c r="D164" s="12" t="s">
        <v>627</v>
      </c>
      <c r="E164" s="13" t="s">
        <v>668</v>
      </c>
      <c r="F164" s="13" t="s">
        <v>669</v>
      </c>
      <c r="G164" s="13" t="s">
        <v>670</v>
      </c>
      <c r="H164" s="13" t="s">
        <v>671</v>
      </c>
      <c r="I164" s="13" t="s">
        <v>17</v>
      </c>
      <c r="J164" s="13" t="s">
        <v>143</v>
      </c>
      <c r="K164" s="9">
        <v>37.284558322580629</v>
      </c>
      <c r="L164" s="10"/>
      <c r="M164" s="10"/>
      <c r="N164" s="10"/>
    </row>
    <row r="165" spans="2:14">
      <c r="B165" s="11">
        <f t="shared" si="2"/>
        <v>162</v>
      </c>
      <c r="C165" s="12" t="s">
        <v>626</v>
      </c>
      <c r="D165" s="12" t="s">
        <v>627</v>
      </c>
      <c r="E165" s="13" t="s">
        <v>672</v>
      </c>
      <c r="F165" s="13" t="s">
        <v>673</v>
      </c>
      <c r="G165" s="13" t="s">
        <v>674</v>
      </c>
      <c r="H165" s="13" t="s">
        <v>675</v>
      </c>
      <c r="I165" s="13" t="s">
        <v>17</v>
      </c>
      <c r="J165" s="13" t="s">
        <v>143</v>
      </c>
      <c r="K165" s="9">
        <v>234.35854516129038</v>
      </c>
      <c r="L165" s="10"/>
      <c r="M165" s="10"/>
      <c r="N165" s="10"/>
    </row>
    <row r="166" spans="2:14">
      <c r="B166" s="11">
        <f t="shared" si="2"/>
        <v>163</v>
      </c>
      <c r="C166" s="12" t="s">
        <v>626</v>
      </c>
      <c r="D166" s="12" t="s">
        <v>627</v>
      </c>
      <c r="E166" s="13" t="s">
        <v>676</v>
      </c>
      <c r="F166" s="13" t="s">
        <v>677</v>
      </c>
      <c r="G166" s="13" t="s">
        <v>678</v>
      </c>
      <c r="H166" s="13" t="s">
        <v>679</v>
      </c>
      <c r="I166" s="13" t="s">
        <v>17</v>
      </c>
      <c r="J166" s="13" t="s">
        <v>143</v>
      </c>
      <c r="K166" s="9">
        <v>59.725953548387096</v>
      </c>
      <c r="L166" s="10"/>
      <c r="M166" s="10"/>
      <c r="N166" s="10"/>
    </row>
    <row r="167" spans="2:14">
      <c r="B167" s="11">
        <f t="shared" si="2"/>
        <v>164</v>
      </c>
      <c r="C167" s="12" t="s">
        <v>626</v>
      </c>
      <c r="D167" s="12" t="s">
        <v>627</v>
      </c>
      <c r="E167" s="13" t="s">
        <v>680</v>
      </c>
      <c r="F167" s="13" t="s">
        <v>681</v>
      </c>
      <c r="G167" s="13" t="s">
        <v>682</v>
      </c>
      <c r="H167" s="13" t="s">
        <v>683</v>
      </c>
      <c r="I167" s="13" t="s">
        <v>17</v>
      </c>
      <c r="J167" s="13" t="s">
        <v>143</v>
      </c>
      <c r="K167" s="9">
        <v>117.79429161290322</v>
      </c>
      <c r="L167" s="10"/>
      <c r="M167" s="10"/>
      <c r="N167" s="10"/>
    </row>
    <row r="168" spans="2:14">
      <c r="B168" s="11">
        <f t="shared" si="2"/>
        <v>165</v>
      </c>
      <c r="C168" s="12" t="s">
        <v>626</v>
      </c>
      <c r="D168" s="12" t="s">
        <v>627</v>
      </c>
      <c r="E168" s="13" t="s">
        <v>684</v>
      </c>
      <c r="F168" s="13" t="s">
        <v>685</v>
      </c>
      <c r="G168" s="13" t="s">
        <v>686</v>
      </c>
      <c r="H168" s="13" t="s">
        <v>687</v>
      </c>
      <c r="I168" s="13" t="s">
        <v>17</v>
      </c>
      <c r="J168" s="13" t="s">
        <v>143</v>
      </c>
      <c r="K168" s="9">
        <v>2633.8448548387105</v>
      </c>
      <c r="L168" s="10"/>
      <c r="M168" s="10"/>
      <c r="N168" s="10"/>
    </row>
    <row r="169" spans="2:14">
      <c r="B169" s="11">
        <f t="shared" si="2"/>
        <v>166</v>
      </c>
      <c r="C169" s="12" t="s">
        <v>626</v>
      </c>
      <c r="D169" s="12" t="s">
        <v>627</v>
      </c>
      <c r="E169" s="13" t="s">
        <v>688</v>
      </c>
      <c r="F169" s="13" t="s">
        <v>689</v>
      </c>
      <c r="G169" s="13" t="s">
        <v>690</v>
      </c>
      <c r="H169" s="13" t="s">
        <v>691</v>
      </c>
      <c r="I169" s="13" t="s">
        <v>17</v>
      </c>
      <c r="J169" s="13" t="s">
        <v>143</v>
      </c>
      <c r="K169" s="9">
        <v>87.043177903225782</v>
      </c>
      <c r="L169" s="10"/>
      <c r="M169" s="10"/>
      <c r="N169" s="10"/>
    </row>
    <row r="170" spans="2:14">
      <c r="B170" s="11">
        <f t="shared" si="2"/>
        <v>167</v>
      </c>
      <c r="C170" s="12" t="s">
        <v>626</v>
      </c>
      <c r="D170" s="12" t="s">
        <v>627</v>
      </c>
      <c r="E170" s="13" t="s">
        <v>692</v>
      </c>
      <c r="F170" s="13" t="s">
        <v>693</v>
      </c>
      <c r="G170" s="13" t="s">
        <v>694</v>
      </c>
      <c r="H170" s="13" t="s">
        <v>695</v>
      </c>
      <c r="I170" s="13" t="s">
        <v>17</v>
      </c>
      <c r="J170" s="13" t="s">
        <v>143</v>
      </c>
      <c r="K170" s="9">
        <v>3640.8764032258064</v>
      </c>
      <c r="L170" s="10"/>
      <c r="M170" s="10"/>
      <c r="N170" s="10"/>
    </row>
    <row r="171" spans="2:14">
      <c r="B171" s="11">
        <f t="shared" si="2"/>
        <v>168</v>
      </c>
      <c r="C171" s="12" t="s">
        <v>626</v>
      </c>
      <c r="D171" s="12" t="s">
        <v>627</v>
      </c>
      <c r="E171" s="13" t="s">
        <v>696</v>
      </c>
      <c r="F171" s="13" t="s">
        <v>697</v>
      </c>
      <c r="G171" s="13" t="s">
        <v>698</v>
      </c>
      <c r="H171" s="13" t="s">
        <v>699</v>
      </c>
      <c r="I171" s="13" t="s">
        <v>17</v>
      </c>
      <c r="J171" s="13" t="s">
        <v>143</v>
      </c>
      <c r="K171" s="9">
        <v>430.88385967741931</v>
      </c>
      <c r="L171" s="10"/>
      <c r="M171" s="10"/>
      <c r="N171" s="10"/>
    </row>
    <row r="172" spans="2:14">
      <c r="B172" s="11">
        <f t="shared" si="2"/>
        <v>169</v>
      </c>
      <c r="C172" s="12" t="s">
        <v>626</v>
      </c>
      <c r="D172" s="12" t="s">
        <v>627</v>
      </c>
      <c r="E172" s="13" t="s">
        <v>700</v>
      </c>
      <c r="F172" s="13" t="s">
        <v>701</v>
      </c>
      <c r="G172" s="13" t="s">
        <v>702</v>
      </c>
      <c r="H172" s="13" t="s">
        <v>703</v>
      </c>
      <c r="I172" s="13" t="s">
        <v>17</v>
      </c>
      <c r="J172" s="13" t="s">
        <v>143</v>
      </c>
      <c r="K172" s="9">
        <v>36.888232419354843</v>
      </c>
      <c r="L172" s="10"/>
      <c r="M172" s="10"/>
      <c r="N172" s="10"/>
    </row>
    <row r="173" spans="2:14">
      <c r="B173" s="11">
        <f t="shared" si="2"/>
        <v>170</v>
      </c>
      <c r="C173" s="12" t="s">
        <v>626</v>
      </c>
      <c r="D173" s="12" t="s">
        <v>627</v>
      </c>
      <c r="E173" s="13" t="s">
        <v>704</v>
      </c>
      <c r="F173" s="13" t="s">
        <v>705</v>
      </c>
      <c r="G173" s="13" t="s">
        <v>706</v>
      </c>
      <c r="H173" s="13" t="s">
        <v>707</v>
      </c>
      <c r="I173" s="13" t="s">
        <v>17</v>
      </c>
      <c r="J173" s="13" t="s">
        <v>143</v>
      </c>
      <c r="K173" s="9">
        <v>228.72511774193552</v>
      </c>
      <c r="L173" s="10"/>
      <c r="M173" s="10"/>
      <c r="N173" s="10"/>
    </row>
    <row r="174" spans="2:14">
      <c r="B174" s="11">
        <f t="shared" si="2"/>
        <v>171</v>
      </c>
      <c r="C174" s="12" t="s">
        <v>626</v>
      </c>
      <c r="D174" s="12" t="s">
        <v>627</v>
      </c>
      <c r="E174" s="13" t="s">
        <v>708</v>
      </c>
      <c r="F174" s="13" t="s">
        <v>709</v>
      </c>
      <c r="G174" s="13" t="s">
        <v>710</v>
      </c>
      <c r="H174" s="13" t="s">
        <v>711</v>
      </c>
      <c r="I174" s="13" t="s">
        <v>17</v>
      </c>
      <c r="J174" s="13" t="s">
        <v>143</v>
      </c>
      <c r="K174" s="9">
        <v>45.520644677419348</v>
      </c>
      <c r="L174" s="10"/>
      <c r="M174" s="10"/>
      <c r="N174" s="10"/>
    </row>
    <row r="175" spans="2:14">
      <c r="B175" s="11">
        <f t="shared" si="2"/>
        <v>172</v>
      </c>
      <c r="C175" s="12" t="s">
        <v>626</v>
      </c>
      <c r="D175" s="12" t="s">
        <v>627</v>
      </c>
      <c r="E175" s="13" t="s">
        <v>712</v>
      </c>
      <c r="F175" s="13" t="s">
        <v>713</v>
      </c>
      <c r="G175" s="13" t="s">
        <v>714</v>
      </c>
      <c r="H175" s="13" t="s">
        <v>715</v>
      </c>
      <c r="I175" s="13" t="s">
        <v>17</v>
      </c>
      <c r="J175" s="13" t="s">
        <v>143</v>
      </c>
      <c r="K175" s="9">
        <v>6.3244288387096761</v>
      </c>
      <c r="L175" s="10"/>
      <c r="M175" s="10"/>
      <c r="N175" s="10"/>
    </row>
    <row r="176" spans="2:14">
      <c r="B176" s="11">
        <f t="shared" si="2"/>
        <v>173</v>
      </c>
      <c r="C176" s="12" t="s">
        <v>626</v>
      </c>
      <c r="D176" s="12" t="s">
        <v>627</v>
      </c>
      <c r="E176" s="13" t="s">
        <v>716</v>
      </c>
      <c r="F176" s="13" t="s">
        <v>717</v>
      </c>
      <c r="G176" s="13" t="s">
        <v>718</v>
      </c>
      <c r="H176" s="13" t="s">
        <v>719</v>
      </c>
      <c r="I176" s="13" t="s">
        <v>293</v>
      </c>
      <c r="J176" s="13" t="s">
        <v>143</v>
      </c>
      <c r="K176" s="9">
        <v>6.9629075407370431</v>
      </c>
      <c r="L176" s="10"/>
      <c r="M176" s="10"/>
      <c r="N176" s="10"/>
    </row>
    <row r="177" spans="2:14">
      <c r="B177" s="11">
        <f t="shared" si="2"/>
        <v>174</v>
      </c>
      <c r="C177" s="12" t="s">
        <v>626</v>
      </c>
      <c r="D177" s="12" t="s">
        <v>627</v>
      </c>
      <c r="E177" s="13" t="s">
        <v>720</v>
      </c>
      <c r="F177" s="13" t="s">
        <v>721</v>
      </c>
      <c r="G177" s="13" t="s">
        <v>722</v>
      </c>
      <c r="H177" s="13" t="s">
        <v>723</v>
      </c>
      <c r="I177" s="13" t="s">
        <v>293</v>
      </c>
      <c r="J177" s="13" t="s">
        <v>143</v>
      </c>
      <c r="K177" s="9">
        <v>6.1046532950976662</v>
      </c>
      <c r="L177" s="10"/>
      <c r="M177" s="10"/>
      <c r="N177" s="10"/>
    </row>
    <row r="178" spans="2:14">
      <c r="B178" s="11">
        <f t="shared" si="2"/>
        <v>175</v>
      </c>
      <c r="C178" s="12" t="s">
        <v>626</v>
      </c>
      <c r="D178" s="12" t="s">
        <v>627</v>
      </c>
      <c r="E178" s="13" t="s">
        <v>724</v>
      </c>
      <c r="F178" s="13" t="s">
        <v>725</v>
      </c>
      <c r="G178" s="13" t="s">
        <v>726</v>
      </c>
      <c r="H178" s="13" t="s">
        <v>727</v>
      </c>
      <c r="I178" s="13" t="s">
        <v>17</v>
      </c>
      <c r="J178" s="13" t="s">
        <v>143</v>
      </c>
      <c r="K178" s="9">
        <v>46.532458903225816</v>
      </c>
      <c r="L178" s="10"/>
      <c r="M178" s="10"/>
      <c r="N178" s="10"/>
    </row>
    <row r="179" spans="2:14">
      <c r="B179" s="11">
        <f t="shared" si="2"/>
        <v>176</v>
      </c>
      <c r="C179" s="12" t="s">
        <v>626</v>
      </c>
      <c r="D179" s="12" t="s">
        <v>627</v>
      </c>
      <c r="E179" s="16" t="s">
        <v>728</v>
      </c>
      <c r="F179" s="13" t="s">
        <v>729</v>
      </c>
      <c r="G179" s="13" t="s">
        <v>730</v>
      </c>
      <c r="H179" s="13" t="s">
        <v>731</v>
      </c>
      <c r="I179" s="13" t="s">
        <v>17</v>
      </c>
      <c r="J179" s="13" t="s">
        <v>143</v>
      </c>
      <c r="K179" s="9">
        <v>816.51642903225775</v>
      </c>
      <c r="L179" s="10"/>
      <c r="M179" s="10"/>
      <c r="N179" s="10"/>
    </row>
    <row r="180" spans="2:14">
      <c r="B180" s="11">
        <f t="shared" si="2"/>
        <v>177</v>
      </c>
      <c r="C180" s="12" t="s">
        <v>11</v>
      </c>
      <c r="D180" s="12" t="s">
        <v>362</v>
      </c>
      <c r="E180" s="18" t="s">
        <v>732</v>
      </c>
      <c r="F180" s="13" t="s">
        <v>733</v>
      </c>
      <c r="G180" s="13" t="s">
        <v>734</v>
      </c>
      <c r="H180" s="13" t="s">
        <v>735</v>
      </c>
      <c r="I180" s="13" t="s">
        <v>17</v>
      </c>
      <c r="J180" s="13" t="s">
        <v>367</v>
      </c>
      <c r="K180" s="9">
        <v>4.6145959758064512</v>
      </c>
      <c r="L180" s="10"/>
      <c r="M180" s="10"/>
      <c r="N180" s="10"/>
    </row>
    <row r="181" spans="2:14">
      <c r="B181" s="11">
        <f t="shared" si="2"/>
        <v>178</v>
      </c>
      <c r="C181" s="12" t="s">
        <v>11</v>
      </c>
      <c r="D181" s="12" t="s">
        <v>362</v>
      </c>
      <c r="E181" s="18" t="s">
        <v>736</v>
      </c>
      <c r="F181" s="13" t="s">
        <v>737</v>
      </c>
      <c r="G181" s="13" t="s">
        <v>738</v>
      </c>
      <c r="H181" s="13" t="s">
        <v>739</v>
      </c>
      <c r="I181" s="13" t="s">
        <v>17</v>
      </c>
      <c r="J181" s="13" t="s">
        <v>367</v>
      </c>
      <c r="K181" s="9">
        <v>632.22728709677449</v>
      </c>
      <c r="L181" s="10"/>
      <c r="M181" s="10"/>
      <c r="N181" s="10"/>
    </row>
    <row r="182" spans="2:14">
      <c r="B182" s="11">
        <f t="shared" si="2"/>
        <v>179</v>
      </c>
      <c r="C182" s="12" t="s">
        <v>11</v>
      </c>
      <c r="D182" s="12" t="s">
        <v>362</v>
      </c>
      <c r="E182" s="18" t="s">
        <v>740</v>
      </c>
      <c r="F182" s="13" t="s">
        <v>741</v>
      </c>
      <c r="G182" s="13" t="s">
        <v>742</v>
      </c>
      <c r="H182" s="13" t="s">
        <v>743</v>
      </c>
      <c r="I182" s="13" t="s">
        <v>17</v>
      </c>
      <c r="J182" s="13" t="s">
        <v>367</v>
      </c>
      <c r="K182" s="9">
        <v>812.72942096774204</v>
      </c>
      <c r="L182" s="10"/>
      <c r="M182" s="10"/>
      <c r="N182" s="10"/>
    </row>
    <row r="183" spans="2:14">
      <c r="B183" s="11">
        <f>B182+1</f>
        <v>180</v>
      </c>
      <c r="C183" s="12" t="s">
        <v>11</v>
      </c>
      <c r="D183" s="12" t="s">
        <v>12</v>
      </c>
      <c r="E183" s="19" t="s">
        <v>744</v>
      </c>
      <c r="F183" s="13" t="s">
        <v>745</v>
      </c>
      <c r="G183" s="13" t="s">
        <v>746</v>
      </c>
      <c r="H183" s="13" t="s">
        <v>747</v>
      </c>
      <c r="I183" s="13" t="s">
        <v>17</v>
      </c>
      <c r="J183" s="13" t="s">
        <v>18</v>
      </c>
      <c r="K183" s="9">
        <v>6.4025788225806455</v>
      </c>
      <c r="L183" s="10"/>
      <c r="N183" s="10"/>
    </row>
    <row r="184" spans="2:14">
      <c r="B184" s="11">
        <f>B183+1</f>
        <v>181</v>
      </c>
      <c r="C184" s="12" t="s">
        <v>11</v>
      </c>
      <c r="D184" s="12" t="s">
        <v>12</v>
      </c>
      <c r="E184" s="19" t="s">
        <v>748</v>
      </c>
      <c r="F184" s="13" t="s">
        <v>749</v>
      </c>
      <c r="G184" s="13" t="s">
        <v>750</v>
      </c>
      <c r="H184" s="13" t="s">
        <v>751</v>
      </c>
      <c r="I184" s="13" t="s">
        <v>17</v>
      </c>
      <c r="J184" s="13" t="s">
        <v>18</v>
      </c>
      <c r="K184" s="9">
        <v>94.891278225806403</v>
      </c>
      <c r="L184" s="10"/>
      <c r="N184" s="10"/>
    </row>
    <row r="185" spans="2:14">
      <c r="B185" s="11">
        <f>B184+1</f>
        <v>182</v>
      </c>
      <c r="C185" s="12" t="s">
        <v>11</v>
      </c>
      <c r="D185" s="12" t="s">
        <v>12</v>
      </c>
      <c r="E185" s="19" t="s">
        <v>752</v>
      </c>
      <c r="F185" s="13" t="s">
        <v>753</v>
      </c>
      <c r="G185" s="13" t="s">
        <v>754</v>
      </c>
      <c r="H185" s="13" t="s">
        <v>755</v>
      </c>
      <c r="I185" s="13" t="s">
        <v>17</v>
      </c>
      <c r="J185" s="13" t="s">
        <v>18</v>
      </c>
      <c r="K185" s="9">
        <v>303.12990161290315</v>
      </c>
      <c r="L185" s="10"/>
      <c r="N185" s="10"/>
    </row>
    <row r="186" spans="2:14">
      <c r="B186" s="11">
        <f>B185+1</f>
        <v>183</v>
      </c>
      <c r="C186" s="12" t="s">
        <v>11</v>
      </c>
      <c r="D186" s="12" t="s">
        <v>12</v>
      </c>
      <c r="E186" s="19" t="s">
        <v>756</v>
      </c>
      <c r="F186" s="13" t="s">
        <v>757</v>
      </c>
      <c r="G186" s="13" t="s">
        <v>758</v>
      </c>
      <c r="H186" s="13" t="s">
        <v>759</v>
      </c>
      <c r="I186" s="13" t="s">
        <v>17</v>
      </c>
      <c r="J186" s="13" t="s">
        <v>18</v>
      </c>
      <c r="K186" s="9">
        <v>260.85079354838712</v>
      </c>
      <c r="L186" s="10"/>
      <c r="N186" s="10"/>
    </row>
    <row r="187" spans="2:14">
      <c r="B187" s="11">
        <f>B186+1</f>
        <v>184</v>
      </c>
      <c r="C187" s="12" t="s">
        <v>11</v>
      </c>
      <c r="D187" s="12" t="s">
        <v>12</v>
      </c>
      <c r="E187" s="19" t="s">
        <v>760</v>
      </c>
      <c r="F187" s="13" t="s">
        <v>761</v>
      </c>
      <c r="G187" s="13" t="s">
        <v>762</v>
      </c>
      <c r="H187" s="13" t="s">
        <v>763</v>
      </c>
      <c r="I187" s="13" t="s">
        <v>17</v>
      </c>
      <c r="J187" s="13" t="s">
        <v>18</v>
      </c>
      <c r="K187" s="9">
        <v>190.09833225806452</v>
      </c>
      <c r="L187" s="10"/>
      <c r="N187" s="10"/>
    </row>
    <row r="188" spans="2:14">
      <c r="B188" s="11">
        <f t="shared" ref="B188" si="4">B187+1</f>
        <v>185</v>
      </c>
      <c r="C188" s="15" t="s">
        <v>11</v>
      </c>
      <c r="D188" s="15" t="s">
        <v>321</v>
      </c>
      <c r="E188" s="18" t="s">
        <v>764</v>
      </c>
      <c r="F188" s="16" t="s">
        <v>765</v>
      </c>
      <c r="G188" s="16" t="s">
        <v>766</v>
      </c>
      <c r="H188" s="16" t="s">
        <v>767</v>
      </c>
      <c r="I188" s="16" t="s">
        <v>17</v>
      </c>
      <c r="J188" s="16" t="s">
        <v>18</v>
      </c>
      <c r="K188" s="9">
        <v>64.306101290322616</v>
      </c>
      <c r="L188" s="10"/>
      <c r="M188" s="10"/>
      <c r="N188" s="10"/>
    </row>
  </sheetData>
  <phoneticPr fontId="2" type="noConversion"/>
  <conditionalFormatting sqref="K4:K188">
    <cfRule type="cellIs" dxfId="11" priority="12" operator="lessThan">
      <formula>1</formula>
    </cfRule>
  </conditionalFormatting>
  <conditionalFormatting sqref="K150">
    <cfRule type="cellIs" dxfId="10" priority="11" operator="lessThan">
      <formula>1</formula>
    </cfRule>
  </conditionalFormatting>
  <conditionalFormatting sqref="K149">
    <cfRule type="cellIs" dxfId="9" priority="10" operator="lessThan">
      <formula>1</formula>
    </cfRule>
  </conditionalFormatting>
  <conditionalFormatting sqref="K180">
    <cfRule type="cellIs" dxfId="8" priority="9" operator="lessThan">
      <formula>1</formula>
    </cfRule>
  </conditionalFormatting>
  <conditionalFormatting sqref="K181">
    <cfRule type="cellIs" dxfId="7" priority="8" operator="lessThan">
      <formula>1</formula>
    </cfRule>
  </conditionalFormatting>
  <conditionalFormatting sqref="K182">
    <cfRule type="cellIs" dxfId="6" priority="7" operator="lessThan">
      <formula>1</formula>
    </cfRule>
  </conditionalFormatting>
  <conditionalFormatting sqref="K183">
    <cfRule type="cellIs" dxfId="5" priority="6" operator="lessThan">
      <formula>1</formula>
    </cfRule>
  </conditionalFormatting>
  <conditionalFormatting sqref="K184">
    <cfRule type="cellIs" dxfId="4" priority="5" operator="lessThan">
      <formula>1</formula>
    </cfRule>
  </conditionalFormatting>
  <conditionalFormatting sqref="K185">
    <cfRule type="cellIs" dxfId="3" priority="4" operator="lessThan">
      <formula>1</formula>
    </cfRule>
  </conditionalFormatting>
  <conditionalFormatting sqref="K186">
    <cfRule type="cellIs" dxfId="2" priority="3" operator="lessThan">
      <formula>1</formula>
    </cfRule>
  </conditionalFormatting>
  <conditionalFormatting sqref="K187">
    <cfRule type="cellIs" dxfId="1" priority="2" operator="lessThan">
      <formula>1</formula>
    </cfRule>
  </conditionalFormatting>
  <conditionalFormatting sqref="K188">
    <cfRule type="cellIs" dxfId="0" priority="1" operator="lessThan">
      <formula>1</formula>
    </cfRule>
  </conditionalFormatting>
  <pageMargins left="0.7" right="0.7" top="0.75" bottom="0.75" header="0.3" footer="0.3"/>
  <pageSetup paperSize="9" scale="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ETF_2Q</vt:lpstr>
      <vt:lpstr>ETF_2Q!Print_Area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infomax</cp:lastModifiedBy>
  <dcterms:created xsi:type="dcterms:W3CDTF">2022-06-15T01:53:15Z</dcterms:created>
  <dcterms:modified xsi:type="dcterms:W3CDTF">2022-06-15T02:10:46Z</dcterms:modified>
</cp:coreProperties>
</file>