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 filterPrivacy="1"/>
  <xr:revisionPtr revIDLastSave="0" documentId="13_ncr:1_{EF25B237-731A-4FD3-A28B-A2D52A0A178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A13" i="1" l="1"/>
  <c r="AA3" i="1"/>
  <c r="AA114" i="1"/>
  <c r="AA54" i="1"/>
  <c r="AA69" i="1"/>
  <c r="AA108" i="1"/>
  <c r="AA56" i="1"/>
  <c r="AA61" i="1"/>
  <c r="AA59" i="1"/>
  <c r="AA73" i="1"/>
  <c r="AA20" i="1"/>
  <c r="AA83" i="1"/>
  <c r="AA103" i="1"/>
  <c r="AA91" i="1"/>
  <c r="AA60" i="1"/>
  <c r="AA9" i="1"/>
  <c r="AA109" i="1"/>
  <c r="AA36" i="1"/>
  <c r="AA77" i="1"/>
  <c r="AA52" i="1"/>
  <c r="AA86" i="1"/>
  <c r="AA74" i="1"/>
  <c r="AA87" i="1"/>
  <c r="AA94" i="1"/>
  <c r="AA28" i="1"/>
  <c r="AA27" i="1"/>
  <c r="AA34" i="1"/>
  <c r="AA113" i="1"/>
  <c r="AA99" i="1"/>
  <c r="AA110" i="1"/>
  <c r="AA128" i="1"/>
  <c r="AA45" i="1"/>
  <c r="AA31" i="1"/>
  <c r="AA65" i="1"/>
  <c r="AA15" i="1"/>
  <c r="AA21" i="1"/>
  <c r="AA124" i="1"/>
  <c r="AA79" i="1"/>
  <c r="AA88" i="1"/>
  <c r="AA38" i="1"/>
  <c r="AA63" i="1"/>
  <c r="AA55" i="1"/>
  <c r="AA78" i="1"/>
  <c r="AA10" i="1"/>
  <c r="AA80" i="1"/>
  <c r="AA85" i="1"/>
  <c r="AA82" i="1"/>
  <c r="AA47" i="1"/>
  <c r="AA6" i="1"/>
  <c r="AA14" i="1"/>
  <c r="AA66" i="1"/>
  <c r="AA53" i="1"/>
  <c r="AA11" i="1"/>
  <c r="AA106" i="1"/>
  <c r="AA118" i="1"/>
  <c r="AA93" i="1"/>
  <c r="AA35" i="1"/>
  <c r="AA58" i="1"/>
  <c r="AA75" i="1"/>
  <c r="AA17" i="1"/>
  <c r="AA71" i="1"/>
  <c r="AA100" i="1"/>
  <c r="AA116" i="1"/>
  <c r="AA126" i="1"/>
  <c r="AA30" i="1"/>
  <c r="AA18" i="1"/>
  <c r="AA19" i="1"/>
  <c r="AA67" i="1"/>
  <c r="AA95" i="1"/>
  <c r="AA70" i="1"/>
  <c r="AA111" i="1"/>
  <c r="AA49" i="1"/>
  <c r="AA96" i="1"/>
  <c r="AA84" i="1"/>
  <c r="AA37" i="1"/>
  <c r="AA101" i="1"/>
  <c r="AA5" i="1"/>
  <c r="AA115" i="1"/>
  <c r="AA57" i="1"/>
  <c r="AA107" i="1"/>
  <c r="AA46" i="1"/>
  <c r="AA76" i="1"/>
  <c r="AA64" i="1"/>
  <c r="AA40" i="1"/>
  <c r="AA43" i="1"/>
  <c r="AA12" i="1"/>
  <c r="AA42" i="1"/>
  <c r="AA127" i="1"/>
  <c r="AA8" i="1"/>
  <c r="AA39" i="1"/>
  <c r="AA50" i="1"/>
  <c r="AA72" i="1"/>
  <c r="AA125" i="1"/>
  <c r="AA90" i="1"/>
  <c r="AA29" i="1"/>
  <c r="AA119" i="1"/>
  <c r="AA122" i="1"/>
  <c r="AA105" i="1"/>
  <c r="AA121" i="1"/>
  <c r="AA26" i="1"/>
  <c r="AA104" i="1"/>
  <c r="AA23" i="1"/>
  <c r="AA22" i="1"/>
  <c r="AA33" i="1"/>
  <c r="AA123" i="1"/>
  <c r="AA129" i="1"/>
  <c r="AA68" i="1"/>
  <c r="AA102" i="1"/>
  <c r="AA117" i="1"/>
  <c r="AA41" i="1"/>
  <c r="AA81" i="1"/>
  <c r="AA16" i="1"/>
  <c r="AA89" i="1"/>
  <c r="AA98" i="1"/>
  <c r="AA7" i="1"/>
  <c r="AA92" i="1"/>
  <c r="AA25" i="1"/>
  <c r="AA51" i="1"/>
  <c r="AA32" i="1"/>
  <c r="AA97" i="1"/>
  <c r="AA120" i="1"/>
  <c r="AA48" i="1"/>
  <c r="AA112" i="1"/>
  <c r="AA62" i="1"/>
  <c r="AA44" i="1"/>
  <c r="AA159" i="1"/>
  <c r="AA158" i="1"/>
  <c r="AA157" i="1"/>
  <c r="AA156" i="1"/>
  <c r="AA155" i="1"/>
  <c r="AA154" i="1"/>
  <c r="AA153" i="1"/>
  <c r="AA152" i="1"/>
  <c r="AA151" i="1"/>
  <c r="AA150" i="1"/>
  <c r="AA149" i="1"/>
  <c r="AA148" i="1"/>
  <c r="AA147" i="1"/>
  <c r="AA146" i="1"/>
  <c r="AA145" i="1"/>
  <c r="AA144" i="1"/>
  <c r="AA143" i="1"/>
  <c r="AA142" i="1"/>
  <c r="AA141" i="1"/>
  <c r="AA140" i="1"/>
  <c r="AA139" i="1"/>
  <c r="AA138" i="1"/>
  <c r="AA137" i="1"/>
  <c r="AA136" i="1"/>
  <c r="AA135" i="1"/>
  <c r="AA134" i="1"/>
  <c r="AA133" i="1"/>
  <c r="AA132" i="1"/>
  <c r="AA131" i="1"/>
  <c r="C1" i="1"/>
  <c r="C33" i="1" s="1"/>
  <c r="W33" i="1"/>
  <c r="L33" i="1"/>
  <c r="U33" i="1"/>
  <c r="H33" i="1"/>
  <c r="K33" i="1"/>
  <c r="F33" i="1"/>
  <c r="O33" i="1"/>
  <c r="V33" i="1"/>
  <c r="Q33" i="1"/>
  <c r="I33" i="1"/>
  <c r="S33" i="1"/>
  <c r="J33" i="1"/>
  <c r="E33" i="1"/>
  <c r="Z33" i="1"/>
  <c r="X33" i="1"/>
  <c r="P33" i="1"/>
  <c r="G33" i="1"/>
  <c r="D33" i="1"/>
  <c r="Y33" i="1"/>
  <c r="M33" i="1"/>
  <c r="T33" i="1"/>
  <c r="R33" i="1"/>
  <c r="N33" i="1"/>
  <c r="C44" i="1" l="1"/>
  <c r="C42" i="1"/>
  <c r="C41" i="1"/>
  <c r="C43" i="1"/>
  <c r="C45" i="1"/>
  <c r="C40" i="1"/>
  <c r="C46" i="1"/>
  <c r="C159" i="1"/>
  <c r="C63" i="1"/>
  <c r="C57" i="1"/>
  <c r="C120" i="1"/>
  <c r="C114" i="1"/>
  <c r="C108" i="1"/>
  <c r="C102" i="1"/>
  <c r="C96" i="1"/>
  <c r="C90" i="1"/>
  <c r="C84" i="1"/>
  <c r="C78" i="1"/>
  <c r="C72" i="1"/>
  <c r="C66" i="1"/>
  <c r="C50" i="1"/>
  <c r="C31" i="1"/>
  <c r="C59" i="1"/>
  <c r="C122" i="1"/>
  <c r="C116" i="1"/>
  <c r="C110" i="1"/>
  <c r="C104" i="1"/>
  <c r="C98" i="1"/>
  <c r="C92" i="1"/>
  <c r="C86" i="1"/>
  <c r="C80" i="1"/>
  <c r="C74" i="1"/>
  <c r="C68" i="1"/>
  <c r="C52" i="1"/>
  <c r="C39" i="1"/>
  <c r="C34" i="1"/>
  <c r="C27" i="1"/>
  <c r="C21" i="1"/>
  <c r="C14" i="1"/>
  <c r="C9" i="1"/>
  <c r="C58" i="1"/>
  <c r="C121" i="1"/>
  <c r="C115" i="1"/>
  <c r="C109" i="1"/>
  <c r="C103" i="1"/>
  <c r="C97" i="1"/>
  <c r="C91" i="1"/>
  <c r="C85" i="1"/>
  <c r="C79" i="1"/>
  <c r="C73" i="1"/>
  <c r="C67" i="1"/>
  <c r="C51" i="1"/>
  <c r="C38" i="1"/>
  <c r="C32" i="1"/>
  <c r="C54" i="1"/>
  <c r="C75" i="1"/>
  <c r="C24" i="1"/>
  <c r="C10" i="1"/>
  <c r="C119" i="1"/>
  <c r="C83" i="1"/>
  <c r="C30" i="1"/>
  <c r="C61" i="1"/>
  <c r="C118" i="1"/>
  <c r="C106" i="1"/>
  <c r="C94" i="1"/>
  <c r="C82" i="1"/>
  <c r="C70" i="1"/>
  <c r="C48" i="1"/>
  <c r="C29" i="1"/>
  <c r="C22" i="1"/>
  <c r="C16" i="1"/>
  <c r="C7" i="1"/>
  <c r="C105" i="1"/>
  <c r="C81" i="1"/>
  <c r="C47" i="1"/>
  <c r="C20" i="1"/>
  <c r="C6" i="1"/>
  <c r="C56" i="1"/>
  <c r="C113" i="1"/>
  <c r="C101" i="1"/>
  <c r="C77" i="1"/>
  <c r="C37" i="1"/>
  <c r="C19" i="1"/>
  <c r="C5" i="1"/>
  <c r="C62" i="1"/>
  <c r="C55" i="1"/>
  <c r="C112" i="1"/>
  <c r="C100" i="1"/>
  <c r="C76" i="1"/>
  <c r="C64" i="1"/>
  <c r="C25" i="1"/>
  <c r="C18" i="1"/>
  <c r="C4" i="1"/>
  <c r="C95" i="1"/>
  <c r="C71" i="1"/>
  <c r="C23" i="1"/>
  <c r="C8" i="1"/>
  <c r="C60" i="1"/>
  <c r="C117" i="1"/>
  <c r="C93" i="1"/>
  <c r="C69" i="1"/>
  <c r="C28" i="1"/>
  <c r="C13" i="1"/>
  <c r="C89" i="1"/>
  <c r="C65" i="1"/>
  <c r="C26" i="1"/>
  <c r="C12" i="1"/>
  <c r="C88" i="1"/>
  <c r="C36" i="1"/>
  <c r="C11" i="1"/>
  <c r="C111" i="1"/>
  <c r="C99" i="1"/>
  <c r="C87" i="1"/>
  <c r="C53" i="1"/>
  <c r="C35" i="1"/>
  <c r="C17" i="1"/>
  <c r="C107" i="1"/>
  <c r="C49" i="1"/>
  <c r="C15" i="1"/>
  <c r="C124" i="1"/>
  <c r="C130" i="1"/>
  <c r="C136" i="1"/>
  <c r="C142" i="1"/>
  <c r="C148" i="1"/>
  <c r="C154" i="1"/>
  <c r="C125" i="1"/>
  <c r="C131" i="1"/>
  <c r="C137" i="1"/>
  <c r="C143" i="1"/>
  <c r="C149" i="1"/>
  <c r="C155" i="1"/>
  <c r="C126" i="1"/>
  <c r="C132" i="1"/>
  <c r="C138" i="1"/>
  <c r="C144" i="1"/>
  <c r="C150" i="1"/>
  <c r="C156" i="1"/>
  <c r="C127" i="1"/>
  <c r="C133" i="1"/>
  <c r="C139" i="1"/>
  <c r="C145" i="1"/>
  <c r="C151" i="1"/>
  <c r="C157" i="1"/>
  <c r="C128" i="1"/>
  <c r="C134" i="1"/>
  <c r="C140" i="1"/>
  <c r="C146" i="1"/>
  <c r="C152" i="1"/>
  <c r="C158" i="1"/>
  <c r="C123" i="1"/>
  <c r="C129" i="1"/>
  <c r="C135" i="1"/>
  <c r="C141" i="1"/>
  <c r="C147" i="1"/>
  <c r="C153" i="1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1" i="3"/>
  <c r="AA130" i="1"/>
  <c r="L44" i="1"/>
  <c r="J44" i="1"/>
  <c r="Z44" i="1"/>
  <c r="K44" i="1"/>
  <c r="W42" i="1"/>
  <c r="U42" i="1"/>
  <c r="D42" i="1"/>
  <c r="M42" i="1"/>
  <c r="G41" i="1"/>
  <c r="V41" i="1"/>
  <c r="K41" i="1"/>
  <c r="N41" i="1"/>
  <c r="V43" i="1"/>
  <c r="T43" i="1"/>
  <c r="O43" i="1"/>
  <c r="L43" i="1"/>
  <c r="S46" i="1"/>
  <c r="W46" i="1"/>
  <c r="R46" i="1"/>
  <c r="I46" i="1"/>
  <c r="O45" i="1"/>
  <c r="R45" i="1"/>
  <c r="M45" i="1"/>
  <c r="D45" i="1"/>
  <c r="N40" i="1"/>
  <c r="W40" i="1"/>
  <c r="R40" i="1"/>
  <c r="I40" i="1"/>
  <c r="J59" i="1"/>
  <c r="X59" i="1"/>
  <c r="H59" i="1"/>
  <c r="U59" i="1"/>
  <c r="G58" i="1"/>
  <c r="R58" i="1"/>
  <c r="J58" i="1"/>
  <c r="Z58" i="1"/>
  <c r="H63" i="1"/>
  <c r="V63" i="1"/>
  <c r="L63" i="1"/>
  <c r="Y63" i="1"/>
  <c r="O61" i="1"/>
  <c r="L61" i="1"/>
  <c r="Y61" i="1"/>
  <c r="K61" i="1"/>
  <c r="Y56" i="1"/>
  <c r="N56" i="1"/>
  <c r="K56" i="1"/>
  <c r="X56" i="1"/>
  <c r="G159" i="1"/>
  <c r="D159" i="1"/>
  <c r="I159" i="1"/>
  <c r="P159" i="1"/>
  <c r="O54" i="1"/>
  <c r="I54" i="1"/>
  <c r="S54" i="1"/>
  <c r="F54" i="1"/>
  <c r="Q62" i="1"/>
  <c r="G62" i="1"/>
  <c r="T62" i="1"/>
  <c r="O55" i="1"/>
  <c r="N55" i="1"/>
  <c r="M55" i="1"/>
  <c r="W55" i="1"/>
  <c r="I60" i="1"/>
  <c r="Q60" i="1"/>
  <c r="N60" i="1"/>
  <c r="X60" i="1"/>
  <c r="H57" i="1"/>
  <c r="T57" i="1"/>
  <c r="E57" i="1"/>
  <c r="U57" i="1"/>
  <c r="X154" i="1"/>
  <c r="J149" i="1"/>
  <c r="Q127" i="1"/>
  <c r="V116" i="1"/>
  <c r="H141" i="1"/>
  <c r="R112" i="1"/>
  <c r="X17" i="1"/>
  <c r="Q124" i="1"/>
  <c r="Y119" i="1"/>
  <c r="J118" i="1"/>
  <c r="T149" i="1"/>
  <c r="E138" i="1"/>
  <c r="O116" i="1"/>
  <c r="D152" i="1"/>
  <c r="L113" i="1"/>
  <c r="Q17" i="1"/>
  <c r="G38" i="1"/>
  <c r="U119" i="1"/>
  <c r="Q155" i="1"/>
  <c r="L133" i="1"/>
  <c r="G122" i="1"/>
  <c r="P147" i="1"/>
  <c r="S104" i="1"/>
  <c r="Y130" i="1"/>
  <c r="I150" i="1"/>
  <c r="R128" i="1"/>
  <c r="Z117" i="1"/>
  <c r="U107" i="1"/>
  <c r="L38" i="1"/>
  <c r="H114" i="1"/>
  <c r="D118" i="1"/>
  <c r="R154" i="1"/>
  <c r="M44" i="1"/>
  <c r="H44" i="1"/>
  <c r="U44" i="1"/>
  <c r="E42" i="1"/>
  <c r="Z42" i="1"/>
  <c r="X42" i="1"/>
  <c r="V42" i="1"/>
  <c r="F41" i="1"/>
  <c r="D41" i="1"/>
  <c r="O41" i="1"/>
  <c r="R41" i="1"/>
  <c r="D43" i="1"/>
  <c r="Y43" i="1"/>
  <c r="G43" i="1"/>
  <c r="E43" i="1"/>
  <c r="E46" i="1"/>
  <c r="P46" i="1"/>
  <c r="N46" i="1"/>
  <c r="W45" i="1"/>
  <c r="E45" i="1"/>
  <c r="H45" i="1"/>
  <c r="V45" i="1"/>
  <c r="E40" i="1"/>
  <c r="P40" i="1"/>
  <c r="Y40" i="1"/>
  <c r="D59" i="1"/>
  <c r="F59" i="1"/>
  <c r="Z59" i="1"/>
  <c r="M59" i="1"/>
  <c r="X58" i="1"/>
  <c r="M58" i="1"/>
  <c r="U58" i="1"/>
  <c r="H58" i="1"/>
  <c r="D63" i="1"/>
  <c r="Q63" i="1"/>
  <c r="G63" i="1"/>
  <c r="O63" i="1"/>
  <c r="H61" i="1"/>
  <c r="D61" i="1"/>
  <c r="G61" i="1"/>
  <c r="Z61" i="1"/>
  <c r="G56" i="1"/>
  <c r="T56" i="1"/>
  <c r="S44" i="1"/>
  <c r="I44" i="1"/>
  <c r="K42" i="1"/>
  <c r="L42" i="1"/>
  <c r="Y41" i="1"/>
  <c r="U41" i="1"/>
  <c r="T41" i="1"/>
  <c r="H43" i="1"/>
  <c r="U43" i="1"/>
  <c r="G46" i="1"/>
  <c r="H46" i="1"/>
  <c r="T46" i="1"/>
  <c r="U45" i="1"/>
  <c r="Q45" i="1"/>
  <c r="J45" i="1"/>
  <c r="K40" i="1"/>
  <c r="X40" i="1"/>
  <c r="E59" i="1"/>
  <c r="I59" i="1"/>
  <c r="S58" i="1"/>
  <c r="Y58" i="1"/>
  <c r="P58" i="1"/>
  <c r="J63" i="1"/>
  <c r="R63" i="1"/>
  <c r="U63" i="1"/>
  <c r="V61" i="1"/>
  <c r="M61" i="1"/>
  <c r="Q61" i="1"/>
  <c r="O56" i="1"/>
  <c r="F56" i="1"/>
  <c r="V56" i="1"/>
  <c r="Q159" i="1"/>
  <c r="E159" i="1"/>
  <c r="L159" i="1"/>
  <c r="P54" i="1"/>
  <c r="M54" i="1"/>
  <c r="L54" i="1"/>
  <c r="I62" i="1"/>
  <c r="L62" i="1"/>
  <c r="H62" i="1"/>
  <c r="V62" i="1"/>
  <c r="Z55" i="1"/>
  <c r="P55" i="1"/>
  <c r="R55" i="1"/>
  <c r="K55" i="1"/>
  <c r="E60" i="1"/>
  <c r="G60" i="1"/>
  <c r="Z60" i="1"/>
  <c r="Z57" i="1"/>
  <c r="G57" i="1"/>
  <c r="V57" i="1"/>
  <c r="M118" i="1"/>
  <c r="E149" i="1"/>
  <c r="W127" i="1"/>
  <c r="X152" i="1"/>
  <c r="Y44" i="1"/>
  <c r="O44" i="1"/>
  <c r="Q42" i="1"/>
  <c r="F42" i="1"/>
  <c r="G42" i="1"/>
  <c r="E41" i="1"/>
  <c r="Z41" i="1"/>
  <c r="N43" i="1"/>
  <c r="M46" i="1"/>
  <c r="D46" i="1"/>
  <c r="Z46" i="1"/>
  <c r="K45" i="1"/>
  <c r="G45" i="1"/>
  <c r="P45" i="1"/>
  <c r="Q40" i="1"/>
  <c r="M40" i="1"/>
  <c r="Q59" i="1"/>
  <c r="O59" i="1"/>
  <c r="K58" i="1"/>
  <c r="F58" i="1"/>
  <c r="V58" i="1"/>
  <c r="P63" i="1"/>
  <c r="X63" i="1"/>
  <c r="P61" i="1"/>
  <c r="S61" i="1"/>
  <c r="W61" i="1"/>
  <c r="I56" i="1"/>
  <c r="H56" i="1"/>
  <c r="L56" i="1"/>
  <c r="Z159" i="1"/>
  <c r="U159" i="1"/>
  <c r="Y159" i="1"/>
  <c r="Q54" i="1"/>
  <c r="Y54" i="1"/>
  <c r="R54" i="1"/>
  <c r="U62" i="1"/>
  <c r="R62" i="1"/>
  <c r="N62" i="1"/>
  <c r="D8" i="1"/>
  <c r="I55" i="1"/>
  <c r="X55" i="1"/>
  <c r="Q55" i="1"/>
  <c r="J60" i="1"/>
  <c r="M60" i="1"/>
  <c r="F60" i="1"/>
  <c r="F57" i="1"/>
  <c r="S57" i="1"/>
  <c r="K57" i="1"/>
  <c r="K154" i="1"/>
  <c r="Z138" i="1"/>
  <c r="L127" i="1"/>
  <c r="O152" i="1"/>
  <c r="J105" i="1"/>
  <c r="E14" i="1"/>
  <c r="P124" i="1"/>
  <c r="H155" i="1"/>
  <c r="S154" i="1"/>
  <c r="T138" i="1"/>
  <c r="R127" i="1"/>
  <c r="V141" i="1"/>
  <c r="Y113" i="1"/>
  <c r="S21" i="1"/>
  <c r="J124" i="1"/>
  <c r="E155" i="1"/>
  <c r="H133" i="1"/>
  <c r="H158" i="1"/>
  <c r="M109" i="1"/>
  <c r="O130" i="1"/>
  <c r="D150" i="1"/>
  <c r="G128" i="1"/>
  <c r="P153" i="1"/>
  <c r="S111" i="1"/>
  <c r="S102" i="1"/>
  <c r="N118" i="1"/>
  <c r="H149" i="1"/>
  <c r="K138" i="1"/>
  <c r="P116" i="1"/>
  <c r="Q152" i="1"/>
  <c r="F109" i="1"/>
  <c r="Q21" i="1"/>
  <c r="U38" i="1"/>
  <c r="V119" i="1"/>
  <c r="L155" i="1"/>
  <c r="T133" i="1"/>
  <c r="D122" i="1"/>
  <c r="V147" i="1"/>
  <c r="F112" i="1"/>
  <c r="T130" i="1"/>
  <c r="Q154" i="1"/>
  <c r="M149" i="1"/>
  <c r="U127" i="1"/>
  <c r="K152" i="1"/>
  <c r="S141" i="1"/>
  <c r="Q107" i="1"/>
  <c r="H103" i="1"/>
  <c r="F124" i="1"/>
  <c r="Z119" i="1"/>
  <c r="J154" i="1"/>
  <c r="G149" i="1"/>
  <c r="H127" i="1"/>
  <c r="D116" i="1"/>
  <c r="E141" i="1"/>
  <c r="M108" i="1"/>
  <c r="L15" i="1"/>
  <c r="S124" i="1"/>
  <c r="M119" i="1"/>
  <c r="D44" i="1"/>
  <c r="N44" i="1"/>
  <c r="R42" i="1"/>
  <c r="J42" i="1"/>
  <c r="J41" i="1"/>
  <c r="S41" i="1"/>
  <c r="Z43" i="1"/>
  <c r="R43" i="1"/>
  <c r="F46" i="1"/>
  <c r="N45" i="1"/>
  <c r="S45" i="1"/>
  <c r="D40" i="1"/>
  <c r="H40" i="1"/>
  <c r="W59" i="1"/>
  <c r="N59" i="1"/>
  <c r="E58" i="1"/>
  <c r="N63" i="1"/>
  <c r="M63" i="1"/>
  <c r="I61" i="1"/>
  <c r="N61" i="1"/>
  <c r="S56" i="1"/>
  <c r="R56" i="1"/>
  <c r="J159" i="1"/>
  <c r="T159" i="1"/>
  <c r="V159" i="1"/>
  <c r="J54" i="1"/>
  <c r="T54" i="1"/>
  <c r="E62" i="1"/>
  <c r="S62" i="1"/>
  <c r="V55" i="1"/>
  <c r="G55" i="1"/>
  <c r="O60" i="1"/>
  <c r="S60" i="1"/>
  <c r="L57" i="1"/>
  <c r="I57" i="1"/>
  <c r="D149" i="1"/>
  <c r="M116" i="1"/>
  <c r="I141" i="1"/>
  <c r="W17" i="1"/>
  <c r="W124" i="1"/>
  <c r="D155" i="1"/>
  <c r="E154" i="1"/>
  <c r="M127" i="1"/>
  <c r="P152" i="1"/>
  <c r="Z112" i="1"/>
  <c r="Y96" i="1"/>
  <c r="X119" i="1"/>
  <c r="M144" i="1"/>
  <c r="J122" i="1"/>
  <c r="W147" i="1"/>
  <c r="L130" i="1"/>
  <c r="Z139" i="1"/>
  <c r="N117" i="1"/>
  <c r="X107" i="1"/>
  <c r="T16" i="1"/>
  <c r="S118" i="1"/>
  <c r="F149" i="1"/>
  <c r="J127" i="1"/>
  <c r="H152" i="1"/>
  <c r="I108" i="1"/>
  <c r="D97" i="1"/>
  <c r="H124" i="1"/>
  <c r="T119" i="1"/>
  <c r="F144" i="1"/>
  <c r="X122" i="1"/>
  <c r="T147" i="1"/>
  <c r="E107" i="1"/>
  <c r="T118" i="1"/>
  <c r="I149" i="1"/>
  <c r="T127" i="1"/>
  <c r="V152" i="1"/>
  <c r="U106" i="1"/>
  <c r="W114" i="1"/>
  <c r="J102" i="1"/>
  <c r="D119" i="1"/>
  <c r="Y154" i="1"/>
  <c r="S138" i="1"/>
  <c r="J116" i="1"/>
  <c r="U152" i="1"/>
  <c r="N108" i="1"/>
  <c r="R101" i="1"/>
  <c r="D124" i="1"/>
  <c r="F155" i="1"/>
  <c r="O133" i="1"/>
  <c r="S122" i="1"/>
  <c r="D147" i="1"/>
  <c r="G112" i="1"/>
  <c r="M130" i="1"/>
  <c r="Y150" i="1"/>
  <c r="G139" i="1"/>
  <c r="L117" i="1"/>
  <c r="I112" i="1"/>
  <c r="E110" i="1"/>
  <c r="Y17" i="1"/>
  <c r="U118" i="1"/>
  <c r="M15" i="1"/>
  <c r="R133" i="1"/>
  <c r="F147" i="1"/>
  <c r="F125" i="1"/>
  <c r="H139" i="1"/>
  <c r="J117" i="1"/>
  <c r="G107" i="1"/>
  <c r="E101" i="1"/>
  <c r="H136" i="1"/>
  <c r="U120" i="1"/>
  <c r="N156" i="1"/>
  <c r="G134" i="1"/>
  <c r="P123" i="1"/>
  <c r="E112" i="1"/>
  <c r="G137" i="1"/>
  <c r="S126" i="1"/>
  <c r="K151" i="1"/>
  <c r="D129" i="1"/>
  <c r="Z111" i="1"/>
  <c r="Z95" i="1"/>
  <c r="V102" i="1"/>
  <c r="E100" i="1"/>
  <c r="P122" i="1"/>
  <c r="M110" i="1"/>
  <c r="P150" i="1"/>
  <c r="R117" i="1"/>
  <c r="F108" i="1"/>
  <c r="O95" i="1"/>
  <c r="V131" i="1"/>
  <c r="J156" i="1"/>
  <c r="F134" i="1"/>
  <c r="J123" i="1"/>
  <c r="O142" i="1"/>
  <c r="W126" i="1"/>
  <c r="R115" i="1"/>
  <c r="G140" i="1"/>
  <c r="Z108" i="1"/>
  <c r="J20" i="1"/>
  <c r="S17" i="1"/>
  <c r="H143" i="1"/>
  <c r="X132" i="1"/>
  <c r="K157" i="1"/>
  <c r="V105" i="1"/>
  <c r="U133" i="1"/>
  <c r="L104" i="1"/>
  <c r="N150" i="1"/>
  <c r="T117" i="1"/>
  <c r="Z107" i="1"/>
  <c r="T19" i="1"/>
  <c r="K131" i="1"/>
  <c r="L120" i="1"/>
  <c r="V145" i="1"/>
  <c r="W123" i="1"/>
  <c r="V107" i="1"/>
  <c r="V137" i="1"/>
  <c r="R152" i="1"/>
  <c r="E144" i="1"/>
  <c r="M147" i="1"/>
  <c r="P125" i="1"/>
  <c r="H128" i="1"/>
  <c r="U113" i="1"/>
  <c r="F101" i="1"/>
  <c r="R136" i="1"/>
  <c r="E120" i="1"/>
  <c r="D145" i="1"/>
  <c r="G123" i="1"/>
  <c r="L107" i="1"/>
  <c r="Q137" i="1"/>
  <c r="G44" i="1"/>
  <c r="E44" i="1"/>
  <c r="O42" i="1"/>
  <c r="Y42" i="1"/>
  <c r="I41" i="1"/>
  <c r="P43" i="1"/>
  <c r="I43" i="1"/>
  <c r="V46" i="1"/>
  <c r="Y46" i="1"/>
  <c r="L45" i="1"/>
  <c r="J40" i="1"/>
  <c r="U40" i="1"/>
  <c r="K59" i="1"/>
  <c r="G59" i="1"/>
  <c r="L58" i="1"/>
  <c r="T58" i="1"/>
  <c r="K63" i="1"/>
  <c r="I63" i="1"/>
  <c r="F61" i="1"/>
  <c r="E61" i="1"/>
  <c r="E56" i="1"/>
  <c r="P56" i="1"/>
  <c r="N159" i="1"/>
  <c r="W159" i="1"/>
  <c r="E54" i="1"/>
  <c r="G54" i="1"/>
  <c r="F62" i="1"/>
  <c r="D62" i="1"/>
  <c r="J55" i="1"/>
  <c r="E55" i="1"/>
  <c r="W60" i="1"/>
  <c r="T60" i="1"/>
  <c r="X57" i="1"/>
  <c r="P57" i="1"/>
  <c r="X118" i="1"/>
  <c r="J138" i="1"/>
  <c r="Y152" i="1"/>
  <c r="N105" i="1"/>
  <c r="P17" i="1"/>
  <c r="G119" i="1"/>
  <c r="R118" i="1"/>
  <c r="W149" i="1"/>
  <c r="T116" i="1"/>
  <c r="W141" i="1"/>
  <c r="V110" i="1"/>
  <c r="K124" i="1"/>
  <c r="V155" i="1"/>
  <c r="E133" i="1"/>
  <c r="J158" i="1"/>
  <c r="D105" i="1"/>
  <c r="V125" i="1"/>
  <c r="K139" i="1"/>
  <c r="F153" i="1"/>
  <c r="J109" i="1"/>
  <c r="U101" i="1"/>
  <c r="N154" i="1"/>
  <c r="R138" i="1"/>
  <c r="Y116" i="1"/>
  <c r="K141" i="1"/>
  <c r="L105" i="1"/>
  <c r="L95" i="1"/>
  <c r="G124" i="1"/>
  <c r="S155" i="1"/>
  <c r="P133" i="1"/>
  <c r="M158" i="1"/>
  <c r="J104" i="1"/>
  <c r="V130" i="1"/>
  <c r="F154" i="1"/>
  <c r="X138" i="1"/>
  <c r="W116" i="1"/>
  <c r="L141" i="1"/>
  <c r="S110" i="1"/>
  <c r="T38" i="1"/>
  <c r="I124" i="1"/>
  <c r="P118" i="1"/>
  <c r="Q149" i="1"/>
  <c r="N127" i="1"/>
  <c r="M152" i="1"/>
  <c r="O141" i="1"/>
  <c r="H14" i="1"/>
  <c r="P16" i="1"/>
  <c r="S119" i="1"/>
  <c r="Z144" i="1"/>
  <c r="Z133" i="1"/>
  <c r="N158" i="1"/>
  <c r="O112" i="1"/>
  <c r="X130" i="1"/>
  <c r="W125" i="1"/>
  <c r="X139" i="1"/>
  <c r="L128" i="1"/>
  <c r="M153" i="1"/>
  <c r="N106" i="1"/>
  <c r="I16" i="1"/>
  <c r="E97" i="1"/>
  <c r="N116" i="1"/>
  <c r="G155" i="1"/>
  <c r="K122" i="1"/>
  <c r="X108" i="1"/>
  <c r="T150" i="1"/>
  <c r="W128" i="1"/>
  <c r="Q153" i="1"/>
  <c r="O96" i="1"/>
  <c r="U93" i="1"/>
  <c r="U131" i="1"/>
  <c r="M120" i="1"/>
  <c r="E145" i="1"/>
  <c r="T123" i="1"/>
  <c r="T107" i="1"/>
  <c r="K142" i="1"/>
  <c r="O126" i="1"/>
  <c r="E115" i="1"/>
  <c r="W140" i="1"/>
  <c r="U129" i="1"/>
  <c r="E104" i="1"/>
  <c r="K94" i="1"/>
  <c r="F44" i="1"/>
  <c r="Q44" i="1"/>
  <c r="H42" i="1"/>
  <c r="L41" i="1"/>
  <c r="Q41" i="1"/>
  <c r="K43" i="1"/>
  <c r="W43" i="1"/>
  <c r="K46" i="1"/>
  <c r="O46" i="1"/>
  <c r="X45" i="1"/>
  <c r="G40" i="1"/>
  <c r="F40" i="1"/>
  <c r="R59" i="1"/>
  <c r="S59" i="1"/>
  <c r="I58" i="1"/>
  <c r="W63" i="1"/>
  <c r="R61" i="1"/>
  <c r="Z56" i="1"/>
  <c r="Q56" i="1"/>
  <c r="X159" i="1"/>
  <c r="M159" i="1"/>
  <c r="U54" i="1"/>
  <c r="H54" i="1"/>
  <c r="X62" i="1"/>
  <c r="J62" i="1"/>
  <c r="H55" i="1"/>
  <c r="F55" i="1"/>
  <c r="U60" i="1"/>
  <c r="D60" i="1"/>
  <c r="L60" i="1"/>
  <c r="M57" i="1"/>
  <c r="Q57" i="1"/>
  <c r="X44" i="1"/>
  <c r="I42" i="1"/>
  <c r="M41" i="1"/>
  <c r="S43" i="1"/>
  <c r="X46" i="1"/>
  <c r="T45" i="1"/>
  <c r="O40" i="1"/>
  <c r="P59" i="1"/>
  <c r="W58" i="1"/>
  <c r="Z63" i="1"/>
  <c r="J56" i="1"/>
  <c r="S159" i="1"/>
  <c r="D54" i="1"/>
  <c r="W62" i="1"/>
  <c r="Y55" i="1"/>
  <c r="H60" i="1"/>
  <c r="J57" i="1"/>
  <c r="U138" i="1"/>
  <c r="Y141" i="1"/>
  <c r="O98" i="1"/>
  <c r="N155" i="1"/>
  <c r="K149" i="1"/>
  <c r="Z152" i="1"/>
  <c r="K110" i="1"/>
  <c r="Z124" i="1"/>
  <c r="R144" i="1"/>
  <c r="Y147" i="1"/>
  <c r="O125" i="1"/>
  <c r="J128" i="1"/>
  <c r="E111" i="1"/>
  <c r="H89" i="1"/>
  <c r="Y138" i="1"/>
  <c r="W152" i="1"/>
  <c r="M112" i="1"/>
  <c r="W103" i="1"/>
  <c r="Z155" i="1"/>
  <c r="I122" i="1"/>
  <c r="S106" i="1"/>
  <c r="Y118" i="1"/>
  <c r="P138" i="1"/>
  <c r="K116" i="1"/>
  <c r="Z109" i="1"/>
  <c r="P15" i="1"/>
  <c r="V118" i="1"/>
  <c r="N138" i="1"/>
  <c r="H116" i="1"/>
  <c r="W105" i="1"/>
  <c r="G103" i="1"/>
  <c r="Y155" i="1"/>
  <c r="M133" i="1"/>
  <c r="P158" i="1"/>
  <c r="J110" i="1"/>
  <c r="Z150" i="1"/>
  <c r="F128" i="1"/>
  <c r="O153" i="1"/>
  <c r="R99" i="1"/>
  <c r="F100" i="1"/>
  <c r="F119" i="1"/>
  <c r="Y158" i="1"/>
  <c r="U125" i="1"/>
  <c r="E117" i="1"/>
  <c r="V15" i="1"/>
  <c r="L136" i="1"/>
  <c r="W120" i="1"/>
  <c r="R134" i="1"/>
  <c r="V112" i="1"/>
  <c r="O137" i="1"/>
  <c r="L115" i="1"/>
  <c r="V140" i="1"/>
  <c r="X106" i="1"/>
  <c r="Y15" i="1"/>
  <c r="X124" i="1"/>
  <c r="S158" i="1"/>
  <c r="N125" i="1"/>
  <c r="M128" i="1"/>
  <c r="N109" i="1"/>
  <c r="V114" i="1"/>
  <c r="Z131" i="1"/>
  <c r="M145" i="1"/>
  <c r="Q123" i="1"/>
  <c r="K105" i="1"/>
  <c r="F126" i="1"/>
  <c r="Z151" i="1"/>
  <c r="I129" i="1"/>
  <c r="V103" i="1"/>
  <c r="Z98" i="1"/>
  <c r="P143" i="1"/>
  <c r="R121" i="1"/>
  <c r="D138" i="1"/>
  <c r="X144" i="1"/>
  <c r="I147" i="1"/>
  <c r="O150" i="1"/>
  <c r="V117" i="1"/>
  <c r="E98" i="1"/>
  <c r="P136" i="1"/>
  <c r="Q120" i="1"/>
  <c r="W134" i="1"/>
  <c r="F107" i="1"/>
  <c r="Z142" i="1"/>
  <c r="X149" i="1"/>
  <c r="P155" i="1"/>
  <c r="Q147" i="1"/>
  <c r="E150" i="1"/>
  <c r="M117" i="1"/>
  <c r="K19" i="1"/>
  <c r="I136" i="1"/>
  <c r="F120" i="1"/>
  <c r="W145" i="1"/>
  <c r="O107" i="1"/>
  <c r="S142" i="1"/>
  <c r="X126" i="1"/>
  <c r="S151" i="1"/>
  <c r="Z149" i="1"/>
  <c r="W155" i="1"/>
  <c r="K158" i="1"/>
  <c r="W130" i="1"/>
  <c r="I139" i="1"/>
  <c r="D153" i="1"/>
  <c r="R22" i="1"/>
  <c r="E89" i="1"/>
  <c r="X131" i="1"/>
  <c r="L156" i="1"/>
  <c r="E134" i="1"/>
  <c r="T113" i="1"/>
  <c r="N142" i="1"/>
  <c r="Y126" i="1"/>
  <c r="I152" i="1"/>
  <c r="P144" i="1"/>
  <c r="N147" i="1"/>
  <c r="L125" i="1"/>
  <c r="X128" i="1"/>
  <c r="I109" i="1"/>
  <c r="M96" i="1"/>
  <c r="K136" i="1"/>
  <c r="O120" i="1"/>
  <c r="N145" i="1"/>
  <c r="M123" i="1"/>
  <c r="W104" i="1"/>
  <c r="U137" i="1"/>
  <c r="S115" i="1"/>
  <c r="L140" i="1"/>
  <c r="U111" i="1"/>
  <c r="X21" i="1"/>
  <c r="I101" i="1"/>
  <c r="Y148" i="1"/>
  <c r="J132" i="1"/>
  <c r="G121" i="1"/>
  <c r="S146" i="1"/>
  <c r="T135" i="1"/>
  <c r="E109" i="1"/>
  <c r="R17" i="1"/>
  <c r="I38" i="1"/>
  <c r="G19" i="1"/>
  <c r="K90" i="1"/>
  <c r="V10" i="1"/>
  <c r="V95" i="1"/>
  <c r="G7" i="1"/>
  <c r="K11" i="1"/>
  <c r="V76" i="1"/>
  <c r="U95" i="1"/>
  <c r="N122" i="1"/>
  <c r="W131" i="1"/>
  <c r="H115" i="1"/>
  <c r="G129" i="1"/>
  <c r="S22" i="1"/>
  <c r="S148" i="1"/>
  <c r="P149" i="1"/>
  <c r="G14" i="1"/>
  <c r="X142" i="1"/>
  <c r="I140" i="1"/>
  <c r="Z20" i="1"/>
  <c r="Q95" i="1"/>
  <c r="Z132" i="1"/>
  <c r="Q157" i="1"/>
  <c r="W135" i="1"/>
  <c r="J113" i="1"/>
  <c r="M103" i="1"/>
  <c r="V38" i="1"/>
  <c r="F96" i="1"/>
  <c r="Q10" i="1"/>
  <c r="J66" i="1"/>
  <c r="G98" i="1"/>
  <c r="E66" i="1"/>
  <c r="D69" i="1"/>
  <c r="Q84" i="1"/>
  <c r="R67" i="1"/>
  <c r="M64" i="1"/>
  <c r="S85" i="1"/>
  <c r="G9" i="1"/>
  <c r="U19" i="1"/>
  <c r="I87" i="1"/>
  <c r="S153" i="1"/>
  <c r="H106" i="1"/>
  <c r="O140" i="1"/>
  <c r="P107" i="1"/>
  <c r="G147" i="1"/>
  <c r="D120" i="1"/>
  <c r="Z115" i="1"/>
  <c r="I107" i="1"/>
  <c r="X95" i="1"/>
  <c r="I148" i="1"/>
  <c r="Y121" i="1"/>
  <c r="R146" i="1"/>
  <c r="Y111" i="1"/>
  <c r="J97" i="1"/>
  <c r="L17" i="1"/>
  <c r="X102" i="1"/>
  <c r="N93" i="1"/>
  <c r="U4" i="1"/>
  <c r="V97" i="1"/>
  <c r="R92" i="1"/>
  <c r="U65" i="1"/>
  <c r="U22" i="1"/>
  <c r="R86" i="1"/>
  <c r="E73" i="1"/>
  <c r="Y37" i="1"/>
  <c r="X133" i="1"/>
  <c r="N136" i="1"/>
  <c r="N115" i="1"/>
  <c r="L129" i="1"/>
  <c r="S16" i="1"/>
  <c r="M148" i="1"/>
  <c r="W132" i="1"/>
  <c r="X146" i="1"/>
  <c r="Y135" i="1"/>
  <c r="I21" i="1"/>
  <c r="P102" i="1"/>
  <c r="X16" i="1"/>
  <c r="H8" i="1"/>
  <c r="Y82" i="1"/>
  <c r="E77" i="1"/>
  <c r="N9" i="1"/>
  <c r="Z4" i="1"/>
  <c r="U96" i="1"/>
  <c r="D98" i="1"/>
  <c r="Q9" i="1"/>
  <c r="P140" i="1"/>
  <c r="O121" i="1"/>
  <c r="D112" i="1"/>
  <c r="Z89" i="1"/>
  <c r="E84" i="1"/>
  <c r="W21" i="1"/>
  <c r="V12" i="1"/>
  <c r="I80" i="1"/>
  <c r="O47" i="1"/>
  <c r="Y93" i="1"/>
  <c r="E67" i="1"/>
  <c r="S10" i="1"/>
  <c r="R44" i="1"/>
  <c r="T42" i="1"/>
  <c r="W41" i="1"/>
  <c r="F43" i="1"/>
  <c r="U46" i="1"/>
  <c r="S40" i="1"/>
  <c r="V59" i="1"/>
  <c r="O58" i="1"/>
  <c r="F159" i="1"/>
  <c r="N54" i="1"/>
  <c r="M62" i="1"/>
  <c r="T55" i="1"/>
  <c r="K60" i="1"/>
  <c r="R60" i="1"/>
  <c r="W57" i="1"/>
  <c r="V138" i="1"/>
  <c r="I111" i="1"/>
  <c r="D100" i="1"/>
  <c r="E118" i="1"/>
  <c r="W138" i="1"/>
  <c r="E152" i="1"/>
  <c r="Q98" i="1"/>
  <c r="R119" i="1"/>
  <c r="F122" i="1"/>
  <c r="P110" i="1"/>
  <c r="H125" i="1"/>
  <c r="X117" i="1"/>
  <c r="K114" i="1"/>
  <c r="H118" i="1"/>
  <c r="L138" i="1"/>
  <c r="L152" i="1"/>
  <c r="P111" i="1"/>
  <c r="L124" i="1"/>
  <c r="N144" i="1"/>
  <c r="L158" i="1"/>
  <c r="H105" i="1"/>
  <c r="I118" i="1"/>
  <c r="F138" i="1"/>
  <c r="G152" i="1"/>
  <c r="D106" i="1"/>
  <c r="E124" i="1"/>
  <c r="O118" i="1"/>
  <c r="M138" i="1"/>
  <c r="F152" i="1"/>
  <c r="V111" i="1"/>
  <c r="T100" i="1"/>
  <c r="R155" i="1"/>
  <c r="L122" i="1"/>
  <c r="S147" i="1"/>
  <c r="F130" i="1"/>
  <c r="F150" i="1"/>
  <c r="V128" i="1"/>
  <c r="S108" i="1"/>
  <c r="K20" i="1"/>
  <c r="Y149" i="1"/>
  <c r="H144" i="1"/>
  <c r="U147" i="1"/>
  <c r="K150" i="1"/>
  <c r="K153" i="1"/>
  <c r="S20" i="1"/>
  <c r="T136" i="1"/>
  <c r="E156" i="1"/>
  <c r="D134" i="1"/>
  <c r="M106" i="1"/>
  <c r="P137" i="1"/>
  <c r="M151" i="1"/>
  <c r="N129" i="1"/>
  <c r="P106" i="1"/>
  <c r="T154" i="1"/>
  <c r="K155" i="1"/>
  <c r="E147" i="1"/>
  <c r="I125" i="1"/>
  <c r="P128" i="1"/>
  <c r="K106" i="1"/>
  <c r="O136" i="1"/>
  <c r="X120" i="1"/>
  <c r="U145" i="1"/>
  <c r="N123" i="1"/>
  <c r="H142" i="1"/>
  <c r="P126" i="1"/>
  <c r="O151" i="1"/>
  <c r="I110" i="1"/>
  <c r="N15" i="1"/>
  <c r="F90" i="1"/>
  <c r="F143" i="1"/>
  <c r="N121" i="1"/>
  <c r="U116" i="1"/>
  <c r="W144" i="1"/>
  <c r="S107" i="1"/>
  <c r="L139" i="1"/>
  <c r="W153" i="1"/>
  <c r="Z22" i="1"/>
  <c r="S136" i="1"/>
  <c r="H156" i="1"/>
  <c r="M134" i="1"/>
  <c r="H109" i="1"/>
  <c r="D137" i="1"/>
  <c r="S127" i="1"/>
  <c r="Y133" i="1"/>
  <c r="T109" i="1"/>
  <c r="L150" i="1"/>
  <c r="J153" i="1"/>
  <c r="J14" i="1"/>
  <c r="Y136" i="1"/>
  <c r="Y156" i="1"/>
  <c r="L134" i="1"/>
  <c r="P108" i="1"/>
  <c r="T137" i="1"/>
  <c r="J115" i="1"/>
  <c r="R140" i="1"/>
  <c r="P127" i="1"/>
  <c r="S144" i="1"/>
  <c r="D158" i="1"/>
  <c r="N130" i="1"/>
  <c r="V139" i="1"/>
  <c r="T153" i="1"/>
  <c r="E19" i="1"/>
  <c r="J136" i="1"/>
  <c r="Z120" i="1"/>
  <c r="L145" i="1"/>
  <c r="Q134" i="1"/>
  <c r="G113" i="1"/>
  <c r="N137" i="1"/>
  <c r="G126" i="1"/>
  <c r="J111" i="1"/>
  <c r="F133" i="1"/>
  <c r="O106" i="1"/>
  <c r="G150" i="1"/>
  <c r="Z128" i="1"/>
  <c r="Z113" i="1"/>
  <c r="U15" i="1"/>
  <c r="Z136" i="1"/>
  <c r="R120" i="1"/>
  <c r="K145" i="1"/>
  <c r="O123" i="1"/>
  <c r="W109" i="1"/>
  <c r="S137" i="1"/>
  <c r="P115" i="1"/>
  <c r="D140" i="1"/>
  <c r="Y104" i="1"/>
  <c r="M94" i="1"/>
  <c r="R103" i="1"/>
  <c r="L148" i="1"/>
  <c r="T132" i="1"/>
  <c r="Y157" i="1"/>
  <c r="P44" i="1"/>
  <c r="S42" i="1"/>
  <c r="J43" i="1"/>
  <c r="J46" i="1"/>
  <c r="F45" i="1"/>
  <c r="T40" i="1"/>
  <c r="N58" i="1"/>
  <c r="E63" i="1"/>
  <c r="U61" i="1"/>
  <c r="U56" i="1"/>
  <c r="O159" i="1"/>
  <c r="W54" i="1"/>
  <c r="X54" i="1"/>
  <c r="Z62" i="1"/>
  <c r="U55" i="1"/>
  <c r="V60" i="1"/>
  <c r="R57" i="1"/>
  <c r="P154" i="1"/>
  <c r="X116" i="1"/>
  <c r="L108" i="1"/>
  <c r="R124" i="1"/>
  <c r="L154" i="1"/>
  <c r="E127" i="1"/>
  <c r="Q141" i="1"/>
  <c r="J17" i="1"/>
  <c r="X155" i="1"/>
  <c r="R158" i="1"/>
  <c r="Q110" i="1"/>
  <c r="Y139" i="1"/>
  <c r="I153" i="1"/>
  <c r="M38" i="1"/>
  <c r="Z154" i="1"/>
  <c r="Z127" i="1"/>
  <c r="F141" i="1"/>
  <c r="Q20" i="1"/>
  <c r="Q119" i="1"/>
  <c r="S133" i="1"/>
  <c r="X158" i="1"/>
  <c r="Q130" i="1"/>
  <c r="M154" i="1"/>
  <c r="X127" i="1"/>
  <c r="G141" i="1"/>
  <c r="N95" i="1"/>
  <c r="W119" i="1"/>
  <c r="G154" i="1"/>
  <c r="G127" i="1"/>
  <c r="X141" i="1"/>
  <c r="J103" i="1"/>
  <c r="O124" i="1"/>
  <c r="G144" i="1"/>
  <c r="Q122" i="1"/>
  <c r="R108" i="1"/>
  <c r="X125" i="1"/>
  <c r="O139" i="1"/>
  <c r="G117" i="1"/>
  <c r="G104" i="1"/>
  <c r="O99" i="1"/>
  <c r="J141" i="1"/>
  <c r="K133" i="1"/>
  <c r="V109" i="1"/>
  <c r="P139" i="1"/>
  <c r="U104" i="1"/>
  <c r="K103" i="1"/>
  <c r="G131" i="1"/>
  <c r="H145" i="1"/>
  <c r="I123" i="1"/>
  <c r="I142" i="1"/>
  <c r="M126" i="1"/>
  <c r="G151" i="1"/>
  <c r="U108" i="1"/>
  <c r="S38" i="1"/>
  <c r="G116" i="1"/>
  <c r="U144" i="1"/>
  <c r="L112" i="1"/>
  <c r="F139" i="1"/>
  <c r="H153" i="1"/>
  <c r="K15" i="1"/>
  <c r="X136" i="1"/>
  <c r="Y120" i="1"/>
  <c r="I134" i="1"/>
  <c r="T110" i="1"/>
  <c r="E137" i="1"/>
  <c r="O115" i="1"/>
  <c r="Q140" i="1"/>
  <c r="Y105" i="1"/>
  <c r="K21" i="1"/>
  <c r="K148" i="1"/>
  <c r="O132" i="1"/>
  <c r="F157" i="1"/>
  <c r="E15" i="1"/>
  <c r="Z122" i="1"/>
  <c r="Z130" i="1"/>
  <c r="O128" i="1"/>
  <c r="G106" i="1"/>
  <c r="T14" i="1"/>
  <c r="R131" i="1"/>
  <c r="R156" i="1"/>
  <c r="Z123" i="1"/>
  <c r="R105" i="1"/>
  <c r="D126" i="1"/>
  <c r="W15" i="1"/>
  <c r="O122" i="1"/>
  <c r="U130" i="1"/>
  <c r="T139" i="1"/>
  <c r="W110" i="1"/>
  <c r="X114" i="1"/>
  <c r="I131" i="1"/>
  <c r="Q156" i="1"/>
  <c r="V134" i="1"/>
  <c r="J108" i="1"/>
  <c r="F137" i="1"/>
  <c r="K115" i="1"/>
  <c r="Y140" i="1"/>
  <c r="Y109" i="1"/>
  <c r="G133" i="1"/>
  <c r="O109" i="1"/>
  <c r="Z125" i="1"/>
  <c r="S128" i="1"/>
  <c r="V113" i="1"/>
  <c r="R102" i="1"/>
  <c r="W136" i="1"/>
  <c r="P120" i="1"/>
  <c r="P145" i="1"/>
  <c r="K123" i="1"/>
  <c r="Q113" i="1"/>
  <c r="X137" i="1"/>
  <c r="O154" i="1"/>
  <c r="V124" i="1"/>
  <c r="R122" i="1"/>
  <c r="V104" i="1"/>
  <c r="H150" i="1"/>
  <c r="O117" i="1"/>
  <c r="K112" i="1"/>
  <c r="G16" i="1"/>
  <c r="F131" i="1"/>
  <c r="F156" i="1"/>
  <c r="T134" i="1"/>
  <c r="M105" i="1"/>
  <c r="M142" i="1"/>
  <c r="V126" i="1"/>
  <c r="U151" i="1"/>
  <c r="Q129" i="1"/>
  <c r="G109" i="1"/>
  <c r="D99" i="1"/>
  <c r="S91" i="1"/>
  <c r="U143" i="1"/>
  <c r="M121" i="1"/>
  <c r="R157" i="1"/>
  <c r="J135" i="1"/>
  <c r="T105" i="1"/>
  <c r="E17" i="1"/>
  <c r="J96" i="1"/>
  <c r="K98" i="1"/>
  <c r="Y91" i="1"/>
  <c r="P90" i="1"/>
  <c r="E87" i="1"/>
  <c r="H38" i="1"/>
  <c r="P98" i="1"/>
  <c r="F79" i="1"/>
  <c r="X65" i="1"/>
  <c r="R97" i="1"/>
  <c r="Q117" i="1"/>
  <c r="O110" i="1"/>
  <c r="N140" i="1"/>
  <c r="P113" i="1"/>
  <c r="N17" i="1"/>
  <c r="Y143" i="1"/>
  <c r="P130" i="1"/>
  <c r="V156" i="1"/>
  <c r="N151" i="1"/>
  <c r="W107" i="1"/>
  <c r="S103" i="1"/>
  <c r="O143" i="1"/>
  <c r="U121" i="1"/>
  <c r="Y146" i="1"/>
  <c r="W106" i="1"/>
  <c r="Q15" i="1"/>
  <c r="P91" i="1"/>
  <c r="Y100" i="1"/>
  <c r="R85" i="1"/>
  <c r="Y68" i="1"/>
  <c r="T21" i="1"/>
  <c r="I83" i="1"/>
  <c r="N85" i="1"/>
  <c r="O90" i="1"/>
  <c r="E10" i="1"/>
  <c r="O65" i="1"/>
  <c r="O38" i="1"/>
  <c r="M11" i="1"/>
  <c r="N53" i="1"/>
  <c r="H84" i="1"/>
  <c r="T158" i="1"/>
  <c r="K120" i="1"/>
  <c r="Y115" i="1"/>
  <c r="I113" i="1"/>
  <c r="Q100" i="1"/>
  <c r="G153" i="1"/>
  <c r="L111" i="1"/>
  <c r="U140" i="1"/>
  <c r="K113" i="1"/>
  <c r="V91" i="1"/>
  <c r="Q143" i="1"/>
  <c r="H157" i="1"/>
  <c r="E135" i="1"/>
  <c r="E108" i="1"/>
  <c r="R16" i="1"/>
  <c r="T20" i="1"/>
  <c r="L96" i="1"/>
  <c r="M87" i="1"/>
  <c r="F74" i="1"/>
  <c r="V79" i="1"/>
  <c r="N75" i="1"/>
  <c r="P42" i="1"/>
  <c r="X43" i="1"/>
  <c r="V40" i="1"/>
  <c r="T59" i="1"/>
  <c r="T63" i="1"/>
  <c r="R159" i="1"/>
  <c r="Z54" i="1"/>
  <c r="D55" i="1"/>
  <c r="Y57" i="1"/>
  <c r="F118" i="1"/>
  <c r="Y106" i="1"/>
  <c r="W118" i="1"/>
  <c r="U141" i="1"/>
  <c r="N119" i="1"/>
  <c r="T106" i="1"/>
  <c r="U117" i="1"/>
  <c r="U154" i="1"/>
  <c r="P141" i="1"/>
  <c r="T124" i="1"/>
  <c r="V158" i="1"/>
  <c r="D154" i="1"/>
  <c r="S152" i="1"/>
  <c r="M124" i="1"/>
  <c r="G138" i="1"/>
  <c r="W112" i="1"/>
  <c r="V144" i="1"/>
  <c r="Z147" i="1"/>
  <c r="R150" i="1"/>
  <c r="P109" i="1"/>
  <c r="I127" i="1"/>
  <c r="T112" i="1"/>
  <c r="N153" i="1"/>
  <c r="H131" i="1"/>
  <c r="P134" i="1"/>
  <c r="K137" i="1"/>
  <c r="T129" i="1"/>
  <c r="I138" i="1"/>
  <c r="L147" i="1"/>
  <c r="P117" i="1"/>
  <c r="G136" i="1"/>
  <c r="S145" i="1"/>
  <c r="Y142" i="1"/>
  <c r="F140" i="1"/>
  <c r="N97" i="1"/>
  <c r="G132" i="1"/>
  <c r="M141" i="1"/>
  <c r="I130" i="1"/>
  <c r="U153" i="1"/>
  <c r="J131" i="1"/>
  <c r="J134" i="1"/>
  <c r="W137" i="1"/>
  <c r="J133" i="1"/>
  <c r="M139" i="1"/>
  <c r="E22" i="1"/>
  <c r="P156" i="1"/>
  <c r="T104" i="1"/>
  <c r="M115" i="1"/>
  <c r="N152" i="1"/>
  <c r="H147" i="1"/>
  <c r="U128" i="1"/>
  <c r="P99" i="1"/>
  <c r="N120" i="1"/>
  <c r="L123" i="1"/>
  <c r="L137" i="1"/>
  <c r="Z17" i="1"/>
  <c r="S113" i="1"/>
  <c r="W117" i="1"/>
  <c r="R98" i="1"/>
  <c r="G156" i="1"/>
  <c r="V123" i="1"/>
  <c r="N126" i="1"/>
  <c r="H140" i="1"/>
  <c r="D15" i="1"/>
  <c r="K143" i="1"/>
  <c r="P157" i="1"/>
  <c r="M135" i="1"/>
  <c r="W98" i="1"/>
  <c r="H98" i="1"/>
  <c r="M114" i="1"/>
  <c r="U77" i="1"/>
  <c r="O20" i="1"/>
  <c r="W7" i="1"/>
  <c r="D11" i="1"/>
  <c r="Q101" i="1"/>
  <c r="X134" i="1"/>
  <c r="P129" i="1"/>
  <c r="Q19" i="1"/>
  <c r="P132" i="1"/>
  <c r="M131" i="1"/>
  <c r="X140" i="1"/>
  <c r="G102" i="1"/>
  <c r="I143" i="1"/>
  <c r="T146" i="1"/>
  <c r="F110" i="1"/>
  <c r="W97" i="1"/>
  <c r="L98" i="1"/>
  <c r="X76" i="1"/>
  <c r="T11" i="1"/>
  <c r="S69" i="1"/>
  <c r="K102" i="1"/>
  <c r="T4" i="1"/>
  <c r="R93" i="1"/>
  <c r="S74" i="1"/>
  <c r="T99" i="1"/>
  <c r="U136" i="1"/>
  <c r="W151" i="1"/>
  <c r="H19" i="1"/>
  <c r="E136" i="1"/>
  <c r="D151" i="1"/>
  <c r="F19" i="1"/>
  <c r="X143" i="1"/>
  <c r="E157" i="1"/>
  <c r="S112" i="1"/>
  <c r="F114" i="1"/>
  <c r="M22" i="1"/>
  <c r="E86" i="1"/>
  <c r="N92" i="1"/>
  <c r="E76" i="1"/>
  <c r="G97" i="1"/>
  <c r="N83" i="1"/>
  <c r="S70" i="1"/>
  <c r="U12" i="1"/>
  <c r="V19" i="1"/>
  <c r="Q115" i="1"/>
  <c r="N113" i="1"/>
  <c r="P96" i="1"/>
  <c r="L143" i="1"/>
  <c r="D157" i="1"/>
  <c r="M104" i="1"/>
  <c r="V16" i="1"/>
  <c r="J88" i="1"/>
  <c r="E92" i="1"/>
  <c r="X8" i="1"/>
  <c r="R20" i="1"/>
  <c r="O80" i="1"/>
  <c r="V67" i="1"/>
  <c r="E90" i="1"/>
  <c r="X51" i="1"/>
  <c r="I15" i="1"/>
  <c r="J157" i="1"/>
  <c r="V20" i="1"/>
  <c r="I95" i="1"/>
  <c r="I11" i="1"/>
  <c r="J86" i="1"/>
  <c r="X82" i="1"/>
  <c r="F81" i="1"/>
  <c r="R51" i="1"/>
  <c r="S101" i="1"/>
  <c r="X97" i="1"/>
  <c r="X83" i="1"/>
  <c r="Y16" i="1"/>
  <c r="Z9" i="1"/>
  <c r="R94" i="1"/>
  <c r="N76" i="1"/>
  <c r="T32" i="1"/>
  <c r="M24" i="1"/>
  <c r="K30" i="1"/>
  <c r="R129" i="1"/>
  <c r="Q121" i="1"/>
  <c r="H110" i="1"/>
  <c r="N102" i="1"/>
  <c r="V80" i="1"/>
  <c r="N22" i="1"/>
  <c r="Z5" i="1"/>
  <c r="O77" i="1"/>
  <c r="L36" i="1"/>
  <c r="W91" i="1"/>
  <c r="I65" i="1"/>
  <c r="U115" i="1"/>
  <c r="I132" i="1"/>
  <c r="O111" i="1"/>
  <c r="M99" i="1"/>
  <c r="X103" i="1"/>
  <c r="Y4" i="1"/>
  <c r="K73" i="1"/>
  <c r="L92" i="1"/>
  <c r="R71" i="1"/>
  <c r="Y8" i="1"/>
  <c r="N4" i="1"/>
  <c r="L90" i="1"/>
  <c r="T79" i="1"/>
  <c r="X52" i="1"/>
  <c r="V99" i="1"/>
  <c r="K78" i="1"/>
  <c r="Z84" i="1"/>
  <c r="H73" i="1"/>
  <c r="Q29" i="1"/>
  <c r="F31" i="1"/>
  <c r="H7" i="1"/>
  <c r="I104" i="1"/>
  <c r="I93" i="1"/>
  <c r="F117" i="1"/>
  <c r="J143" i="1"/>
  <c r="S135" i="1"/>
  <c r="R95" i="1"/>
  <c r="E103" i="1"/>
  <c r="M77" i="1"/>
  <c r="O78" i="1"/>
  <c r="H9" i="1"/>
  <c r="Z81" i="1"/>
  <c r="I82" i="1"/>
  <c r="E9" i="1"/>
  <c r="N89" i="1"/>
  <c r="H82" i="1"/>
  <c r="R68" i="1"/>
  <c r="J34" i="1"/>
  <c r="J89" i="1"/>
  <c r="K72" i="1"/>
  <c r="K68" i="1"/>
  <c r="L53" i="1"/>
  <c r="Q69" i="1"/>
  <c r="S15" i="1"/>
  <c r="U47" i="1"/>
  <c r="I77" i="1"/>
  <c r="F86" i="1"/>
  <c r="M37" i="1"/>
  <c r="Z75" i="1"/>
  <c r="O69" i="1"/>
  <c r="X64" i="1"/>
  <c r="E99" i="1"/>
  <c r="F30" i="1"/>
  <c r="M73" i="1"/>
  <c r="Y81" i="1"/>
  <c r="I97" i="1"/>
  <c r="V8" i="1"/>
  <c r="Z49" i="1"/>
  <c r="X7" i="1"/>
  <c r="X30" i="1"/>
  <c r="Q5" i="1"/>
  <c r="V9" i="1"/>
  <c r="U84" i="1"/>
  <c r="K34" i="1"/>
  <c r="J11" i="1"/>
  <c r="S6" i="1"/>
  <c r="K26" i="1"/>
  <c r="P64" i="1"/>
  <c r="I39" i="1"/>
  <c r="W5" i="1"/>
  <c r="G13" i="1"/>
  <c r="Z66" i="1"/>
  <c r="H88" i="1"/>
  <c r="V82" i="1"/>
  <c r="T94" i="1"/>
  <c r="Q67" i="1"/>
  <c r="W78" i="1"/>
  <c r="K81" i="1"/>
  <c r="X79" i="1"/>
  <c r="L8" i="1"/>
  <c r="U26" i="1"/>
  <c r="U37" i="1"/>
  <c r="J91" i="1"/>
  <c r="O48" i="1"/>
  <c r="N50" i="1"/>
  <c r="V44" i="1"/>
  <c r="P41" i="1"/>
  <c r="L46" i="1"/>
  <c r="Z40" i="1"/>
  <c r="Q58" i="1"/>
  <c r="S63" i="1"/>
  <c r="H159" i="1"/>
  <c r="K62" i="1"/>
  <c r="S55" i="1"/>
  <c r="D57" i="1"/>
  <c r="S149" i="1"/>
  <c r="G100" i="1"/>
  <c r="O149" i="1"/>
  <c r="L109" i="1"/>
  <c r="K144" i="1"/>
  <c r="S125" i="1"/>
  <c r="Z110" i="1"/>
  <c r="R149" i="1"/>
  <c r="N111" i="1"/>
  <c r="O155" i="1"/>
  <c r="X147" i="1"/>
  <c r="L149" i="1"/>
  <c r="F105" i="1"/>
  <c r="T155" i="1"/>
  <c r="L116" i="1"/>
  <c r="N16" i="1"/>
  <c r="W133" i="1"/>
  <c r="R104" i="1"/>
  <c r="N128" i="1"/>
  <c r="S19" i="1"/>
  <c r="G99" i="1"/>
  <c r="E125" i="1"/>
  <c r="E106" i="1"/>
  <c r="J120" i="1"/>
  <c r="O104" i="1"/>
  <c r="G115" i="1"/>
  <c r="Y112" i="1"/>
  <c r="G105" i="1"/>
  <c r="S130" i="1"/>
  <c r="I106" i="1"/>
  <c r="L131" i="1"/>
  <c r="R123" i="1"/>
  <c r="I137" i="1"/>
  <c r="M129" i="1"/>
  <c r="S99" i="1"/>
  <c r="J121" i="1"/>
  <c r="I155" i="1"/>
  <c r="K125" i="1"/>
  <c r="V108" i="1"/>
  <c r="H120" i="1"/>
  <c r="O113" i="1"/>
  <c r="K118" i="1"/>
  <c r="Z158" i="1"/>
  <c r="H117" i="1"/>
  <c r="R90" i="1"/>
  <c r="T145" i="1"/>
  <c r="E142" i="1"/>
  <c r="T151" i="1"/>
  <c r="N124" i="1"/>
  <c r="K107" i="1"/>
  <c r="I117" i="1"/>
  <c r="U90" i="1"/>
  <c r="K156" i="1"/>
  <c r="G108" i="1"/>
  <c r="Q126" i="1"/>
  <c r="T144" i="1"/>
  <c r="Y125" i="1"/>
  <c r="R153" i="1"/>
  <c r="F136" i="1"/>
  <c r="F145" i="1"/>
  <c r="M111" i="1"/>
  <c r="I115" i="1"/>
  <c r="H129" i="1"/>
  <c r="D38" i="1"/>
  <c r="G143" i="1"/>
  <c r="K146" i="1"/>
  <c r="J106" i="1"/>
  <c r="H97" i="1"/>
  <c r="Y103" i="1"/>
  <c r="I19" i="1"/>
  <c r="V65" i="1"/>
  <c r="L84" i="1"/>
  <c r="G52" i="1"/>
  <c r="O114" i="1"/>
  <c r="V150" i="1"/>
  <c r="Z126" i="1"/>
  <c r="Z105" i="1"/>
  <c r="P148" i="1"/>
  <c r="W122" i="1"/>
  <c r="Q108" i="1"/>
  <c r="V129" i="1"/>
  <c r="W95" i="1"/>
  <c r="K132" i="1"/>
  <c r="F135" i="1"/>
  <c r="Z101" i="1"/>
  <c r="L99" i="1"/>
  <c r="H99" i="1"/>
  <c r="I5" i="1"/>
  <c r="U103" i="1"/>
  <c r="J95" i="1"/>
  <c r="J90" i="1"/>
  <c r="E74" i="1"/>
  <c r="R91" i="1"/>
  <c r="V72" i="1"/>
  <c r="M155" i="1"/>
  <c r="Y134" i="1"/>
  <c r="Y129" i="1"/>
  <c r="D144" i="1"/>
  <c r="X123" i="1"/>
  <c r="S129" i="1"/>
  <c r="F98" i="1"/>
  <c r="U132" i="1"/>
  <c r="O146" i="1"/>
  <c r="N19" i="1"/>
  <c r="W89" i="1"/>
  <c r="U9" i="1"/>
  <c r="V11" i="1"/>
  <c r="J80" i="1"/>
  <c r="Y70" i="1"/>
  <c r="G92" i="1"/>
  <c r="T53" i="1"/>
  <c r="O68" i="1"/>
  <c r="O147" i="1"/>
  <c r="Y145" i="1"/>
  <c r="K140" i="1"/>
  <c r="W111" i="1"/>
  <c r="U148" i="1"/>
  <c r="Z121" i="1"/>
  <c r="Q146" i="1"/>
  <c r="Y110" i="1"/>
  <c r="T17" i="1"/>
  <c r="F16" i="1"/>
  <c r="X91" i="1"/>
  <c r="S52" i="1"/>
  <c r="D88" i="1"/>
  <c r="P71" i="1"/>
  <c r="K49" i="1"/>
  <c r="V84" i="1"/>
  <c r="I94" i="1"/>
  <c r="E148" i="1"/>
  <c r="D135" i="1"/>
  <c r="V17" i="1"/>
  <c r="Z88" i="1"/>
  <c r="H12" i="1"/>
  <c r="E21" i="1"/>
  <c r="I72" i="1"/>
  <c r="Q81" i="1"/>
  <c r="U11" i="1"/>
  <c r="X85" i="1"/>
  <c r="S68" i="1"/>
  <c r="N65" i="1"/>
  <c r="X100" i="1"/>
  <c r="Y12" i="1"/>
  <c r="L68" i="1"/>
  <c r="D34" i="1"/>
  <c r="I68" i="1"/>
  <c r="G71" i="1"/>
  <c r="I24" i="1"/>
  <c r="Z94" i="1"/>
  <c r="L146" i="1"/>
  <c r="I22" i="1"/>
  <c r="P21" i="1"/>
  <c r="S79" i="1"/>
  <c r="R7" i="1"/>
  <c r="K17" i="1"/>
  <c r="Y77" i="1"/>
  <c r="P94" i="1"/>
  <c r="Q86" i="1"/>
  <c r="W68" i="1"/>
  <c r="Z21" i="1"/>
  <c r="V157" i="1"/>
  <c r="F104" i="1"/>
  <c r="T97" i="1"/>
  <c r="T82" i="1"/>
  <c r="F103" i="1"/>
  <c r="G72" i="1"/>
  <c r="N69" i="1"/>
  <c r="O16" i="1"/>
  <c r="Z79" i="1"/>
  <c r="J76" i="1"/>
  <c r="H93" i="1"/>
  <c r="I4" i="1"/>
  <c r="T71" i="1"/>
  <c r="Q89" i="1"/>
  <c r="J81" i="1"/>
  <c r="N64" i="1"/>
  <c r="X29" i="1"/>
  <c r="O52" i="1"/>
  <c r="M50" i="1"/>
  <c r="L80" i="1"/>
  <c r="Q145" i="1"/>
  <c r="M132" i="1"/>
  <c r="E140" i="1"/>
  <c r="D121" i="1"/>
  <c r="X105" i="1"/>
  <c r="K95" i="1"/>
  <c r="H87" i="1"/>
  <c r="G96" i="1"/>
  <c r="M89" i="1"/>
  <c r="Z77" i="1"/>
  <c r="H15" i="1"/>
  <c r="N82" i="1"/>
  <c r="M84" i="1"/>
  <c r="O21" i="1"/>
  <c r="Q8" i="1"/>
  <c r="H5" i="1"/>
  <c r="R19" i="1"/>
  <c r="Y95" i="1"/>
  <c r="O7" i="1"/>
  <c r="W53" i="1"/>
  <c r="J92" i="1"/>
  <c r="W157" i="1"/>
  <c r="K7" i="1"/>
  <c r="V101" i="1"/>
  <c r="R75" i="1"/>
  <c r="H53" i="1"/>
  <c r="Z86" i="1"/>
  <c r="R52" i="1"/>
  <c r="O50" i="1"/>
  <c r="N37" i="1"/>
  <c r="V75" i="1"/>
  <c r="S48" i="1"/>
  <c r="P80" i="1"/>
  <c r="S31" i="1"/>
  <c r="I8" i="1"/>
  <c r="X80" i="1"/>
  <c r="O92" i="1"/>
  <c r="S77" i="1"/>
  <c r="T49" i="1"/>
  <c r="E78" i="1"/>
  <c r="R30" i="1"/>
  <c r="P4" i="1"/>
  <c r="Y36" i="1"/>
  <c r="J27" i="1"/>
  <c r="S82" i="1"/>
  <c r="P10" i="1"/>
  <c r="V18" i="1"/>
  <c r="H77" i="1"/>
  <c r="T44" i="1"/>
  <c r="H41" i="1"/>
  <c r="Z45" i="1"/>
  <c r="D58" i="1"/>
  <c r="J61" i="1"/>
  <c r="M56" i="1"/>
  <c r="Y62" i="1"/>
  <c r="O57" i="1"/>
  <c r="K127" i="1"/>
  <c r="H21" i="1"/>
  <c r="Q138" i="1"/>
  <c r="Y20" i="1"/>
  <c r="H122" i="1"/>
  <c r="Q150" i="1"/>
  <c r="Y94" i="1"/>
  <c r="V127" i="1"/>
  <c r="P104" i="1"/>
  <c r="J144" i="1"/>
  <c r="R107" i="1"/>
  <c r="D127" i="1"/>
  <c r="R38" i="1"/>
  <c r="Z118" i="1"/>
  <c r="T152" i="1"/>
  <c r="Y124" i="1"/>
  <c r="T122" i="1"/>
  <c r="K130" i="1"/>
  <c r="Y117" i="1"/>
  <c r="Z97" i="1"/>
  <c r="Q144" i="1"/>
  <c r="X150" i="1"/>
  <c r="W94" i="1"/>
  <c r="Z156" i="1"/>
  <c r="D109" i="1"/>
  <c r="J151" i="1"/>
  <c r="L22" i="1"/>
  <c r="Y144" i="1"/>
  <c r="U150" i="1"/>
  <c r="H101" i="1"/>
  <c r="T120" i="1"/>
  <c r="X110" i="1"/>
  <c r="T115" i="1"/>
  <c r="L106" i="1"/>
  <c r="V148" i="1"/>
  <c r="H121" i="1"/>
  <c r="M122" i="1"/>
  <c r="J139" i="1"/>
  <c r="P14" i="1"/>
  <c r="O156" i="1"/>
  <c r="R113" i="1"/>
  <c r="U112" i="1"/>
  <c r="D111" i="1"/>
  <c r="Y153" i="1"/>
  <c r="Q131" i="1"/>
  <c r="O134" i="1"/>
  <c r="M137" i="1"/>
  <c r="Z140" i="1"/>
  <c r="I144" i="1"/>
  <c r="R125" i="1"/>
  <c r="U110" i="1"/>
  <c r="M136" i="1"/>
  <c r="G145" i="1"/>
  <c r="K109" i="1"/>
  <c r="X115" i="1"/>
  <c r="Q133" i="1"/>
  <c r="S150" i="1"/>
  <c r="R111" i="1"/>
  <c r="O131" i="1"/>
  <c r="H134" i="1"/>
  <c r="U142" i="1"/>
  <c r="F115" i="1"/>
  <c r="N110" i="1"/>
  <c r="S88" i="1"/>
  <c r="R132" i="1"/>
  <c r="V146" i="1"/>
  <c r="X112" i="1"/>
  <c r="P38" i="1"/>
  <c r="S96" i="1"/>
  <c r="Y11" i="1"/>
  <c r="V6" i="1"/>
  <c r="Q90" i="1"/>
  <c r="O71" i="1"/>
  <c r="G91" i="1"/>
  <c r="D110" i="1"/>
  <c r="L151" i="1"/>
  <c r="X15" i="1"/>
  <c r="Z148" i="1"/>
  <c r="R139" i="1"/>
  <c r="H126" i="1"/>
  <c r="N104" i="1"/>
  <c r="D148" i="1"/>
  <c r="W121" i="1"/>
  <c r="N135" i="1"/>
  <c r="K22" i="1"/>
  <c r="D103" i="1"/>
  <c r="S8" i="1"/>
  <c r="L83" i="1"/>
  <c r="J114" i="1"/>
  <c r="E35" i="1"/>
  <c r="D92" i="1"/>
  <c r="U74" i="1"/>
  <c r="H102" i="1"/>
  <c r="Y78" i="1"/>
  <c r="G130" i="1"/>
  <c r="F142" i="1"/>
  <c r="P112" i="1"/>
  <c r="D125" i="1"/>
  <c r="Z137" i="1"/>
  <c r="J107" i="1"/>
  <c r="P88" i="1"/>
  <c r="M43" i="1"/>
  <c r="X61" i="1"/>
  <c r="K54" i="1"/>
  <c r="P60" i="1"/>
  <c r="E119" i="1"/>
  <c r="X22" i="1"/>
  <c r="U139" i="1"/>
  <c r="Z116" i="1"/>
  <c r="D133" i="1"/>
  <c r="S116" i="1"/>
  <c r="H154" i="1"/>
  <c r="K119" i="1"/>
  <c r="Q125" i="1"/>
  <c r="L21" i="1"/>
  <c r="Y128" i="1"/>
  <c r="O145" i="1"/>
  <c r="M140" i="1"/>
  <c r="I133" i="1"/>
  <c r="M16" i="1"/>
  <c r="S109" i="1"/>
  <c r="F111" i="1"/>
  <c r="S157" i="1"/>
  <c r="Q128" i="1"/>
  <c r="X145" i="1"/>
  <c r="M17" i="1"/>
  <c r="M113" i="1"/>
  <c r="E123" i="1"/>
  <c r="W129" i="1"/>
  <c r="M150" i="1"/>
  <c r="N131" i="1"/>
  <c r="J142" i="1"/>
  <c r="W158" i="1"/>
  <c r="U102" i="1"/>
  <c r="S134" i="1"/>
  <c r="X151" i="1"/>
  <c r="F148" i="1"/>
  <c r="Z146" i="1"/>
  <c r="D22" i="1"/>
  <c r="P77" i="1"/>
  <c r="F10" i="1"/>
  <c r="L81" i="1"/>
  <c r="V151" i="1"/>
  <c r="W143" i="1"/>
  <c r="V115" i="1"/>
  <c r="N148" i="1"/>
  <c r="O108" i="1"/>
  <c r="Y14" i="1"/>
  <c r="L75" i="1"/>
  <c r="T22" i="1"/>
  <c r="E49" i="1"/>
  <c r="M70" i="1"/>
  <c r="U126" i="1"/>
  <c r="T128" i="1"/>
  <c r="F113" i="1"/>
  <c r="P121" i="1"/>
  <c r="H113" i="1"/>
  <c r="I99" i="1"/>
  <c r="N79" i="1"/>
  <c r="K10" i="1"/>
  <c r="U21" i="1"/>
  <c r="I10" i="1"/>
  <c r="Y22" i="1"/>
  <c r="Y123" i="1"/>
  <c r="U105" i="1"/>
  <c r="O148" i="1"/>
  <c r="T157" i="1"/>
  <c r="J112" i="1"/>
  <c r="P19" i="1"/>
  <c r="L10" i="1"/>
  <c r="Q51" i="1"/>
  <c r="U92" i="1"/>
  <c r="T8" i="1"/>
  <c r="P76" i="1"/>
  <c r="O157" i="1"/>
  <c r="S94" i="1"/>
  <c r="S75" i="1"/>
  <c r="Z93" i="1"/>
  <c r="T89" i="1"/>
  <c r="Z71" i="1"/>
  <c r="L11" i="1"/>
  <c r="W4" i="1"/>
  <c r="N87" i="1"/>
  <c r="D87" i="1"/>
  <c r="G51" i="1"/>
  <c r="X28" i="1"/>
  <c r="Y137" i="1"/>
  <c r="N146" i="1"/>
  <c r="Z100" i="1"/>
  <c r="F51" i="1"/>
  <c r="G75" i="1"/>
  <c r="R88" i="1"/>
  <c r="U79" i="1"/>
  <c r="O102" i="1"/>
  <c r="D143" i="1"/>
  <c r="P103" i="1"/>
  <c r="D114" i="1"/>
  <c r="V77" i="1"/>
  <c r="M86" i="1"/>
  <c r="X90" i="1"/>
  <c r="M90" i="1"/>
  <c r="Z12" i="1"/>
  <c r="L74" i="1"/>
  <c r="Q80" i="1"/>
  <c r="Q66" i="1"/>
  <c r="J98" i="1"/>
  <c r="Q75" i="1"/>
  <c r="Q104" i="1"/>
  <c r="F102" i="1"/>
  <c r="W108" i="1"/>
  <c r="J146" i="1"/>
  <c r="E114" i="1"/>
  <c r="O70" i="1"/>
  <c r="S64" i="1"/>
  <c r="X75" i="1"/>
  <c r="Q99" i="1"/>
  <c r="L102" i="1"/>
  <c r="U70" i="1"/>
  <c r="Y51" i="1"/>
  <c r="U83" i="1"/>
  <c r="U6" i="1"/>
  <c r="L71" i="1"/>
  <c r="M14" i="1"/>
  <c r="E93" i="1"/>
  <c r="G11" i="1"/>
  <c r="Y92" i="1"/>
  <c r="K28" i="1"/>
  <c r="G76" i="1"/>
  <c r="K50" i="1"/>
  <c r="P22" i="1"/>
  <c r="D30" i="1"/>
  <c r="V51" i="1"/>
  <c r="J19" i="1"/>
  <c r="O29" i="1"/>
  <c r="P27" i="1"/>
  <c r="G82" i="1"/>
  <c r="M20" i="1"/>
  <c r="O75" i="1"/>
  <c r="E37" i="1"/>
  <c r="E65" i="1"/>
  <c r="W27" i="1"/>
  <c r="Z36" i="1"/>
  <c r="D32" i="1"/>
  <c r="I103" i="1"/>
  <c r="K6" i="1"/>
  <c r="L65" i="1"/>
  <c r="F78" i="1"/>
  <c r="W35" i="1"/>
  <c r="G80" i="1"/>
  <c r="Y48" i="1"/>
  <c r="F48" i="1"/>
  <c r="K5" i="1"/>
  <c r="J21" i="1"/>
  <c r="E50" i="1"/>
  <c r="R31" i="1"/>
  <c r="Z18" i="1"/>
  <c r="Y27" i="1"/>
  <c r="O5" i="1"/>
  <c r="E4" i="1"/>
  <c r="V21" i="1"/>
  <c r="D49" i="1"/>
  <c r="N6" i="1"/>
  <c r="I23" i="1"/>
  <c r="U13" i="1"/>
  <c r="T68" i="1"/>
  <c r="W71" i="1"/>
  <c r="W148" i="1"/>
  <c r="U88" i="1"/>
  <c r="Z82" i="1"/>
  <c r="T70" i="1"/>
  <c r="E6" i="1"/>
  <c r="K97" i="1"/>
  <c r="U5" i="1"/>
  <c r="N81" i="1"/>
  <c r="W69" i="1"/>
  <c r="Y98" i="1"/>
  <c r="D37" i="1"/>
  <c r="O83" i="1"/>
  <c r="U27" i="1"/>
  <c r="K99" i="1"/>
  <c r="T47" i="1"/>
  <c r="X48" i="1"/>
  <c r="I75" i="1"/>
  <c r="M26" i="1"/>
  <c r="L23" i="1"/>
  <c r="W19" i="1"/>
  <c r="N23" i="1"/>
  <c r="Y9" i="1"/>
  <c r="W70" i="1"/>
  <c r="E69" i="1"/>
  <c r="L24" i="1"/>
  <c r="H52" i="1"/>
  <c r="G29" i="1"/>
  <c r="X31" i="1"/>
  <c r="X72" i="1"/>
  <c r="S28" i="1"/>
  <c r="N103" i="1"/>
  <c r="V92" i="1"/>
  <c r="N21" i="1"/>
  <c r="M74" i="1"/>
  <c r="Y97" i="1"/>
  <c r="W73" i="1"/>
  <c r="F6" i="1"/>
  <c r="R135" i="1"/>
  <c r="P8" i="1"/>
  <c r="T5" i="1"/>
  <c r="W100" i="1"/>
  <c r="P92" i="1"/>
  <c r="X10" i="1"/>
  <c r="F82" i="1"/>
  <c r="K53" i="1"/>
  <c r="T23" i="1"/>
  <c r="W65" i="1"/>
  <c r="N48" i="1"/>
  <c r="F36" i="1"/>
  <c r="Y34" i="1"/>
  <c r="D7" i="1"/>
  <c r="V86" i="1"/>
  <c r="F66" i="1"/>
  <c r="Y67" i="1"/>
  <c r="P50" i="1"/>
  <c r="U32" i="1"/>
  <c r="X32" i="1"/>
  <c r="F94" i="1"/>
  <c r="V106" i="1"/>
  <c r="O94" i="1"/>
  <c r="X98" i="1"/>
  <c r="W80" i="1"/>
  <c r="T10" i="1"/>
  <c r="G8" i="1"/>
  <c r="K4" i="1"/>
  <c r="O49" i="1"/>
  <c r="K23" i="1"/>
  <c r="Z10" i="1"/>
  <c r="O67" i="1"/>
  <c r="E68" i="1"/>
  <c r="W52" i="1"/>
  <c r="Y86" i="1"/>
  <c r="I34" i="1"/>
  <c r="F89" i="1"/>
  <c r="G84" i="1"/>
  <c r="S71" i="1"/>
  <c r="R29" i="1"/>
  <c r="E31" i="1"/>
  <c r="N80" i="1"/>
  <c r="O39" i="1"/>
  <c r="D53" i="1"/>
  <c r="K37" i="1"/>
  <c r="E25" i="1"/>
  <c r="G39" i="1"/>
  <c r="F18" i="1"/>
  <c r="R28" i="1"/>
  <c r="R13" i="1"/>
  <c r="Q39" i="1"/>
  <c r="R39" i="1"/>
  <c r="K32" i="1"/>
  <c r="Z23" i="1"/>
  <c r="I28" i="1"/>
  <c r="E48" i="1"/>
  <c r="F47" i="1"/>
  <c r="T39" i="1"/>
  <c r="M65" i="1"/>
  <c r="R5" i="1"/>
  <c r="J78" i="1"/>
  <c r="W96" i="1"/>
  <c r="D9" i="1"/>
  <c r="T27" i="1"/>
  <c r="I49" i="1"/>
  <c r="K13" i="1"/>
  <c r="O30" i="1"/>
  <c r="X70" i="1"/>
  <c r="Z35" i="1"/>
  <c r="M28" i="1"/>
  <c r="Z11" i="1"/>
  <c r="D35" i="1"/>
  <c r="K25" i="1"/>
  <c r="O84" i="1"/>
  <c r="Y73" i="1"/>
  <c r="N10" i="1"/>
  <c r="G10" i="1"/>
  <c r="U31" i="1"/>
  <c r="Z34" i="1"/>
  <c r="P26" i="1"/>
  <c r="J26" i="1"/>
  <c r="N36" i="1"/>
  <c r="G35" i="1"/>
  <c r="Z13" i="1"/>
  <c r="V69" i="1"/>
  <c r="R32" i="1"/>
  <c r="E34" i="1"/>
  <c r="R18" i="1"/>
  <c r="W44" i="1"/>
  <c r="I45" i="1"/>
  <c r="W56" i="1"/>
  <c r="P62" i="1"/>
  <c r="R116" i="1"/>
  <c r="O127" i="1"/>
  <c r="I158" i="1"/>
  <c r="R14" i="1"/>
  <c r="U114" i="1"/>
  <c r="E130" i="1"/>
  <c r="O14" i="1"/>
  <c r="N141" i="1"/>
  <c r="E158" i="1"/>
  <c r="X153" i="1"/>
  <c r="V122" i="1"/>
  <c r="X96" i="1"/>
  <c r="G142" i="1"/>
  <c r="T103" i="1"/>
  <c r="N139" i="1"/>
  <c r="M156" i="1"/>
  <c r="D115" i="1"/>
  <c r="T148" i="1"/>
  <c r="G158" i="1"/>
  <c r="R96" i="1"/>
  <c r="W142" i="1"/>
  <c r="H130" i="1"/>
  <c r="E131" i="1"/>
  <c r="T126" i="1"/>
  <c r="V133" i="1"/>
  <c r="G110" i="1"/>
  <c r="I145" i="1"/>
  <c r="H138" i="1"/>
  <c r="D139" i="1"/>
  <c r="S131" i="1"/>
  <c r="Q142" i="1"/>
  <c r="D108" i="1"/>
  <c r="K121" i="1"/>
  <c r="R109" i="1"/>
  <c r="U16" i="1"/>
  <c r="M69" i="1"/>
  <c r="L97" i="1"/>
  <c r="O100" i="1"/>
  <c r="P97" i="1"/>
  <c r="D117" i="1"/>
  <c r="X104" i="1"/>
  <c r="L157" i="1"/>
  <c r="E94" i="1"/>
  <c r="F92" i="1"/>
  <c r="F76" i="1"/>
  <c r="W6" i="1"/>
  <c r="L86" i="1"/>
  <c r="E139" i="1"/>
  <c r="G111" i="1"/>
  <c r="E126" i="1"/>
  <c r="R148" i="1"/>
  <c r="H146" i="1"/>
  <c r="X101" i="1"/>
  <c r="T86" i="1"/>
  <c r="F80" i="1"/>
  <c r="G81" i="1"/>
  <c r="Z102" i="1"/>
  <c r="I85" i="1"/>
  <c r="I128" i="1"/>
  <c r="F151" i="1"/>
  <c r="I14" i="1"/>
  <c r="S132" i="1"/>
  <c r="P135" i="1"/>
  <c r="K100" i="1"/>
  <c r="Q38" i="1"/>
  <c r="R73" i="1"/>
  <c r="O88" i="1"/>
  <c r="M6" i="1"/>
  <c r="J10" i="1"/>
  <c r="L114" i="1"/>
  <c r="F106" i="1"/>
  <c r="K80" i="1"/>
  <c r="J5" i="1"/>
  <c r="S53" i="1"/>
  <c r="I91" i="1"/>
  <c r="U100" i="1"/>
  <c r="D6" i="1"/>
  <c r="D102" i="1"/>
  <c r="E8" i="1"/>
  <c r="O51" i="1"/>
  <c r="M27" i="1"/>
  <c r="J31" i="1"/>
  <c r="V143" i="1"/>
  <c r="D107" i="1"/>
  <c r="Y88" i="1"/>
  <c r="D16" i="1"/>
  <c r="I88" i="1"/>
  <c r="E38" i="1"/>
  <c r="N99" i="1"/>
  <c r="O129" i="1"/>
  <c r="I146" i="1"/>
  <c r="E95" i="1"/>
  <c r="U97" i="1"/>
  <c r="G4" i="1"/>
  <c r="Y84" i="1"/>
  <c r="D90" i="1"/>
  <c r="U14" i="1"/>
  <c r="P85" i="1"/>
  <c r="Q70" i="1"/>
  <c r="O89" i="1"/>
  <c r="D73" i="1"/>
  <c r="H78" i="1"/>
  <c r="U53" i="1"/>
  <c r="J150" i="1"/>
  <c r="X121" i="1"/>
  <c r="H132" i="1"/>
  <c r="P105" i="1"/>
  <c r="D82" i="1"/>
  <c r="W84" i="1"/>
  <c r="X11" i="1"/>
  <c r="Y10" i="1"/>
  <c r="X68" i="1"/>
  <c r="O79" i="1"/>
  <c r="P87" i="1"/>
  <c r="E83" i="1"/>
  <c r="G20" i="1"/>
  <c r="H18" i="1"/>
  <c r="F15" i="1"/>
  <c r="S86" i="1"/>
  <c r="L82" i="1"/>
  <c r="M78" i="1"/>
  <c r="K12" i="1"/>
  <c r="I35" i="1"/>
  <c r="R79" i="1"/>
  <c r="Q11" i="1"/>
  <c r="I52" i="1"/>
  <c r="T9" i="1"/>
  <c r="U29" i="1"/>
  <c r="W79" i="1"/>
  <c r="I98" i="1"/>
  <c r="N49" i="1"/>
  <c r="O37" i="1"/>
  <c r="Q50" i="1"/>
  <c r="I73" i="1"/>
  <c r="S65" i="1"/>
  <c r="P28" i="1"/>
  <c r="Y50" i="1"/>
  <c r="L34" i="1"/>
  <c r="S66" i="1"/>
  <c r="M100" i="1"/>
  <c r="O15" i="1"/>
  <c r="R74" i="1"/>
  <c r="L51" i="1"/>
  <c r="F91" i="1"/>
  <c r="Y66" i="1"/>
  <c r="J47" i="1"/>
  <c r="U71" i="1"/>
  <c r="R26" i="1"/>
  <c r="I74" i="1"/>
  <c r="M48" i="1"/>
  <c r="X92" i="1"/>
  <c r="K29" i="1"/>
  <c r="H68" i="1"/>
  <c r="M76" i="1"/>
  <c r="I78" i="1"/>
  <c r="P69" i="1"/>
  <c r="R47" i="1"/>
  <c r="Q27" i="1"/>
  <c r="D75" i="1"/>
  <c r="D31" i="1"/>
  <c r="W16" i="1"/>
  <c r="H35" i="1"/>
  <c r="G94" i="1"/>
  <c r="T88" i="1"/>
  <c r="W83" i="1"/>
  <c r="Q96" i="1"/>
  <c r="J73" i="1"/>
  <c r="K91" i="1"/>
  <c r="W49" i="1"/>
  <c r="G18" i="1"/>
  <c r="V31" i="1"/>
  <c r="S73" i="1"/>
  <c r="W25" i="1"/>
  <c r="M25" i="1"/>
  <c r="R4" i="1"/>
  <c r="N42" i="1"/>
  <c r="Y45" i="1"/>
  <c r="D56" i="1"/>
  <c r="D141" i="1"/>
  <c r="I116" i="1"/>
  <c r="K147" i="1"/>
  <c r="J22" i="1"/>
  <c r="D21" i="1"/>
  <c r="G118" i="1"/>
  <c r="T114" i="1"/>
  <c r="I105" i="1"/>
  <c r="O158" i="1"/>
  <c r="L153" i="1"/>
  <c r="Q158" i="1"/>
  <c r="V136" i="1"/>
  <c r="T142" i="1"/>
  <c r="V22" i="1"/>
  <c r="W139" i="1"/>
  <c r="W156" i="1"/>
  <c r="E151" i="1"/>
  <c r="G148" i="1"/>
  <c r="J147" i="1"/>
  <c r="Q136" i="1"/>
  <c r="V142" i="1"/>
  <c r="T125" i="1"/>
  <c r="G120" i="1"/>
  <c r="L126" i="1"/>
  <c r="U122" i="1"/>
  <c r="W113" i="1"/>
  <c r="K134" i="1"/>
  <c r="F127" i="1"/>
  <c r="Q139" i="1"/>
  <c r="S120" i="1"/>
  <c r="H137" i="1"/>
  <c r="Q109" i="1"/>
  <c r="S121" i="1"/>
  <c r="L19" i="1"/>
  <c r="V100" i="1"/>
  <c r="Z7" i="1"/>
  <c r="L69" i="1"/>
  <c r="I156" i="1"/>
  <c r="H20" i="1"/>
  <c r="H92" i="1"/>
  <c r="F14" i="1"/>
  <c r="U157" i="1"/>
  <c r="Y19" i="1"/>
  <c r="U94" i="1"/>
  <c r="U10" i="1"/>
  <c r="P86" i="1"/>
  <c r="M82" i="1"/>
  <c r="W38" i="1"/>
  <c r="X20" i="1"/>
  <c r="R151" i="1"/>
  <c r="T143" i="1"/>
  <c r="U135" i="1"/>
  <c r="J100" i="1"/>
  <c r="O82" i="1"/>
  <c r="N100" i="1"/>
  <c r="U7" i="1"/>
  <c r="M9" i="1"/>
  <c r="H95" i="1"/>
  <c r="X111" i="1"/>
  <c r="J140" i="1"/>
  <c r="N38" i="1"/>
  <c r="I121" i="1"/>
  <c r="G135" i="1"/>
  <c r="X38" i="1"/>
  <c r="N14" i="1"/>
  <c r="S80" i="1"/>
  <c r="V90" i="1"/>
  <c r="Y99" i="1"/>
  <c r="F73" i="1"/>
  <c r="M143" i="1"/>
  <c r="L14" i="1"/>
  <c r="S89" i="1"/>
  <c r="N78" i="1"/>
  <c r="T78" i="1"/>
  <c r="O4" i="1"/>
  <c r="M8" i="1"/>
  <c r="V66" i="1"/>
  <c r="I12" i="1"/>
  <c r="I70" i="1"/>
  <c r="R23" i="1"/>
  <c r="W86" i="1"/>
  <c r="K111" i="1"/>
  <c r="E132" i="1"/>
  <c r="N20" i="1"/>
  <c r="R78" i="1"/>
  <c r="S9" i="1"/>
  <c r="L94" i="1"/>
  <c r="J79" i="1"/>
  <c r="J6" i="1"/>
  <c r="L93" i="1"/>
  <c r="Z135" i="1"/>
  <c r="L101" i="1"/>
  <c r="W67" i="1"/>
  <c r="F95" i="1"/>
  <c r="P67" i="1"/>
  <c r="U81" i="1"/>
  <c r="Q97" i="1"/>
  <c r="D65" i="1"/>
  <c r="Q28" i="1"/>
  <c r="X88" i="1"/>
  <c r="T102" i="1"/>
  <c r="S34" i="1"/>
  <c r="V29" i="1"/>
  <c r="P151" i="1"/>
  <c r="X157" i="1"/>
  <c r="M157" i="1"/>
  <c r="Z16" i="1"/>
  <c r="S93" i="1"/>
  <c r="X86" i="1"/>
  <c r="Z91" i="1"/>
  <c r="F97" i="1"/>
  <c r="P73" i="1"/>
  <c r="M93" i="1"/>
  <c r="D67" i="1"/>
  <c r="W77" i="1"/>
  <c r="H70" i="1"/>
  <c r="U8" i="1"/>
  <c r="K135" i="1"/>
  <c r="Q87" i="1"/>
  <c r="H94" i="1"/>
  <c r="G83" i="1"/>
  <c r="L59" i="1"/>
  <c r="V54" i="1"/>
  <c r="U124" i="1"/>
  <c r="E116" i="1"/>
  <c r="F116" i="1"/>
  <c r="J155" i="1"/>
  <c r="X93" i="1"/>
  <c r="Z145" i="1"/>
  <c r="E122" i="1"/>
  <c r="X113" i="1"/>
  <c r="I154" i="1"/>
  <c r="J145" i="1"/>
  <c r="R106" i="1"/>
  <c r="L118" i="1"/>
  <c r="P131" i="1"/>
  <c r="U158" i="1"/>
  <c r="N134" i="1"/>
  <c r="H148" i="1"/>
  <c r="F93" i="1"/>
  <c r="E85" i="1"/>
  <c r="T140" i="1"/>
  <c r="Q151" i="1"/>
  <c r="H107" i="1"/>
  <c r="D14" i="1"/>
  <c r="N114" i="1"/>
  <c r="I151" i="1"/>
  <c r="I102" i="1"/>
  <c r="E113" i="1"/>
  <c r="I64" i="1"/>
  <c r="P79" i="1"/>
  <c r="T141" i="1"/>
  <c r="R110" i="1"/>
  <c r="E146" i="1"/>
  <c r="P20" i="1"/>
  <c r="D96" i="1"/>
  <c r="W81" i="1"/>
  <c r="P146" i="1"/>
  <c r="R81" i="1"/>
  <c r="T93" i="1"/>
  <c r="G77" i="1"/>
  <c r="G93" i="1"/>
  <c r="T84" i="1"/>
  <c r="F99" i="1"/>
  <c r="M102" i="1"/>
  <c r="J75" i="1"/>
  <c r="V81" i="1"/>
  <c r="V121" i="1"/>
  <c r="I79" i="1"/>
  <c r="Y101" i="1"/>
  <c r="M53" i="1"/>
  <c r="E79" i="1"/>
  <c r="Y75" i="1"/>
  <c r="G78" i="1"/>
  <c r="N143" i="1"/>
  <c r="H135" i="1"/>
  <c r="O86" i="1"/>
  <c r="R50" i="1"/>
  <c r="O12" i="1"/>
  <c r="N101" i="1"/>
  <c r="W9" i="1"/>
  <c r="Q83" i="1"/>
  <c r="X12" i="1"/>
  <c r="E70" i="1"/>
  <c r="U99" i="1"/>
  <c r="X99" i="1"/>
  <c r="J15" i="1"/>
  <c r="R6" i="1"/>
  <c r="T34" i="1"/>
  <c r="H34" i="1"/>
  <c r="T7" i="1"/>
  <c r="L39" i="1"/>
  <c r="Q73" i="1"/>
  <c r="N25" i="1"/>
  <c r="D24" i="1"/>
  <c r="E96" i="1"/>
  <c r="F9" i="1"/>
  <c r="D76" i="1"/>
  <c r="X69" i="1"/>
  <c r="K18" i="1"/>
  <c r="Z73" i="1"/>
  <c r="R77" i="1"/>
  <c r="O101" i="1"/>
  <c r="G48" i="1"/>
  <c r="T18" i="1"/>
  <c r="G67" i="1"/>
  <c r="P75" i="1"/>
  <c r="J25" i="1"/>
  <c r="J39" i="1"/>
  <c r="J23" i="1"/>
  <c r="X109" i="1"/>
  <c r="E102" i="1"/>
  <c r="D94" i="1"/>
  <c r="G30" i="1"/>
  <c r="H65" i="1"/>
  <c r="G36" i="1"/>
  <c r="W13" i="1"/>
  <c r="W14" i="1"/>
  <c r="L26" i="1"/>
  <c r="G25" i="1"/>
  <c r="Y26" i="1"/>
  <c r="N47" i="1"/>
  <c r="K89" i="1"/>
  <c r="Z26" i="1"/>
  <c r="E18" i="1"/>
  <c r="N86" i="1"/>
  <c r="J37" i="1"/>
  <c r="V50" i="1"/>
  <c r="Z52" i="1"/>
  <c r="T77" i="1"/>
  <c r="V68" i="1"/>
  <c r="T50" i="1"/>
  <c r="Y28" i="1"/>
  <c r="F7" i="1"/>
  <c r="R80" i="1"/>
  <c r="R8" i="1"/>
  <c r="O9" i="1"/>
  <c r="L88" i="1"/>
  <c r="S13" i="1"/>
  <c r="O17" i="1"/>
  <c r="R9" i="1"/>
  <c r="K83" i="1"/>
  <c r="K64" i="1"/>
  <c r="Y52" i="1"/>
  <c r="O74" i="1"/>
  <c r="I31" i="1"/>
  <c r="U34" i="1"/>
  <c r="L48" i="1"/>
  <c r="K36" i="1"/>
  <c r="I69" i="1"/>
  <c r="E36" i="1"/>
  <c r="S98" i="1"/>
  <c r="U85" i="1"/>
  <c r="D95" i="1"/>
  <c r="S83" i="1"/>
  <c r="W48" i="1"/>
  <c r="W101" i="1"/>
  <c r="E53" i="1"/>
  <c r="D86" i="1"/>
  <c r="W66" i="1"/>
  <c r="Z99" i="1"/>
  <c r="N31" i="1"/>
  <c r="M5" i="1"/>
  <c r="M52" i="1"/>
  <c r="U50" i="1"/>
  <c r="V71" i="1"/>
  <c r="W31" i="1"/>
  <c r="O66" i="1"/>
  <c r="Q31" i="1"/>
  <c r="Y64" i="1"/>
  <c r="K31" i="1"/>
  <c r="F83" i="1"/>
  <c r="W37" i="1"/>
  <c r="Z24" i="1"/>
  <c r="L29" i="1"/>
  <c r="P68" i="1"/>
  <c r="O24" i="1"/>
  <c r="V7" i="1"/>
  <c r="J50" i="1"/>
  <c r="M35" i="1"/>
  <c r="U52" i="1"/>
  <c r="Q22" i="1"/>
  <c r="Q53" i="1"/>
  <c r="E23" i="1"/>
  <c r="M32" i="1"/>
  <c r="U48" i="1"/>
  <c r="Y71" i="1"/>
  <c r="Q25" i="1"/>
  <c r="X36" i="1"/>
  <c r="O36" i="1"/>
  <c r="X39" i="1"/>
  <c r="S50" i="1"/>
  <c r="D47" i="1"/>
  <c r="U68" i="1"/>
  <c r="K48" i="1"/>
  <c r="I67" i="1"/>
  <c r="Q37" i="1"/>
  <c r="V24" i="1"/>
  <c r="H29" i="1"/>
  <c r="H66" i="1"/>
  <c r="N29" i="1"/>
  <c r="O23" i="1"/>
  <c r="Y23" i="1"/>
  <c r="R82" i="1"/>
  <c r="J51" i="1"/>
  <c r="H48" i="1"/>
  <c r="M36" i="1"/>
  <c r="G88" i="1"/>
  <c r="T85" i="1"/>
  <c r="Q65" i="1"/>
  <c r="K75" i="1"/>
  <c r="D68" i="1"/>
  <c r="F77" i="1"/>
  <c r="E81" i="1"/>
  <c r="Q16" i="1"/>
  <c r="S78" i="1"/>
  <c r="E28" i="1"/>
  <c r="Y6" i="1"/>
  <c r="H49" i="1"/>
  <c r="I53" i="1"/>
  <c r="Q13" i="1"/>
  <c r="W92" i="1"/>
  <c r="K85" i="1"/>
  <c r="F5" i="1"/>
  <c r="Q30" i="1"/>
  <c r="M75" i="1"/>
  <c r="Y25" i="1"/>
  <c r="D70" i="1"/>
  <c r="T52" i="1"/>
  <c r="L85" i="1"/>
  <c r="P49" i="1"/>
  <c r="K70" i="1"/>
  <c r="M49" i="1"/>
  <c r="W10" i="1"/>
  <c r="H64" i="1"/>
  <c r="S49" i="1"/>
  <c r="M71" i="1"/>
  <c r="T37" i="1"/>
  <c r="W34" i="1"/>
  <c r="M146" i="1"/>
  <c r="K93" i="1"/>
  <c r="S87" i="1"/>
  <c r="F132" i="1"/>
  <c r="P101" i="1"/>
  <c r="Q92" i="1"/>
  <c r="S84" i="1"/>
  <c r="J53" i="1"/>
  <c r="G66" i="1"/>
  <c r="M34" i="1"/>
  <c r="G34" i="1"/>
  <c r="Y5" i="1"/>
  <c r="V88" i="1"/>
  <c r="Y59" i="1"/>
  <c r="O62" i="1"/>
  <c r="V154" i="1"/>
  <c r="O144" i="1"/>
  <c r="R141" i="1"/>
  <c r="Z141" i="1"/>
  <c r="L144" i="1"/>
  <c r="Z106" i="1"/>
  <c r="D123" i="1"/>
  <c r="Q112" i="1"/>
  <c r="J137" i="1"/>
  <c r="O119" i="1"/>
  <c r="F123" i="1"/>
  <c r="K92" i="1"/>
  <c r="T101" i="1"/>
  <c r="S156" i="1"/>
  <c r="R130" i="1"/>
  <c r="H112" i="1"/>
  <c r="E143" i="1"/>
  <c r="G15" i="1"/>
  <c r="L73" i="1"/>
  <c r="Y107" i="1"/>
  <c r="J129" i="1"/>
  <c r="T15" i="1"/>
  <c r="D83" i="1"/>
  <c r="N8" i="1"/>
  <c r="E129" i="1"/>
  <c r="P100" i="1"/>
  <c r="K38" i="1"/>
  <c r="G53" i="1"/>
  <c r="S11" i="1"/>
  <c r="G125" i="1"/>
  <c r="S100" i="1"/>
  <c r="D146" i="1"/>
  <c r="J38" i="1"/>
  <c r="Z8" i="1"/>
  <c r="Q7" i="1"/>
  <c r="Q135" i="1"/>
  <c r="M12" i="1"/>
  <c r="R11" i="1"/>
  <c r="R89" i="1"/>
  <c r="Y21" i="1"/>
  <c r="V37" i="1"/>
  <c r="X148" i="1"/>
  <c r="Z103" i="1"/>
  <c r="Y85" i="1"/>
  <c r="W72" i="1"/>
  <c r="G146" i="1"/>
  <c r="P7" i="1"/>
  <c r="P6" i="1"/>
  <c r="J67" i="1"/>
  <c r="Y89" i="1"/>
  <c r="H10" i="1"/>
  <c r="V23" i="1"/>
  <c r="E121" i="1"/>
  <c r="S105" i="1"/>
  <c r="P82" i="1"/>
  <c r="J101" i="1"/>
  <c r="T87" i="1"/>
  <c r="H16" i="1"/>
  <c r="Q35" i="1"/>
  <c r="H90" i="1"/>
  <c r="J72" i="1"/>
  <c r="D28" i="1"/>
  <c r="O26" i="1"/>
  <c r="Y80" i="1"/>
  <c r="P93" i="1"/>
  <c r="F88" i="1"/>
  <c r="N84" i="1"/>
  <c r="P32" i="1"/>
  <c r="L30" i="1"/>
  <c r="D101" i="1"/>
  <c r="X26" i="1"/>
  <c r="N66" i="1"/>
  <c r="P52" i="1"/>
  <c r="V73" i="1"/>
  <c r="T65" i="1"/>
  <c r="K101" i="1"/>
  <c r="L66" i="1"/>
  <c r="G49" i="1"/>
  <c r="S5" i="1"/>
  <c r="W29" i="1"/>
  <c r="K76" i="1"/>
  <c r="M79" i="1"/>
  <c r="J49" i="1"/>
  <c r="I89" i="1"/>
  <c r="G27" i="1"/>
  <c r="G87" i="1"/>
  <c r="Q24" i="1"/>
  <c r="W11" i="1"/>
  <c r="N98" i="1"/>
  <c r="G69" i="1"/>
  <c r="Q78" i="1"/>
  <c r="M10" i="1"/>
  <c r="E13" i="1"/>
  <c r="O13" i="1"/>
  <c r="H26" i="1"/>
  <c r="Y69" i="1"/>
  <c r="N27" i="1"/>
  <c r="J4" i="1"/>
  <c r="T92" i="1"/>
  <c r="I27" i="1"/>
  <c r="U80" i="1"/>
  <c r="X71" i="1"/>
  <c r="M51" i="1"/>
  <c r="L52" i="1"/>
  <c r="V98" i="1"/>
  <c r="D23" i="1"/>
  <c r="X9" i="1"/>
  <c r="K24" i="1"/>
  <c r="I18" i="1"/>
  <c r="P31" i="1"/>
  <c r="N132" i="1"/>
  <c r="Y83" i="1"/>
  <c r="I32" i="1"/>
  <c r="H81" i="1"/>
  <c r="T12" i="1"/>
  <c r="J87" i="1"/>
  <c r="V48" i="1"/>
  <c r="N96" i="1"/>
  <c r="Q114" i="1"/>
  <c r="P89" i="1"/>
  <c r="K14" i="1"/>
  <c r="D72" i="1"/>
  <c r="P30" i="1"/>
  <c r="W90" i="1"/>
  <c r="Q12" i="1"/>
  <c r="Q77" i="1"/>
  <c r="W87" i="1"/>
  <c r="S114" i="1"/>
  <c r="R65" i="1"/>
  <c r="L76" i="1"/>
  <c r="Q64" i="1"/>
  <c r="P5" i="1"/>
  <c r="E64" i="1"/>
  <c r="D36" i="1"/>
  <c r="D19" i="1"/>
  <c r="U82" i="1"/>
  <c r="N5" i="1"/>
  <c r="H4" i="1"/>
  <c r="F11" i="1"/>
  <c r="U75" i="1"/>
  <c r="Y24" i="1"/>
  <c r="E12" i="1"/>
  <c r="J30" i="1"/>
  <c r="Y30" i="1"/>
  <c r="U73" i="1"/>
  <c r="S30" i="1"/>
  <c r="T72" i="1"/>
  <c r="M30" i="1"/>
  <c r="Q82" i="1"/>
  <c r="V53" i="1"/>
  <c r="O11" i="1"/>
  <c r="X34" i="1"/>
  <c r="E82" i="1"/>
  <c r="M81" i="1"/>
  <c r="V32" i="1"/>
  <c r="R24" i="1"/>
  <c r="T13" i="1"/>
  <c r="I30" i="1"/>
  <c r="V26" i="1"/>
  <c r="T28" i="1"/>
  <c r="J74" i="1"/>
  <c r="E5" i="1"/>
  <c r="H23" i="1"/>
  <c r="T6" i="1"/>
  <c r="Z37" i="1"/>
  <c r="E24" i="1"/>
  <c r="Q36" i="1"/>
  <c r="Q93" i="1"/>
  <c r="P70" i="1"/>
  <c r="N30" i="1"/>
  <c r="S24" i="1"/>
  <c r="E80" i="1"/>
  <c r="L18" i="1"/>
  <c r="W93" i="1"/>
  <c r="F13" i="1"/>
  <c r="S81" i="1"/>
  <c r="L35" i="1"/>
  <c r="T35" i="1"/>
  <c r="L100" i="1"/>
  <c r="P51" i="1"/>
  <c r="P24" i="1"/>
  <c r="X4" i="1"/>
  <c r="X49" i="1"/>
  <c r="Q23" i="1"/>
  <c r="P36" i="1"/>
  <c r="S76" i="1"/>
  <c r="F39" i="1"/>
  <c r="Z31" i="1"/>
  <c r="U36" i="1"/>
  <c r="E47" i="1"/>
  <c r="X41" i="1"/>
  <c r="F63" i="1"/>
  <c r="L55" i="1"/>
  <c r="K108" i="1"/>
  <c r="D130" i="1"/>
  <c r="I119" i="1"/>
  <c r="P119" i="1"/>
  <c r="H111" i="1"/>
  <c r="J130" i="1"/>
  <c r="R126" i="1"/>
  <c r="Z153" i="1"/>
  <c r="F129" i="1"/>
  <c r="J125" i="1"/>
  <c r="I126" i="1"/>
  <c r="D156" i="1"/>
  <c r="H108" i="1"/>
  <c r="U123" i="1"/>
  <c r="E153" i="1"/>
  <c r="K126" i="1"/>
  <c r="N157" i="1"/>
  <c r="N11" i="1"/>
  <c r="R36" i="1"/>
  <c r="T98" i="1"/>
  <c r="H22" i="1"/>
  <c r="Z92" i="1"/>
  <c r="K74" i="1"/>
  <c r="T81" i="1"/>
  <c r="Q116" i="1"/>
  <c r="Y132" i="1"/>
  <c r="M88" i="1"/>
  <c r="M92" i="1"/>
  <c r="Y74" i="1"/>
  <c r="V120" i="1"/>
  <c r="I90" i="1"/>
  <c r="T111" i="1"/>
  <c r="G85" i="1"/>
  <c r="Z83" i="1"/>
  <c r="I71" i="1"/>
  <c r="Z14" i="1"/>
  <c r="O32" i="1"/>
  <c r="F75" i="1"/>
  <c r="Q76" i="1"/>
  <c r="U86" i="1"/>
  <c r="Z157" i="1"/>
  <c r="J84" i="1"/>
  <c r="J71" i="1"/>
  <c r="Q79" i="1"/>
  <c r="T108" i="1"/>
  <c r="V94" i="1"/>
  <c r="V34" i="1"/>
  <c r="D79" i="1"/>
  <c r="L16" i="1"/>
  <c r="J48" i="1"/>
  <c r="M23" i="1"/>
  <c r="H123" i="1"/>
  <c r="E16" i="1"/>
  <c r="M83" i="1"/>
  <c r="O97" i="1"/>
  <c r="S14" i="1"/>
  <c r="J35" i="1"/>
  <c r="D80" i="1"/>
  <c r="W8" i="1"/>
  <c r="W28" i="1"/>
  <c r="V27" i="1"/>
  <c r="E75" i="1"/>
  <c r="S39" i="1"/>
  <c r="Q34" i="1"/>
  <c r="X94" i="1"/>
  <c r="X84" i="1"/>
  <c r="N26" i="1"/>
  <c r="O28" i="1"/>
  <c r="S72" i="1"/>
  <c r="E29" i="1"/>
  <c r="U76" i="1"/>
  <c r="W39" i="1"/>
  <c r="I17" i="1"/>
  <c r="P81" i="1"/>
  <c r="Q26" i="1"/>
  <c r="W64" i="1"/>
  <c r="O27" i="1"/>
  <c r="M72" i="1"/>
  <c r="P37" i="1"/>
  <c r="L50" i="1"/>
  <c r="Z74" i="1"/>
  <c r="L27" i="1"/>
  <c r="X53" i="1"/>
  <c r="S97" i="1"/>
  <c r="O103" i="1"/>
  <c r="F32" i="1"/>
  <c r="H86" i="1"/>
  <c r="Z96" i="1"/>
  <c r="X77" i="1"/>
  <c r="X73" i="1"/>
  <c r="H80" i="1"/>
  <c r="M4" i="1"/>
  <c r="Q74" i="1"/>
  <c r="U72" i="1"/>
  <c r="U28" i="1"/>
  <c r="P65" i="1"/>
  <c r="Q43" i="1"/>
  <c r="T61" i="1"/>
  <c r="Y60" i="1"/>
  <c r="J119" i="1"/>
  <c r="D128" i="1"/>
  <c r="Y122" i="1"/>
  <c r="V149" i="1"/>
  <c r="M125" i="1"/>
  <c r="E128" i="1"/>
  <c r="S140" i="1"/>
  <c r="Z15" i="1"/>
  <c r="K104" i="1"/>
  <c r="S117" i="1"/>
  <c r="H119" i="1"/>
  <c r="S123" i="1"/>
  <c r="W150" i="1"/>
  <c r="R142" i="1"/>
  <c r="Z38" i="1"/>
  <c r="H151" i="1"/>
  <c r="O135" i="1"/>
  <c r="G12" i="1"/>
  <c r="Q118" i="1"/>
  <c r="D132" i="1"/>
  <c r="R143" i="1"/>
  <c r="Q94" i="1"/>
  <c r="J82" i="1"/>
  <c r="J16" i="1"/>
  <c r="I114" i="1"/>
  <c r="F121" i="1"/>
  <c r="M19" i="1"/>
  <c r="R87" i="1"/>
  <c r="W51" i="1"/>
  <c r="E105" i="1"/>
  <c r="Z143" i="1"/>
  <c r="Q111" i="1"/>
  <c r="W99" i="1"/>
  <c r="Y53" i="1"/>
  <c r="Z104" i="1"/>
  <c r="Y38" i="1"/>
  <c r="X14" i="1"/>
  <c r="V14" i="1"/>
  <c r="F50" i="1"/>
  <c r="S4" i="1"/>
  <c r="F4" i="1"/>
  <c r="V135" i="1"/>
  <c r="Z70" i="1"/>
  <c r="F69" i="1"/>
  <c r="N133" i="1"/>
  <c r="L20" i="1"/>
  <c r="D78" i="1"/>
  <c r="L78" i="1"/>
  <c r="X19" i="1"/>
  <c r="P95" i="1"/>
  <c r="R72" i="1"/>
  <c r="T156" i="1"/>
  <c r="O19" i="1"/>
  <c r="W20" i="1"/>
  <c r="J94" i="1"/>
  <c r="Q6" i="1"/>
  <c r="H96" i="1"/>
  <c r="P78" i="1"/>
  <c r="L47" i="1"/>
  <c r="N94" i="1"/>
  <c r="R21" i="1"/>
  <c r="S51" i="1"/>
  <c r="G6" i="1"/>
  <c r="I7" i="1"/>
  <c r="M31" i="1"/>
  <c r="N51" i="1"/>
  <c r="W50" i="1"/>
  <c r="X27" i="1"/>
  <c r="O31" i="1"/>
  <c r="N24" i="1"/>
  <c r="P12" i="1"/>
  <c r="I84" i="1"/>
  <c r="F146" i="1"/>
  <c r="N88" i="1"/>
  <c r="D84" i="1"/>
  <c r="R100" i="1"/>
  <c r="W75" i="1"/>
  <c r="M66" i="1"/>
  <c r="M95" i="1"/>
  <c r="H28" i="1"/>
  <c r="Y76" i="1"/>
  <c r="V96" i="1"/>
  <c r="X47" i="1"/>
  <c r="N18" i="1"/>
  <c r="L28" i="1"/>
  <c r="D29" i="1"/>
  <c r="T83" i="1"/>
  <c r="K71" i="1"/>
  <c r="E72" i="1"/>
  <c r="Z19" i="1"/>
  <c r="O85" i="1"/>
  <c r="K96" i="1"/>
  <c r="I36" i="1"/>
  <c r="R84" i="1"/>
  <c r="J93" i="1"/>
  <c r="V4" i="1"/>
  <c r="S12" i="1"/>
  <c r="Y72" i="1"/>
  <c r="D66" i="1"/>
  <c r="Q18" i="1"/>
  <c r="H51" i="1"/>
  <c r="N72" i="1"/>
  <c r="K16" i="1"/>
  <c r="F23" i="1"/>
  <c r="O18" i="1"/>
  <c r="D4" i="1"/>
  <c r="X24" i="1"/>
  <c r="R25" i="1"/>
  <c r="U39" i="1"/>
  <c r="G5" i="1"/>
  <c r="H104" i="1"/>
  <c r="O72" i="1"/>
  <c r="M85" i="1"/>
  <c r="G70" i="1"/>
  <c r="D85" i="1"/>
  <c r="T91" i="1"/>
  <c r="Y108" i="1"/>
  <c r="G79" i="1"/>
  <c r="P84" i="1"/>
  <c r="V78" i="1"/>
  <c r="S7" i="1"/>
  <c r="G37" i="1"/>
  <c r="Z80" i="1"/>
  <c r="R69" i="1"/>
  <c r="L32" i="1"/>
  <c r="I6" i="1"/>
  <c r="U78" i="1"/>
  <c r="K35" i="1"/>
  <c r="D77" i="1"/>
  <c r="P34" i="1"/>
  <c r="Z6" i="1"/>
  <c r="N91" i="1"/>
  <c r="D50" i="1"/>
  <c r="J18" i="1"/>
  <c r="D81" i="1"/>
  <c r="Z65" i="1"/>
  <c r="V83" i="1"/>
  <c r="P48" i="1"/>
  <c r="W88" i="1"/>
  <c r="F65" i="1"/>
  <c r="E26" i="1"/>
  <c r="Q52" i="1"/>
  <c r="K79" i="1"/>
  <c r="K65" i="1"/>
  <c r="I92" i="1"/>
  <c r="V64" i="1"/>
  <c r="I37" i="1"/>
  <c r="Z32" i="1"/>
  <c r="J83" i="1"/>
  <c r="L79" i="1"/>
  <c r="H37" i="1"/>
  <c r="N12" i="1"/>
  <c r="K9" i="1"/>
  <c r="S36" i="1"/>
  <c r="Z30" i="1"/>
  <c r="G28" i="1"/>
  <c r="Q88" i="1"/>
  <c r="H6" i="1"/>
  <c r="E32" i="1"/>
  <c r="E11" i="1"/>
  <c r="H72" i="1"/>
  <c r="H25" i="1"/>
  <c r="P29" i="1"/>
  <c r="S26" i="1"/>
  <c r="D25" i="1"/>
  <c r="H69" i="1"/>
  <c r="G73" i="1"/>
  <c r="E71" i="1"/>
  <c r="F64" i="1"/>
  <c r="K77" i="1"/>
  <c r="P25" i="1"/>
  <c r="K39" i="1"/>
  <c r="M39" i="1"/>
  <c r="S37" i="1"/>
  <c r="Y32" i="1"/>
  <c r="S92" i="1"/>
  <c r="W30" i="1"/>
  <c r="P23" i="1"/>
  <c r="J24" i="1"/>
  <c r="Z85" i="1"/>
  <c r="S47" i="1"/>
  <c r="V52" i="1"/>
  <c r="V70" i="1"/>
  <c r="R53" i="1"/>
  <c r="R66" i="1"/>
  <c r="F37" i="1"/>
  <c r="I25" i="1"/>
  <c r="W23" i="1"/>
  <c r="F49" i="1"/>
  <c r="Q46" i="1"/>
  <c r="N57" i="1"/>
  <c r="W154" i="1"/>
  <c r="V153" i="1"/>
  <c r="R147" i="1"/>
  <c r="Y127" i="1"/>
  <c r="S139" i="1"/>
  <c r="N112" i="1"/>
  <c r="L110" i="1"/>
  <c r="T131" i="1"/>
  <c r="Q14" i="1"/>
  <c r="Q105" i="1"/>
  <c r="F158" i="1"/>
  <c r="P142" i="1"/>
  <c r="K117" i="1"/>
  <c r="J126" i="1"/>
  <c r="D136" i="1"/>
  <c r="Z129" i="1"/>
  <c r="M107" i="1"/>
  <c r="H75" i="1"/>
  <c r="Q106" i="1"/>
  <c r="L119" i="1"/>
  <c r="L132" i="1"/>
  <c r="X81" i="1"/>
  <c r="L7" i="1"/>
  <c r="O138" i="1"/>
  <c r="R145" i="1"/>
  <c r="I157" i="1"/>
  <c r="R15" i="1"/>
  <c r="G114" i="1"/>
  <c r="N7" i="1"/>
  <c r="R137" i="1"/>
  <c r="S143" i="1"/>
  <c r="T95" i="1"/>
  <c r="W85" i="1"/>
  <c r="O8" i="1"/>
  <c r="D142" i="1"/>
  <c r="I96" i="1"/>
  <c r="D5" i="1"/>
  <c r="H17" i="1"/>
  <c r="T31" i="1"/>
  <c r="U66" i="1"/>
  <c r="S67" i="1"/>
  <c r="I135" i="1"/>
  <c r="O6" i="1"/>
  <c r="X5" i="1"/>
  <c r="D131" i="1"/>
  <c r="Z114" i="1"/>
  <c r="X67" i="1"/>
  <c r="Z87" i="1"/>
  <c r="Y87" i="1"/>
  <c r="P83" i="1"/>
  <c r="Z47" i="1"/>
  <c r="W115" i="1"/>
  <c r="J148" i="1"/>
  <c r="O22" i="1"/>
  <c r="D17" i="1"/>
  <c r="J65" i="1"/>
  <c r="W76" i="1"/>
  <c r="T80" i="1"/>
  <c r="Z28" i="1"/>
  <c r="K84" i="1"/>
  <c r="U109" i="1"/>
  <c r="J152" i="1"/>
  <c r="H100" i="1"/>
  <c r="L142" i="1"/>
  <c r="K129" i="1"/>
  <c r="L121" i="1"/>
  <c r="Y102" i="1"/>
  <c r="T69" i="1"/>
  <c r="W12" i="1"/>
  <c r="K67" i="1"/>
  <c r="H79" i="1"/>
  <c r="I50" i="1"/>
  <c r="H76" i="1"/>
  <c r="X35" i="1"/>
  <c r="O105" i="1"/>
  <c r="G74" i="1"/>
  <c r="Z78" i="1"/>
  <c r="E91" i="1"/>
  <c r="U67" i="1"/>
  <c r="Z90" i="1"/>
  <c r="Z64" i="1"/>
  <c r="F8" i="1"/>
  <c r="F68" i="1"/>
  <c r="O73" i="1"/>
  <c r="J9" i="1"/>
  <c r="Y13" i="1"/>
  <c r="K27" i="1"/>
  <c r="H11" i="1"/>
  <c r="U64" i="1"/>
  <c r="I66" i="1"/>
  <c r="Q85" i="1"/>
  <c r="H31" i="1"/>
  <c r="U51" i="1"/>
  <c r="D93" i="1"/>
  <c r="F24" i="1"/>
  <c r="G86" i="1"/>
  <c r="D20" i="1"/>
  <c r="W18" i="1"/>
  <c r="Y31" i="1"/>
  <c r="O34" i="1"/>
  <c r="O10" i="1"/>
  <c r="M80" i="1"/>
  <c r="K51" i="1"/>
  <c r="O64" i="1"/>
  <c r="J7" i="1"/>
  <c r="H39" i="1"/>
  <c r="G24" i="1"/>
  <c r="D74" i="1"/>
  <c r="V47" i="1"/>
  <c r="M13" i="1"/>
  <c r="U49" i="1"/>
  <c r="G65" i="1"/>
  <c r="U69" i="1"/>
  <c r="X66" i="1"/>
  <c r="N35" i="1"/>
  <c r="Y114" i="1"/>
  <c r="O25" i="1"/>
  <c r="J69" i="1"/>
  <c r="H13" i="1"/>
  <c r="H27" i="1"/>
  <c r="T29" i="1"/>
  <c r="W26" i="1"/>
  <c r="U149" i="1"/>
  <c r="U134" i="1"/>
  <c r="U155" i="1"/>
  <c r="Z134" i="1"/>
  <c r="L135" i="1"/>
  <c r="W102" i="1"/>
  <c r="Q91" i="1"/>
  <c r="V89" i="1"/>
  <c r="V5" i="1"/>
  <c r="O91" i="1"/>
  <c r="N71" i="1"/>
  <c r="J36" i="1"/>
  <c r="I29" i="1"/>
  <c r="M18" i="1"/>
  <c r="E20" i="1"/>
  <c r="G101" i="1"/>
  <c r="I26" i="1"/>
  <c r="F71" i="1"/>
  <c r="I100" i="1"/>
  <c r="U146" i="1"/>
  <c r="T73" i="1"/>
  <c r="Q49" i="1"/>
  <c r="O53" i="1"/>
  <c r="W47" i="1"/>
  <c r="N39" i="1"/>
  <c r="R27" i="1"/>
  <c r="N34" i="1"/>
  <c r="F87" i="1"/>
  <c r="P9" i="1"/>
  <c r="X78" i="1"/>
  <c r="L12" i="1"/>
  <c r="K88" i="1"/>
  <c r="L13" i="1"/>
  <c r="V35" i="1"/>
  <c r="Z50" i="1"/>
  <c r="E7" i="1"/>
  <c r="O93" i="1"/>
  <c r="L72" i="1"/>
  <c r="J8" i="1"/>
  <c r="P11" i="1"/>
  <c r="E52" i="1"/>
  <c r="T51" i="1"/>
  <c r="R70" i="1"/>
  <c r="K87" i="1"/>
  <c r="Z51" i="1"/>
  <c r="R35" i="1"/>
  <c r="I51" i="1"/>
  <c r="W32" i="1"/>
  <c r="S18" i="1"/>
  <c r="U23" i="1"/>
  <c r="M7" i="1"/>
  <c r="V93" i="1"/>
  <c r="G26" i="1"/>
  <c r="Z48" i="1"/>
  <c r="P13" i="1"/>
  <c r="V25" i="1"/>
  <c r="F35" i="1"/>
  <c r="R37" i="1"/>
  <c r="S29" i="1"/>
  <c r="U30" i="1"/>
  <c r="L25" i="1"/>
  <c r="D39" i="1"/>
  <c r="N149" i="1"/>
  <c r="Q132" i="1"/>
  <c r="U156" i="1"/>
  <c r="W146" i="1"/>
  <c r="P114" i="1"/>
  <c r="P72" i="1"/>
  <c r="G22" i="1"/>
  <c r="Q148" i="1"/>
  <c r="L87" i="1"/>
  <c r="Z76" i="1"/>
  <c r="X87" i="1"/>
  <c r="J77" i="1"/>
  <c r="R48" i="1"/>
  <c r="X25" i="1"/>
  <c r="X74" i="1"/>
  <c r="Z27" i="1"/>
  <c r="O81" i="1"/>
  <c r="S27" i="1"/>
  <c r="T66" i="1"/>
  <c r="W22" i="1"/>
  <c r="M68" i="1"/>
  <c r="L70" i="1"/>
  <c r="F26" i="1"/>
  <c r="T74" i="1"/>
  <c r="H74" i="1"/>
  <c r="G23" i="1"/>
  <c r="T25" i="1"/>
  <c r="L91" i="1"/>
  <c r="L77" i="1"/>
  <c r="F67" i="1"/>
  <c r="D12" i="1"/>
  <c r="V74" i="1"/>
  <c r="G95" i="1"/>
  <c r="T24" i="1"/>
  <c r="T121" i="1"/>
  <c r="R76" i="1"/>
  <c r="V36" i="1"/>
  <c r="M47" i="1"/>
  <c r="H32" i="1"/>
  <c r="R83" i="1"/>
  <c r="G50" i="1"/>
  <c r="Y35" i="1"/>
  <c r="X13" i="1"/>
  <c r="D26" i="1"/>
  <c r="L40" i="1"/>
  <c r="F38" i="1"/>
  <c r="I120" i="1"/>
  <c r="F20" i="1"/>
  <c r="H91" i="1"/>
  <c r="X50" i="1"/>
  <c r="U87" i="1"/>
  <c r="X6" i="1"/>
  <c r="J99" i="1"/>
  <c r="N107" i="1"/>
  <c r="U91" i="1"/>
  <c r="Z29" i="1"/>
  <c r="U35" i="1"/>
  <c r="L5" i="1"/>
  <c r="F28" i="1"/>
  <c r="O87" i="1"/>
  <c r="L9" i="1"/>
  <c r="J70" i="1"/>
  <c r="E30" i="1"/>
  <c r="I13" i="1"/>
  <c r="F52" i="1"/>
  <c r="W82" i="1"/>
  <c r="H36" i="1"/>
  <c r="P74" i="1"/>
  <c r="H47" i="1"/>
  <c r="T26" i="1"/>
  <c r="J29" i="1"/>
  <c r="P39" i="1"/>
  <c r="M101" i="1"/>
  <c r="G89" i="1"/>
  <c r="E88" i="1"/>
  <c r="W36" i="1"/>
  <c r="T96" i="1"/>
  <c r="N68" i="1"/>
  <c r="N52" i="1"/>
  <c r="X135" i="1"/>
  <c r="U89" i="1"/>
  <c r="P66" i="1"/>
  <c r="U17" i="1"/>
  <c r="S95" i="1"/>
  <c r="K47" i="1"/>
  <c r="F85" i="1"/>
  <c r="K66" i="1"/>
  <c r="L64" i="1"/>
  <c r="D51" i="1"/>
  <c r="V39" i="1"/>
  <c r="F25" i="1"/>
  <c r="S23" i="1"/>
  <c r="V87" i="1"/>
  <c r="M97" i="1"/>
  <c r="I76" i="1"/>
  <c r="J68" i="1"/>
  <c r="K52" i="1"/>
  <c r="J85" i="1"/>
  <c r="Y18" i="1"/>
  <c r="W24" i="1"/>
  <c r="I20" i="1"/>
  <c r="G47" i="1"/>
  <c r="T75" i="1"/>
  <c r="V85" i="1"/>
  <c r="H30" i="1"/>
  <c r="H83" i="1"/>
  <c r="T90" i="1"/>
  <c r="E51" i="1"/>
  <c r="N90" i="1"/>
  <c r="R10" i="1"/>
  <c r="Z69" i="1"/>
  <c r="M98" i="1"/>
  <c r="E27" i="1"/>
  <c r="D18" i="1"/>
  <c r="Q48" i="1"/>
  <c r="Y29" i="1"/>
  <c r="Z67" i="1"/>
  <c r="D48" i="1"/>
  <c r="K82" i="1"/>
  <c r="F72" i="1"/>
  <c r="F34" i="1"/>
  <c r="X89" i="1"/>
  <c r="J13" i="1"/>
  <c r="T67" i="1"/>
  <c r="Y131" i="1"/>
  <c r="Y151" i="1"/>
  <c r="D91" i="1"/>
  <c r="X156" i="1"/>
  <c r="X129" i="1"/>
  <c r="L67" i="1"/>
  <c r="M21" i="1"/>
  <c r="D71" i="1"/>
  <c r="F22" i="1"/>
  <c r="Y7" i="1"/>
  <c r="L89" i="1"/>
  <c r="N13" i="1"/>
  <c r="F27" i="1"/>
  <c r="J28" i="1"/>
  <c r="V28" i="1"/>
  <c r="K69" i="1"/>
  <c r="D64" i="1"/>
  <c r="X23" i="1"/>
  <c r="U25" i="1"/>
  <c r="U20" i="1"/>
  <c r="D27" i="1"/>
  <c r="Q68" i="1"/>
  <c r="Z68" i="1"/>
  <c r="P35" i="1"/>
  <c r="G21" i="1"/>
  <c r="F29" i="1"/>
  <c r="H85" i="1"/>
  <c r="N32" i="1"/>
  <c r="L103" i="1"/>
  <c r="T30" i="1"/>
  <c r="S32" i="1"/>
  <c r="L4" i="1"/>
  <c r="Q32" i="1"/>
  <c r="L37" i="1"/>
  <c r="F53" i="1"/>
  <c r="G90" i="1"/>
  <c r="H71" i="1"/>
  <c r="Y90" i="1"/>
  <c r="R64" i="1"/>
  <c r="O35" i="1"/>
  <c r="S35" i="1"/>
  <c r="L31" i="1"/>
  <c r="P47" i="1"/>
  <c r="Y79" i="1"/>
  <c r="H50" i="1"/>
  <c r="H24" i="1"/>
  <c r="F12" i="1"/>
  <c r="K86" i="1"/>
  <c r="K159" i="1"/>
  <c r="D104" i="1"/>
  <c r="K128" i="1"/>
  <c r="F21" i="1"/>
  <c r="J12" i="1"/>
  <c r="R114" i="1"/>
  <c r="V132" i="1"/>
  <c r="F17" i="1"/>
  <c r="F84" i="1"/>
  <c r="G157" i="1"/>
  <c r="D113" i="1"/>
  <c r="N28" i="1"/>
  <c r="T76" i="1"/>
  <c r="J32" i="1"/>
  <c r="Q47" i="1"/>
  <c r="I81" i="1"/>
  <c r="S25" i="1"/>
  <c r="V49" i="1"/>
  <c r="L6" i="1"/>
  <c r="R49" i="1"/>
  <c r="N77" i="1"/>
  <c r="K8" i="1"/>
  <c r="I48" i="1"/>
  <c r="J52" i="1"/>
  <c r="X18" i="1"/>
  <c r="T36" i="1"/>
  <c r="Y39" i="1"/>
  <c r="M91" i="1"/>
  <c r="N67" i="1"/>
  <c r="U98" i="1"/>
  <c r="Q72" i="1"/>
  <c r="U18" i="1"/>
  <c r="Q102" i="1"/>
  <c r="M67" i="1"/>
  <c r="T64" i="1"/>
  <c r="W74" i="1"/>
  <c r="D89" i="1"/>
  <c r="G68" i="1"/>
  <c r="V30" i="1"/>
  <c r="R12" i="1"/>
  <c r="T48" i="1"/>
  <c r="P53" i="1"/>
  <c r="X37" i="1"/>
  <c r="Z72" i="1"/>
  <c r="I47" i="1"/>
  <c r="N74" i="1"/>
  <c r="G32" i="1"/>
  <c r="N70" i="1"/>
  <c r="Q4" i="1"/>
  <c r="G64" i="1"/>
  <c r="N73" i="1"/>
  <c r="F70" i="1"/>
  <c r="L49" i="1"/>
  <c r="G17" i="1"/>
  <c r="V13" i="1"/>
  <c r="D13" i="1"/>
  <c r="Z53" i="1"/>
  <c r="G31" i="1"/>
  <c r="I86" i="1"/>
  <c r="J64" i="1"/>
  <c r="P18" i="1"/>
  <c r="Y65" i="1"/>
  <c r="O76" i="1"/>
  <c r="E39" i="1"/>
  <c r="S90" i="1"/>
  <c r="Z25" i="1"/>
  <c r="D10" i="1"/>
  <c r="Y49" i="1"/>
  <c r="I9" i="1"/>
  <c r="Q103" i="1"/>
  <c r="Y47" i="1"/>
  <c r="R34" i="1"/>
  <c r="D52" i="1"/>
  <c r="Z39" i="1"/>
  <c r="H67" i="1"/>
  <c r="U24" i="1"/>
  <c r="M29" i="1"/>
  <c r="Q71" i="1"/>
</calcChain>
</file>

<file path=xl/sharedStrings.xml><?xml version="1.0" encoding="utf-8"?>
<sst xmlns="http://schemas.openxmlformats.org/spreadsheetml/2006/main" count="1004" uniqueCount="489">
  <si>
    <t>TICKER</t>
    <phoneticPr fontId="3" type="noConversion"/>
  </si>
  <si>
    <t>SECURITY_NAME</t>
    <phoneticPr fontId="3" type="noConversion"/>
  </si>
  <si>
    <t>ETF_UNDL_INDEX_TICKER</t>
    <phoneticPr fontId="1" type="noConversion"/>
  </si>
  <si>
    <t>FUND_EXPENSE_RATIO</t>
  </si>
  <si>
    <t>CHG_PCT_1D</t>
    <phoneticPr fontId="3" type="noConversion"/>
  </si>
  <si>
    <t>CHG_PCT_WTD</t>
  </si>
  <si>
    <t>CHG_PCT_MTD</t>
    <phoneticPr fontId="3" type="noConversion"/>
  </si>
  <si>
    <t>CHG_PCT_5D</t>
    <phoneticPr fontId="3" type="noConversion"/>
  </si>
  <si>
    <t>CHG_PCT_1M</t>
    <phoneticPr fontId="3" type="noConversion"/>
  </si>
  <si>
    <t>CHG_PCT_3M</t>
    <phoneticPr fontId="3" type="noConversion"/>
  </si>
  <si>
    <t>CHG_PCT_6M</t>
    <phoneticPr fontId="3" type="noConversion"/>
  </si>
  <si>
    <t>CHG_PCT_YTD</t>
    <phoneticPr fontId="3" type="noConversion"/>
  </si>
  <si>
    <t>CHG_PCT_1YR</t>
    <phoneticPr fontId="3" type="noConversion"/>
  </si>
  <si>
    <t>ETF_IMPLIED_LIQUIDITY</t>
    <phoneticPr fontId="1" type="noConversion"/>
  </si>
  <si>
    <t>FUND_INCEPT_DT</t>
  </si>
  <si>
    <t>FUND_ASSET_CLASS_FOCUS</t>
    <phoneticPr fontId="1" type="noConversion"/>
  </si>
  <si>
    <t>FUND_GEO_FOCUS</t>
    <phoneticPr fontId="1" type="noConversion"/>
  </si>
  <si>
    <t>FUND_MKT_CAP_FOCUS</t>
    <phoneticPr fontId="1" type="noConversion"/>
  </si>
  <si>
    <t>티커</t>
    <phoneticPr fontId="1" type="noConversion"/>
  </si>
  <si>
    <t>이름</t>
    <phoneticPr fontId="1" type="noConversion"/>
  </si>
  <si>
    <t>기초자산</t>
    <phoneticPr fontId="1" type="noConversion"/>
  </si>
  <si>
    <t>보수</t>
    <phoneticPr fontId="1" type="noConversion"/>
  </si>
  <si>
    <t>유동성</t>
    <phoneticPr fontId="1" type="noConversion"/>
  </si>
  <si>
    <t>시작일</t>
    <phoneticPr fontId="1" type="noConversion"/>
  </si>
  <si>
    <t>자산</t>
    <phoneticPr fontId="1" type="noConversion"/>
  </si>
  <si>
    <t>지역</t>
    <phoneticPr fontId="1" type="noConversion"/>
  </si>
  <si>
    <t>FUND_NET_ASSET_VAL</t>
  </si>
  <si>
    <t>MF_TOT_1M</t>
  </si>
  <si>
    <t>MF_TOT_1W</t>
    <phoneticPr fontId="1" type="noConversion"/>
  </si>
  <si>
    <t>MF_TOT_1D</t>
    <phoneticPr fontId="1" type="noConversion"/>
  </si>
  <si>
    <t>FUND_FLOW</t>
    <phoneticPr fontId="1" type="noConversion"/>
  </si>
  <si>
    <t>Market Cap</t>
    <phoneticPr fontId="1" type="noConversion"/>
  </si>
  <si>
    <t>NAV</t>
    <phoneticPr fontId="1" type="noConversion"/>
  </si>
  <si>
    <t>FUND_FLOW</t>
    <phoneticPr fontId="1" type="noConversion"/>
  </si>
  <si>
    <t>MoneyFlow(1D)</t>
    <phoneticPr fontId="1" type="noConversion"/>
  </si>
  <si>
    <t>MoneyFlow(1W)</t>
    <phoneticPr fontId="1" type="noConversion"/>
  </si>
  <si>
    <t>MoneyFlow(1M)</t>
    <phoneticPr fontId="1" type="noConversion"/>
  </si>
  <si>
    <t>1D</t>
    <phoneticPr fontId="1" type="noConversion"/>
  </si>
  <si>
    <t>WTD</t>
    <phoneticPr fontId="1" type="noConversion"/>
  </si>
  <si>
    <t>MTD</t>
    <phoneticPr fontId="1" type="noConversion"/>
  </si>
  <si>
    <t>5D</t>
    <phoneticPr fontId="1" type="noConversion"/>
  </si>
  <si>
    <t>1M</t>
    <phoneticPr fontId="1" type="noConversion"/>
  </si>
  <si>
    <t>3M</t>
    <phoneticPr fontId="1" type="noConversion"/>
  </si>
  <si>
    <t>6M</t>
    <phoneticPr fontId="1" type="noConversion"/>
  </si>
  <si>
    <t>YTD</t>
    <phoneticPr fontId="1" type="noConversion"/>
  </si>
  <si>
    <t>1YR</t>
    <phoneticPr fontId="1" type="noConversion"/>
  </si>
  <si>
    <t>LAST_UPDATE_DATE_EOD</t>
  </si>
  <si>
    <t>LAST EOD</t>
    <phoneticPr fontId="1" type="noConversion"/>
  </si>
  <si>
    <t>U.S. bond ETFs</t>
  </si>
  <si>
    <t>Treasury/Agency</t>
  </si>
  <si>
    <t>Extended Duration Treasury ETF</t>
  </si>
  <si>
    <t>Vanguard Select Funds</t>
  </si>
  <si>
    <t>Intermediate-Term Bond ETF</t>
  </si>
  <si>
    <t>Intermediate-Term Treasury ETF</t>
  </si>
  <si>
    <t>Long-Term Bond ETF</t>
  </si>
  <si>
    <t>Long-Term Treasury ETF</t>
  </si>
  <si>
    <t>Mortgage-Backed Securities ETF</t>
  </si>
  <si>
    <t>Short-Term Bond ETF</t>
  </si>
  <si>
    <t>Short-Term Inflation-Protected Securities ETF</t>
  </si>
  <si>
    <t>Short-Term Treasury ETF</t>
  </si>
  <si>
    <t>Total Bond Market ETF</t>
  </si>
  <si>
    <t>Investment-grade</t>
  </si>
  <si>
    <t>ESG U.S. Corporate Bond ETF</t>
  </si>
  <si>
    <t>Intermediate-Term Corporate Bond ETF</t>
  </si>
  <si>
    <t>Long-Term Corporate Bond ETF</t>
  </si>
  <si>
    <t>Short-Term Corporate Bond ETF</t>
  </si>
  <si>
    <t>Total Corporate Bond ETF</t>
  </si>
  <si>
    <t>Ultra-Short Bond ETF</t>
  </si>
  <si>
    <t>Tax-exempt</t>
  </si>
  <si>
    <t>Tax-Exempt Bond ETF</t>
  </si>
  <si>
    <t>U.S. stock ETFs</t>
  </si>
  <si>
    <t>Large-cap</t>
  </si>
  <si>
    <t>Dividend Appreciation ETF</t>
  </si>
  <si>
    <t>ESG U.S. Stock ETF</t>
  </si>
  <si>
    <t>Growth ETF</t>
  </si>
  <si>
    <t>High Dividend Yield ETF</t>
  </si>
  <si>
    <t>Large-Cap ETF</t>
  </si>
  <si>
    <t>Mega Cap ETF</t>
  </si>
  <si>
    <t>Mega Cap Growth ETF</t>
  </si>
  <si>
    <t>Mega Cap Value ETF</t>
  </si>
  <si>
    <t>Russell 1000 ETF</t>
  </si>
  <si>
    <t>Russell 1000 Growth ETF</t>
  </si>
  <si>
    <t>Russell 1000 Value ETF</t>
  </si>
  <si>
    <t>Russell 3000 ETF</t>
  </si>
  <si>
    <t>S&amp;P 500 ETF</t>
  </si>
  <si>
    <t>S&amp;P 500 Growth ETF</t>
  </si>
  <si>
    <t>S&amp;P 500 Value ETF</t>
  </si>
  <si>
    <t>Total Stock Market ETF</t>
  </si>
  <si>
    <t>Value ETF</t>
  </si>
  <si>
    <t>Mid-cap</t>
  </si>
  <si>
    <t>Extended Market ETF</t>
  </si>
  <si>
    <t>Mid-Cap ETF</t>
  </si>
  <si>
    <t>Mid-Cap Growth ETF</t>
  </si>
  <si>
    <t>Mid-Cap Value ETF</t>
  </si>
  <si>
    <t>S&amp;P Mid-Cap 400 ETF</t>
  </si>
  <si>
    <t>S&amp;P Mid-Cap 400 Growth ETF</t>
  </si>
  <si>
    <t>S&amp;P Mid-Cap 400 Value ETF</t>
  </si>
  <si>
    <t>Small-cap</t>
  </si>
  <si>
    <t>Russell 2000 ETF</t>
  </si>
  <si>
    <t>Russell 2000 Growth ETF</t>
  </si>
  <si>
    <t>Russell 2000 Value ETF</t>
  </si>
  <si>
    <t>S&amp;P Small-Cap 600 ETF</t>
  </si>
  <si>
    <t>S&amp;P Small-Cap 600 Growth ETF</t>
  </si>
  <si>
    <t>S&amp;P Small-Cap 600 Value ETF</t>
  </si>
  <si>
    <t>Small-Cap ETF</t>
  </si>
  <si>
    <t>Small-Cap Growth ETF</t>
  </si>
  <si>
    <t>Small-Cap Value ETF</t>
  </si>
  <si>
    <t>International bond ETFs</t>
  </si>
  <si>
    <t>Global</t>
  </si>
  <si>
    <t>Total World Bond ETF</t>
  </si>
  <si>
    <t>International</t>
  </si>
  <si>
    <t>Total International Bond ETF</t>
  </si>
  <si>
    <t>Emerging markets</t>
  </si>
  <si>
    <t>Emerging Markets Government Bond ETF</t>
  </si>
  <si>
    <t>International stock ETFs</t>
  </si>
  <si>
    <t>Total World Stock ETF</t>
  </si>
  <si>
    <t>ESG International Stock ETF</t>
  </si>
  <si>
    <t>FTSE All-World ex-US ETF</t>
  </si>
  <si>
    <t>FTSE All-World ex-US Small-Cap ETF</t>
  </si>
  <si>
    <t>FTSE Developed Markets ETF</t>
  </si>
  <si>
    <t>FTSE Europe ETF</t>
  </si>
  <si>
    <t>FTSE Pacific ETF</t>
  </si>
  <si>
    <t>Global ex-U.S. Real Estate ETF</t>
  </si>
  <si>
    <t>International Dividend Appreciation ETF</t>
  </si>
  <si>
    <t>International High Dividend Yield ETF</t>
  </si>
  <si>
    <t>Total International Stock ETF</t>
  </si>
  <si>
    <t>FTSE Emerging Markets ETF</t>
  </si>
  <si>
    <t>Sector &amp; specialty ETFs</t>
  </si>
  <si>
    <t>Communication Services ETF</t>
  </si>
  <si>
    <t>Consumer Discretionary ETF</t>
  </si>
  <si>
    <t>Consumer Staples ETF</t>
  </si>
  <si>
    <t>Energy ETF</t>
  </si>
  <si>
    <t>Financials ETF</t>
  </si>
  <si>
    <t>Health Care ETF</t>
  </si>
  <si>
    <t>Industrials ETF</t>
  </si>
  <si>
    <t>Information Technology ETF</t>
  </si>
  <si>
    <t>Materials ETF</t>
  </si>
  <si>
    <t>Real Estate ETF</t>
  </si>
  <si>
    <t>Utilities ETF</t>
  </si>
  <si>
    <t>EDV</t>
  </si>
  <si>
    <t>Bond - Long-term Government</t>
  </si>
  <si>
    <t>-$0.36decreased</t>
  </si>
  <si>
    <t>-0.36%decreased</t>
  </si>
  <si>
    <t>A</t>
  </si>
  <si>
    <t>30 day</t>
  </si>
  <si>
    <t>6/9/2022</t>
  </si>
  <si>
    <t>5.51% (12/06/2007)</t>
  </si>
  <si>
    <t>BIV</t>
  </si>
  <si>
    <t>Bond - Inter-term Investment</t>
  </si>
  <si>
    <t>-$0.73decreased</t>
  </si>
  <si>
    <t>-0.93%decreased</t>
  </si>
  <si>
    <t>4.13% (04/03/2007)</t>
  </si>
  <si>
    <t>VGIT</t>
  </si>
  <si>
    <t>Bond - Inter-term Government</t>
  </si>
  <si>
    <t>-$0.51decreased</t>
  </si>
  <si>
    <t>-0.84%decreased</t>
  </si>
  <si>
    <t>2.22% (11/19/2009)</t>
  </si>
  <si>
    <t>BLV</t>
  </si>
  <si>
    <t>Bond - Long-term Investment</t>
  </si>
  <si>
    <t>-$0.67decreased</t>
  </si>
  <si>
    <t>-0.83%decreased</t>
  </si>
  <si>
    <t>5.40% (04/03/2007)</t>
  </si>
  <si>
    <t>VGLT</t>
  </si>
  <si>
    <t>-$0.44decreased</t>
  </si>
  <si>
    <t>-0.63%decreased</t>
  </si>
  <si>
    <t>4.22% (11/19/2009)</t>
  </si>
  <si>
    <t>VMBS</t>
  </si>
  <si>
    <t>-$0.43decreased</t>
  </si>
  <si>
    <t>-0.90%decreased</t>
  </si>
  <si>
    <t>J</t>
  </si>
  <si>
    <t>1.92% (11/19/2009)</t>
  </si>
  <si>
    <t>BSV</t>
  </si>
  <si>
    <t>Bond - Short-term Investment</t>
  </si>
  <si>
    <t>-0.57%decreased</t>
  </si>
  <si>
    <t>2.34% (04/03/2007)</t>
  </si>
  <si>
    <t>VTIP</t>
  </si>
  <si>
    <t>Bond - Short-term Government</t>
  </si>
  <si>
    <t>-$0.05decreased</t>
  </si>
  <si>
    <t>-0.10%decreased</t>
  </si>
  <si>
    <t>—</t>
  </si>
  <si>
    <t>1.73% (10/12/2012)</t>
  </si>
  <si>
    <t>VGSH</t>
  </si>
  <si>
    <t>-$0.25decreased</t>
  </si>
  <si>
    <t>-0.42%decreased</t>
  </si>
  <si>
    <t>0.88% (11/19/2009)</t>
  </si>
  <si>
    <t>BND</t>
  </si>
  <si>
    <t>-$0.63decreased</t>
  </si>
  <si>
    <t>3.26% (04/03/2007)</t>
  </si>
  <si>
    <t>VCEB</t>
  </si>
  <si>
    <t>-$0.53decreased</t>
  </si>
  <si>
    <t>-6.63% (09/22/2020)</t>
  </si>
  <si>
    <t>VCIT</t>
  </si>
  <si>
    <t>-$0.74decreased</t>
  </si>
  <si>
    <t>-0.91%decreased</t>
  </si>
  <si>
    <t>4.32% (11/19/2009)</t>
  </si>
  <si>
    <t>VCLT</t>
  </si>
  <si>
    <t>-$0.81decreased</t>
  </si>
  <si>
    <t>-0.98%decreased</t>
  </si>
  <si>
    <t>5.52% (11/19/2009)</t>
  </si>
  <si>
    <t>VCSH</t>
  </si>
  <si>
    <t>2.51% (11/19/2009)</t>
  </si>
  <si>
    <t>VTC</t>
  </si>
  <si>
    <t>-$0.65decreased</t>
  </si>
  <si>
    <t>B</t>
  </si>
  <si>
    <t>1.51% (11/07/2017)</t>
  </si>
  <si>
    <t>VUSB</t>
  </si>
  <si>
    <t>-$0.06decreased</t>
  </si>
  <si>
    <t>-0.12%decreased</t>
  </si>
  <si>
    <t>-0.63% (04/05/2021)</t>
  </si>
  <si>
    <t>VTEB</t>
  </si>
  <si>
    <t>Bond - Inter-term National Muni</t>
  </si>
  <si>
    <t>-$0.24decreased</t>
  </si>
  <si>
    <t>-0.48%decreased</t>
  </si>
  <si>
    <t>2.18% (08/21/2015)</t>
  </si>
  <si>
    <t>VIG</t>
  </si>
  <si>
    <t>Stock - Large-Cap Blend</t>
  </si>
  <si>
    <t>-$3.47decreased</t>
  </si>
  <si>
    <t>-2.32%decreased</t>
  </si>
  <si>
    <t>5/31/2022</t>
  </si>
  <si>
    <t>9.40% (04/21/2006)</t>
  </si>
  <si>
    <t>ESGV</t>
  </si>
  <si>
    <t>-$2.22decreased</t>
  </si>
  <si>
    <t>-3.16%decreased</t>
  </si>
  <si>
    <t>11.74% (09/18/2018)</t>
  </si>
  <si>
    <t>VUG</t>
  </si>
  <si>
    <t>Stock - Large-Cap Growth</t>
  </si>
  <si>
    <t>-$9.02decreased</t>
  </si>
  <si>
    <t>-3.79%decreased</t>
  </si>
  <si>
    <t>10.19% (01/26/2004)</t>
  </si>
  <si>
    <t>VYM</t>
  </si>
  <si>
    <t>Stock - Large-Cap Value</t>
  </si>
  <si>
    <t>-2.04%decreased</t>
  </si>
  <si>
    <t>8.55% (11/10/2006)</t>
  </si>
  <si>
    <t>VV</t>
  </si>
  <si>
    <t>-$5.43decreased</t>
  </si>
  <si>
    <t>-2.96%decreased</t>
  </si>
  <si>
    <t>9.55% (01/27/2004)</t>
  </si>
  <si>
    <t>MGC</t>
  </si>
  <si>
    <t>-$4.13decreased</t>
  </si>
  <si>
    <t>-2.95%decreased</t>
  </si>
  <si>
    <t>9.81% (12/17/2007)</t>
  </si>
  <si>
    <t>MGK</t>
  </si>
  <si>
    <t>-$7.46decreased</t>
  </si>
  <si>
    <t>-3.85%decreased</t>
  </si>
  <si>
    <t>11.51% (12/17/2007)</t>
  </si>
  <si>
    <t>MGV</t>
  </si>
  <si>
    <t>-$2.02decreased</t>
  </si>
  <si>
    <t>-1.99%decreased</t>
  </si>
  <si>
    <t>8.12% (12/17/2007)</t>
  </si>
  <si>
    <t>VONE</t>
  </si>
  <si>
    <t>-$5.41decreased</t>
  </si>
  <si>
    <t>13.61% (09/20/2010)</t>
  </si>
  <si>
    <t>VONG</t>
  </si>
  <si>
    <t>-$2.21decreased</t>
  </si>
  <si>
    <t>-3.69%decreased</t>
  </si>
  <si>
    <t>15.56% (09/20/2010)</t>
  </si>
  <si>
    <t>VONV</t>
  </si>
  <si>
    <t>-$1.54decreased</t>
  </si>
  <si>
    <t>-2.26%decreased</t>
  </si>
  <si>
    <t>11.35% (09/20/2010)</t>
  </si>
  <si>
    <t>VTHR</t>
  </si>
  <si>
    <t>-$5.32decreased</t>
  </si>
  <si>
    <t>13.37% (09/20/2010)</t>
  </si>
  <si>
    <t>VOO</t>
  </si>
  <si>
    <t>-$10.76decreased</t>
  </si>
  <si>
    <t>-2.91%decreased</t>
  </si>
  <si>
    <t>14.23% (09/07/2010)</t>
  </si>
  <si>
    <t>VOOG</t>
  </si>
  <si>
    <t>-$8.49decreased</t>
  </si>
  <si>
    <t>-3.67%decreased</t>
  </si>
  <si>
    <t>15.70% (09/07/2010)</t>
  </si>
  <si>
    <t>VOOV</t>
  </si>
  <si>
    <t>-$3.10decreased</t>
  </si>
  <si>
    <t>-2.19%decreased</t>
  </si>
  <si>
    <t>11.99% (09/07/2010)</t>
  </si>
  <si>
    <t>VTI</t>
  </si>
  <si>
    <t>-$5.96decreased</t>
  </si>
  <si>
    <t>8.06% (05/24/2001)</t>
  </si>
  <si>
    <t>VTV</t>
  </si>
  <si>
    <t>-$2.97decreased</t>
  </si>
  <si>
    <t>-2.12%decreased</t>
  </si>
  <si>
    <t>8.72% (01/26/2004)</t>
  </si>
  <si>
    <t>VXF</t>
  </si>
  <si>
    <t>Stock - Mid-Cap Blend</t>
  </si>
  <si>
    <t>-$4.59decreased</t>
  </si>
  <si>
    <t>-3.21%decreased</t>
  </si>
  <si>
    <t>9.29% (12/27/2001)</t>
  </si>
  <si>
    <t>VO</t>
  </si>
  <si>
    <t>-$6.37decreased</t>
  </si>
  <si>
    <t>-2.99%decreased</t>
  </si>
  <si>
    <t>9.85% (01/26/2004)</t>
  </si>
  <si>
    <t>VOT</t>
  </si>
  <si>
    <t>Stock - Mid-Cap Growth</t>
  </si>
  <si>
    <t>-$6.44decreased</t>
  </si>
  <si>
    <t>-3.41%decreased</t>
  </si>
  <si>
    <t>9.36% (08/17/2006)</t>
  </si>
  <si>
    <t>VOE</t>
  </si>
  <si>
    <t>Stock - Mid-Cap Value</t>
  </si>
  <si>
    <t>-$3.68decreased</t>
  </si>
  <si>
    <t>-2.62%decreased</t>
  </si>
  <si>
    <t>9.08% (08/17/2006)</t>
  </si>
  <si>
    <t>IVOO</t>
  </si>
  <si>
    <t>-$4.46decreased</t>
  </si>
  <si>
    <t>-2.67%decreased</t>
  </si>
  <si>
    <t>12.37% (09/07/2010)</t>
  </si>
  <si>
    <t>IVOG</t>
  </si>
  <si>
    <t>-3.07%decreased</t>
  </si>
  <si>
    <t>12.20% (09/07/2010)</t>
  </si>
  <si>
    <t>IVOV</t>
  </si>
  <si>
    <t>-$3.57decreased</t>
  </si>
  <si>
    <t>-2.28%decreased</t>
  </si>
  <si>
    <t>12.15% (09/07/2010)</t>
  </si>
  <si>
    <t>VTWO</t>
  </si>
  <si>
    <t>Stock - Small-Cap Blend</t>
  </si>
  <si>
    <t>-$2.03decreased</t>
  </si>
  <si>
    <t>-2.73%decreased</t>
  </si>
  <si>
    <t>10.62% (09/20/2010)</t>
  </si>
  <si>
    <t>VTWG</t>
  </si>
  <si>
    <t>Stock - Small-Cap Growth</t>
  </si>
  <si>
    <t>-$4.98decreased</t>
  </si>
  <si>
    <t>-3.12%decreased</t>
  </si>
  <si>
    <t>10.61% (09/20/2010)</t>
  </si>
  <si>
    <t>VTWV</t>
  </si>
  <si>
    <t>Stock - Small-Cap Value</t>
  </si>
  <si>
    <t>-$3.15decreased</t>
  </si>
  <si>
    <t>-2.38%decreased</t>
  </si>
  <si>
    <t>10.13% (09/20/2010)</t>
  </si>
  <si>
    <t>VIOO</t>
  </si>
  <si>
    <t>-$4.54decreased</t>
  </si>
  <si>
    <t>-2.47%decreased</t>
  </si>
  <si>
    <t>13.13% (09/07/2010)</t>
  </si>
  <si>
    <t>VIOG</t>
  </si>
  <si>
    <t>-2.54%decreased</t>
  </si>
  <si>
    <t>13.43% (09/07/2010)</t>
  </si>
  <si>
    <t>VIOV</t>
  </si>
  <si>
    <t>-$4.10decreased</t>
  </si>
  <si>
    <t>-2.44%decreased</t>
  </si>
  <si>
    <t>12.56% (09/07/2010)</t>
  </si>
  <si>
    <t>VB</t>
  </si>
  <si>
    <t>-$5.54decreased</t>
  </si>
  <si>
    <t>-2.88%decreased</t>
  </si>
  <si>
    <t>9.15% (01/26/2004)</t>
  </si>
  <si>
    <t>VBK</t>
  </si>
  <si>
    <t>-$6.72decreased</t>
  </si>
  <si>
    <t>-3.17%decreased</t>
  </si>
  <si>
    <t>8.87% (01/26/2004)</t>
  </si>
  <si>
    <t>VBR</t>
  </si>
  <si>
    <t>-$4.42decreased</t>
  </si>
  <si>
    <t>-2.68%decreased</t>
  </si>
  <si>
    <t>8.97% (01/26/2004)</t>
  </si>
  <si>
    <t>BNDW</t>
  </si>
  <si>
    <t>-$0.46decreased</t>
  </si>
  <si>
    <t>-0.66%decreased</t>
  </si>
  <si>
    <t>1.17% (09/04/2018)</t>
  </si>
  <si>
    <t>BNDX</t>
  </si>
  <si>
    <t>-$0.29decreased</t>
  </si>
  <si>
    <t>-0.59%decreased</t>
  </si>
  <si>
    <t>2.32% (05/31/2013)</t>
  </si>
  <si>
    <t>VWOB</t>
  </si>
  <si>
    <t>-$1.05decreased</t>
  </si>
  <si>
    <t>-1.65%decreased</t>
  </si>
  <si>
    <t>2.29% (05/31/2013)</t>
  </si>
  <si>
    <t>VT</t>
  </si>
  <si>
    <t>-$2.39decreased</t>
  </si>
  <si>
    <t>-2.61%decreased</t>
  </si>
  <si>
    <t>6.87% (06/24/2008)</t>
  </si>
  <si>
    <t>VSGX</t>
  </si>
  <si>
    <t>-$0.99decreased</t>
  </si>
  <si>
    <t>-1.89%decreased</t>
  </si>
  <si>
    <t>4.05% (09/18/2018)</t>
  </si>
  <si>
    <t>VEU</t>
  </si>
  <si>
    <t>-$1.02decreased</t>
  </si>
  <si>
    <t>-1.91%decreased</t>
  </si>
  <si>
    <t>3.33% (03/02/2007)</t>
  </si>
  <si>
    <t>VSS</t>
  </si>
  <si>
    <t>-$2.06decreased</t>
  </si>
  <si>
    <t>-1.83%decreased</t>
  </si>
  <si>
    <t>9.11% (04/02/2009)</t>
  </si>
  <si>
    <t>VEA</t>
  </si>
  <si>
    <t>-$1.03decreased</t>
  </si>
  <si>
    <t>-2.33%decreased</t>
  </si>
  <si>
    <t>2.36% (07/20/2007)</t>
  </si>
  <si>
    <t>VGK</t>
  </si>
  <si>
    <t>-$1.57decreased</t>
  </si>
  <si>
    <t>4.62% (03/04/2005)</t>
  </si>
  <si>
    <t>VPL</t>
  </si>
  <si>
    <t>-$1.34decreased</t>
  </si>
  <si>
    <t>-1.97%decreased</t>
  </si>
  <si>
    <t>4.57% (03/04/2005)</t>
  </si>
  <si>
    <t>VNQI</t>
  </si>
  <si>
    <t>-$0.77decreased</t>
  </si>
  <si>
    <t>-1.66%decreased</t>
  </si>
  <si>
    <t>3.84% (11/01/2010)</t>
  </si>
  <si>
    <t>VIGI</t>
  </si>
  <si>
    <t>-$1.27decreased</t>
  </si>
  <si>
    <t>-1.76%decreased</t>
  </si>
  <si>
    <t>9.14% (02/25/2016)</t>
  </si>
  <si>
    <t>VYMI</t>
  </si>
  <si>
    <t>-$1.37decreased</t>
  </si>
  <si>
    <t>-2.13%decreased</t>
  </si>
  <si>
    <t>8.35% (02/25/2016)</t>
  </si>
  <si>
    <t>VXUS</t>
  </si>
  <si>
    <t>-$1.09decreased</t>
  </si>
  <si>
    <t>-1.98%decreased</t>
  </si>
  <si>
    <t>4.06% (01/26/2011)</t>
  </si>
  <si>
    <t>VWO</t>
  </si>
  <si>
    <t>-$0.33decreased</t>
  </si>
  <si>
    <t>-0.77%decreased</t>
  </si>
  <si>
    <t>5.81% (03/04/2005)</t>
  </si>
  <si>
    <t>VOX</t>
  </si>
  <si>
    <t>Stock - Sector</t>
  </si>
  <si>
    <t>-$2.85decreased</t>
  </si>
  <si>
    <t>-2.83%decreased</t>
  </si>
  <si>
    <t>6.92% (09/23/2004)</t>
  </si>
  <si>
    <t>VCR</t>
  </si>
  <si>
    <t>-$10.39decreased</t>
  </si>
  <si>
    <t>-4.15%decreased</t>
  </si>
  <si>
    <t>10.64% (01/26/2004)</t>
  </si>
  <si>
    <t>VDC</t>
  </si>
  <si>
    <t>-$0.86decreased</t>
  </si>
  <si>
    <t>-0.46%decreased</t>
  </si>
  <si>
    <t>9.93% (01/26/2004)</t>
  </si>
  <si>
    <t>VDE</t>
  </si>
  <si>
    <t>-$2.13decreased</t>
  </si>
  <si>
    <t>-1.69%decreased</t>
  </si>
  <si>
    <t>7.63% (09/23/2004)</t>
  </si>
  <si>
    <t>VFH</t>
  </si>
  <si>
    <t>-$2.96decreased</t>
  </si>
  <si>
    <t>-3.57%decreased</t>
  </si>
  <si>
    <t>5.20% (01/26/2004)</t>
  </si>
  <si>
    <t>VHT</t>
  </si>
  <si>
    <t>-$4.15decreased</t>
  </si>
  <si>
    <t>-1.77%decreased</t>
  </si>
  <si>
    <t>10.41% (01/26/2004)</t>
  </si>
  <si>
    <t>VIS</t>
  </si>
  <si>
    <t>-$5.37decreased</t>
  </si>
  <si>
    <t>-3.05%decreased</t>
  </si>
  <si>
    <t>9.31% (09/23/2004)</t>
  </si>
  <si>
    <t>VGT</t>
  </si>
  <si>
    <t>-$13.72decreased</t>
  </si>
  <si>
    <t>-3.91%decreased</t>
  </si>
  <si>
    <t>12.28% (01/26/2004)</t>
  </si>
  <si>
    <t>VAW</t>
  </si>
  <si>
    <t>-$5.64decreased</t>
  </si>
  <si>
    <t>-3.06%decreased</t>
  </si>
  <si>
    <t>9.61% (01/26/2004)</t>
  </si>
  <si>
    <t>VNQ</t>
  </si>
  <si>
    <t>-2.25%decreased</t>
  </si>
  <si>
    <t>note</t>
  </si>
  <si>
    <t>8.62% (09/23/2004)</t>
  </si>
  <si>
    <t>VPU</t>
  </si>
  <si>
    <t>-$1.32decreased</t>
  </si>
  <si>
    <t>10.22% (01/26/2004)</t>
  </si>
  <si>
    <t>A,G</t>
  </si>
  <si>
    <t>CHG_PCT_1D</t>
  </si>
  <si>
    <t>DBO</t>
  </si>
  <si>
    <t>SLV</t>
  </si>
  <si>
    <t>CPER</t>
  </si>
  <si>
    <t>UNG</t>
  </si>
  <si>
    <t>SHYG</t>
    <phoneticPr fontId="1" type="noConversion"/>
  </si>
  <si>
    <t>SPSB</t>
    <phoneticPr fontId="1" type="noConversion"/>
  </si>
  <si>
    <t>SHY</t>
    <phoneticPr fontId="1" type="noConversion"/>
  </si>
  <si>
    <t>JNK</t>
    <phoneticPr fontId="1" type="noConversion"/>
  </si>
  <si>
    <t>SPIB</t>
    <phoneticPr fontId="1" type="noConversion"/>
  </si>
  <si>
    <t>IEI</t>
    <phoneticPr fontId="1" type="noConversion"/>
  </si>
  <si>
    <t>ANGL</t>
    <phoneticPr fontId="1" type="noConversion"/>
  </si>
  <si>
    <t>TLH</t>
    <phoneticPr fontId="1" type="noConversion"/>
  </si>
  <si>
    <t>TLT</t>
    <phoneticPr fontId="1" type="noConversion"/>
  </si>
  <si>
    <t>미국주식</t>
    <phoneticPr fontId="1" type="noConversion"/>
  </si>
  <si>
    <t>대체</t>
    <phoneticPr fontId="1" type="noConversion"/>
  </si>
  <si>
    <t>채권</t>
    <phoneticPr fontId="1" type="noConversion"/>
  </si>
  <si>
    <t>VGK</t>
    <phoneticPr fontId="1" type="noConversion"/>
  </si>
  <si>
    <t>VWO</t>
    <phoneticPr fontId="1" type="noConversion"/>
  </si>
  <si>
    <t>유럽주식</t>
    <phoneticPr fontId="1" type="noConversion"/>
  </si>
  <si>
    <t>이머징주식</t>
    <phoneticPr fontId="1" type="noConversion"/>
  </si>
  <si>
    <t>MCHI</t>
    <phoneticPr fontId="1" type="noConversion"/>
  </si>
  <si>
    <t>중국주식</t>
    <phoneticPr fontId="1" type="noConversion"/>
  </si>
  <si>
    <t>EWY</t>
    <phoneticPr fontId="1" type="noConversion"/>
  </si>
  <si>
    <t>한국주식</t>
    <phoneticPr fontId="1" type="noConversion"/>
  </si>
  <si>
    <t>SH</t>
    <phoneticPr fontId="1" type="noConversion"/>
  </si>
  <si>
    <t>PSQ</t>
    <phoneticPr fontId="1" type="noConversion"/>
  </si>
  <si>
    <t>RWM</t>
    <phoneticPr fontId="1" type="noConversion"/>
  </si>
  <si>
    <t>DOG</t>
    <phoneticPr fontId="1" type="noConversion"/>
  </si>
  <si>
    <t>EUM</t>
    <phoneticPr fontId="1" type="noConversion"/>
  </si>
  <si>
    <t>EWJ</t>
    <phoneticPr fontId="1" type="noConversion"/>
  </si>
  <si>
    <t>일본주식</t>
    <phoneticPr fontId="1" type="noConversion"/>
  </si>
  <si>
    <t>숏</t>
    <phoneticPr fontId="1" type="noConversion"/>
  </si>
  <si>
    <t>섹터</t>
    <phoneticPr fontId="1" type="noConversion"/>
  </si>
  <si>
    <t>GLD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</si>
</sst>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26" formatCode="\$#,##0.00_);[Red]\(\$#,##0.00\)"/>
    <numFmt numFmtId="176" formatCode="0.0"/>
    <numFmt numFmtId="178" formatCode="0.0_ "/>
    <numFmt numFmtId="179" formatCode="yyyy\-mm\-dd"/>
  </numFmts>
  <fonts count="5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176" fontId="0" fillId="0" borderId="0" xfId="0" applyNumberFormat="1"/>
    <xf numFmtId="0" fontId="2" fillId="0" borderId="0" xfId="0" applyFont="1" applyAlignment="1">
      <alignment vertical="center" shrinkToFit="1"/>
    </xf>
    <xf numFmtId="0" fontId="0" fillId="0" borderId="0" xfId="0" applyAlignment="1">
      <alignment shrinkToFit="1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0" fontId="0" fillId="0" borderId="0" xfId="0" applyNumberFormat="1"/>
    <xf numFmtId="26" fontId="0" fillId="0" borderId="0" xfId="0" applyNumberFormat="1"/>
    <xf numFmtId="0" fontId="0" fillId="0" borderId="0" xfId="0" applyFill="1"/>
    <xf numFmtId="0" fontId="4" fillId="0" borderId="0" xfId="0" applyFont="1" applyFill="1" applyBorder="1" applyAlignment="1">
      <alignment vertical="center" shrinkToFit="1"/>
    </xf>
    <xf numFmtId="14" fontId="0" fillId="0" borderId="0" xfId="0" applyNumberFormat="1"/>
    <xf numFmtId="178" fontId="2" fillId="0" borderId="0" xfId="0" applyNumberFormat="1" applyFont="1" applyBorder="1" applyAlignment="1">
      <alignment vertical="center"/>
    </xf>
    <xf numFmtId="178" fontId="0" fillId="0" borderId="0" xfId="0" applyNumberFormat="1"/>
    <xf numFmtId="178" fontId="0" fillId="0" borderId="0" xfId="0" applyNumberFormat="1" applyBorder="1"/>
    <xf numFmtId="2" fontId="0" fillId="0" borderId="0" xfId="0" applyNumberFormat="1" applyFill="1" applyAlignment="1">
      <alignment horizontal="right"/>
    </xf>
    <xf numFmtId="176" fontId="0" fillId="0" borderId="0" xfId="0" applyNumberFormat="1" applyFill="1"/>
    <xf numFmtId="178" fontId="2" fillId="0" borderId="0" xfId="0" applyNumberFormat="1" applyFont="1" applyFill="1" applyBorder="1" applyAlignment="1">
      <alignment vertical="center"/>
    </xf>
    <xf numFmtId="178" fontId="0" fillId="0" borderId="0" xfId="0" applyNumberFormat="1" applyFill="1"/>
    <xf numFmtId="0" fontId="0" fillId="0" borderId="0" xfId="0" applyFill="1" applyAlignment="1">
      <alignment horizontal="right"/>
    </xf>
    <xf numFmtId="0" fontId="0" fillId="2" borderId="0" xfId="0" applyFill="1"/>
    <xf numFmtId="2" fontId="0" fillId="2" borderId="0" xfId="0" applyNumberFormat="1" applyFill="1" applyAlignment="1">
      <alignment horizontal="right"/>
    </xf>
    <xf numFmtId="176" fontId="0" fillId="2" borderId="0" xfId="0" applyNumberFormat="1" applyFill="1"/>
    <xf numFmtId="178" fontId="2" fillId="2" borderId="0" xfId="0" applyNumberFormat="1" applyFont="1" applyFill="1" applyBorder="1" applyAlignment="1">
      <alignment vertical="center"/>
    </xf>
    <xf numFmtId="178" fontId="0" fillId="2" borderId="0" xfId="0" applyNumberFormat="1" applyFill="1"/>
    <xf numFmtId="0" fontId="0" fillId="3" borderId="0" xfId="0" applyFill="1"/>
    <xf numFmtId="2" fontId="0" fillId="3" borderId="0" xfId="0" applyNumberFormat="1" applyFill="1" applyAlignment="1">
      <alignment horizontal="right"/>
    </xf>
    <xf numFmtId="176" fontId="0" fillId="3" borderId="0" xfId="0" applyNumberFormat="1" applyFill="1"/>
    <xf numFmtId="178" fontId="2" fillId="3" borderId="0" xfId="0" applyNumberFormat="1" applyFont="1" applyFill="1" applyBorder="1" applyAlignment="1">
      <alignment vertical="center"/>
    </xf>
    <xf numFmtId="178" fontId="0" fillId="3" borderId="0" xfId="0" applyNumberFormat="1" applyFill="1"/>
    <xf numFmtId="0" fontId="0" fillId="4" borderId="0" xfId="0" applyFill="1"/>
    <xf numFmtId="0" fontId="0" fillId="5" borderId="0" xfId="0" applyFill="1"/>
    <xf numFmtId="0" fontId="0" fillId="6" borderId="0" xfId="0" applyFill="1"/>
    <xf numFmtId="2" fontId="0" fillId="6" borderId="0" xfId="0" applyNumberFormat="1" applyFill="1" applyAlignment="1">
      <alignment horizontal="right"/>
    </xf>
    <xf numFmtId="176" fontId="0" fillId="6" borderId="0" xfId="0" applyNumberFormat="1" applyFill="1"/>
    <xf numFmtId="178" fontId="2" fillId="6" borderId="0" xfId="0" applyNumberFormat="1" applyFont="1" applyFill="1" applyBorder="1" applyAlignment="1">
      <alignment vertical="center"/>
    </xf>
    <xf numFmtId="178" fontId="0" fillId="6" borderId="0" xfId="0" applyNumberFormat="1" applyFill="1"/>
    <xf numFmtId="179" fontId="2" fillId="0" borderId="0" xfId="0" applyNumberFormat="1" applyFont="1" applyBorder="1" applyAlignment="1">
      <alignment vertical="center"/>
    </xf>
    <xf numFmtId="179" fontId="0" fillId="0" borderId="0" xfId="0" applyNumberForma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 t="s">
        <v>#N/A Invalid Security</v>
        <stp/>
        <stp>##V3_BDPV12</stp>
        <stp xml:space="preserve"> US EQUITY</stp>
        <stp>SECURITY_NAME</stp>
        <stp>[ETF_INDEX정리 2022-06-20 02_12_20.xlsx]Sheet1!R159C4</stp>
        <tr r="D159" s="1"/>
      </tp>
      <tp t="s">
        <v>#N/A Invalid Security</v>
        <stp/>
        <stp>##V3_BDPV12</stp>
        <stp xml:space="preserve"> US EQUITY</stp>
        <stp>SECURITY_NAME</stp>
        <stp>[ETF_INDEX정리 2022-06-20 02_12_20.xlsx]Sheet1!R149C4</stp>
        <tr r="D149" s="1"/>
      </tp>
      <tp t="s">
        <v>#N/A Invalid Security</v>
        <stp/>
        <stp>##V3_BDPV12</stp>
        <stp xml:space="preserve"> US EQUITY</stp>
        <stp>SECURITY_NAME</stp>
        <stp>[ETF_INDEX정리 2022-06-20 02_12_20.xlsx]Sheet1!R139C4</stp>
        <tr r="D139" s="1"/>
      </tp>
      <tp t="s">
        <v>#N/A Invalid Security</v>
        <stp/>
        <stp>##V3_BDPV12</stp>
        <stp xml:space="preserve"> US EQUITY</stp>
        <stp>ETF_UNDL_INDEX_TICKER</stp>
        <stp>[ETF_INDEX정리 2022-06-20 02_12_20.xlsx]Sheet1!R157C5</stp>
        <tr r="E157" s="1"/>
      </tp>
      <tp t="s">
        <v>#N/A Invalid Security</v>
        <stp/>
        <stp>##V3_BDPV12</stp>
        <stp xml:space="preserve"> US EQUITY</stp>
        <stp>ETF_UNDL_INDEX_TICKER</stp>
        <stp>[ETF_INDEX정리 2022-06-20 02_12_20.xlsx]Sheet1!R147C5</stp>
        <tr r="E147" s="1"/>
      </tp>
      <tp t="s">
        <v>#N/A Invalid Security</v>
        <stp/>
        <stp>##V3_BDPV12</stp>
        <stp xml:space="preserve"> US EQUITY</stp>
        <stp>ETF_UNDL_INDEX_TICKER</stp>
        <stp>[ETF_INDEX정리 2022-06-20 02_12_20.xlsx]Sheet1!R137C5</stp>
        <tr r="E137" s="1"/>
      </tp>
      <tp>
        <v>0.15</v>
        <stp/>
        <stp>##V3_BDPV12</stp>
        <stp>VIOV US EQUITY</stp>
        <stp>FUND_EXPENSE_RATIO</stp>
        <stp>[ETF_INDEX정리 2022-06-20 02_12_20.xlsx]Sheet1!R100C6</stp>
        <tr r="F100" s="1"/>
      </tp>
      <tp>
        <v>0.12</v>
        <stp/>
        <stp>##V3_BDPV12</stp>
        <stp>VSGX US EQUITY</stp>
        <stp>FUND_EXPENSE_RATIO</stp>
        <stp>[ETF_INDEX정리 2022-06-20 02_12_20.xlsx]Sheet1!R108C6</stp>
        <tr r="F108" s="1"/>
      </tp>
      <tp t="s">
        <v>2009-04-06</v>
        <stp/>
        <stp>##V3_BDPV12</stp>
        <stp>VSS US EQUITY</stp>
        <stp>FUND_INCEPT_DT</stp>
        <stp>[ETF_INDEX정리 2022-06-20 02_12_20.xlsx]Sheet1!R110C8</stp>
        <tr r="H110" s="1"/>
      </tp>
      <tp t="s">
        <v>2005-03-10</v>
        <stp/>
        <stp>##V3_BDPV12</stp>
        <stp>VPL US EQUITY</stp>
        <stp>FUND_INCEPT_DT</stp>
        <stp>[ETF_INDEX정리 2022-06-20 02_12_20.xlsx]Sheet1!R113C8</stp>
        <tr r="H113" s="1"/>
      </tp>
      <tp t="s">
        <v>#N/A Invalid Security</v>
        <stp/>
        <stp>##V3_BDPV12</stp>
        <stp xml:space="preserve"> US EQUITY</stp>
        <stp>SECURITY_NAME</stp>
        <stp>[ETF_INDEX정리 2022-06-20 02_12_20.xlsx]Sheet1!R158C4</stp>
        <tr r="D158" s="1"/>
      </tp>
      <tp t="s">
        <v>#N/A Invalid Security</v>
        <stp/>
        <stp>##V3_BDPV12</stp>
        <stp xml:space="preserve"> US EQUITY</stp>
        <stp>SECURITY_NAME</stp>
        <stp>[ETF_INDEX정리 2022-06-20 02_12_20.xlsx]Sheet1!R148C4</stp>
        <tr r="D148" s="1"/>
      </tp>
      <tp t="s">
        <v>#N/A Invalid Security</v>
        <stp/>
        <stp>##V3_BDPV12</stp>
        <stp xml:space="preserve"> US EQUITY</stp>
        <stp>SECURITY_NAME</stp>
        <stp>[ETF_INDEX정리 2022-06-20 02_12_20.xlsx]Sheet1!R138C4</stp>
        <tr r="D138" s="1"/>
      </tp>
      <tp t="s">
        <v>#N/A Invalid Security</v>
        <stp/>
        <stp>##V3_BDPV12</stp>
        <stp xml:space="preserve"> US EQUITY</stp>
        <stp>ETF_UNDL_INDEX_TICKER</stp>
        <stp>[ETF_INDEX정리 2022-06-20 02_12_20.xlsx]Sheet1!R156C5</stp>
        <tr r="E156" s="1"/>
      </tp>
      <tp t="s">
        <v>#N/A Invalid Security</v>
        <stp/>
        <stp>##V3_BDPV12</stp>
        <stp xml:space="preserve"> US EQUITY</stp>
        <stp>ETF_UNDL_INDEX_TICKER</stp>
        <stp>[ETF_INDEX정리 2022-06-20 02_12_20.xlsx]Sheet1!R146C5</stp>
        <tr r="E146" s="1"/>
      </tp>
      <tp t="s">
        <v>#N/A Invalid Security</v>
        <stp/>
        <stp>##V3_BDPV12</stp>
        <stp xml:space="preserve"> US EQUITY</stp>
        <stp>ETF_UNDL_INDEX_TICKER</stp>
        <stp>[ETF_INDEX정리 2022-06-20 02_12_20.xlsx]Sheet1!R136C5</stp>
        <tr r="E136" s="1"/>
      </tp>
      <tp t="s">
        <v>#N/A Invalid Security</v>
        <stp/>
        <stp>##V3_BDPV12</stp>
        <stp xml:space="preserve"> US EQUITY</stp>
        <stp>ETF_UNDL_INDEX_TICKER</stp>
        <stp>[ETF_INDEX정리 2022-06-20 02_12_20.xlsx]Sheet1!R155C5</stp>
        <tr r="E155" s="1"/>
      </tp>
      <tp t="s">
        <v>#N/A Invalid Security</v>
        <stp/>
        <stp>##V3_BDPV12</stp>
        <stp xml:space="preserve"> US EQUITY</stp>
        <stp>ETF_UNDL_INDEX_TICKER</stp>
        <stp>[ETF_INDEX정리 2022-06-20 02_12_20.xlsx]Sheet1!R145C5</stp>
        <tr r="E145" s="1"/>
      </tp>
      <tp t="s">
        <v>#N/A Invalid Security</v>
        <stp/>
        <stp>##V3_BDPV12</stp>
        <stp xml:space="preserve"> US EQUITY</stp>
        <stp>ETF_UNDL_INDEX_TICKER</stp>
        <stp>[ETF_INDEX정리 2022-06-20 02_12_20.xlsx]Sheet1!R135C5</stp>
        <tr r="E135" s="1"/>
      </tp>
      <tp t="s">
        <v>#N/A Invalid Security</v>
        <stp/>
        <stp>##V3_BDPV12</stp>
        <stp xml:space="preserve"> US EQUITY</stp>
        <stp>ETF_UNDL_INDEX_TICKER</stp>
        <stp>[ETF_INDEX정리 2022-06-20 02_12_20.xlsx]Sheet1!R154C5</stp>
        <tr r="E154" s="1"/>
      </tp>
      <tp t="s">
        <v>#N/A Invalid Security</v>
        <stp/>
        <stp>##V3_BDPV12</stp>
        <stp xml:space="preserve"> US EQUITY</stp>
        <stp>ETF_UNDL_INDEX_TICKER</stp>
        <stp>[ETF_INDEX정리 2022-06-20 02_12_20.xlsx]Sheet1!R144C5</stp>
        <tr r="E144" s="1"/>
      </tp>
      <tp t="s">
        <v>#N/A Invalid Security</v>
        <stp/>
        <stp>##V3_BDPV12</stp>
        <stp xml:space="preserve"> US EQUITY</stp>
        <stp>ETF_UNDL_INDEX_TICKER</stp>
        <stp>[ETF_INDEX정리 2022-06-20 02_12_20.xlsx]Sheet1!R134C5</stp>
        <tr r="E134" s="1"/>
      </tp>
      <tp>
        <v>-21.844180000000001</v>
        <stp/>
        <stp>##V3_BDPV12</stp>
        <stp>VV US EQUITY</stp>
        <stp>CHG_PCT_YTD</stp>
        <stp>[ETF_INDEX정리 2022-06-20 02_12_20.xlsx]Sheet1!R75C25</stp>
        <tr r="Y75" s="1"/>
      </tp>
      <tp t="s">
        <v>#N/A Invalid Security</v>
        <stp/>
        <stp>##V3_BDPV12</stp>
        <stp xml:space="preserve"> US EQUITY</stp>
        <stp>ETF_UNDL_INDEX_TICKER</stp>
        <stp>[ETF_INDEX정리 2022-06-20 02_12_20.xlsx]Sheet1!R153C5</stp>
        <tr r="E153" s="1"/>
      </tp>
      <tp t="s">
        <v>#N/A Invalid Security</v>
        <stp/>
        <stp>##V3_BDPV12</stp>
        <stp xml:space="preserve"> US EQUITY</stp>
        <stp>ETF_UNDL_INDEX_TICKER</stp>
        <stp>[ETF_INDEX정리 2022-06-20 02_12_20.xlsx]Sheet1!R143C5</stp>
        <tr r="E143" s="1"/>
      </tp>
      <tp t="s">
        <v>#N/A Invalid Security</v>
        <stp/>
        <stp>##V3_BDPV12</stp>
        <stp xml:space="preserve"> US EQUITY</stp>
        <stp>ETF_UNDL_INDEX_TICKER</stp>
        <stp>[ETF_INDEX정리 2022-06-20 02_12_20.xlsx]Sheet1!R133C5</stp>
        <tr r="E133" s="1"/>
      </tp>
      <tp>
        <v>0.22</v>
        <stp/>
        <stp>##V3_BDPV12</stp>
        <stp>VYMI US EQUITY</stp>
        <stp>FUND_EXPENSE_RATIO</stp>
        <stp>[ETF_INDEX정리 2022-06-20 02_12_20.xlsx]Sheet1!R116C6</stp>
        <tr r="F116" s="1"/>
      </tp>
      <tp t="s">
        <v>#N/A Invalid Security</v>
        <stp/>
        <stp>##V3_BDPV12</stp>
        <stp xml:space="preserve"> US EQUITY</stp>
        <stp>ETF_UNDL_INDEX_TICKER</stp>
        <stp>[ETF_INDEX정리 2022-06-20 02_12_20.xlsx]Sheet1!R152C5</stp>
        <tr r="E152" s="1"/>
      </tp>
      <tp t="s">
        <v>#N/A Invalid Security</v>
        <stp/>
        <stp>##V3_BDPV12</stp>
        <stp xml:space="preserve"> US EQUITY</stp>
        <stp>ETF_UNDL_INDEX_TICKER</stp>
        <stp>[ETF_INDEX정리 2022-06-20 02_12_20.xlsx]Sheet1!R142C5</stp>
        <tr r="E142" s="1"/>
      </tp>
      <tp t="s">
        <v>#N/A Invalid Security</v>
        <stp/>
        <stp>##V3_BDPV12</stp>
        <stp xml:space="preserve"> US EQUITY</stp>
        <stp>ETF_UNDL_INDEX_TICKER</stp>
        <stp>[ETF_INDEX정리 2022-06-20 02_12_20.xlsx]Sheet1!R132C5</stp>
        <tr r="E132" s="1"/>
      </tp>
      <tp t="s">
        <v>#N/A Invalid Security</v>
        <stp/>
        <stp>##V3_BDPV12</stp>
        <stp xml:space="preserve"> US EQUITY</stp>
        <stp>ETF_UNDL_INDEX_TICKER</stp>
        <stp>[ETF_INDEX정리 2022-06-20 02_12_20.xlsx]Sheet1!R151C5</stp>
        <tr r="E151" s="1"/>
      </tp>
      <tp t="s">
        <v>#N/A Invalid Security</v>
        <stp/>
        <stp>##V3_BDPV12</stp>
        <stp xml:space="preserve"> US EQUITY</stp>
        <stp>ETF_UNDL_INDEX_TICKER</stp>
        <stp>[ETF_INDEX정리 2022-06-20 02_12_20.xlsx]Sheet1!R141C5</stp>
        <tr r="E141" s="1"/>
      </tp>
      <tp t="s">
        <v>#N/A Invalid Security</v>
        <stp/>
        <stp>##V3_BDPV12</stp>
        <stp xml:space="preserve"> US EQUITY</stp>
        <stp>ETF_UNDL_INDEX_TICKER</stp>
        <stp>[ETF_INDEX정리 2022-06-20 02_12_20.xlsx]Sheet1!R131C5</stp>
        <tr r="E131" s="1"/>
      </tp>
      <tp t="s">
        <v>#N/A Invalid Security</v>
        <stp/>
        <stp>##V3_BDPV12</stp>
        <stp xml:space="preserve"> US EQUITY</stp>
        <stp>FUND_INCEPT_DT</stp>
        <stp>[ETF_INDEX정리 2022-06-20 02_12_20.xlsx]Sheet1!R158C8</stp>
        <tr r="H158" s="1"/>
      </tp>
      <tp t="s">
        <v>#N/A Invalid Security</v>
        <stp/>
        <stp>##V3_BDPV12</stp>
        <stp xml:space="preserve"> US EQUITY</stp>
        <stp>FUND_INCEPT_DT</stp>
        <stp>[ETF_INDEX정리 2022-06-20 02_12_20.xlsx]Sheet1!R148C8</stp>
        <tr r="H148" s="1"/>
      </tp>
      <tp t="s">
        <v>#N/A Invalid Security</v>
        <stp/>
        <stp>##V3_BDPV12</stp>
        <stp xml:space="preserve"> US EQUITY</stp>
        <stp>FUND_INCEPT_DT</stp>
        <stp>[ETF_INDEX정리 2022-06-20 02_12_20.xlsx]Sheet1!R138C8</stp>
        <tr r="H138" s="1"/>
      </tp>
      <tp>
        <v>0.2</v>
        <stp/>
        <stp>##V3_BDPV12</stp>
        <stp>VWOB US EQUITY</stp>
        <stp>FUND_EXPENSE_RATIO</stp>
        <stp>[ETF_INDEX정리 2022-06-20 02_12_20.xlsx]Sheet1!R106C6</stp>
        <tr r="F106" s="1"/>
      </tp>
      <tp t="s">
        <v>#N/A Invalid Security</v>
        <stp/>
        <stp>##V3_BDPV12</stp>
        <stp xml:space="preserve"> US EQUITY</stp>
        <stp>ETF_UNDL_INDEX_TICKER</stp>
        <stp>[ETF_INDEX정리 2022-06-20 02_12_20.xlsx]Sheet1!R150C5</stp>
        <tr r="E150" s="1"/>
      </tp>
      <tp t="s">
        <v>#N/A Invalid Security</v>
        <stp/>
        <stp>##V3_BDPV12</stp>
        <stp xml:space="preserve"> US EQUITY</stp>
        <stp>ETF_UNDL_INDEX_TICKER</stp>
        <stp>[ETF_INDEX정리 2022-06-20 02_12_20.xlsx]Sheet1!R140C5</stp>
        <tr r="E140" s="1"/>
      </tp>
      <tp t="s">
        <v>#N/A Invalid Security</v>
        <stp/>
        <stp>##V3_BDPV12</stp>
        <stp xml:space="preserve"> US EQUITY</stp>
        <stp>ETF_UNDL_INDEX_TICKER</stp>
        <stp>[ETF_INDEX정리 2022-06-20 02_12_20.xlsx]Sheet1!R130C5</stp>
        <tr r="E130" s="1"/>
      </tp>
      <tp t="s">
        <v>#N/A Invalid Security</v>
        <stp/>
        <stp>##V3_BDPV12</stp>
        <stp xml:space="preserve"> US EQUITY</stp>
        <stp>FUND_INCEPT_DT</stp>
        <stp>[ETF_INDEX정리 2022-06-20 02_12_20.xlsx]Sheet1!R159C8</stp>
        <tr r="H159" s="1"/>
      </tp>
      <tp t="s">
        <v>#N/A Invalid Security</v>
        <stp/>
        <stp>##V3_BDPV12</stp>
        <stp xml:space="preserve"> US EQUITY</stp>
        <stp>FUND_INCEPT_DT</stp>
        <stp>[ETF_INDEX정리 2022-06-20 02_12_20.xlsx]Sheet1!R149C8</stp>
        <tr r="H149" s="1"/>
      </tp>
      <tp t="s">
        <v>#N/A Invalid Security</v>
        <stp/>
        <stp>##V3_BDPV12</stp>
        <stp xml:space="preserve"> US EQUITY</stp>
        <stp>FUND_INCEPT_DT</stp>
        <stp>[ETF_INDEX정리 2022-06-20 02_12_20.xlsx]Sheet1!R139C8</stp>
        <tr r="H139" s="1"/>
      </tp>
      <tp t="s">
        <v>#N/A Invalid Security</v>
        <stp/>
        <stp>##V3_BDPV12</stp>
        <stp xml:space="preserve"> US EQUITY</stp>
        <stp>SECURITY_NAME</stp>
        <stp>[ETF_INDEX정리 2022-06-20 02_12_20.xlsx]Sheet1!R151C4</stp>
        <tr r="D151" s="1"/>
      </tp>
      <tp t="s">
        <v>#N/A Invalid Security</v>
        <stp/>
        <stp>##V3_BDPV12</stp>
        <stp xml:space="preserve"> US EQUITY</stp>
        <stp>SECURITY_NAME</stp>
        <stp>[ETF_INDEX정리 2022-06-20 02_12_20.xlsx]Sheet1!R141C4</stp>
        <tr r="D141" s="1"/>
      </tp>
      <tp t="s">
        <v>#N/A Invalid Security</v>
        <stp/>
        <stp>##V3_BDPV12</stp>
        <stp xml:space="preserve"> US EQUITY</stp>
        <stp>SECURITY_NAME</stp>
        <stp>[ETF_INDEX정리 2022-06-20 02_12_20.xlsx]Sheet1!R131C4</stp>
        <tr r="D131" s="1"/>
      </tp>
      <tp t="s">
        <v>#N/A Invalid Security</v>
        <stp/>
        <stp>##V3_BDPV12</stp>
        <stp xml:space="preserve"> US EQUITY</stp>
        <stp>FUND_INCEPT_DT</stp>
        <stp>[ETF_INDEX정리 2022-06-20 02_12_20.xlsx]Sheet1!R156C8</stp>
        <tr r="H156" s="1"/>
      </tp>
      <tp t="s">
        <v>#N/A Invalid Security</v>
        <stp/>
        <stp>##V3_BDPV12</stp>
        <stp xml:space="preserve"> US EQUITY</stp>
        <stp>FUND_INCEPT_DT</stp>
        <stp>[ETF_INDEX정리 2022-06-20 02_12_20.xlsx]Sheet1!R146C8</stp>
        <tr r="H146" s="1"/>
      </tp>
      <tp t="s">
        <v>#N/A Invalid Security</v>
        <stp/>
        <stp>##V3_BDPV12</stp>
        <stp xml:space="preserve"> US EQUITY</stp>
        <stp>FUND_INCEPT_DT</stp>
        <stp>[ETF_INDEX정리 2022-06-20 02_12_20.xlsx]Sheet1!R136C8</stp>
        <tr r="H136" s="1"/>
      </tp>
      <tp>
        <v>-0.56861450000000002</v>
        <stp/>
        <stp>##V3_BDPV12</stp>
        <stp>VO US EQUITY</stp>
        <stp>CHG_PCT_MTD</stp>
        <stp>[ETF_INDEX정리 2022-06-20 02_12_20.xlsx]Sheet1!R89C20</stp>
        <tr r="T89" s="1"/>
      </tp>
      <tp t="s">
        <v>#N/A Invalid Security</v>
        <stp/>
        <stp>##V3_BDPV12</stp>
        <stp xml:space="preserve"> US EQUITY</stp>
        <stp>SECURITY_NAME</stp>
        <stp>[ETF_INDEX정리 2022-06-20 02_12_20.xlsx]Sheet1!R150C4</stp>
        <tr r="D150" s="1"/>
      </tp>
      <tp t="s">
        <v>#N/A Invalid Security</v>
        <stp/>
        <stp>##V3_BDPV12</stp>
        <stp xml:space="preserve"> US EQUITY</stp>
        <stp>SECURITY_NAME</stp>
        <stp>[ETF_INDEX정리 2022-06-20 02_12_20.xlsx]Sheet1!R140C4</stp>
        <tr r="D140" s="1"/>
      </tp>
      <tp t="s">
        <v>#N/A Invalid Security</v>
        <stp/>
        <stp>##V3_BDPV12</stp>
        <stp xml:space="preserve"> US EQUITY</stp>
        <stp>SECURITY_NAME</stp>
        <stp>[ETF_INDEX정리 2022-06-20 02_12_20.xlsx]Sheet1!R130C4</stp>
        <tr r="D130" s="1"/>
      </tp>
      <tp t="s">
        <v>#N/A Invalid Security</v>
        <stp/>
        <stp>##V3_BDPV12</stp>
        <stp xml:space="preserve"> US EQUITY</stp>
        <stp>FUND_INCEPT_DT</stp>
        <stp>[ETF_INDEX정리 2022-06-20 02_12_20.xlsx]Sheet1!R157C8</stp>
        <tr r="H157" s="1"/>
      </tp>
      <tp t="s">
        <v>#N/A Invalid Security</v>
        <stp/>
        <stp>##V3_BDPV12</stp>
        <stp xml:space="preserve"> US EQUITY</stp>
        <stp>FUND_INCEPT_DT</stp>
        <stp>[ETF_INDEX정리 2022-06-20 02_12_20.xlsx]Sheet1!R147C8</stp>
        <tr r="H147" s="1"/>
      </tp>
      <tp t="s">
        <v>#N/A Invalid Security</v>
        <stp/>
        <stp>##V3_BDPV12</stp>
        <stp xml:space="preserve"> US EQUITY</stp>
        <stp>FUND_INCEPT_DT</stp>
        <stp>[ETF_INDEX정리 2022-06-20 02_12_20.xlsx]Sheet1!R137C8</stp>
        <tr r="H137" s="1"/>
      </tp>
      <tp>
        <v>-2.9277869999999999</v>
        <stp/>
        <stp>##V3_BDPV12</stp>
        <stp>VV US EQUITY</stp>
        <stp>CHG_PCT_WTD</stp>
        <stp>[ETF_INDEX정리 2022-06-20 02_12_20.xlsx]Sheet1!R75C19</stp>
        <tr r="S75" s="1"/>
      </tp>
      <tp t="s">
        <v>#N/A Invalid Security</v>
        <stp/>
        <stp>##V3_BDPV12</stp>
        <stp xml:space="preserve"> US EQUITY</stp>
        <stp>SECURITY_NAME</stp>
        <stp>[ETF_INDEX정리 2022-06-20 02_12_20.xlsx]Sheet1!R153C4</stp>
        <tr r="D153" s="1"/>
      </tp>
      <tp t="s">
        <v>#N/A Invalid Security</v>
        <stp/>
        <stp>##V3_BDPV12</stp>
        <stp xml:space="preserve"> US EQUITY</stp>
        <stp>SECURITY_NAME</stp>
        <stp>[ETF_INDEX정리 2022-06-20 02_12_20.xlsx]Sheet1!R143C4</stp>
        <tr r="D143" s="1"/>
      </tp>
      <tp t="s">
        <v>#N/A Invalid Security</v>
        <stp/>
        <stp>##V3_BDPV12</stp>
        <stp xml:space="preserve"> US EQUITY</stp>
        <stp>SECURITY_NAME</stp>
        <stp>[ETF_INDEX정리 2022-06-20 02_12_20.xlsx]Sheet1!R133C4</stp>
        <tr r="D133" s="1"/>
      </tp>
      <tp t="s">
        <v>#N/A Invalid Security</v>
        <stp/>
        <stp>##V3_BDPV12</stp>
        <stp xml:space="preserve"> US EQUITY</stp>
        <stp>FUND_INCEPT_DT</stp>
        <stp>[ETF_INDEX정리 2022-06-20 02_12_20.xlsx]Sheet1!R154C8</stp>
        <tr r="H154" s="1"/>
      </tp>
      <tp t="s">
        <v>#N/A Invalid Security</v>
        <stp/>
        <stp>##V3_BDPV12</stp>
        <stp xml:space="preserve"> US EQUITY</stp>
        <stp>FUND_INCEPT_DT</stp>
        <stp>[ETF_INDEX정리 2022-06-20 02_12_20.xlsx]Sheet1!R144C8</stp>
        <tr r="H144" s="1"/>
      </tp>
      <tp t="s">
        <v>#N/A Invalid Security</v>
        <stp/>
        <stp>##V3_BDPV12</stp>
        <stp xml:space="preserve"> US EQUITY</stp>
        <stp>FUND_INCEPT_DT</stp>
        <stp>[ETF_INDEX정리 2022-06-20 02_12_20.xlsx]Sheet1!R134C8</stp>
        <tr r="H134" s="1"/>
      </tp>
      <tp t="s">
        <v>2004-01-30</v>
        <stp/>
        <stp>##V3_BDPV12</stp>
        <stp>VPU US EQUITY</stp>
        <stp>FUND_INCEPT_DT</stp>
        <stp>[ETF_INDEX정리 2022-06-20 02_12_20.xlsx]Sheet1!R129C8</stp>
        <tr r="H129" s="1"/>
      </tp>
      <tp t="s">
        <v>#N/A Invalid Security</v>
        <stp/>
        <stp>##V3_BDPV12</stp>
        <stp xml:space="preserve"> US EQUITY</stp>
        <stp>SECURITY_NAME</stp>
        <stp>[ETF_INDEX정리 2022-06-20 02_12_20.xlsx]Sheet1!R152C4</stp>
        <tr r="D152" s="1"/>
      </tp>
      <tp t="s">
        <v>#N/A Invalid Security</v>
        <stp/>
        <stp>##V3_BDPV12</stp>
        <stp xml:space="preserve"> US EQUITY</stp>
        <stp>SECURITY_NAME</stp>
        <stp>[ETF_INDEX정리 2022-06-20 02_12_20.xlsx]Sheet1!R142C4</stp>
        <tr r="D142" s="1"/>
      </tp>
      <tp t="s">
        <v>#N/A Invalid Security</v>
        <stp/>
        <stp>##V3_BDPV12</stp>
        <stp xml:space="preserve"> US EQUITY</stp>
        <stp>SECURITY_NAME</stp>
        <stp>[ETF_INDEX정리 2022-06-20 02_12_20.xlsx]Sheet1!R132C4</stp>
        <tr r="D132" s="1"/>
      </tp>
      <tp t="s">
        <v>#N/A Invalid Security</v>
        <stp/>
        <stp>##V3_BDPV12</stp>
        <stp xml:space="preserve"> US EQUITY</stp>
        <stp>FUND_INCEPT_DT</stp>
        <stp>[ETF_INDEX정리 2022-06-20 02_12_20.xlsx]Sheet1!R155C8</stp>
        <tr r="H155" s="1"/>
      </tp>
      <tp t="s">
        <v>#N/A Invalid Security</v>
        <stp/>
        <stp>##V3_BDPV12</stp>
        <stp xml:space="preserve"> US EQUITY</stp>
        <stp>FUND_INCEPT_DT</stp>
        <stp>[ETF_INDEX정리 2022-06-20 02_12_20.xlsx]Sheet1!R145C8</stp>
        <tr r="H145" s="1"/>
      </tp>
      <tp t="s">
        <v>#N/A Invalid Security</v>
        <stp/>
        <stp>##V3_BDPV12</stp>
        <stp xml:space="preserve"> US EQUITY</stp>
        <stp>FUND_INCEPT_DT</stp>
        <stp>[ETF_INDEX정리 2022-06-20 02_12_20.xlsx]Sheet1!R135C8</stp>
        <tr r="H135" s="1"/>
      </tp>
      <tp t="s">
        <v>#N/A Invalid Security</v>
        <stp/>
        <stp>##V3_BDPV12</stp>
        <stp xml:space="preserve"> US EQUITY</stp>
        <stp>SECURITY_NAME</stp>
        <stp>[ETF_INDEX정리 2022-06-20 02_12_20.xlsx]Sheet1!R155C4</stp>
        <tr r="D155" s="1"/>
      </tp>
      <tp t="s">
        <v>#N/A Invalid Security</v>
        <stp/>
        <stp>##V3_BDPV12</stp>
        <stp xml:space="preserve"> US EQUITY</stp>
        <stp>SECURITY_NAME</stp>
        <stp>[ETF_INDEX정리 2022-06-20 02_12_20.xlsx]Sheet1!R145C4</stp>
        <tr r="D145" s="1"/>
      </tp>
      <tp t="s">
        <v>#N/A Invalid Security</v>
        <stp/>
        <stp>##V3_BDPV12</stp>
        <stp xml:space="preserve"> US EQUITY</stp>
        <stp>SECURITY_NAME</stp>
        <stp>[ETF_INDEX정리 2022-06-20 02_12_20.xlsx]Sheet1!R135C4</stp>
        <tr r="D135" s="1"/>
      </tp>
      <tp t="s">
        <v>#N/A Invalid Security</v>
        <stp/>
        <stp>##V3_BDPV12</stp>
        <stp xml:space="preserve"> US EQUITY</stp>
        <stp>FUND_INCEPT_DT</stp>
        <stp>[ETF_INDEX정리 2022-06-20 02_12_20.xlsx]Sheet1!R152C8</stp>
        <tr r="H152" s="1"/>
      </tp>
      <tp t="s">
        <v>#N/A Invalid Security</v>
        <stp/>
        <stp>##V3_BDPV12</stp>
        <stp xml:space="preserve"> US EQUITY</stp>
        <stp>FUND_INCEPT_DT</stp>
        <stp>[ETF_INDEX정리 2022-06-20 02_12_20.xlsx]Sheet1!R142C8</stp>
        <tr r="H142" s="1"/>
      </tp>
      <tp t="s">
        <v>#N/A Invalid Security</v>
        <stp/>
        <stp>##V3_BDPV12</stp>
        <stp xml:space="preserve"> US EQUITY</stp>
        <stp>FUND_INCEPT_DT</stp>
        <stp>[ETF_INDEX정리 2022-06-20 02_12_20.xlsx]Sheet1!R132C8</stp>
        <tr r="H132" s="1"/>
      </tp>
      <tp t="s">
        <v>2005-03-10</v>
        <stp/>
        <stp>##V3_BDPV12</stp>
        <stp>VWO US EQUITY</stp>
        <stp>FUND_INCEPT_DT</stp>
        <stp>[ETF_INDEX정리 2022-06-20 02_12_20.xlsx]Sheet1!R118C8</stp>
        <tr r="H118" s="1"/>
      </tp>
      <tp t="s">
        <v>#N/A Invalid Security</v>
        <stp/>
        <stp>##V3_BDPV12</stp>
        <stp xml:space="preserve"> US EQUITY</stp>
        <stp>SECURITY_NAME</stp>
        <stp>[ETF_INDEX정리 2022-06-20 02_12_20.xlsx]Sheet1!R154C4</stp>
        <tr r="D154" s="1"/>
      </tp>
      <tp t="s">
        <v>#N/A Invalid Security</v>
        <stp/>
        <stp>##V3_BDPV12</stp>
        <stp xml:space="preserve"> US EQUITY</stp>
        <stp>SECURITY_NAME</stp>
        <stp>[ETF_INDEX정리 2022-06-20 02_12_20.xlsx]Sheet1!R144C4</stp>
        <tr r="D144" s="1"/>
      </tp>
      <tp t="s">
        <v>#N/A Invalid Security</v>
        <stp/>
        <stp>##V3_BDPV12</stp>
        <stp xml:space="preserve"> US EQUITY</stp>
        <stp>SECURITY_NAME</stp>
        <stp>[ETF_INDEX정리 2022-06-20 02_12_20.xlsx]Sheet1!R134C4</stp>
        <tr r="D134" s="1"/>
      </tp>
      <tp t="s">
        <v>#N/A Invalid Security</v>
        <stp/>
        <stp>##V3_BDPV12</stp>
        <stp xml:space="preserve"> US EQUITY</stp>
        <stp>FUND_INCEPT_DT</stp>
        <stp>[ETF_INDEX정리 2022-06-20 02_12_20.xlsx]Sheet1!R153C8</stp>
        <tr r="H153" s="1"/>
      </tp>
      <tp t="s">
        <v>#N/A Invalid Security</v>
        <stp/>
        <stp>##V3_BDPV12</stp>
        <stp xml:space="preserve"> US EQUITY</stp>
        <stp>FUND_INCEPT_DT</stp>
        <stp>[ETF_INDEX정리 2022-06-20 02_12_20.xlsx]Sheet1!R143C8</stp>
        <tr r="H143" s="1"/>
      </tp>
      <tp t="s">
        <v>#N/A Invalid Security</v>
        <stp/>
        <stp>##V3_BDPV12</stp>
        <stp xml:space="preserve"> US EQUITY</stp>
        <stp>FUND_INCEPT_DT</stp>
        <stp>[ETF_INDEX정리 2022-06-20 02_12_20.xlsx]Sheet1!R133C8</stp>
        <tr r="H133" s="1"/>
      </tp>
      <tp>
        <v>0.15</v>
        <stp/>
        <stp>##V3_BDPV12</stp>
        <stp>VIGI US EQUITY</stp>
        <stp>FUND_EXPENSE_RATIO</stp>
        <stp>[ETF_INDEX정리 2022-06-20 02_12_20.xlsx]Sheet1!R115C6</stp>
        <tr r="F115" s="1"/>
      </tp>
      <tp>
        <v>-0.18181820000000001</v>
        <stp/>
        <stp>##V3_BDPV12</stp>
        <stp>SH US EQUITY</stp>
        <stp>CHG_PCT_MTD</stp>
        <stp>[ETF_INDEX정리 2022-06-20 02_12_20.xlsx]Sheet1!R34C20</stp>
        <tr r="T34" s="1"/>
      </tp>
      <tp t="s">
        <v>#N/A Invalid Security</v>
        <stp/>
        <stp>##V3_BDPV12</stp>
        <stp xml:space="preserve"> US EQUITY</stp>
        <stp>SECURITY_NAME</stp>
        <stp>[ETF_INDEX정리 2022-06-20 02_12_20.xlsx]Sheet1!R157C4</stp>
        <tr r="D157" s="1"/>
      </tp>
      <tp t="s">
        <v>#N/A Invalid Security</v>
        <stp/>
        <stp>##V3_BDPV12</stp>
        <stp xml:space="preserve"> US EQUITY</stp>
        <stp>SECURITY_NAME</stp>
        <stp>[ETF_INDEX정리 2022-06-20 02_12_20.xlsx]Sheet1!R147C4</stp>
        <tr r="D147" s="1"/>
      </tp>
      <tp t="s">
        <v>#N/A Invalid Security</v>
        <stp/>
        <stp>##V3_BDPV12</stp>
        <stp xml:space="preserve"> US EQUITY</stp>
        <stp>SECURITY_NAME</stp>
        <stp>[ETF_INDEX정리 2022-06-20 02_12_20.xlsx]Sheet1!R137C4</stp>
        <tr r="D137" s="1"/>
      </tp>
      <tp t="s">
        <v>#N/A Invalid Security</v>
        <stp/>
        <stp>##V3_BDPV12</stp>
        <stp xml:space="preserve"> US EQUITY</stp>
        <stp>ETF_UNDL_INDEX_TICKER</stp>
        <stp>[ETF_INDEX정리 2022-06-20 02_12_20.xlsx]Sheet1!R159C5</stp>
        <tr r="E159" s="1"/>
      </tp>
      <tp t="s">
        <v>#N/A Invalid Security</v>
        <stp/>
        <stp>##V3_BDPV12</stp>
        <stp xml:space="preserve"> US EQUITY</stp>
        <stp>ETF_UNDL_INDEX_TICKER</stp>
        <stp>[ETF_INDEX정리 2022-06-20 02_12_20.xlsx]Sheet1!R149C5</stp>
        <tr r="E149" s="1"/>
      </tp>
      <tp t="s">
        <v>#N/A Invalid Security</v>
        <stp/>
        <stp>##V3_BDPV12</stp>
        <stp xml:space="preserve"> US EQUITY</stp>
        <stp>ETF_UNDL_INDEX_TICKER</stp>
        <stp>[ETF_INDEX정리 2022-06-20 02_12_20.xlsx]Sheet1!R139C5</stp>
        <tr r="E139" s="1"/>
      </tp>
      <tp t="s">
        <v>#N/A Invalid Security</v>
        <stp/>
        <stp>##V3_BDPV12</stp>
        <stp xml:space="preserve"> US EQUITY</stp>
        <stp>FUND_INCEPT_DT</stp>
        <stp>[ETF_INDEX정리 2022-06-20 02_12_20.xlsx]Sheet1!R150C8</stp>
        <tr r="H150" s="1"/>
      </tp>
      <tp t="s">
        <v>#N/A Invalid Security</v>
        <stp/>
        <stp>##V3_BDPV12</stp>
        <stp xml:space="preserve"> US EQUITY</stp>
        <stp>FUND_INCEPT_DT</stp>
        <stp>[ETF_INDEX정리 2022-06-20 02_12_20.xlsx]Sheet1!R140C8</stp>
        <tr r="H140" s="1"/>
      </tp>
      <tp t="s">
        <v>#N/A Invalid Security</v>
        <stp/>
        <stp>##V3_BDPV12</stp>
        <stp xml:space="preserve"> US EQUITY</stp>
        <stp>FUND_INCEPT_DT</stp>
        <stp>[ETF_INDEX정리 2022-06-20 02_12_20.xlsx]Sheet1!R130C8</stp>
        <tr r="H130" s="1"/>
      </tp>
      <tp>
        <v>7.0000000000000007E-2</v>
        <stp/>
        <stp>##V3_BDPV12</stp>
        <stp>BNDX US EQUITY</stp>
        <stp>FUND_EXPENSE_RATIO</stp>
        <stp>[ETF_INDEX정리 2022-06-20 02_12_20.xlsx]Sheet1!R105C6</stp>
        <tr r="F105" s="1"/>
      </tp>
      <tp t="s">
        <v>#N/A Invalid Security</v>
        <stp/>
        <stp>##V3_BDPV12</stp>
        <stp xml:space="preserve"> US EQUITY</stp>
        <stp>SECURITY_NAME</stp>
        <stp>[ETF_INDEX정리 2022-06-20 02_12_20.xlsx]Sheet1!R156C4</stp>
        <tr r="D156" s="1"/>
      </tp>
      <tp t="s">
        <v>#N/A Invalid Security</v>
        <stp/>
        <stp>##V3_BDPV12</stp>
        <stp xml:space="preserve"> US EQUITY</stp>
        <stp>SECURITY_NAME</stp>
        <stp>[ETF_INDEX정리 2022-06-20 02_12_20.xlsx]Sheet1!R146C4</stp>
        <tr r="D146" s="1"/>
      </tp>
      <tp t="s">
        <v>#N/A Invalid Security</v>
        <stp/>
        <stp>##V3_BDPV12</stp>
        <stp xml:space="preserve"> US EQUITY</stp>
        <stp>SECURITY_NAME</stp>
        <stp>[ETF_INDEX정리 2022-06-20 02_12_20.xlsx]Sheet1!R136C4</stp>
        <tr r="D136" s="1"/>
      </tp>
      <tp t="s">
        <v>#N/A Invalid Security</v>
        <stp/>
        <stp>##V3_BDPV12</stp>
        <stp xml:space="preserve"> US EQUITY</stp>
        <stp>ETF_UNDL_INDEX_TICKER</stp>
        <stp>[ETF_INDEX정리 2022-06-20 02_12_20.xlsx]Sheet1!R158C5</stp>
        <tr r="E158" s="1"/>
      </tp>
      <tp t="s">
        <v>#N/A Invalid Security</v>
        <stp/>
        <stp>##V3_BDPV12</stp>
        <stp xml:space="preserve"> US EQUITY</stp>
        <stp>ETF_UNDL_INDEX_TICKER</stp>
        <stp>[ETF_INDEX정리 2022-06-20 02_12_20.xlsx]Sheet1!R148C5</stp>
        <tr r="E148" s="1"/>
      </tp>
      <tp t="s">
        <v>#N/A Invalid Security</v>
        <stp/>
        <stp>##V3_BDPV12</stp>
        <stp xml:space="preserve"> US EQUITY</stp>
        <stp>ETF_UNDL_INDEX_TICKER</stp>
        <stp>[ETF_INDEX정리 2022-06-20 02_12_20.xlsx]Sheet1!R138C5</stp>
        <tr r="E138" s="1"/>
      </tp>
      <tp t="s">
        <v>#N/A Invalid Security</v>
        <stp/>
        <stp>##V3_BDPV12</stp>
        <stp xml:space="preserve"> US EQUITY</stp>
        <stp>FUND_INCEPT_DT</stp>
        <stp>[ETF_INDEX정리 2022-06-20 02_12_20.xlsx]Sheet1!R151C8</stp>
        <tr r="H151" s="1"/>
      </tp>
      <tp t="s">
        <v>#N/A Invalid Security</v>
        <stp/>
        <stp>##V3_BDPV12</stp>
        <stp xml:space="preserve"> US EQUITY</stp>
        <stp>FUND_INCEPT_DT</stp>
        <stp>[ETF_INDEX정리 2022-06-20 02_12_20.xlsx]Sheet1!R141C8</stp>
        <tr r="H141" s="1"/>
      </tp>
      <tp t="s">
        <v>#N/A Invalid Security</v>
        <stp/>
        <stp>##V3_BDPV12</stp>
        <stp xml:space="preserve"> US EQUITY</stp>
        <stp>FUND_INCEPT_DT</stp>
        <stp>[ETF_INDEX정리 2022-06-20 02_12_20.xlsx]Sheet1!R131C8</stp>
        <tr r="H131" s="1"/>
      </tp>
      <tp>
        <v>0.06</v>
        <stp/>
        <stp>##V3_BDPV12</stp>
        <stp>BNDW US EQUITY</stp>
        <stp>FUND_EXPENSE_RATIO</stp>
        <stp>[ETF_INDEX정리 2022-06-20 02_12_20.xlsx]Sheet1!R104C6</stp>
        <tr r="F104" s="1"/>
      </tp>
    </main>
    <main first="bloomberg.rtd">
      <tp>
        <v>0.2262837</v>
        <stp/>
        <stp>##V3_BDPV12</stp>
        <stp>VV US EQUITY</stp>
        <stp>CHG_PCT_MTD</stp>
        <stp>[ETF_INDEX정리 2022-06-20 02_12_20.xlsx]Sheet1!R75C20</stp>
        <tr r="T75" s="1"/>
      </tp>
      <tp t="s">
        <v>#N/A Invalid Security</v>
        <stp/>
        <stp>##V3_BDPV12</stp>
        <stp xml:space="preserve"> US EQUITY</stp>
        <stp>ETF_IMPLIED_LIQUIDITY</stp>
        <stp>[ETF_INDEX정리 2022-06-20 02_12_20.xlsx]Sheet1!R145C7</stp>
        <tr r="G145" s="1"/>
      </tp>
      <tp t="s">
        <v>#N/A Invalid Security</v>
        <stp/>
        <stp>##V3_BDPV12</stp>
        <stp xml:space="preserve"> US EQUITY</stp>
        <stp>ETF_IMPLIED_LIQUIDITY</stp>
        <stp>[ETF_INDEX정리 2022-06-20 02_12_20.xlsx]Sheet1!R155C7</stp>
        <tr r="G155" s="1"/>
      </tp>
      <tp t="s">
        <v>#N/A Invalid Security</v>
        <stp/>
        <stp>##V3_BDPV12</stp>
        <stp xml:space="preserve"> US EQUITY</stp>
        <stp>ETF_IMPLIED_LIQUIDITY</stp>
        <stp>[ETF_INDEX정리 2022-06-20 02_12_20.xlsx]Sheet1!R135C7</stp>
        <tr r="G135" s="1"/>
      </tp>
    </main>
    <main first="bofaddin.rtdserver">
      <tp t="s">
        <v>#N/A N/A</v>
        <stp/>
        <stp>BDH|14884128932658112546</stp>
        <tr r="AA28" s="1"/>
      </tp>
    </main>
    <main first="bloomberg.rtd">
      <tp t="s">
        <v>2004-01-30</v>
        <stp/>
        <stp>##V3_BDPV12</stp>
        <stp>VCR US EQUITY</stp>
        <stp>FUND_INCEPT_DT</stp>
        <stp>[ETF_INDEX정리 2022-06-20 02_12_20.xlsx]Sheet1!R120C8</stp>
        <tr r="H120" s="1"/>
      </tp>
      <tp t="s">
        <v>#N/A Invalid Security</v>
        <stp/>
        <stp>##V3_BDPV12</stp>
        <stp xml:space="preserve"> US EQUITY</stp>
        <stp>ETF_IMPLIED_LIQUIDITY</stp>
        <stp>[ETF_INDEX정리 2022-06-20 02_12_20.xlsx]Sheet1!R144C7</stp>
        <tr r="G144" s="1"/>
      </tp>
      <tp t="s">
        <v>#N/A Invalid Security</v>
        <stp/>
        <stp>##V3_BDPV12</stp>
        <stp xml:space="preserve"> US EQUITY</stp>
        <stp>ETF_IMPLIED_LIQUIDITY</stp>
        <stp>[ETF_INDEX정리 2022-06-20 02_12_20.xlsx]Sheet1!R154C7</stp>
        <tr r="G154" s="1"/>
      </tp>
      <tp t="s">
        <v>#N/A Invalid Security</v>
        <stp/>
        <stp>##V3_BDPV12</stp>
        <stp xml:space="preserve"> US EQUITY</stp>
        <stp>ETF_IMPLIED_LIQUIDITY</stp>
        <stp>[ETF_INDEX정리 2022-06-20 02_12_20.xlsx]Sheet1!R134C7</stp>
        <tr r="G134" s="1"/>
      </tp>
      <tp t="s">
        <v>2008-06-26</v>
        <stp/>
        <stp>##V3_BDPV12</stp>
        <stp>VT US EQUITY</stp>
        <stp>FUND_INCEPT_DT</stp>
        <stp>[ETF_INDEX정리 2022-06-20 02_12_20.xlsx]Sheet1!R107C8</stp>
        <tr r="H107" s="1"/>
      </tp>
    </main>
    <main first="bofaddin.rtdserver">
      <tp t="s">
        <v>#N/A N/A</v>
        <stp/>
        <stp>BDH|17929534019462810986</stp>
        <tr r="AA72" s="1"/>
      </tp>
    </main>
    <main first="bloomberg.rtd">
      <tp t="s">
        <v>2004-01-30</v>
        <stp/>
        <stp>##V3_BDPV12</stp>
        <stp>VBK US EQUITY</stp>
        <stp>FUND_INCEPT_DT</stp>
        <stp>[ETF_INDEX정리 2022-06-20 02_12_20.xlsx]Sheet1!R102C8</stp>
        <tr r="H102" s="1"/>
      </tp>
      <tp t="s">
        <v>#N/A Invalid Security</v>
        <stp/>
        <stp>##V3_BDPV12</stp>
        <stp xml:space="preserve"> US EQUITY</stp>
        <stp>ETF_IMPLIED_LIQUIDITY</stp>
        <stp>[ETF_INDEX정리 2022-06-20 02_12_20.xlsx]Sheet1!R147C7</stp>
        <tr r="G147" s="1"/>
      </tp>
      <tp t="s">
        <v>#N/A Invalid Security</v>
        <stp/>
        <stp>##V3_BDPV12</stp>
        <stp xml:space="preserve"> US EQUITY</stp>
        <stp>ETF_IMPLIED_LIQUIDITY</stp>
        <stp>[ETF_INDEX정리 2022-06-20 02_12_20.xlsx]Sheet1!R157C7</stp>
        <tr r="G157" s="1"/>
      </tp>
      <tp t="s">
        <v>#N/A Invalid Security</v>
        <stp/>
        <stp>##V3_BDPV12</stp>
        <stp xml:space="preserve"> US EQUITY</stp>
        <stp>ETF_IMPLIED_LIQUIDITY</stp>
        <stp>[ETF_INDEX정리 2022-06-20 02_12_20.xlsx]Sheet1!R137C7</stp>
        <tr r="G137" s="1"/>
      </tp>
    </main>
    <main first="bofaddin.rtdserver">
      <tp t="s">
        <v>#N/A N/A</v>
        <stp/>
        <stp>BDH|17297837253472848191</stp>
        <tr r="AA79" s="1"/>
      </tp>
      <tp t="s">
        <v>#N/A N/A</v>
        <stp/>
        <stp>BDH|13816570838444532866</stp>
        <tr r="AA98" s="1"/>
      </tp>
      <tp t="s">
        <v>#N/A N/A</v>
        <stp/>
        <stp>BDH|11512218941606424880</stp>
        <tr r="AA120" s="1"/>
        <tr r="AA41" s="1"/>
      </tp>
    </main>
    <main first="bloomberg.rtd">
      <tp>
        <v>-3.3078270000000001</v>
        <stp/>
        <stp>##V3_BDPV12</stp>
        <stp>VO US EQUITY</stp>
        <stp>CHG_PCT_WTD</stp>
        <stp>[ETF_INDEX정리 2022-06-20 02_12_20.xlsx]Sheet1!R89C19</stp>
        <tr r="S89" s="1"/>
      </tp>
      <tp t="s">
        <v>2004-01-30</v>
        <stp/>
        <stp>##V3_BDPV12</stp>
        <stp>VGT US EQUITY</stp>
        <stp>FUND_INCEPT_DT</stp>
        <stp>[ETF_INDEX정리 2022-06-20 02_12_20.xlsx]Sheet1!R126C8</stp>
        <tr r="H126" s="1"/>
      </tp>
      <tp t="s">
        <v>2004-01-30</v>
        <stp/>
        <stp>##V3_BDPV12</stp>
        <stp>VBR US EQUITY</stp>
        <stp>FUND_INCEPT_DT</stp>
        <stp>[ETF_INDEX정리 2022-06-20 02_12_20.xlsx]Sheet1!R103C8</stp>
        <tr r="H103" s="1"/>
      </tp>
      <tp t="s">
        <v>#N/A Invalid Security</v>
        <stp/>
        <stp>##V3_BDPV12</stp>
        <stp xml:space="preserve"> US EQUITY</stp>
        <stp>ETF_IMPLIED_LIQUIDITY</stp>
        <stp>[ETF_INDEX정리 2022-06-20 02_12_20.xlsx]Sheet1!R146C7</stp>
        <tr r="G146" s="1"/>
      </tp>
      <tp t="s">
        <v>#N/A Invalid Security</v>
        <stp/>
        <stp>##V3_BDPV12</stp>
        <stp xml:space="preserve"> US EQUITY</stp>
        <stp>ETF_IMPLIED_LIQUIDITY</stp>
        <stp>[ETF_INDEX정리 2022-06-20 02_12_20.xlsx]Sheet1!R156C7</stp>
        <tr r="G156" s="1"/>
      </tp>
      <tp t="s">
        <v>#N/A Invalid Security</v>
        <stp/>
        <stp>##V3_BDPV12</stp>
        <stp xml:space="preserve"> US EQUITY</stp>
        <stp>ETF_IMPLIED_LIQUIDITY</stp>
        <stp>[ETF_INDEX정리 2022-06-20 02_12_20.xlsx]Sheet1!R136C7</stp>
        <tr r="G136" s="1"/>
      </tp>
    </main>
    <main first="bofaddin.rtdserver">
      <tp t="s">
        <v>#N/A N/A</v>
        <stp/>
        <stp>BDH|16146209527529199121</stp>
        <tr r="AA48" s="1"/>
        <tr r="AA127" s="1"/>
      </tp>
    </main>
    <main first="bloomberg.rtd">
      <tp>
        <v>2.8732030000000002</v>
        <stp/>
        <stp>##V3_BDPV12</stp>
        <stp>SH US EQUITY</stp>
        <stp>CHG_PCT_WTD</stp>
        <stp>[ETF_INDEX정리 2022-06-20 02_12_20.xlsx]Sheet1!R34C19</stp>
        <tr r="S34" s="1"/>
      </tp>
      <tp t="s">
        <v>2004-09-29</v>
        <stp/>
        <stp>##V3_BDPV12</stp>
        <stp>VOX US EQUITY</stp>
        <stp>FUND_INCEPT_DT</stp>
        <stp>[ETF_INDEX정리 2022-06-20 02_12_20.xlsx]Sheet1!R119C8</stp>
        <tr r="H119" s="1"/>
      </tp>
      <tp t="s">
        <v>2004-01-30</v>
        <stp/>
        <stp>##V3_BDPV12</stp>
        <stp>VAW US EQUITY</stp>
        <stp>FUND_INCEPT_DT</stp>
        <stp>[ETF_INDEX정리 2022-06-20 02_12_20.xlsx]Sheet1!R127C8</stp>
        <tr r="H127" s="1"/>
      </tp>
      <tp t="s">
        <v>2004-09-29</v>
        <stp/>
        <stp>##V3_BDPV12</stp>
        <stp>VNQ US EQUITY</stp>
        <stp>FUND_INCEPT_DT</stp>
        <stp>[ETF_INDEX정리 2022-06-20 02_12_20.xlsx]Sheet1!R128C8</stp>
        <tr r="H128" s="1"/>
      </tp>
      <tp t="s">
        <v>2004-09-29</v>
        <stp/>
        <stp>##V3_BDPV12</stp>
        <stp>VDE US EQUITY</stp>
        <stp>FUND_INCEPT_DT</stp>
        <stp>[ETF_INDEX정리 2022-06-20 02_12_20.xlsx]Sheet1!R122C8</stp>
        <tr r="H122" s="1"/>
      </tp>
      <tp t="s">
        <v>#N/A Invalid Security</v>
        <stp/>
        <stp>##V3_BDPV12</stp>
        <stp xml:space="preserve"> US EQUITY</stp>
        <stp>ETF_IMPLIED_LIQUIDITY</stp>
        <stp>[ETF_INDEX정리 2022-06-20 02_12_20.xlsx]Sheet1!R141C7</stp>
        <tr r="G141" s="1"/>
      </tp>
      <tp t="s">
        <v>#N/A Invalid Security</v>
        <stp/>
        <stp>##V3_BDPV12</stp>
        <stp xml:space="preserve"> US EQUITY</stp>
        <stp>ETF_IMPLIED_LIQUIDITY</stp>
        <stp>[ETF_INDEX정리 2022-06-20 02_12_20.xlsx]Sheet1!R151C7</stp>
        <tr r="G151" s="1"/>
      </tp>
      <tp t="s">
        <v>#N/A Invalid Security</v>
        <stp/>
        <stp>##V3_BDPV12</stp>
        <stp xml:space="preserve"> US EQUITY</stp>
        <stp>ETF_IMPLIED_LIQUIDITY</stp>
        <stp>[ETF_INDEX정리 2022-06-20 02_12_20.xlsx]Sheet1!R131C7</stp>
        <tr r="G131" s="1"/>
      </tp>
    </main>
    <main first="bofaddin.rtdserver">
      <tp t="s">
        <v>#N/A N/A</v>
        <stp/>
        <stp>BDH|15784098265979864527</stp>
        <tr r="AA5" s="1"/>
        <tr r="AA84" s="1"/>
      </tp>
      <tp t="s">
        <v>#N/A N/A</v>
        <stp/>
        <stp>BDH|12310688383185191693</stp>
        <tr r="AA22" s="1"/>
      </tp>
      <tp t="s">
        <v>#N/A N/A</v>
        <stp/>
        <stp>BDH|14508408839249931569</stp>
        <tr r="AA73" s="1"/>
      </tp>
    </main>
    <main first="bloomberg.rtd">
      <tp t="s">
        <v>#N/A Invalid Security</v>
        <stp/>
        <stp>##V3_BDPV12</stp>
        <stp xml:space="preserve"> US EQUITY</stp>
        <stp>ETF_IMPLIED_LIQUIDITY</stp>
        <stp>[ETF_INDEX정리 2022-06-20 02_12_20.xlsx]Sheet1!R140C7</stp>
        <tr r="G140" s="1"/>
      </tp>
      <tp t="s">
        <v>#N/A Invalid Security</v>
        <stp/>
        <stp>##V3_BDPV12</stp>
        <stp xml:space="preserve"> US EQUITY</stp>
        <stp>ETF_IMPLIED_LIQUIDITY</stp>
        <stp>[ETF_INDEX정리 2022-06-20 02_12_20.xlsx]Sheet1!R150C7</stp>
        <tr r="G150" s="1"/>
      </tp>
      <tp t="s">
        <v>#N/A Invalid Security</v>
        <stp/>
        <stp>##V3_BDPV12</stp>
        <stp xml:space="preserve"> US EQUITY</stp>
        <stp>ETF_IMPLIED_LIQUIDITY</stp>
        <stp>[ETF_INDEX정리 2022-06-20 02_12_20.xlsx]Sheet1!R130C7</stp>
        <tr r="G130" s="1"/>
      </tp>
    </main>
    <main first="bofaddin.rtdserver">
      <tp t="s">
        <v>#N/A N/A</v>
        <stp/>
        <stp>BDH|18029439163944234212</stp>
        <tr r="AA114" s="1"/>
      </tp>
      <tp t="s">
        <v>#N/A N/A</v>
        <stp/>
        <stp>BDH|13758618460567317873</stp>
        <tr r="AA119" s="1"/>
        <tr r="AA40" s="1"/>
      </tp>
      <tp t="s">
        <v>#N/A N/A</v>
        <stp/>
        <stp>BDH|15530551994350617507</stp>
        <tr r="AA9" s="1"/>
        <tr r="AA91" s="1"/>
      </tp>
    </main>
    <main first="bloomberg.rtd">
      <tp t="s">
        <v>2007-07-26</v>
        <stp/>
        <stp>##V3_BDPV12</stp>
        <stp>VEA US EQUITY</stp>
        <stp>FUND_INCEPT_DT</stp>
        <stp>[ETF_INDEX정리 2022-06-20 02_12_20.xlsx]Sheet1!R111C8</stp>
        <tr r="H111" s="1"/>
      </tp>
      <tp t="s">
        <v>#N/A Invalid Security</v>
        <stp/>
        <stp>##V3_BDPV12</stp>
        <stp xml:space="preserve"> US EQUITY</stp>
        <stp>ETF_IMPLIED_LIQUIDITY</stp>
        <stp>[ETF_INDEX정리 2022-06-20 02_12_20.xlsx]Sheet1!R143C7</stp>
        <tr r="G143" s="1"/>
      </tp>
      <tp t="s">
        <v>#N/A Invalid Security</v>
        <stp/>
        <stp>##V3_BDPV12</stp>
        <stp xml:space="preserve"> US EQUITY</stp>
        <stp>ETF_IMPLIED_LIQUIDITY</stp>
        <stp>[ETF_INDEX정리 2022-06-20 02_12_20.xlsx]Sheet1!R153C7</stp>
        <tr r="G153" s="1"/>
      </tp>
      <tp t="s">
        <v>#N/A Invalid Security</v>
        <stp/>
        <stp>##V3_BDPV12</stp>
        <stp xml:space="preserve"> US EQUITY</stp>
        <stp>ETF_IMPLIED_LIQUIDITY</stp>
        <stp>[ETF_INDEX정리 2022-06-20 02_12_20.xlsx]Sheet1!R133C7</stp>
        <tr r="G133" s="1"/>
      </tp>
      <tp t="s">
        <v>2004-01-30</v>
        <stp/>
        <stp>##V3_BDPV12</stp>
        <stp>VFH US EQUITY</stp>
        <stp>FUND_INCEPT_DT</stp>
        <stp>[ETF_INDEX정리 2022-06-20 02_12_20.xlsx]Sheet1!R123C8</stp>
        <tr r="H123" s="1"/>
      </tp>
      <tp t="s">
        <v>2005-03-10</v>
        <stp/>
        <stp>##V3_BDPV12</stp>
        <stp>VGK US EQUITY</stp>
        <stp>FUND_INCEPT_DT</stp>
        <stp>[ETF_INDEX정리 2022-06-20 02_12_20.xlsx]Sheet1!R112C8</stp>
        <tr r="H112" s="1"/>
      </tp>
      <tp t="s">
        <v>2004-01-30</v>
        <stp/>
        <stp>##V3_BDPV12</stp>
        <stp>VDC US EQUITY</stp>
        <stp>FUND_INCEPT_DT</stp>
        <stp>[ETF_INDEX정리 2022-06-20 02_12_20.xlsx]Sheet1!R121C8</stp>
        <tr r="H121" s="1"/>
      </tp>
      <tp t="s">
        <v>#N/A Invalid Security</v>
        <stp/>
        <stp>##V3_BDPV12</stp>
        <stp xml:space="preserve"> US EQUITY</stp>
        <stp>ETF_IMPLIED_LIQUIDITY</stp>
        <stp>[ETF_INDEX정리 2022-06-20 02_12_20.xlsx]Sheet1!R142C7</stp>
        <tr r="G142" s="1"/>
      </tp>
      <tp t="s">
        <v>#N/A Invalid Security</v>
        <stp/>
        <stp>##V3_BDPV12</stp>
        <stp xml:space="preserve"> US EQUITY</stp>
        <stp>ETF_IMPLIED_LIQUIDITY</stp>
        <stp>[ETF_INDEX정리 2022-06-20 02_12_20.xlsx]Sheet1!R152C7</stp>
        <tr r="G152" s="1"/>
      </tp>
      <tp t="s">
        <v>#N/A Invalid Security</v>
        <stp/>
        <stp>##V3_BDPV12</stp>
        <stp xml:space="preserve"> US EQUITY</stp>
        <stp>ETF_IMPLIED_LIQUIDITY</stp>
        <stp>[ETF_INDEX정리 2022-06-20 02_12_20.xlsx]Sheet1!R132C7</stp>
        <tr r="G132" s="1"/>
      </tp>
      <tp t="s">
        <v>2004-01-30</v>
        <stp/>
        <stp>##V3_BDPV12</stp>
        <stp>VB US EQUITY</stp>
        <stp>FUND_INCEPT_DT</stp>
        <stp>[ETF_INDEX정리 2022-06-20 02_12_20.xlsx]Sheet1!R101C8</stp>
        <tr r="H101" s="1"/>
      </tp>
    </main>
    <main first="bofaddin.rtdserver">
      <tp t="s">
        <v>#N/A N/A</v>
        <stp/>
        <stp>BDH|17592670004781818225</stp>
        <tr r="AA115" s="1"/>
      </tp>
      <tp t="s">
        <v>#N/A N/A</v>
        <stp/>
        <stp>BDH|17698058024264592280</stp>
        <tr r="AA78" s="1"/>
      </tp>
      <tp t="s">
        <v>#N/A N/A</v>
        <stp/>
        <stp>BDH|14849831853429612345</stp>
        <tr r="AA39" s="1"/>
      </tp>
      <tp t="s">
        <v>#N/A N/A</v>
        <stp/>
        <stp>BDH|10450186879606684007</stp>
        <tr r="AA87" s="1"/>
      </tp>
      <tp t="s">
        <v>#N/A N/A</v>
        <stp/>
        <stp>BDH|15594151463727344523</stp>
        <tr r="AA90" s="1"/>
        <tr r="AA8" s="1"/>
      </tp>
    </main>
    <main first="bloomberg.rtd">
      <tp>
        <v>20.92511</v>
        <stp/>
        <stp>##V3_BDPV12</stp>
        <stp>SH US EQUITY</stp>
        <stp>CHG_PCT_YTD</stp>
        <stp>[ETF_INDEX정리 2022-06-20 02_12_20.xlsx]Sheet1!R34C25</stp>
        <tr r="Y34" s="1"/>
      </tp>
      <tp>
        <v>0.12</v>
        <stp/>
        <stp>##V3_BDPV12</stp>
        <stp>VNQI US EQUITY</stp>
        <stp>FUND_EXPENSE_RATIO</stp>
        <stp>[ETF_INDEX정리 2022-06-20 02_12_20.xlsx]Sheet1!R114C6</stp>
        <tr r="F114" s="1"/>
      </tp>
    </main>
    <main first="bofaddin.rtdserver">
      <tp t="s">
        <v>#N/A N/A</v>
        <stp/>
        <stp>BDH|11559009851927663254</stp>
        <tr r="AA31" s="1"/>
      </tp>
      <tp t="s">
        <v>#N/A N/A</v>
        <stp/>
        <stp>BDH|13113206099199021013</stp>
        <tr r="AA81" s="1"/>
      </tp>
      <tp t="s">
        <v>#N/A N/A</v>
        <stp/>
        <stp>BDH|10046597786204061809</stp>
        <tr r="AA19" s="1"/>
      </tp>
      <tp t="s">
        <v>#N/A N/A</v>
        <stp/>
        <stp>BDH|14607396302390609656</stp>
        <tr r="AA124" s="1"/>
        <tr r="AA45" s="1"/>
      </tp>
      <tp t="s">
        <v>#N/A N/A</v>
        <stp/>
        <stp>BDH|16294357848642696523</stp>
        <tr r="AA105" s="1"/>
      </tp>
    </main>
    <main first="bloomberg.rtd">
      <tp t="s">
        <v>#N/A Invalid Security</v>
        <stp/>
        <stp>##V3_BDPV12</stp>
        <stp xml:space="preserve"> US EQUITY</stp>
        <stp>ETF_IMPLIED_LIQUIDITY</stp>
        <stp>[ETF_INDEX정리 2022-06-20 02_12_20.xlsx]Sheet1!R149C7</stp>
        <tr r="G149" s="1"/>
      </tp>
      <tp t="s">
        <v>#N/A Invalid Security</v>
        <stp/>
        <stp>##V3_BDPV12</stp>
        <stp xml:space="preserve"> US EQUITY</stp>
        <stp>ETF_IMPLIED_LIQUIDITY</stp>
        <stp>[ETF_INDEX정리 2022-06-20 02_12_20.xlsx]Sheet1!R159C7</stp>
        <tr r="G159" s="1"/>
      </tp>
      <tp t="s">
        <v>#N/A Invalid Security</v>
        <stp/>
        <stp>##V3_BDPV12</stp>
        <stp xml:space="preserve"> US EQUITY</stp>
        <stp>ETF_IMPLIED_LIQUIDITY</stp>
        <stp>[ETF_INDEX정리 2022-06-20 02_12_20.xlsx]Sheet1!R139C7</stp>
        <tr r="G139" s="1"/>
      </tp>
    </main>
    <main first="bofaddin.rtdserver">
      <tp t="s">
        <v>#N/A N/A</v>
        <stp/>
        <stp>BDH|11986153990306544899</stp>
        <tr r="AA121" s="1"/>
        <tr r="AA42" s="1"/>
      </tp>
      <tp t="s">
        <v>#N/A N/A</v>
        <stp/>
        <stp>BDH|16073626407734177373</stp>
        <tr r="AA125" s="1"/>
        <tr r="AA46" s="1"/>
      </tp>
      <tp t="s">
        <v>#N/A N/A</v>
        <stp/>
        <stp>BDH|11386856863110119834</stp>
        <tr r="AA110" s="1"/>
      </tp>
      <tp t="s">
        <v>#N/A N/A</v>
        <stp/>
        <stp>BDH|10040571337722918361</stp>
        <tr r="AA113" s="1"/>
      </tp>
      <tp t="s">
        <v>#N/A N/A</v>
        <stp/>
        <stp>BDH|14960505952031065253</stp>
        <tr r="AA3" s="1"/>
      </tp>
    </main>
    <main first="bloomberg.rtd">
      <tp>
        <v>-23.126740000000002</v>
        <stp/>
        <stp>##V3_BDPV12</stp>
        <stp>VO US EQUITY</stp>
        <stp>CHG_PCT_YTD</stp>
        <stp>[ETF_INDEX정리 2022-06-20 02_12_20.xlsx]Sheet1!R89C25</stp>
        <tr r="Y89" s="1"/>
      </tp>
      <tp t="s">
        <v>#N/A Invalid Security</v>
        <stp/>
        <stp>##V3_BDPV12</stp>
        <stp xml:space="preserve"> US EQUITY</stp>
        <stp>ETF_IMPLIED_LIQUIDITY</stp>
        <stp>[ETF_INDEX정리 2022-06-20 02_12_20.xlsx]Sheet1!R148C7</stp>
        <tr r="G148" s="1"/>
      </tp>
      <tp t="s">
        <v>#N/A Invalid Security</v>
        <stp/>
        <stp>##V3_BDPV12</stp>
        <stp xml:space="preserve"> US EQUITY</stp>
        <stp>ETF_IMPLIED_LIQUIDITY</stp>
        <stp>[ETF_INDEX정리 2022-06-20 02_12_20.xlsx]Sheet1!R158C7</stp>
        <tr r="G158" s="1"/>
      </tp>
      <tp t="s">
        <v>#N/A Invalid Security</v>
        <stp/>
        <stp>##V3_BDPV12</stp>
        <stp xml:space="preserve"> US EQUITY</stp>
        <stp>ETF_IMPLIED_LIQUIDITY</stp>
        <stp>[ETF_INDEX정리 2022-06-20 02_12_20.xlsx]Sheet1!R138C7</stp>
        <tr r="G138" s="1"/>
      </tp>
      <tp>
        <v>7.0000000000000007E-2</v>
        <stp/>
        <stp>##V3_BDPV12</stp>
        <stp>VXUS US EQUITY</stp>
        <stp>FUND_EXPENSE_RATIO</stp>
        <stp>[ETF_INDEX정리 2022-06-20 02_12_20.xlsx]Sheet1!R117C6</stp>
        <tr r="F117" s="1"/>
      </tp>
    </main>
    <main first="bofaddin.rtdserver">
      <tp t="s">
        <v>#N/A N/A</v>
        <stp/>
        <stp>BDH|13091272260126151551</stp>
        <tr r="AA30" s="1"/>
        <tr r="AA118" s="1"/>
      </tp>
      <tp t="s">
        <v>#N/A N/A</v>
        <stp/>
        <stp>BDH|13263950721968125413</stp>
        <tr r="AA66" s="1"/>
      </tp>
      <tp t="s">
        <v>#N/A N/A</v>
        <stp/>
        <stp>BDH|12431676491398502196</stp>
        <tr r="AA58" s="1"/>
      </tp>
    </main>
    <main first="bloomberg.rtd">
      <tp t="s">
        <v>2004-01-30</v>
        <stp/>
        <stp>##V3_BDPV12</stp>
        <stp>VHT US EQUITY</stp>
        <stp>FUND_INCEPT_DT</stp>
        <stp>[ETF_INDEX정리 2022-06-20 02_12_20.xlsx]Sheet1!R124C8</stp>
        <tr r="H124" s="1"/>
      </tp>
      <tp t="s">
        <v>2007-03-08</v>
        <stp/>
        <stp>##V3_BDPV12</stp>
        <stp>VEU US EQUITY</stp>
        <stp>FUND_INCEPT_DT</stp>
        <stp>[ETF_INDEX정리 2022-06-20 02_12_20.xlsx]Sheet1!R109C8</stp>
        <tr r="H109" s="1"/>
      </tp>
      <tp t="s">
        <v>2004-09-29</v>
        <stp/>
        <stp>##V3_BDPV12</stp>
        <stp>VIS US EQUITY</stp>
        <stp>FUND_INCEPT_DT</stp>
        <stp>[ETF_INDEX정리 2022-06-20 02_12_20.xlsx]Sheet1!R125C8</stp>
        <tr r="H125" s="1"/>
      </tp>
    </main>
    <main first="bofaddin.rtdserver">
      <tp t="s">
        <v>#N/A N/A</v>
        <stp/>
        <stp>BDH|14597060413933516348</stp>
        <tr r="AA76" s="1"/>
      </tp>
      <tp t="s">
        <v>#N/A N/A</v>
        <stp/>
        <stp>BDH|14682754707832745453</stp>
        <tr r="AA57" s="1"/>
      </tp>
      <tp t="s">
        <v>#N/A N/A</v>
        <stp/>
        <stp>BDH|16901791830016967101</stp>
        <tr r="AA112" s="1"/>
        <tr r="AA29" s="1"/>
      </tp>
      <tp t="s">
        <v>#N/A N/A</v>
        <stp/>
        <stp>BDH|14174592938982654594</stp>
        <tr r="AA27" s="1"/>
      </tp>
    </main>
    <main first="bloomberg.rtd">
      <tp>
        <v>151.33000000000001</v>
        <stp/>
        <stp>##V3_BDPV12</stp>
        <stp>VPU US EQUITY</stp>
        <stp>FUND_NET_ASSET_VAL</stp>
        <stp>[ETF_INDEX정리 2022-06-20 02_12_20.xlsx]Sheet1!R50C13</stp>
        <tr r="M50" s="1"/>
      </tp>
      <tp>
        <v>-27.89508</v>
        <stp/>
        <stp>##V3_BDPV12</stp>
        <stp>VXF US EQUITY</stp>
        <stp>CHG_PCT_1YR</stp>
        <stp>[ETF_INDEX정리 2022-06-20 02_12_20.xlsx]Sheet1!R88C26</stp>
        <tr r="Z88" s="1"/>
      </tp>
      <tp t="s">
        <v>Large-cap</v>
        <stp/>
        <stp>##V3_BDPV12</stp>
        <stp>VFH US EQUITY</stp>
        <stp>FUND_MKT_CAP_FOCUS</stp>
        <stp>[ETF_INDEX정리 2022-06-20 02_12_20.xlsx]Sheet1!R44C12</stp>
        <tr r="L44" s="1"/>
      </tp>
      <tp t="s">
        <v>Fixed Income</v>
        <stp/>
        <stp>##V3_BDPV12</stp>
        <stp>SHYG US EQUITY</stp>
        <stp>FUND_ASSET_CLASS_FOCUS</stp>
        <stp>[ETF_INDEX정리 2022-06-20 02_12_20.xlsx]Sheet1!R19C10</stp>
        <tr r="J19" s="1"/>
      </tp>
      <tp>
        <v>79.446650000000005</v>
        <stp/>
        <stp>##V3_BDPV12</stp>
        <stp>UNG US EQUITY</stp>
        <stp>CHG_PCT_1YR</stp>
        <stp>[ETF_INDEX정리 2022-06-20 02_12_20.xlsx]Sheet1!R17C26</stp>
        <tr r="Z17" s="1"/>
      </tp>
      <tp>
        <v>-22.240490000000001</v>
        <stp/>
        <stp>##V3_BDPV12</stp>
        <stp>VUG US EQUITY</stp>
        <stp>CHG_PCT_1YR</stp>
        <stp>[ETF_INDEX정리 2022-06-20 02_12_20.xlsx]Sheet1!R73C26</stp>
        <tr r="Z73" s="1"/>
      </tp>
      <tp>
        <v>-9.4381430000000002</v>
        <stp/>
        <stp>##V3_BDPV12</stp>
        <stp>VIG US EQUITY</stp>
        <stp>CHG_PCT_1YR</stp>
        <stp>[ETF_INDEX정리 2022-06-20 02_12_20.xlsx]Sheet1!R71C26</stp>
        <tr r="Z71" s="1"/>
      </tp>
      <tp>
        <v>8.4947859999999995</v>
        <stp/>
        <stp>##V3_BDPV12</stp>
        <stp>DOG US EQUITY</stp>
        <stp>CHG_PCT_1YR</stp>
        <stp>[ETF_INDEX정리 2022-06-20 02_12_20.xlsx]Sheet1!R38C26</stp>
        <tr r="Z38" s="1"/>
      </tp>
      <tp t="s">
        <v>Large-cap</v>
        <stp/>
        <stp>##V3_BDPV12</stp>
        <stp>MGV US EQUITY</stp>
        <stp>FUND_MKT_CAP_FOCUS</stp>
        <stp>[ETF_INDEX정리 2022-06-20 02_12_20.xlsx]Sheet1!R78C12</stp>
        <tr r="L78" s="1"/>
      </tp>
      <tp t="s">
        <v>Large-cap</v>
        <stp/>
        <stp>##V3_BDPV12</stp>
        <stp>VGT US EQUITY</stp>
        <stp>FUND_MKT_CAP_FOCUS</stp>
        <stp>[ETF_INDEX정리 2022-06-20 02_12_20.xlsx]Sheet1!R47C12</stp>
        <tr r="L47" s="1"/>
      </tp>
      <tp t="s">
        <v>Large-cap</v>
        <stp/>
        <stp>##V3_BDPV12</stp>
        <stp>VGK US EQUITY</stp>
        <stp>FUND_MKT_CAP_FOCUS</stp>
        <stp>[ETF_INDEX정리 2022-06-20 02_12_20.xlsx]Sheet1!R29C12</stp>
        <tr r="L29" s="1"/>
      </tp>
      <tp t="s">
        <v>Large-cap</v>
        <stp/>
        <stp>##V3_BDPV12</stp>
        <stp>MGK US EQUITY</stp>
        <stp>FUND_MKT_CAP_FOCUS</stp>
        <stp>[ETF_INDEX정리 2022-06-20 02_12_20.xlsx]Sheet1!R77C12</stp>
        <tr r="L77" s="1"/>
      </tp>
      <tp t="s">
        <v>Large-cap</v>
        <stp/>
        <stp>##V3_BDPV12</stp>
        <stp>MGC US EQUITY</stp>
        <stp>FUND_MKT_CAP_FOCUS</stp>
        <stp>[ETF_INDEX정리 2022-06-20 02_12_20.xlsx]Sheet1!R76C12</stp>
        <tr r="L76" s="1"/>
      </tp>
      <tp t="s">
        <v>U.S.</v>
        <stp/>
        <stp>##V3_BDPV12</stp>
        <stp>VCLT US EQUITY</stp>
        <stp>FUND_GEO_FOCUS</stp>
        <stp>[ETF_INDEX정리 2022-06-20 02_12_20.xlsx]Sheet1!R66C11</stp>
        <tr r="K66" s="1"/>
      </tp>
      <tp t="s">
        <v>U.S.</v>
        <stp/>
        <stp>##V3_BDPV12</stp>
        <stp>VGLT US EQUITY</stp>
        <stp>FUND_GEO_FOCUS</stp>
        <stp>[ETF_INDEX정리 2022-06-20 02_12_20.xlsx]Sheet1!R58C11</stp>
        <tr r="K58" s="1"/>
      </tp>
      <tp>
        <v>-12.61379</v>
        <stp/>
        <stp>##V3_BDPV12</stp>
        <stp>BND US EQUITY</stp>
        <stp>CHG_PCT_1YR</stp>
        <stp>[ETF_INDEX정리 2022-06-20 02_12_20.xlsx]Sheet1!R63C26</stp>
        <tr r="Z63" s="1"/>
      </tp>
      <tp>
        <v>-6.862692</v>
        <stp/>
        <stp>##V3_BDPV12</stp>
        <stp>GLD US EQUITY</stp>
        <stp>CHG_PCT_1YR</stp>
        <stp>[ETF_INDEX정리 2022-06-20 02_12_20.xlsx]Sheet1!R13C26</stp>
        <tr r="Z13" s="1"/>
      </tp>
      <tp t="s">
        <v>#N/A N/A</v>
        <stp/>
        <stp>##V3_BDPV12</stp>
        <stp>EDV US EQUITY</stp>
        <stp>FUND_MKT_CAP_FOCUS</stp>
        <stp>[ETF_INDEX정리 2022-06-20 02_12_20.xlsx]Sheet1!R54C12</stp>
        <tr r="L54" s="1"/>
      </tp>
      <tp t="s">
        <v>Large-cap</v>
        <stp/>
        <stp>##V3_BDPV12</stp>
        <stp>VDC US EQUITY</stp>
        <stp>FUND_MKT_CAP_FOCUS</stp>
        <stp>[ETF_INDEX정리 2022-06-20 02_12_20.xlsx]Sheet1!R42C12</stp>
        <tr r="L42" s="1"/>
      </tp>
      <tp t="s">
        <v>2022-07-14</v>
        <stp/>
        <stp>##V3_BDPV12</stp>
        <stp>BNDX US EQUITY</stp>
        <stp>LAST_UPDATE_DATE_EOD</stp>
        <stp>[ETF_INDEX정리 2022-06-20 02_12_20.xlsx]Sheet1!R105C9</stp>
        <tr r="I105" s="1"/>
      </tp>
      <tp t="s">
        <v>Broad Market</v>
        <stp/>
        <stp>##V3_BDPV12</stp>
        <stp>VDE US EQUITY</stp>
        <stp>FUND_MKT_CAP_FOCUS</stp>
        <stp>[ETF_INDEX정리 2022-06-20 02_12_20.xlsx]Sheet1!R43C12</stp>
        <tr r="L43" s="1"/>
      </tp>
      <tp t="s">
        <v>Mid-cap</v>
        <stp/>
        <stp>##V3_BDPV12</stp>
        <stp>VO US EQUITY</stp>
        <stp>FUND_MKT_CAP_FOCUS</stp>
        <stp>[ETF_INDEX정리 2022-06-20 02_12_20.xlsx]Sheet1!R89C12</stp>
        <tr r="L89" s="1"/>
      </tp>
      <tp t="s">
        <v>U.S.</v>
        <stp/>
        <stp>##V3_BDPV12</stp>
        <stp>VOOV US EQUITY</stp>
        <stp>FUND_GEO_FOCUS</stp>
        <stp>[ETF_INDEX정리 2022-06-20 02_12_20.xlsx]Sheet1!R85C11</stp>
        <tr r="K85" s="1"/>
      </tp>
      <tp t="s">
        <v>U.S.</v>
        <stp/>
        <stp>##V3_BDPV12</stp>
        <stp>IVOV US EQUITY</stp>
        <stp>FUND_GEO_FOCUS</stp>
        <stp>[ETF_INDEX정리 2022-06-20 02_12_20.xlsx]Sheet1!R94C11</stp>
        <tr r="K94" s="1"/>
      </tp>
      <tp t="s">
        <v>Large-cap</v>
        <stp/>
        <stp>##V3_BDPV12</stp>
        <stp>VV US EQUITY</stp>
        <stp>FUND_MKT_CAP_FOCUS</stp>
        <stp>[ETF_INDEX정리 2022-06-20 02_12_20.xlsx]Sheet1!R75C12</stp>
        <tr r="L75" s="1"/>
      </tp>
      <tp t="s">
        <v>U.S.</v>
        <stp/>
        <stp>##V3_BDPV12</stp>
        <stp>VIOO US EQUITY</stp>
        <stp>FUND_GEO_FOCUS</stp>
        <stp>[ETF_INDEX정리 2022-06-20 02_12_20.xlsx]Sheet1!R98C11</stp>
        <tr r="K98" s="1"/>
      </tp>
      <tp t="s">
        <v>U.S.</v>
        <stp/>
        <stp>##V3_BDPV12</stp>
        <stp>IVOO US EQUITY</stp>
        <stp>FUND_GEO_FOCUS</stp>
        <stp>[ETF_INDEX정리 2022-06-20 02_12_20.xlsx]Sheet1!R92C11</stp>
        <tr r="K92" s="1"/>
      </tp>
      <tp t="s">
        <v>U.S.</v>
        <stp/>
        <stp>##V3_BDPV12</stp>
        <stp>VIOG US EQUITY</stp>
        <stp>FUND_GEO_FOCUS</stp>
        <stp>[ETF_INDEX정리 2022-06-20 02_12_20.xlsx]Sheet1!R99C11</stp>
        <tr r="K99" s="1"/>
      </tp>
      <tp t="s">
        <v>U.S.</v>
        <stp/>
        <stp>##V3_BDPV12</stp>
        <stp>VOOG US EQUITY</stp>
        <stp>FUND_GEO_FOCUS</stp>
        <stp>[ETF_INDEX정리 2022-06-20 02_12_20.xlsx]Sheet1!R84C11</stp>
        <tr r="K84" s="1"/>
      </tp>
      <tp t="s">
        <v>U.S.</v>
        <stp/>
        <stp>##V3_BDPV12</stp>
        <stp>IVOG US EQUITY</stp>
        <stp>FUND_GEO_FOCUS</stp>
        <stp>[ETF_INDEX정리 2022-06-20 02_12_20.xlsx]Sheet1!R93C11</stp>
        <tr r="K93" s="1"/>
      </tp>
      <tp>
        <v>33.214950000000002</v>
        <stp/>
        <stp>##V3_BDPV12</stp>
        <stp>VDE US EQUITY</stp>
        <stp>CHG_PCT_1YR</stp>
        <stp>[ETF_INDEX정리 2022-06-20 02_12_20.xlsx]Sheet1!R43C26</stp>
        <tr r="Z43" s="1"/>
      </tp>
      <tp>
        <v>-7.9529189999999996</v>
        <stp/>
        <stp>##V3_BDPV12</stp>
        <stp>VOE US EQUITY</stp>
        <stp>CHG_PCT_1YR</stp>
        <stp>[ETF_INDEX정리 2022-06-20 02_12_20.xlsx]Sheet1!R91C26</stp>
        <tr r="Z91" s="1"/>
      </tp>
      <tp>
        <v>76.55</v>
        <stp/>
        <stp>##V3_BDPV12</stp>
        <stp>BSV US EQUITY</stp>
        <stp>FUND_NET_ASSET_VAL</stp>
        <stp>[ETF_INDEX정리 2022-06-20 02_12_20.xlsx]Sheet1!R60C13</stp>
        <tr r="M60" s="1"/>
      </tp>
      <tp>
        <v>76.55</v>
        <stp/>
        <stp>##V3_BDPV12</stp>
        <stp>BSV US EQUITY</stp>
        <stp>FUND_NET_ASSET_VAL</stp>
        <stp>[ETF_INDEX정리 2022-06-20 02_12_20.xlsx]Sheet1!R36C13</stp>
        <tr r="M36" s="1"/>
      </tp>
      <tp>
        <v>14.068300000000001</v>
        <stp/>
        <stp>##V3_BDPV12</stp>
        <stp>PSQ US EQUITY</stp>
        <stp>FUND_NET_ASSET_VAL</stp>
        <stp>[ETF_INDEX정리 2022-06-20 02_12_20.xlsx]Sheet1!R35C13</stp>
        <tr r="M35" s="1"/>
      </tp>
      <tp t="s">
        <v>#N/A N/A</v>
        <stp/>
        <stp>##V3_BDPV12</stp>
        <stp>IEI US EQUITY</stp>
        <stp>FUND_MKT_CAP_FOCUS</stp>
        <stp>[ETF_INDEX정리 2022-06-20 02_12_20.xlsx]Sheet1!R24C12</stp>
        <tr r="L24" s="1"/>
      </tp>
      <tp t="s">
        <v>2022-07-14</v>
        <stp/>
        <stp>##V3_BDPV12</stp>
        <stp>BNDW US EQUITY</stp>
        <stp>LAST_UPDATE_DATE_EOD</stp>
        <stp>[ETF_INDEX정리 2022-06-20 02_12_20.xlsx]Sheet1!R104C9</stp>
        <tr r="I104" s="1"/>
      </tp>
      <tp t="s">
        <v>U.S.</v>
        <stp/>
        <stp>##V3_BDPV12</stp>
        <stp>VONV US EQUITY</stp>
        <stp>FUND_GEO_FOCUS</stp>
        <stp>[ETF_INDEX정리 2022-06-20 02_12_20.xlsx]Sheet1!R81C11</stp>
        <tr r="K81" s="1"/>
      </tp>
      <tp t="s">
        <v>U.S.</v>
        <stp/>
        <stp>##V3_BDPV12</stp>
        <stp>VONG US EQUITY</stp>
        <stp>FUND_GEO_FOCUS</stp>
        <stp>[ETF_INDEX정리 2022-06-20 02_12_20.xlsx]Sheet1!R80C11</stp>
        <tr r="K80" s="1"/>
      </tp>
      <tp t="s">
        <v>U.S.</v>
        <stp/>
        <stp>##V3_BDPV12</stp>
        <stp>VONE US EQUITY</stp>
        <stp>FUND_GEO_FOCUS</stp>
        <stp>[ETF_INDEX정리 2022-06-20 02_12_20.xlsx]Sheet1!R79C11</stp>
        <tr r="K79" s="1"/>
      </tp>
      <tp>
        <v>129.66999999999999</v>
        <stp/>
        <stp>##V3_BDPV12</stp>
        <stp>VTV US EQUITY</stp>
        <stp>FUND_NET_ASSET_VAL</stp>
        <stp>[ETF_INDEX정리 2022-06-20 02_12_20.xlsx]Sheet1!R87C13</stp>
        <tr r="M87" s="1"/>
      </tp>
      <tp t="s">
        <v>#N/A N/A</v>
        <stp/>
        <stp>##V3_BDPV12</stp>
        <stp>DBO US EQUITY</stp>
        <stp>FUND_MKT_CAP_FOCUS</stp>
        <stp>[ETF_INDEX정리 2022-06-20 02_12_20.xlsx]Sheet1!R16C12</stp>
        <tr r="L16" s="1"/>
      </tp>
      <tp>
        <v>77.42</v>
        <stp/>
        <stp>##V3_BDPV12</stp>
        <stp>VTC US EQUITY</stp>
        <stp>FUND_NET_ASSET_VAL</stp>
        <stp>[ETF_INDEX정리 2022-06-20 02_12_20.xlsx]Sheet1!R51C13</stp>
        <tr r="M51" s="1"/>
      </tp>
      <tp>
        <v>77.42</v>
        <stp/>
        <stp>##V3_BDPV12</stp>
        <stp>VTC US EQUITY</stp>
        <stp>FUND_NET_ASSET_VAL</stp>
        <stp>[ETF_INDEX정리 2022-06-20 02_12_20.xlsx]Sheet1!R68C13</stp>
        <tr r="M68" s="1"/>
      </tp>
      <tp>
        <v>188.85</v>
        <stp/>
        <stp>##V3_BDPV12</stp>
        <stp>VTI US EQUITY</stp>
        <stp>FUND_NET_ASSET_VAL</stp>
        <stp>[ETF_INDEX정리 2022-06-20 02_12_20.xlsx]Sheet1!R86C13</stp>
        <tr r="M86" s="1"/>
      </tp>
      <tp t="s">
        <v>U.S.</v>
        <stp/>
        <stp>##V3_BDPV12</stp>
        <stp>VTIP US EQUITY</stp>
        <stp>FUND_GEO_FOCUS</stp>
        <stp>[ETF_INDEX정리 2022-06-20 02_12_20.xlsx]Sheet1!R61C11</stp>
        <tr r="K61" s="1"/>
      </tp>
      <tp t="s">
        <v>U.S.</v>
        <stp/>
        <stp>##V3_BDPV12</stp>
        <stp>VCIT US EQUITY</stp>
        <stp>FUND_GEO_FOCUS</stp>
        <stp>[ETF_INDEX정리 2022-06-20 02_12_20.xlsx]Sheet1!R65C11</stp>
        <tr r="K65" s="1"/>
      </tp>
      <tp t="s">
        <v>U.S.</v>
        <stp/>
        <stp>##V3_BDPV12</stp>
        <stp>VGIT US EQUITY</stp>
        <stp>FUND_GEO_FOCUS</stp>
        <stp>[ETF_INDEX정리 2022-06-20 02_12_20.xlsx]Sheet1!R56C11</stp>
        <tr r="K56" s="1"/>
      </tp>
      <tp t="s">
        <v>U.S.</v>
        <stp/>
        <stp>##V3_BDPV12</stp>
        <stp>SPIB US EQUITY</stp>
        <stp>FUND_GEO_FOCUS</stp>
        <stp>[ETF_INDEX정리 2022-06-20 02_12_20.xlsx]Sheet1!R26C11</stp>
        <tr r="K26" s="1"/>
      </tp>
      <tp t="s">
        <v>U.S.</v>
        <stp/>
        <stp>##V3_BDPV12</stp>
        <stp>SPIB US EQUITY</stp>
        <stp>FUND_GEO_FOCUS</stp>
        <stp>[ETF_INDEX정리 2022-06-20 02_12_20.xlsx]Sheet1!R23C11</stp>
        <tr r="K23" s="1"/>
      </tp>
      <tp>
        <v>-10.866860000000001</v>
        <stp/>
        <stp>##V3_BDPV12</stp>
        <stp>VYM US EQUITY</stp>
        <stp>CHG_PCT_3M</stp>
        <stp>[ETF_INDEX정리 2022-06-20 02_12_20.xlsx]Sheet1!R74C23</stp>
        <tr r="W74" s="1"/>
      </tp>
      <tp>
        <v>-0.73347209999999996</v>
        <stp/>
        <stp>##V3_BDPV12</stp>
        <stp>VYM US EQUITY</stp>
        <stp>CHG_PCT_1D</stp>
        <stp>[ETF_INDEX정리 2022-06-20 02_12_20.xlsx]Sheet1!R74C18</stp>
        <tr r="R74" s="1"/>
      </tp>
      <tp>
        <v>-2.3307989999999998</v>
        <stp/>
        <stp>##V3_BDPV12</stp>
        <stp>VYM US EQUITY</stp>
        <stp>CHG_PCT_1M</stp>
        <stp>[ETF_INDEX정리 2022-06-20 02_12_20.xlsx]Sheet1!R74C22</stp>
        <tr r="V74" s="1"/>
      </tp>
      <tp>
        <v>-12.64719</v>
        <stp/>
        <stp>##V3_BDPV12</stp>
        <stp>VYM US EQUITY</stp>
        <stp>CHG_PCT_6M</stp>
        <stp>[ETF_INDEX정리 2022-06-20 02_12_20.xlsx]Sheet1!R74C24</stp>
        <tr r="X74" s="1"/>
      </tp>
      <tp>
        <v>-2.4829599999999998</v>
        <stp/>
        <stp>##V3_BDPV12</stp>
        <stp>VYM US EQUITY</stp>
        <stp>CHG_PCT_5D</stp>
        <stp>[ETF_INDEX정리 2022-06-20 02_12_20.xlsx]Sheet1!R74C21</stp>
        <tr r="U74" s="1"/>
      </tp>
      <tp>
        <v>-16.190840000000001</v>
        <stp/>
        <stp>##V3_BDPV12</stp>
        <stp>VTC US EQUITY</stp>
        <stp>CHG_PCT_1YR</stp>
        <stp>[ETF_INDEX정리 2022-06-20 02_12_20.xlsx]Sheet1!R68C26</stp>
        <tr r="Z68" s="1"/>
      </tp>
      <tp>
        <v>1.25339</v>
        <stp/>
        <stp>##V3_BDPV12</stp>
        <stp>VDC US EQUITY</stp>
        <stp>CHG_PCT_1YR</stp>
        <stp>[ETF_INDEX정리 2022-06-20 02_12_20.xlsx]Sheet1!R42C26</stp>
        <tr r="Z42" s="1"/>
      </tp>
      <tp>
        <v>-16.190840000000001</v>
        <stp/>
        <stp>##V3_BDPV12</stp>
        <stp>VTC US EQUITY</stp>
        <stp>CHG_PCT_1YR</stp>
        <stp>[ETF_INDEX정리 2022-06-20 02_12_20.xlsx]Sheet1!R51C26</stp>
        <tr r="Z51" s="1"/>
      </tp>
      <tp>
        <v>-14.650829999999999</v>
        <stp/>
        <stp>##V3_BDPV12</stp>
        <stp>MGC US EQUITY</stp>
        <stp>CHG_PCT_1YR</stp>
        <stp>[ETF_INDEX정리 2022-06-20 02_12_20.xlsx]Sheet1!R76C26</stp>
        <tr r="Z76" s="1"/>
      </tp>
      <tp t="s">
        <v>Broad Market</v>
        <stp/>
        <stp>##V3_BDPV12</stp>
        <stp>VCR US EQUITY</stp>
        <stp>FUND_MKT_CAP_FOCUS</stp>
        <stp>[ETF_INDEX정리 2022-06-20 02_12_20.xlsx]Sheet1!R41C12</stp>
        <tr r="L41" s="1"/>
      </tp>
      <tp>
        <v>227.06</v>
        <stp/>
        <stp>##V3_BDPV12</stp>
        <stp>VUG US EQUITY</stp>
        <stp>FUND_NET_ASSET_VAL</stp>
        <stp>[ETF_INDEX정리 2022-06-20 02_12_20.xlsx]Sheet1!R73C13</stp>
        <tr r="M73" s="1"/>
      </tp>
      <tp>
        <v>15.433</v>
        <stp/>
        <stp>##V3_BDPV12</stp>
        <stp>EUM US EQUITY</stp>
        <stp>FUND_NET_ASSET_VAL</stp>
        <stp>[ETF_INDEX정리 2022-06-20 02_12_20.xlsx]Sheet1!R39C13</stp>
        <tr r="M39" s="1"/>
      </tp>
      <tp t="s">
        <v>U.S.</v>
        <stp/>
        <stp>##V3_BDPV12</stp>
        <stp>VTHR US EQUITY</stp>
        <stp>FUND_GEO_FOCUS</stp>
        <stp>[ETF_INDEX정리 2022-06-20 02_12_20.xlsx]Sheet1!R82C11</stp>
        <tr r="K82" s="1"/>
      </tp>
      <tp t="s">
        <v>China</v>
        <stp/>
        <stp>##V3_BDPV12</stp>
        <stp>MCHI US EQUITY</stp>
        <stp>FUND_GEO_FOCUS</stp>
        <stp>[ETF_INDEX정리 2022-06-20 02_12_20.xlsx]Sheet1!R31C11</stp>
        <tr r="K31" s="1"/>
      </tp>
      <tp>
        <v>-1.494888</v>
        <stp/>
        <stp>##V3_BDPV12</stp>
        <stp>VXF US EQUITY</stp>
        <stp>CHG_PCT_1M</stp>
        <stp>[ETF_INDEX정리 2022-06-20 02_12_20.xlsx]Sheet1!R88C22</stp>
        <tr r="V88" s="1"/>
      </tp>
      <tp>
        <v>-1.3095509999999999</v>
        <stp/>
        <stp>##V3_BDPV12</stp>
        <stp>VXF US EQUITY</stp>
        <stp>CHG_PCT_1D</stp>
        <stp>[ETF_INDEX정리 2022-06-20 02_12_20.xlsx]Sheet1!R88C18</stp>
        <tr r="R88" s="1"/>
      </tp>
      <tp>
        <v>-18.08982</v>
        <stp/>
        <stp>##V3_BDPV12</stp>
        <stp>VXF US EQUITY</stp>
        <stp>CHG_PCT_3M</stp>
        <stp>[ETF_INDEX정리 2022-06-20 02_12_20.xlsx]Sheet1!R88C23</stp>
        <tr r="W88" s="1"/>
      </tp>
      <tp>
        <v>-4.1657529999999996</v>
        <stp/>
        <stp>##V3_BDPV12</stp>
        <stp>VXF US EQUITY</stp>
        <stp>CHG_PCT_5D</stp>
        <stp>[ETF_INDEX정리 2022-06-20 02_12_20.xlsx]Sheet1!R88C21</stp>
        <tr r="U88" s="1"/>
      </tp>
      <tp>
        <v>-24.219830000000002</v>
        <stp/>
        <stp>##V3_BDPV12</stp>
        <stp>VXF US EQUITY</stp>
        <stp>CHG_PCT_6M</stp>
        <stp>[ETF_INDEX정리 2022-06-20 02_12_20.xlsx]Sheet1!R88C24</stp>
        <tr r="X88" s="1"/>
      </tp>
      <tp t="s">
        <v>Broad Market</v>
        <stp/>
        <stp>##V3_BDPV12</stp>
        <stp>VAW US EQUITY</stp>
        <stp>FUND_MKT_CAP_FOCUS</stp>
        <stp>[ETF_INDEX정리 2022-06-20 02_12_20.xlsx]Sheet1!R48C12</stp>
        <tr r="L48" s="1"/>
      </tp>
      <tp>
        <v>56.392200000000003</v>
        <stp/>
        <stp>##V3_BDPV12</stp>
        <stp>EWY US EQUITY</stp>
        <stp>FUND_NET_ASSET_VAL</stp>
        <stp>[ETF_INDEX정리 2022-06-20 02_12_20.xlsx]Sheet1!R32C13</stp>
        <tr r="M32" s="1"/>
      </tp>
      <tp>
        <v>25.989799999999999</v>
        <stp/>
        <stp>##V3_BDPV12</stp>
        <stp>RWM US EQUITY</stp>
        <stp>FUND_NET_ASSET_VAL</stp>
        <stp>[ETF_INDEX정리 2022-06-20 02_12_20.xlsx]Sheet1!R37C13</stp>
        <tr r="M37" s="1"/>
      </tp>
      <tp>
        <v>39.97</v>
        <stp/>
        <stp>##V3_BDPV12</stp>
        <stp>VWO US EQUITY</stp>
        <stp>FUND_NET_ASSET_VAL</stp>
        <stp>[ETF_INDEX정리 2022-06-20 02_12_20.xlsx]Sheet1!R30C13</stp>
        <tr r="M30" s="1"/>
      </tp>
      <tp>
        <v>52.263599999999997</v>
        <stp/>
        <stp>##V3_BDPV12</stp>
        <stp>EWJ US EQUITY</stp>
        <stp>FUND_NET_ASSET_VAL</stp>
        <stp>[ETF_INDEX정리 2022-06-20 02_12_20.xlsx]Sheet1!R33C13</stp>
        <tr r="M33" s="1"/>
      </tp>
      <tp t="s">
        <v>Large-cap</v>
        <stp/>
        <stp>##V3_BDPV12</stp>
        <stp>SH US EQUITY</stp>
        <stp>FUND_MKT_CAP_FOCUS</stp>
        <stp>[ETF_INDEX정리 2022-06-20 02_12_20.xlsx]Sheet1!R34C12</stp>
        <tr r="L34" s="1"/>
      </tp>
      <tp>
        <v>-5.6246419999999997</v>
        <stp/>
        <stp>##V3_BDPV12</stp>
        <stp>VTIP US EQUITY</stp>
        <stp>CHG_PCT_1YR</stp>
        <stp>[ETF_INDEX정리 2022-06-20 02_12_20.xlsx]Sheet1!R61C26</stp>
        <tr r="Z61" s="1"/>
      </tp>
      <tp t="s">
        <v>Broad Market</v>
        <stp/>
        <stp>##V3_BDPV12</stp>
        <stp>VNQ US EQUITY</stp>
        <stp>FUND_MKT_CAP_FOCUS</stp>
        <stp>[ETF_INDEX정리 2022-06-20 02_12_20.xlsx]Sheet1!R18C12</stp>
        <tr r="L18" s="1"/>
      </tp>
      <tp t="s">
        <v>Broad Market</v>
        <stp/>
        <stp>##V3_BDPV12</stp>
        <stp>VNQ US EQUITY</stp>
        <stp>FUND_MKT_CAP_FOCUS</stp>
        <stp>[ETF_INDEX정리 2022-06-20 02_12_20.xlsx]Sheet1!R49C12</stp>
        <tr r="L49" s="1"/>
      </tp>
      <tp t="s">
        <v>#N/A N/A</v>
        <stp/>
        <stp>##V3_BDPV12</stp>
        <stp>JNK US EQUITY</stp>
        <stp>FUND_MKT_CAP_FOCUS</stp>
        <stp>[ETF_INDEX정리 2022-06-20 02_12_20.xlsx]Sheet1!R22C12</stp>
        <tr r="L22" s="1"/>
      </tp>
      <tp>
        <v>131.1</v>
        <stp/>
        <stp>##V3_BDPV12</stp>
        <stp>VXF US EQUITY</stp>
        <stp>FUND_NET_ASSET_VAL</stp>
        <stp>[ETF_INDEX정리 2022-06-20 02_12_20.xlsx]Sheet1!R88C13</stp>
        <tr r="M88" s="1"/>
      </tp>
      <tp t="s">
        <v>#N/A N/A</v>
        <stp/>
        <stp>##V3_BDPV12</stp>
        <stp>UNG US EQUITY</stp>
        <stp>FUND_MKT_CAP_FOCUS</stp>
        <stp>[ETF_INDEX정리 2022-06-20 02_12_20.xlsx]Sheet1!R17C12</stp>
        <tr r="L17" s="1"/>
      </tp>
      <tp t="s">
        <v>#N/A N/A</v>
        <stp/>
        <stp>##V3_BDPV12</stp>
        <stp>BND US EQUITY</stp>
        <stp>FUND_MKT_CAP_FOCUS</stp>
        <stp>[ETF_INDEX정리 2022-06-20 02_12_20.xlsx]Sheet1!R63C12</stp>
        <tr r="L63" s="1"/>
      </tp>
      <tp t="s">
        <v>U.S.</v>
        <stp/>
        <stp>##V3_BDPV12</stp>
        <stp>CPER US EQUITY</stp>
        <stp>FUND_GEO_FOCUS</stp>
        <stp>[ETF_INDEX정리 2022-06-20 02_12_20.xlsx]Sheet1!R15C11</stp>
        <tr r="K15" s="1"/>
      </tp>
      <tp t="s">
        <v>U.S.</v>
        <stp/>
        <stp>##V3_BDPV12</stp>
        <stp>VTEB US EQUITY</stp>
        <stp>FUND_GEO_FOCUS</stp>
        <stp>[ETF_INDEX정리 2022-06-20 02_12_20.xlsx]Sheet1!R70C11</stp>
        <tr r="K70" s="1"/>
      </tp>
      <tp t="s">
        <v>U.S.</v>
        <stp/>
        <stp>##V3_BDPV12</stp>
        <stp>VCEB US EQUITY</stp>
        <stp>FUND_GEO_FOCUS</stp>
        <stp>[ETF_INDEX정리 2022-06-20 02_12_20.xlsx]Sheet1!R64C11</stp>
        <tr r="K64" s="1"/>
      </tp>
      <tp t="s">
        <v>U.S.</v>
        <stp/>
        <stp>##V3_BDPV12</stp>
        <stp>VTEB US EQUITY</stp>
        <stp>FUND_GEO_FOCUS</stp>
        <stp>[ETF_INDEX정리 2022-06-20 02_12_20.xlsx]Sheet1!R53C11</stp>
        <tr r="K53" s="1"/>
      </tp>
      <tp>
        <v>1.4295260000000001</v>
        <stp/>
        <stp>##V3_BDPV12</stp>
        <stp>VUG US EQUITY</stp>
        <stp>CHG_PCT_1M</stp>
        <stp>[ETF_INDEX정리 2022-06-20 02_12_20.xlsx]Sheet1!R73C22</stp>
        <tr r="V73" s="1"/>
      </tp>
      <tp>
        <v>-15.97587</v>
        <stp/>
        <stp>##V3_BDPV12</stp>
        <stp>VUG US EQUITY</stp>
        <stp>CHG_PCT_3M</stp>
        <stp>[ETF_INDEX정리 2022-06-20 02_12_20.xlsx]Sheet1!R73C23</stp>
        <tr r="W73" s="1"/>
      </tp>
      <tp>
        <v>0.1543891</v>
        <stp/>
        <stp>##V3_BDPV12</stp>
        <stp>VUG US EQUITY</stp>
        <stp>CHG_PCT_1D</stp>
        <stp>[ETF_INDEX정리 2022-06-20 02_12_20.xlsx]Sheet1!R73C18</stp>
        <tr r="R73" s="1"/>
      </tp>
      <tp>
        <v>-3.3089170000000001</v>
        <stp/>
        <stp>##V3_BDPV12</stp>
        <stp>VUG US EQUITY</stp>
        <stp>CHG_PCT_5D</stp>
        <stp>[ETF_INDEX정리 2022-06-20 02_12_20.xlsx]Sheet1!R73C21</stp>
        <tr r="U73" s="1"/>
      </tp>
      <tp>
        <v>-24.603179999999998</v>
        <stp/>
        <stp>##V3_BDPV12</stp>
        <stp>VUG US EQUITY</stp>
        <stp>CHG_PCT_6M</stp>
        <stp>[ETF_INDEX정리 2022-06-20 02_12_20.xlsx]Sheet1!R73C24</stp>
        <tr r="X73" s="1"/>
      </tp>
      <tp>
        <v>12.536440000000001</v>
        <stp/>
        <stp>##V3_BDPV12</stp>
        <stp>EUM US EQUITY</stp>
        <stp>CHG_PCT_3M</stp>
        <stp>[ETF_INDEX정리 2022-06-20 02_12_20.xlsx]Sheet1!R39C23</stp>
        <tr r="W39" s="1"/>
      </tp>
      <tp>
        <v>0.84911820000000005</v>
        <stp/>
        <stp>##V3_BDPV12</stp>
        <stp>EUM US EQUITY</stp>
        <stp>CHG_PCT_1D</stp>
        <stp>[ETF_INDEX정리 2022-06-20 02_12_20.xlsx]Sheet1!R39C18</stp>
        <tr r="R39" s="1"/>
      </tp>
      <tp>
        <v>5.8259069999999999</v>
        <stp/>
        <stp>##V3_BDPV12</stp>
        <stp>EUM US EQUITY</stp>
        <stp>CHG_PCT_1M</stp>
        <stp>[ETF_INDEX정리 2022-06-20 02_12_20.xlsx]Sheet1!R39C22</stp>
        <tr r="V39" s="1"/>
      </tp>
      <tp>
        <v>24.51613</v>
        <stp/>
        <stp>##V3_BDPV12</stp>
        <stp>EUM US EQUITY</stp>
        <stp>CHG_PCT_6M</stp>
        <stp>[ETF_INDEX정리 2022-06-20 02_12_20.xlsx]Sheet1!R39C24</stp>
        <tr r="X39" s="1"/>
      </tp>
      <tp>
        <v>4.3948609999999997</v>
        <stp/>
        <stp>##V3_BDPV12</stp>
        <stp>EUM US EQUITY</stp>
        <stp>CHG_PCT_5D</stp>
        <stp>[ETF_INDEX정리 2022-06-20 02_12_20.xlsx]Sheet1!R39C21</stp>
        <tr r="U39" s="1"/>
      </tp>
      <tp>
        <v>-25.079660000000001</v>
        <stp/>
        <stp>##V3_BDPV12</stp>
        <stp>VWO US EQUITY</stp>
        <stp>CHG_PCT_1YR</stp>
        <stp>[ETF_INDEX정리 2022-06-20 02_12_20.xlsx]Sheet1!R30C26</stp>
        <tr r="Z30" s="1"/>
      </tp>
      <tp>
        <v>-13.07916</v>
        <stp/>
        <stp>##V3_BDPV12</stp>
        <stp>VOO US EQUITY</stp>
        <stp>CHG_PCT_1YR</stp>
        <stp>[ETF_INDEX정리 2022-06-20 02_12_20.xlsx]Sheet1!R83C26</stp>
        <tr r="Z83" s="1"/>
      </tp>
      <tp>
        <v>30</v>
        <stp/>
        <stp>##V3_BDPV12</stp>
        <stp>DBO US EQUITY</stp>
        <stp>CHG_PCT_1YR</stp>
        <stp>[ETF_INDEX정리 2022-06-20 02_12_20.xlsx]Sheet1!R16C26</stp>
        <tr r="Z16" s="1"/>
      </tp>
      <tp t="s">
        <v>Large-cap</v>
        <stp/>
        <stp>##V3_BDPV12</stp>
        <stp>VOX US EQUITY</stp>
        <stp>FUND_MKT_CAP_FOCUS</stp>
        <stp>[ETF_INDEX정리 2022-06-20 02_12_20.xlsx]Sheet1!R40C12</stp>
        <tr r="L40" s="1"/>
      </tp>
      <tp t="s">
        <v>Mid-cap</v>
        <stp/>
        <stp>##V3_BDPV12</stp>
        <stp>VOT US EQUITY</stp>
        <stp>FUND_MKT_CAP_FOCUS</stp>
        <stp>[ETF_INDEX정리 2022-06-20 02_12_20.xlsx]Sheet1!R90C12</stp>
        <tr r="L90" s="1"/>
      </tp>
      <tp t="s">
        <v>Large-cap</v>
        <stp/>
        <stp>##V3_BDPV12</stp>
        <stp>VOO US EQUITY</stp>
        <stp>FUND_MKT_CAP_FOCUS</stp>
        <stp>[ETF_INDEX정리 2022-06-20 02_12_20.xlsx]Sheet1!R83C12</stp>
        <tr r="L83" s="1"/>
      </tp>
      <tp>
        <v>100.15</v>
        <stp/>
        <stp>##V3_BDPV12</stp>
        <stp>VYM US EQUITY</stp>
        <stp>FUND_NET_ASSET_VAL</stp>
        <stp>[ETF_INDEX정리 2022-06-20 02_12_20.xlsx]Sheet1!R74C13</stp>
        <tr r="M74" s="1"/>
      </tp>
      <tp t="s">
        <v>Large-cap</v>
        <stp/>
        <stp>##V3_BDPV12</stp>
        <stp>DOG US EQUITY</stp>
        <stp>FUND_MKT_CAP_FOCUS</stp>
        <stp>[ETF_INDEX정리 2022-06-20 02_12_20.xlsx]Sheet1!R38C12</stp>
        <tr r="L38" s="1"/>
      </tp>
      <tp t="s">
        <v>Mid-cap</v>
        <stp/>
        <stp>##V3_BDPV12</stp>
        <stp>VOE US EQUITY</stp>
        <stp>FUND_MKT_CAP_FOCUS</stp>
        <stp>[ETF_INDEX정리 2022-06-20 02_12_20.xlsx]Sheet1!R91C12</stp>
        <tr r="L91" s="1"/>
      </tp>
      <tp>
        <v>-1.899216</v>
        <stp/>
        <stp>##V3_BDPV12</stp>
        <stp>VTV US EQUITY</stp>
        <stp>CHG_PCT_1M</stp>
        <stp>[ETF_INDEX정리 2022-06-20 02_12_20.xlsx]Sheet1!R87C22</stp>
        <tr r="V87" s="1"/>
      </tp>
      <tp>
        <v>-0.85646560000000005</v>
        <stp/>
        <stp>##V3_BDPV12</stp>
        <stp>VTV US EQUITY</stp>
        <stp>CHG_PCT_1D</stp>
        <stp>[ETF_INDEX정리 2022-06-20 02_12_20.xlsx]Sheet1!R87C18</stp>
        <tr r="R87" s="1"/>
      </tp>
      <tp>
        <v>-12.428240000000001</v>
        <stp/>
        <stp>##V3_BDPV12</stp>
        <stp>VTV US EQUITY</stp>
        <stp>CHG_PCT_3M</stp>
        <stp>[ETF_INDEX정리 2022-06-20 02_12_20.xlsx]Sheet1!R87C23</stp>
        <tr r="W87" s="1"/>
      </tp>
      <tp>
        <v>-2.672472</v>
        <stp/>
        <stp>##V3_BDPV12</stp>
        <stp>VTV US EQUITY</stp>
        <stp>CHG_PCT_5D</stp>
        <stp>[ETF_INDEX정리 2022-06-20 02_12_20.xlsx]Sheet1!R87C21</stp>
        <tr r="U87" s="1"/>
      </tp>
      <tp>
        <v>-13.457039999999999</v>
        <stp/>
        <stp>##V3_BDPV12</stp>
        <stp>VTV US EQUITY</stp>
        <stp>CHG_PCT_6M</stp>
        <stp>[ETF_INDEX정리 2022-06-20 02_12_20.xlsx]Sheet1!R87C24</stp>
        <tr r="X87" s="1"/>
      </tp>
      <tp>
        <v>0.40145039999999999</v>
        <stp/>
        <stp>##V3_BDPV12</stp>
        <stp>VTC US EQUITY</stp>
        <stp>CHG_PCT_5D</stp>
        <stp>[ETF_INDEX정리 2022-06-20 02_12_20.xlsx]Sheet1!R68C21</stp>
        <tr r="U68" s="1"/>
      </tp>
      <tp>
        <v>0.40145039999999999</v>
        <stp/>
        <stp>##V3_BDPV12</stp>
        <stp>VTC US EQUITY</stp>
        <stp>CHG_PCT_5D</stp>
        <stp>[ETF_INDEX정리 2022-06-20 02_12_20.xlsx]Sheet1!R51C21</stp>
        <tr r="U51" s="1"/>
      </tp>
      <tp>
        <v>-12.701269999999999</v>
        <stp/>
        <stp>##V3_BDPV12</stp>
        <stp>VTC US EQUITY</stp>
        <stp>CHG_PCT_6M</stp>
        <stp>[ETF_INDEX정리 2022-06-20 02_12_20.xlsx]Sheet1!R68C24</stp>
        <tr r="X68" s="1"/>
      </tp>
      <tp>
        <v>-12.701269999999999</v>
        <stp/>
        <stp>##V3_BDPV12</stp>
        <stp>VTC US EQUITY</stp>
        <stp>CHG_PCT_6M</stp>
        <stp>[ETF_INDEX정리 2022-06-20 02_12_20.xlsx]Sheet1!R51C24</stp>
        <tr r="X51" s="1"/>
      </tp>
      <tp>
        <v>1.505633</v>
        <stp/>
        <stp>##V3_BDPV12</stp>
        <stp>VTC US EQUITY</stp>
        <stp>CHG_PCT_1M</stp>
        <stp>[ETF_INDEX정리 2022-06-20 02_12_20.xlsx]Sheet1!R51C22</stp>
        <tr r="V51" s="1"/>
      </tp>
      <tp>
        <v>1.505633</v>
        <stp/>
        <stp>##V3_BDPV12</stp>
        <stp>VTC US EQUITY</stp>
        <stp>CHG_PCT_1M</stp>
        <stp>[ETF_INDEX정리 2022-06-20 02_12_20.xlsx]Sheet1!R68C22</stp>
        <tr r="V68" s="1"/>
      </tp>
      <tp>
        <v>-3.413475</v>
        <stp/>
        <stp>##V3_BDPV12</stp>
        <stp>VTC US EQUITY</stp>
        <stp>CHG_PCT_3M</stp>
        <stp>[ETF_INDEX정리 2022-06-20 02_12_20.xlsx]Sheet1!R51C23</stp>
        <tr r="W51" s="1"/>
      </tp>
      <tp>
        <v>-3.413475</v>
        <stp/>
        <stp>##V3_BDPV12</stp>
        <stp>VTC US EQUITY</stp>
        <stp>CHG_PCT_3M</stp>
        <stp>[ETF_INDEX정리 2022-06-20 02_12_20.xlsx]Sheet1!R68C23</stp>
        <tr r="W68" s="1"/>
      </tp>
      <tp>
        <v>-0.44940930000000001</v>
        <stp/>
        <stp>##V3_BDPV12</stp>
        <stp>VTC US EQUITY</stp>
        <stp>CHG_PCT_1D</stp>
        <stp>[ETF_INDEX정리 2022-06-20 02_12_20.xlsx]Sheet1!R68C18</stp>
        <tr r="R68" s="1"/>
      </tp>
      <tp>
        <v>-0.44940930000000001</v>
        <stp/>
        <stp>##V3_BDPV12</stp>
        <stp>VTC US EQUITY</stp>
        <stp>CHG_PCT_1D</stp>
        <stp>[ETF_INDEX정리 2022-06-20 02_12_20.xlsx]Sheet1!R51C18</stp>
        <tr r="R51" s="1"/>
      </tp>
      <tp>
        <v>-19.64939</v>
        <stp/>
        <stp>##V3_BDPV12</stp>
        <stp>VTI US EQUITY</stp>
        <stp>CHG_PCT_6M</stp>
        <stp>[ETF_INDEX정리 2022-06-20 02_12_20.xlsx]Sheet1!R86C24</stp>
        <tr r="X86" s="1"/>
      </tp>
      <tp>
        <v>-3.0744750000000001</v>
        <stp/>
        <stp>##V3_BDPV12</stp>
        <stp>VTI US EQUITY</stp>
        <stp>CHG_PCT_5D</stp>
        <stp>[ETF_INDEX정리 2022-06-20 02_12_20.xlsx]Sheet1!R86C21</stp>
        <tr r="U86" s="1"/>
      </tp>
      <tp>
        <v>-14.424250000000001</v>
        <stp/>
        <stp>##V3_BDPV12</stp>
        <stp>VTI US EQUITY</stp>
        <stp>CHG_PCT_3M</stp>
        <stp>[ETF_INDEX정리 2022-06-20 02_12_20.xlsx]Sheet1!R86C23</stp>
        <tr r="W86" s="1"/>
      </tp>
      <tp>
        <v>-0.4428511</v>
        <stp/>
        <stp>##V3_BDPV12</stp>
        <stp>VTI US EQUITY</stp>
        <stp>CHG_PCT_1D</stp>
        <stp>[ETF_INDEX정리 2022-06-20 02_12_20.xlsx]Sheet1!R86C18</stp>
        <tr r="R86" s="1"/>
      </tp>
      <tp>
        <v>-0.42185159999999999</v>
        <stp/>
        <stp>##V3_BDPV12</stp>
        <stp>VTI US EQUITY</stp>
        <stp>CHG_PCT_1M</stp>
        <stp>[ETF_INDEX정리 2022-06-20 02_12_20.xlsx]Sheet1!R86C22</stp>
        <tr r="V86" s="1"/>
      </tp>
      <tp>
        <v>-15.44341</v>
        <stp/>
        <stp>##V3_BDPV12</stp>
        <stp>VTHR US EQUITY</stp>
        <stp>CHG_PCT_1YR</stp>
        <stp>[ETF_INDEX정리 2022-06-20 02_12_20.xlsx]Sheet1!R82C26</stp>
        <tr r="Z82" s="1"/>
      </tp>
      <tp t="s">
        <v>#N/A N/A</v>
        <stp/>
        <stp>##V3_BDPV12</stp>
        <stp>SLV US EQUITY</stp>
        <stp>FUND_MKT_CAP_FOCUS</stp>
        <stp>[ETF_INDEX정리 2022-06-20 02_12_20.xlsx]Sheet1!R14C12</stp>
        <tr r="L14" s="1"/>
      </tp>
      <tp t="s">
        <v>#N/A N/A</v>
        <stp/>
        <stp>##V3_BDPV12</stp>
        <stp>BLV US EQUITY</stp>
        <stp>FUND_MKT_CAP_FOCUS</stp>
        <stp>[ETF_INDEX정리 2022-06-20 02_12_20.xlsx]Sheet1!R57C12</stp>
        <tr r="L57" s="1"/>
      </tp>
      <tp t="s">
        <v>#N/A N/A</v>
        <stp/>
        <stp>##V3_BDPV12</stp>
        <stp>TLT US EQUITY</stp>
        <stp>FUND_MKT_CAP_FOCUS</stp>
        <stp>[ETF_INDEX정리 2022-06-20 02_12_20.xlsx]Sheet1!R28C12</stp>
        <tr r="L28" s="1"/>
      </tp>
      <tp t="s">
        <v>2022-07-14</v>
        <stp/>
        <stp>##V3_BDPV12</stp>
        <stp>VB US EQUITY</stp>
        <stp>LAST_UPDATE_DATE_EOD</stp>
        <stp>[ETF_INDEX정리 2022-06-20 02_12_20.xlsx]Sheet1!R101C9</stp>
        <tr r="I101" s="1"/>
      </tp>
      <tp>
        <v>-25.986339999999998</v>
        <stp/>
        <stp>##V3_BDPV12</stp>
        <stp>CPER US EQUITY</stp>
        <stp>CHG_PCT_1YR</stp>
        <stp>[ETF_INDEX정리 2022-06-20 02_12_20.xlsx]Sheet1!R15C26</stp>
        <tr r="Z15" s="1"/>
      </tp>
      <tp t="s">
        <v>#N/A N/A</v>
        <stp/>
        <stp>##V3_BDPV12</stp>
        <stp>TLH US EQUITY</stp>
        <stp>FUND_MKT_CAP_FOCUS</stp>
        <stp>[ETF_INDEX정리 2022-06-20 02_12_20.xlsx]Sheet1!R27C12</stp>
        <tr r="L27" s="1"/>
      </tp>
      <tp t="s">
        <v>#N/A N/A</v>
        <stp/>
        <stp>##V3_BDPV12</stp>
        <stp>GLD US EQUITY</stp>
        <stp>FUND_MKT_CAP_FOCUS</stp>
        <stp>[ETF_INDEX정리 2022-06-20 02_12_20.xlsx]Sheet1!R13C12</stp>
        <tr r="L13" s="1"/>
      </tp>
      <tp t="s">
        <v>U.S.</v>
        <stp/>
        <stp>##V3_BDPV12</stp>
        <stp>ESGV US EQUITY</stp>
        <stp>FUND_GEO_FOCUS</stp>
        <stp>[ETF_INDEX정리 2022-06-20 02_12_20.xlsx]Sheet1!R72C11</stp>
        <tr r="K72" s="1"/>
      </tp>
      <tp t="s">
        <v>Fixed Income</v>
        <stp/>
        <stp>##V3_BDPV12</stp>
        <stp>VUSB US EQUITY</stp>
        <stp>FUND_ASSET_CLASS_FOCUS</stp>
        <stp>[ETF_INDEX정리 2022-06-20 02_12_20.xlsx]Sheet1!R52C10</stp>
        <tr r="J52" s="1"/>
      </tp>
      <tp t="s">
        <v>Fixed Income</v>
        <stp/>
        <stp>##V3_BDPV12</stp>
        <stp>SPSB US EQUITY</stp>
        <stp>FUND_ASSET_CLASS_FOCUS</stp>
        <stp>[ETF_INDEX정리 2022-06-20 02_12_20.xlsx]Sheet1!R20C10</stp>
        <tr r="J20" s="1"/>
      </tp>
      <tp t="s">
        <v>Fixed Income</v>
        <stp/>
        <stp>##V3_BDPV12</stp>
        <stp>VUSB US EQUITY</stp>
        <stp>FUND_ASSET_CLASS_FOCUS</stp>
        <stp>[ETF_INDEX정리 2022-06-20 02_12_20.xlsx]Sheet1!R69C10</stp>
        <tr r="J69" s="1"/>
      </tp>
      <tp t="s">
        <v>U.S.</v>
        <stp/>
        <stp>##V3_BDPV12</stp>
        <stp>ANGL US EQUITY</stp>
        <stp>FUND_GEO_FOCUS</stp>
        <stp>[ETF_INDEX정리 2022-06-20 02_12_20.xlsx]Sheet1!R25C11</stp>
        <tr r="K25" s="1"/>
      </tp>
      <tp t="s">
        <v>Fixed Income</v>
        <stp/>
        <stp>##V3_BDPV12</stp>
        <stp>VGSH US EQUITY</stp>
        <stp>FUND_ASSET_CLASS_FOCUS</stp>
        <stp>[ETF_INDEX정리 2022-06-20 02_12_20.xlsx]Sheet1!R62C10</stp>
        <tr r="J62" s="1"/>
      </tp>
      <tp t="s">
        <v>Fixed Income</v>
        <stp/>
        <stp>##V3_BDPV12</stp>
        <stp>VCSH US EQUITY</stp>
        <stp>FUND_ASSET_CLASS_FOCUS</stp>
        <stp>[ETF_INDEX정리 2022-06-20 02_12_20.xlsx]Sheet1!R67C10</stp>
        <tr r="J67" s="1"/>
      </tp>
      <tp>
        <v>-27.587990000000001</v>
        <stp/>
        <stp>##V3_BDPV12</stp>
        <stp>EWY US EQUITY</stp>
        <stp>CHG_PCT_6M</stp>
        <stp>[ETF_INDEX정리 2022-06-20 02_12_20.xlsx]Sheet1!R32C24</stp>
        <tr r="X32" s="1"/>
      </tp>
      <tp>
        <v>-3.3172079999999999</v>
        <stp/>
        <stp>##V3_BDPV12</stp>
        <stp>EWY US EQUITY</stp>
        <stp>CHG_PCT_5D</stp>
        <stp>[ETF_INDEX정리 2022-06-20 02_12_20.xlsx]Sheet1!R32C21</stp>
        <tr r="U32" s="1"/>
      </tp>
      <tp>
        <v>-18.57995</v>
        <stp/>
        <stp>##V3_BDPV12</stp>
        <stp>EWY US EQUITY</stp>
        <stp>CHG_PCT_3M</stp>
        <stp>[ETF_INDEX정리 2022-06-20 02_12_20.xlsx]Sheet1!R32C23</stp>
        <tr r="W32" s="1"/>
      </tp>
      <tp>
        <v>-1.8245610000000001</v>
        <stp/>
        <stp>##V3_BDPV12</stp>
        <stp>EWY US EQUITY</stp>
        <stp>CHG_PCT_1D</stp>
        <stp>[ETF_INDEX정리 2022-06-20 02_12_20.xlsx]Sheet1!R32C18</stp>
        <tr r="R32" s="1"/>
      </tp>
      <tp>
        <v>-8.2622949999999999</v>
        <stp/>
        <stp>##V3_BDPV12</stp>
        <stp>EWY US EQUITY</stp>
        <stp>CHG_PCT_1M</stp>
        <stp>[ETF_INDEX정리 2022-06-20 02_12_20.xlsx]Sheet1!R32C22</stp>
        <tr r="V32" s="1"/>
      </tp>
      <tp>
        <v>14.18533</v>
        <stp/>
        <stp>##V3_BDPV12</stp>
        <stp>RWM US EQUITY</stp>
        <stp>CHG_PCT_3M</stp>
        <stp>[ETF_INDEX정리 2022-06-20 02_12_20.xlsx]Sheet1!R37C23</stp>
        <tr r="W37" s="1"/>
      </tp>
      <tp>
        <v>-6.1737060000000001</v>
        <stp/>
        <stp>##V3_BDPV12</stp>
        <stp>VWO US EQUITY</stp>
        <stp>CHG_PCT_1M</stp>
        <stp>[ETF_INDEX정리 2022-06-20 02_12_20.xlsx]Sheet1!R30C22</stp>
        <tr r="V30" s="1"/>
      </tp>
      <tp>
        <v>-2.319925</v>
        <stp/>
        <stp>##V3_BDPV12</stp>
        <stp>EWJ US EQUITY</stp>
        <stp>CHG_PCT_5D</stp>
        <stp>[ETF_INDEX정리 2022-06-20 02_12_20.xlsx]Sheet1!R33C21</stp>
        <tr r="U33" s="1"/>
      </tp>
      <tp>
        <v>1.0886469999999999</v>
        <stp/>
        <stp>##V3_BDPV12</stp>
        <stp>RWM US EQUITY</stp>
        <stp>CHG_PCT_1D</stp>
        <stp>[ETF_INDEX정리 2022-06-20 02_12_20.xlsx]Sheet1!R37C18</stp>
        <tr r="R37" s="1"/>
      </tp>
      <tp>
        <v>-12.05721</v>
        <stp/>
        <stp>##V3_BDPV12</stp>
        <stp>VWO US EQUITY</stp>
        <stp>CHG_PCT_3M</stp>
        <stp>[ETF_INDEX정리 2022-06-20 02_12_20.xlsx]Sheet1!R30C23</stp>
        <tr r="W30" s="1"/>
      </tp>
      <tp>
        <v>0.89250890000000005</v>
        <stp/>
        <stp>##V3_BDPV12</stp>
        <stp>RWM US EQUITY</stp>
        <stp>CHG_PCT_1M</stp>
        <stp>[ETF_INDEX정리 2022-06-20 02_12_20.xlsx]Sheet1!R37C22</stp>
        <tr r="V37" s="1"/>
      </tp>
      <tp>
        <v>-22.34122</v>
        <stp/>
        <stp>##V3_BDPV12</stp>
        <stp>EWJ US EQUITY</stp>
        <stp>CHG_PCT_6M</stp>
        <stp>[ETF_INDEX정리 2022-06-20 02_12_20.xlsx]Sheet1!R33C24</stp>
        <tr r="X33" s="1"/>
      </tp>
      <tp>
        <v>-0.67097419999999997</v>
        <stp/>
        <stp>##V3_BDPV12</stp>
        <stp>VWO US EQUITY</stp>
        <stp>CHG_PCT_1D</stp>
        <stp>[ETF_INDEX정리 2022-06-20 02_12_20.xlsx]Sheet1!R30C18</stp>
        <tr r="R30" s="1"/>
      </tp>
      <tp>
        <v>-4.010567</v>
        <stp/>
        <stp>##V3_BDPV12</stp>
        <stp>VWO US EQUITY</stp>
        <stp>CHG_PCT_5D</stp>
        <stp>[ETF_INDEX정리 2022-06-20 02_12_20.xlsx]Sheet1!R30C21</stp>
        <tr r="U30" s="1"/>
      </tp>
      <tp>
        <v>-2.3929740000000002</v>
        <stp/>
        <stp>##V3_BDPV12</stp>
        <stp>EWJ US EQUITY</stp>
        <stp>CHG_PCT_1M</stp>
        <stp>[ETF_INDEX정리 2022-06-20 02_12_20.xlsx]Sheet1!R33C22</stp>
        <tr r="V33" s="1"/>
      </tp>
      <tp>
        <v>20.25901</v>
        <stp/>
        <stp>##V3_BDPV12</stp>
        <stp>RWM US EQUITY</stp>
        <stp>CHG_PCT_6M</stp>
        <stp>[ETF_INDEX정리 2022-06-20 02_12_20.xlsx]Sheet1!R37C24</stp>
        <tr r="X37" s="1"/>
      </tp>
      <tp>
        <v>3.5444049999999998</v>
        <stp/>
        <stp>##V3_BDPV12</stp>
        <stp>RWM US EQUITY</stp>
        <stp>CHG_PCT_5D</stp>
        <stp>[ETF_INDEX정리 2022-06-20 02_12_20.xlsx]Sheet1!R37C21</stp>
        <tr r="U37" s="1"/>
      </tp>
      <tp>
        <v>-0.98615589999999997</v>
        <stp/>
        <stp>##V3_BDPV12</stp>
        <stp>EWJ US EQUITY</stp>
        <stp>CHG_PCT_1D</stp>
        <stp>[ETF_INDEX정리 2022-06-20 02_12_20.xlsx]Sheet1!R33C18</stp>
        <tr r="R33" s="1"/>
      </tp>
      <tp>
        <v>-10.599320000000001</v>
        <stp/>
        <stp>##V3_BDPV12</stp>
        <stp>EWJ US EQUITY</stp>
        <stp>CHG_PCT_3M</stp>
        <stp>[ETF_INDEX정리 2022-06-20 02_12_20.xlsx]Sheet1!R33C23</stp>
        <tr r="W33" s="1"/>
      </tp>
      <tp>
        <v>-21.148150000000001</v>
        <stp/>
        <stp>##V3_BDPV12</stp>
        <stp>VWO US EQUITY</stp>
        <stp>CHG_PCT_6M</stp>
        <stp>[ETF_INDEX정리 2022-06-20 02_12_20.xlsx]Sheet1!R30C24</stp>
        <tr r="X30" s="1"/>
      </tp>
      <tp>
        <v>18.020879999999998</v>
        <stp/>
        <stp>##V3_BDPV12</stp>
        <stp>RWM US EQUITY</stp>
        <stp>CHG_PCT_1YR</stp>
        <stp>[ETF_INDEX정리 2022-06-20 02_12_20.xlsx]Sheet1!R37C26</stp>
        <tr r="Z37" s="1"/>
      </tp>
      <tp>
        <v>-4.5554180000000004</v>
        <stp/>
        <stp>##V3_BDPV12</stp>
        <stp>VYM US EQUITY</stp>
        <stp>CHG_PCT_1YR</stp>
        <stp>[ETF_INDEX정리 2022-06-20 02_12_20.xlsx]Sheet1!R74C26</stp>
        <tr r="Z74" s="1"/>
      </tp>
      <tp>
        <v>29.3674</v>
        <stp/>
        <stp>##V3_BDPV12</stp>
        <stp>EUM US EQUITY</stp>
        <stp>CHG_PCT_1YR</stp>
        <stp>[ETF_INDEX정리 2022-06-20 02_12_20.xlsx]Sheet1!R39C26</stp>
        <tr r="Z39" s="1"/>
      </tp>
      <tp>
        <v>-10.40225</v>
        <stp/>
        <stp>##V3_BDPV12</stp>
        <stp>VMBS US EQUITY</stp>
        <stp>CHG_PCT_1YR</stp>
        <stp>[ETF_INDEX정리 2022-06-20 02_12_20.xlsx]Sheet1!R59C26</stp>
        <tr r="Z59" s="1"/>
      </tp>
      <tp>
        <v>-23.118839999999999</v>
        <stp/>
        <stp>##V3_BDPV12</stp>
        <stp>EWJ US EQUITY</stp>
        <stp>CHG_PCT_1YR</stp>
        <stp>[ETF_INDEX정리 2022-06-20 02_12_20.xlsx]Sheet1!R33C26</stp>
        <tr r="Z33" s="1"/>
      </tp>
      <tp>
        <v>-15.401400000000001</v>
        <stp/>
        <stp>##V3_BDPV12</stp>
        <stp>VCIT US EQUITY</stp>
        <stp>CHG_PCT_1YR</stp>
        <stp>[ETF_INDEX정리 2022-06-20 02_12_20.xlsx]Sheet1!R65C26</stp>
        <tr r="Z65" s="1"/>
      </tp>
      <tp>
        <v>-24.11721</v>
        <stp/>
        <stp>##V3_BDPV12</stp>
        <stp>VCLT US EQUITY</stp>
        <stp>CHG_PCT_1YR</stp>
        <stp>[ETF_INDEX정리 2022-06-20 02_12_20.xlsx]Sheet1!R66C26</stp>
        <tr r="Z66" s="1"/>
      </tp>
      <tp>
        <v>-10.075760000000001</v>
        <stp/>
        <stp>##V3_BDPV12</stp>
        <stp>VGIT US EQUITY</stp>
        <stp>CHG_PCT_1YR</stp>
        <stp>[ETF_INDEX정리 2022-06-20 02_12_20.xlsx]Sheet1!R56C26</stp>
        <tr r="Z56" s="1"/>
      </tp>
      <tp>
        <v>-21.68554</v>
        <stp/>
        <stp>##V3_BDPV12</stp>
        <stp>VGLT US EQUITY</stp>
        <stp>CHG_PCT_1YR</stp>
        <stp>[ETF_INDEX정리 2022-06-20 02_12_20.xlsx]Sheet1!R58C26</stp>
        <tr r="Z58" s="1"/>
      </tp>
      <tp t="s">
        <v>2022-07-14</v>
        <stp/>
        <stp>##V3_BDPV12</stp>
        <stp>VT US EQUITY</stp>
        <stp>LAST_UPDATE_DATE_EOD</stp>
        <stp>[ETF_INDEX정리 2022-06-20 02_12_20.xlsx]Sheet1!R107C9</stp>
        <tr r="I107" s="1"/>
      </tp>
      <tp>
        <v>-24.855149999999998</v>
        <stp/>
        <stp>##V3_BDPV12</stp>
        <stp>VGK US EQUITY</stp>
        <stp>CHG_PCT_1YR</stp>
        <stp>[ETF_INDEX정리 2022-06-20 02_12_20.xlsx]Sheet1!R29C26</stp>
        <tr r="Z29" s="1"/>
      </tp>
      <tp>
        <v>-16.48292</v>
        <stp/>
        <stp>##V3_BDPV12</stp>
        <stp>JNK US EQUITY</stp>
        <stp>CHG_PCT_1YR</stp>
        <stp>[ETF_INDEX정리 2022-06-20 02_12_20.xlsx]Sheet1!R22C26</stp>
        <tr r="Z22" s="1"/>
      </tp>
      <tp>
        <v>-21.696449999999999</v>
        <stp/>
        <stp>##V3_BDPV12</stp>
        <stp>MGK US EQUITY</stp>
        <stp>CHG_PCT_1YR</stp>
        <stp>[ETF_INDEX정리 2022-06-20 02_12_20.xlsx]Sheet1!R77C26</stp>
        <tr r="Z77" s="1"/>
      </tp>
      <tp>
        <v>-8.2559939999999994</v>
        <stp/>
        <stp>##V3_BDPV12</stp>
        <stp>VPU US EQUITY</stp>
        <stp>CHG_PCT_3M</stp>
        <stp>[ETF_INDEX정리 2022-06-20 02_12_20.xlsx]Sheet1!R50C23</stp>
        <tr r="W50" s="1"/>
      </tp>
      <tp>
        <v>-7.2679220000000003E-2</v>
        <stp/>
        <stp>##V3_BDPV12</stp>
        <stp>VPU US EQUITY</stp>
        <stp>CHG_PCT_1D</stp>
        <stp>[ETF_INDEX정리 2022-06-20 02_12_20.xlsx]Sheet1!R50C18</stp>
        <tr r="R50" s="1"/>
      </tp>
      <tp>
        <v>3.9164539999999999</v>
        <stp/>
        <stp>##V3_BDPV12</stp>
        <stp>VPU US EQUITY</stp>
        <stp>CHG_PCT_1M</stp>
        <stp>[ETF_INDEX정리 2022-06-20 02_12_20.xlsx]Sheet1!R50C22</stp>
        <tr r="V50" s="1"/>
      </tp>
      <tp>
        <v>-0.40171620000000002</v>
        <stp/>
        <stp>##V3_BDPV12</stp>
        <stp>VPU US EQUITY</stp>
        <stp>CHG_PCT_6M</stp>
        <stp>[ETF_INDEX정리 2022-06-20 02_12_20.xlsx]Sheet1!R50C24</stp>
        <tr r="X50" s="1"/>
      </tp>
      <tp>
        <v>-0.68947400000000003</v>
        <stp/>
        <stp>##V3_BDPV12</stp>
        <stp>VPU US EQUITY</stp>
        <stp>CHG_PCT_5D</stp>
        <stp>[ETF_INDEX정리 2022-06-20 02_12_20.xlsx]Sheet1!R50C21</stp>
        <tr r="U50" s="1"/>
      </tp>
      <tp>
        <v>-19.72635</v>
        <stp/>
        <stp>##V3_BDPV12</stp>
        <stp>TLH US EQUITY</stp>
        <stp>CHG_PCT_1YR</stp>
        <stp>[ETF_INDEX정리 2022-06-20 02_12_20.xlsx]Sheet1!R27C26</stp>
        <tr r="Z27" s="1"/>
      </tp>
      <tp>
        <v>-16.370699999999999</v>
        <stp/>
        <stp>##V3_BDPV12</stp>
        <stp>VFH US EQUITY</stp>
        <stp>CHG_PCT_1YR</stp>
        <stp>[ETF_INDEX정리 2022-06-20 02_12_20.xlsx]Sheet1!R44C26</stp>
        <tr r="Z44" s="1"/>
      </tp>
      <tp t="s">
        <v>#N/A N/A</v>
        <stp/>
        <stp>##V3_BDPV12</stp>
        <stp>SHY US EQUITY</stp>
        <stp>FUND_MKT_CAP_FOCUS</stp>
        <stp>[ETF_INDEX정리 2022-06-20 02_12_20.xlsx]Sheet1!R21C12</stp>
        <tr r="L21" s="1"/>
      </tp>
      <tp>
        <v>-9.9641079999999995</v>
        <stp/>
        <stp>##V3_BDPV12</stp>
        <stp>VONV US EQUITY</stp>
        <stp>CHG_PCT_1YR</stp>
        <stp>[ETF_INDEX정리 2022-06-20 02_12_20.xlsx]Sheet1!R81C26</stp>
        <tr r="Z81" s="1"/>
      </tp>
      <tp>
        <v>-8.2587410000000006</v>
        <stp/>
        <stp>##V3_BDPV12</stp>
        <stp>VOOV US EQUITY</stp>
        <stp>CHG_PCT_1YR</stp>
        <stp>[ETF_INDEX정리 2022-06-20 02_12_20.xlsx]Sheet1!R85C26</stp>
        <tr r="Z85" s="1"/>
      </tp>
      <tp>
        <v>-14.607469999999999</v>
        <stp/>
        <stp>##V3_BDPV12</stp>
        <stp>VTWV US EQUITY</stp>
        <stp>CHG_PCT_1YR</stp>
        <stp>[ETF_INDEX정리 2022-06-20 02_12_20.xlsx]Sheet1!R12C26</stp>
        <tr r="Z12" s="1"/>
      </tp>
      <tp>
        <v>-14.607469999999999</v>
        <stp/>
        <stp>##V3_BDPV12</stp>
        <stp>VTWV US EQUITY</stp>
        <stp>CHG_PCT_1YR</stp>
        <stp>[ETF_INDEX정리 2022-06-20 02_12_20.xlsx]Sheet1!R97C26</stp>
        <tr r="Z97" s="1"/>
      </tp>
      <tp t="s">
        <v>Broad Market</v>
        <stp/>
        <stp>##V3_BDPV12</stp>
        <stp>VHT US EQUITY</stp>
        <stp>FUND_MKT_CAP_FOCUS</stp>
        <stp>[ETF_INDEX정리 2022-06-20 02_12_20.xlsx]Sheet1!R45C12</stp>
        <tr r="L45" s="1"/>
      </tp>
      <tp>
        <v>-17.470320000000001</v>
        <stp/>
        <stp>##V3_BDPV12</stp>
        <stp>ESGV US EQUITY</stp>
        <stp>CHG_PCT_1YR</stp>
        <stp>[ETF_INDEX정리 2022-06-20 02_12_20.xlsx]Sheet1!R72C26</stp>
        <tr r="Z72" s="1"/>
      </tp>
      <tp>
        <v>-9.6865389999999998</v>
        <stp/>
        <stp>##V3_BDPV12</stp>
        <stp>IVOV US EQUITY</stp>
        <stp>CHG_PCT_1YR</stp>
        <stp>[ETF_INDEX정리 2022-06-20 02_12_20.xlsx]Sheet1!R94C26</stp>
        <tr r="Z94" s="1"/>
      </tp>
      <tp t="s">
        <v>Equity</v>
        <stp/>
        <stp>##V3_BDPV12</stp>
        <stp>VTWV US EQUITY</stp>
        <stp>FUND_ASSET_CLASS_FOCUS</stp>
        <stp>[ETF_INDEX정리 2022-06-20 02_12_20.xlsx]Sheet1!R97C10</stp>
        <tr r="J97" s="1"/>
      </tp>
      <tp t="s">
        <v>Equity</v>
        <stp/>
        <stp>##V3_BDPV12</stp>
        <stp>VTWV US EQUITY</stp>
        <stp>FUND_ASSET_CLASS_FOCUS</stp>
        <stp>[ETF_INDEX정리 2022-06-20 02_12_20.xlsx]Sheet1!R12C10</stp>
        <tr r="J12" s="1"/>
      </tp>
      <tp t="s">
        <v>Equity</v>
        <stp/>
        <stp>##V3_BDPV12</stp>
        <stp>VTWG US EQUITY</stp>
        <stp>FUND_ASSET_CLASS_FOCUS</stp>
        <stp>[ETF_INDEX정리 2022-06-20 02_12_20.xlsx]Sheet1!R96C10</stp>
        <tr r="J96" s="1"/>
      </tp>
      <tp t="s">
        <v>Equity</v>
        <stp/>
        <stp>##V3_BDPV12</stp>
        <stp>VTWG US EQUITY</stp>
        <stp>FUND_ASSET_CLASS_FOCUS</stp>
        <stp>[ETF_INDEX정리 2022-06-20 02_12_20.xlsx]Sheet1!R11C10</stp>
        <tr r="J11" s="1"/>
      </tp>
      <tp t="s">
        <v>Equity</v>
        <stp/>
        <stp>##V3_BDPV12</stp>
        <stp>VTWO US EQUITY</stp>
        <stp>FUND_ASSET_CLASS_FOCUS</stp>
        <stp>[ETF_INDEX정리 2022-06-20 02_12_20.xlsx]Sheet1!R95C10</stp>
        <tr r="J95" s="1"/>
      </tp>
      <tp t="s">
        <v>Equity</v>
        <stp/>
        <stp>##V3_BDPV12</stp>
        <stp>VTWO US EQUITY</stp>
        <stp>FUND_ASSET_CLASS_FOCUS</stp>
        <stp>[ETF_INDEX정리 2022-06-20 02_12_20.xlsx]Sheet1!R10C10</stp>
        <tr r="J10" s="1"/>
      </tp>
      <tp>
        <v>0.67008199999999996</v>
        <stp/>
        <stp>##V3_BDPV12</stp>
        <stp>BSV US EQUITY</stp>
        <stp>CHG_PCT_1M</stp>
        <stp>[ETF_INDEX정리 2022-06-20 02_12_20.xlsx]Sheet1!R36C22</stp>
        <tr r="V36" s="1"/>
      </tp>
      <tp>
        <v>24.31476</v>
        <stp/>
        <stp>##V3_BDPV12</stp>
        <stp>PSQ US EQUITY</stp>
        <stp>CHG_PCT_6M</stp>
        <stp>[ETF_INDEX정리 2022-06-20 02_12_20.xlsx]Sheet1!R35C24</stp>
        <tr r="X35" s="1"/>
      </tp>
      <tp>
        <v>0.67008199999999996</v>
        <stp/>
        <stp>##V3_BDPV12</stp>
        <stp>BSV US EQUITY</stp>
        <stp>CHG_PCT_1M</stp>
        <stp>[ETF_INDEX정리 2022-06-20 02_12_20.xlsx]Sheet1!R60C22</stp>
        <tr r="V60" s="1"/>
      </tp>
      <tp>
        <v>2.7777780000000001</v>
        <stp/>
        <stp>##V3_BDPV12</stp>
        <stp>PSQ US EQUITY</stp>
        <stp>CHG_PCT_5D</stp>
        <stp>[ETF_INDEX정리 2022-06-20 02_12_20.xlsx]Sheet1!R35C21</stp>
        <tr r="U35" s="1"/>
      </tp>
      <tp>
        <v>-7.8247259999999999E-2</v>
        <stp/>
        <stp>##V3_BDPV12</stp>
        <stp>BSV US EQUITY</stp>
        <stp>CHG_PCT_1D</stp>
        <stp>[ETF_INDEX정리 2022-06-20 02_12_20.xlsx]Sheet1!R36C18</stp>
        <tr r="R36" s="1"/>
      </tp>
      <tp>
        <v>-7.8247259999999999E-2</v>
        <stp/>
        <stp>##V3_BDPV12</stp>
        <stp>BSV US EQUITY</stp>
        <stp>CHG_PCT_1D</stp>
        <stp>[ETF_INDEX정리 2022-06-20 02_12_20.xlsx]Sheet1!R60C18</stp>
        <tr r="R60" s="1"/>
      </tp>
      <tp>
        <v>-1.0461069999999999</v>
        <stp/>
        <stp>##V3_BDPV12</stp>
        <stp>BSV US EQUITY</stp>
        <stp>CHG_PCT_3M</stp>
        <stp>[ETF_INDEX정리 2022-06-20 02_12_20.xlsx]Sheet1!R36C23</stp>
        <tr r="W36" s="1"/>
      </tp>
      <tp>
        <v>-1.0461069999999999</v>
        <stp/>
        <stp>##V3_BDPV12</stp>
        <stp>BSV US EQUITY</stp>
        <stp>CHG_PCT_3M</stp>
        <stp>[ETF_INDEX정리 2022-06-20 02_12_20.xlsx]Sheet1!R60C23</stp>
        <tr r="W60" s="1"/>
      </tp>
      <tp>
        <v>13.938409999999999</v>
        <stp/>
        <stp>##V3_BDPV12</stp>
        <stp>PSQ US EQUITY</stp>
        <stp>CHG_PCT_3M</stp>
        <stp>[ETF_INDEX정리 2022-06-20 02_12_20.xlsx]Sheet1!R35C23</stp>
        <tr r="W35" s="1"/>
      </tp>
      <tp>
        <v>-0.221383</v>
        <stp/>
        <stp>##V3_BDPV12</stp>
        <stp>BSV US EQUITY</stp>
        <stp>CHG_PCT_5D</stp>
        <stp>[ETF_INDEX정리 2022-06-20 02_12_20.xlsx]Sheet1!R36C21</stp>
        <tr r="U36" s="1"/>
      </tp>
      <tp>
        <v>-0.221383</v>
        <stp/>
        <stp>##V3_BDPV12</stp>
        <stp>BSV US EQUITY</stp>
        <stp>CHG_PCT_5D</stp>
        <stp>[ETF_INDEX정리 2022-06-20 02_12_20.xlsx]Sheet1!R60C21</stp>
        <tr r="U60" s="1"/>
      </tp>
      <tp>
        <v>-0.35435860000000002</v>
        <stp/>
        <stp>##V3_BDPV12</stp>
        <stp>PSQ US EQUITY</stp>
        <stp>CHG_PCT_1D</stp>
        <stp>[ETF_INDEX정리 2022-06-20 02_12_20.xlsx]Sheet1!R35C18</stp>
        <tr r="R35" s="1"/>
      </tp>
      <tp>
        <v>-4.556756</v>
        <stp/>
        <stp>##V3_BDPV12</stp>
        <stp>BSV US EQUITY</stp>
        <stp>CHG_PCT_6M</stp>
        <stp>[ETF_INDEX정리 2022-06-20 02_12_20.xlsx]Sheet1!R60C24</stp>
        <tr r="X60" s="1"/>
      </tp>
      <tp>
        <v>-2.089134</v>
        <stp/>
        <stp>##V3_BDPV12</stp>
        <stp>PSQ US EQUITY</stp>
        <stp>CHG_PCT_1M</stp>
        <stp>[ETF_INDEX정리 2022-06-20 02_12_20.xlsx]Sheet1!R35C22</stp>
        <tr r="V35" s="1"/>
      </tp>
      <tp>
        <v>-4.556756</v>
        <stp/>
        <stp>##V3_BDPV12</stp>
        <stp>BSV US EQUITY</stp>
        <stp>CHG_PCT_6M</stp>
        <stp>[ETF_INDEX정리 2022-06-20 02_12_20.xlsx]Sheet1!R36C24</stp>
        <tr r="X36" s="1"/>
      </tp>
      <tp>
        <v>-15.752840000000001</v>
        <stp/>
        <stp>##V3_BDPV12</stp>
        <stp>VTI US EQUITY</stp>
        <stp>CHG_PCT_1YR</stp>
        <stp>[ETF_INDEX정리 2022-06-20 02_12_20.xlsx]Sheet1!R86C26</stp>
        <tr r="Z86" s="1"/>
      </tp>
      <tp>
        <v>-9.2385110000000008</v>
        <stp/>
        <stp>##V3_BDPV12</stp>
        <stp>IEI US EQUITY</stp>
        <stp>CHG_PCT_1YR</stp>
        <stp>[ETF_INDEX정리 2022-06-20 02_12_20.xlsx]Sheet1!R24C26</stp>
        <tr r="Z24" s="1"/>
      </tp>
      <tp t="s">
        <v>Broad Market</v>
        <stp/>
        <stp>##V3_BDPV12</stp>
        <stp>VIS US EQUITY</stp>
        <stp>FUND_MKT_CAP_FOCUS</stp>
        <stp>[ETF_INDEX정리 2022-06-20 02_12_20.xlsx]Sheet1!R46C12</stp>
        <tr r="L46" s="1"/>
      </tp>
      <tp t="s">
        <v>#N/A N/A</v>
        <stp/>
        <stp>##V3_BDPV12</stp>
        <stp>BIV US EQUITY</stp>
        <stp>FUND_MKT_CAP_FOCUS</stp>
        <stp>[ETF_INDEX정리 2022-06-20 02_12_20.xlsx]Sheet1!R55C12</stp>
        <tr r="L55" s="1"/>
      </tp>
      <tp t="s">
        <v>Large-cap</v>
        <stp/>
        <stp>##V3_BDPV12</stp>
        <stp>VIG US EQUITY</stp>
        <stp>FUND_MKT_CAP_FOCUS</stp>
        <stp>[ETF_INDEX정리 2022-06-20 02_12_20.xlsx]Sheet1!R71C12</stp>
        <tr r="L71" s="1"/>
      </tp>
      <tp t="s">
        <v>U.S.</v>
        <stp/>
        <stp>##V3_BDPV12</stp>
        <stp>VMBS US EQUITY</stp>
        <stp>FUND_GEO_FOCUS</stp>
        <stp>[ETF_INDEX정리 2022-06-20 02_12_20.xlsx]Sheet1!R59C11</stp>
        <tr r="K59" s="1"/>
      </tp>
      <tp>
        <v>-30.270710000000001</v>
        <stp/>
        <stp>##V3_BDPV12</stp>
        <stp>SLV US EQUITY</stp>
        <stp>CHG_PCT_1YR</stp>
        <stp>[ETF_INDEX정리 2022-06-20 02_12_20.xlsx]Sheet1!R14C26</stp>
        <tr r="Z14" s="1"/>
      </tp>
      <tp>
        <v>-6.0779439999999996</v>
        <stp/>
        <stp>##V3_BDPV12</stp>
        <stp>VTV US EQUITY</stp>
        <stp>CHG_PCT_1YR</stp>
        <stp>[ETF_INDEX정리 2022-06-20 02_12_20.xlsx]Sheet1!R87C26</stp>
        <tr r="Z87" s="1"/>
      </tp>
      <tp>
        <v>-6.5187569999999999</v>
        <stp/>
        <stp>##V3_BDPV12</stp>
        <stp>BSV US EQUITY</stp>
        <stp>CHG_PCT_1YR</stp>
        <stp>[ETF_INDEX정리 2022-06-20 02_12_20.xlsx]Sheet1!R60C26</stp>
        <tr r="Z60" s="1"/>
      </tp>
      <tp>
        <v>-23.319700000000001</v>
        <stp/>
        <stp>##V3_BDPV12</stp>
        <stp>BLV US EQUITY</stp>
        <stp>CHG_PCT_1YR</stp>
        <stp>[ETF_INDEX정리 2022-06-20 02_12_20.xlsx]Sheet1!R57C26</stp>
        <tr r="Z57" s="1"/>
      </tp>
      <tp>
        <v>-13.29975</v>
        <stp/>
        <stp>##V3_BDPV12</stp>
        <stp>BIV US EQUITY</stp>
        <stp>CHG_PCT_1YR</stp>
        <stp>[ETF_INDEX정리 2022-06-20 02_12_20.xlsx]Sheet1!R55C26</stp>
        <tr r="Z55" s="1"/>
      </tp>
      <tp>
        <v>-28.44717</v>
        <stp/>
        <stp>##V3_BDPV12</stp>
        <stp>EDV US EQUITY</stp>
        <stp>CHG_PCT_1YR</stp>
        <stp>[ETF_INDEX정리 2022-06-20 02_12_20.xlsx]Sheet1!R54C26</stp>
        <tr r="Z54" s="1"/>
      </tp>
      <tp>
        <v>-6.5187569999999999</v>
        <stp/>
        <stp>##V3_BDPV12</stp>
        <stp>BSV US EQUITY</stp>
        <stp>CHG_PCT_1YR</stp>
        <stp>[ETF_INDEX정리 2022-06-20 02_12_20.xlsx]Sheet1!R36C26</stp>
        <tr r="Z36" s="1"/>
      </tp>
      <tp>
        <v>-5.6658350000000004</v>
        <stp/>
        <stp>##V3_BDPV12</stp>
        <stp>MGV US EQUITY</stp>
        <stp>CHG_PCT_1YR</stp>
        <stp>[ETF_INDEX정리 2022-06-20 02_12_20.xlsx]Sheet1!R78C26</stp>
        <tr r="Z78" s="1"/>
      </tp>
      <tp>
        <v>-7.6308199999999999</v>
        <stp/>
        <stp>##V3_BDPV12</stp>
        <stp>VCSH US EQUITY</stp>
        <stp>CHG_PCT_1YR</stp>
        <stp>[ETF_INDEX정리 2022-06-20 02_12_20.xlsx]Sheet1!R67C26</stp>
        <tr r="Z67" s="1"/>
      </tp>
      <tp>
        <v>-4.2276499999999997</v>
        <stp/>
        <stp>##V3_BDPV12</stp>
        <stp>VGSH US EQUITY</stp>
        <stp>CHG_PCT_1YR</stp>
        <stp>[ETF_INDEX정리 2022-06-20 02_12_20.xlsx]Sheet1!R62C26</stp>
        <tr r="Z62" s="1"/>
      </tp>
      <tp t="s">
        <v>2022-07-14</v>
        <stp/>
        <stp>##V3_BDPV12</stp>
        <stp>VGT US EQUITY</stp>
        <stp>LAST_UPDATE_DATE_EOD</stp>
        <stp>[ETF_INDEX정리 2022-06-20 02_12_20.xlsx]Sheet1!R126C9</stp>
        <tr r="I126" s="1"/>
      </tp>
      <tp t="s">
        <v>Fixed Income</v>
        <stp/>
        <stp>##V3_BDPV12</stp>
        <stp>VTIP US EQUITY</stp>
        <stp>FUND_ASSET_CLASS_FOCUS</stp>
        <stp>[ETF_INDEX정리 2022-06-20 02_12_20.xlsx]Sheet1!R61C10</stp>
        <tr r="J61" s="1"/>
      </tp>
      <tp t="s">
        <v>Fixed Income</v>
        <stp/>
        <stp>##V3_BDPV12</stp>
        <stp>VGIT US EQUITY</stp>
        <stp>FUND_ASSET_CLASS_FOCUS</stp>
        <stp>[ETF_INDEX정리 2022-06-20 02_12_20.xlsx]Sheet1!R56C10</stp>
        <tr r="J56" s="1"/>
      </tp>
      <tp t="s">
        <v>Fixed Income</v>
        <stp/>
        <stp>##V3_BDPV12</stp>
        <stp>VCIT US EQUITY</stp>
        <stp>FUND_ASSET_CLASS_FOCUS</stp>
        <stp>[ETF_INDEX정리 2022-06-20 02_12_20.xlsx]Sheet1!R65C10</stp>
        <tr r="J65" s="1"/>
      </tp>
      <tp t="s">
        <v>Fixed Income</v>
        <stp/>
        <stp>##V3_BDPV12</stp>
        <stp>SPIB US EQUITY</stp>
        <stp>FUND_ASSET_CLASS_FOCUS</stp>
        <stp>[ETF_INDEX정리 2022-06-20 02_12_20.xlsx]Sheet1!R26C10</stp>
        <tr r="J26" s="1"/>
      </tp>
      <tp t="s">
        <v>Fixed Income</v>
        <stp/>
        <stp>##V3_BDPV12</stp>
        <stp>SPIB US EQUITY</stp>
        <stp>FUND_ASSET_CLASS_FOCUS</stp>
        <stp>[ETF_INDEX정리 2022-06-20 02_12_20.xlsx]Sheet1!R23C10</stp>
        <tr r="J23" s="1"/>
      </tp>
      <tp>
        <v>-13.98823</v>
        <stp/>
        <stp>##V3_BDPV12</stp>
        <stp>VAW US EQUITY</stp>
        <stp>CHG_PCT_1YR</stp>
        <stp>[ETF_INDEX정리 2022-06-20 02_12_20.xlsx]Sheet1!R48C26</stp>
        <tr r="Z48" s="1"/>
      </tp>
      <tp t="s">
        <v>Large-cap</v>
        <stp/>
        <stp>##V3_BDPV12</stp>
        <stp>EWY US EQUITY</stp>
        <stp>FUND_MKT_CAP_FOCUS</stp>
        <stp>[ETF_INDEX정리 2022-06-20 02_12_20.xlsx]Sheet1!R32C12</stp>
        <tr r="L32" s="1"/>
      </tp>
      <tp>
        <v>154.91</v>
        <stp/>
        <stp>##V3_BDPV12</stp>
        <stp>VAW US EQUITY</stp>
        <stp>FUND_NET_ASSET_VAL</stp>
        <stp>[ETF_INDEX정리 2022-06-20 02_12_20.xlsx]Sheet1!R48C13</stp>
        <tr r="M48" s="1"/>
      </tp>
      <tp t="s">
        <v>Large-cap</v>
        <stp/>
        <stp>##V3_BDPV12</stp>
        <stp>EWJ US EQUITY</stp>
        <stp>FUND_MKT_CAP_FOCUS</stp>
        <stp>[ETF_INDEX정리 2022-06-20 02_12_20.xlsx]Sheet1!R33C12</stp>
        <tr r="L33" s="1"/>
      </tp>
      <tp t="s">
        <v>Broad Market</v>
        <stp/>
        <stp>##V3_BDPV12</stp>
        <stp>VWO US EQUITY</stp>
        <stp>FUND_MKT_CAP_FOCUS</stp>
        <stp>[ETF_INDEX정리 2022-06-20 02_12_20.xlsx]Sheet1!R30C12</stp>
        <tr r="L30" s="1"/>
      </tp>
      <tp t="s">
        <v>2022-07-14</v>
        <stp/>
        <stp>##V3_BDPV12</stp>
        <stp>VAW US EQUITY</stp>
        <stp>LAST_UPDATE_DATE_EOD</stp>
        <stp>[ETF_INDEX정리 2022-06-20 02_12_20.xlsx]Sheet1!R127C9</stp>
        <tr r="I127" s="1"/>
      </tp>
      <tp t="s">
        <v>Small-cap</v>
        <stp/>
        <stp>##V3_BDPV12</stp>
        <stp>RWM US EQUITY</stp>
        <stp>FUND_MKT_CAP_FOCUS</stp>
        <stp>[ETF_INDEX정리 2022-06-20 02_12_20.xlsx]Sheet1!R37C12</stp>
        <tr r="L37" s="1"/>
      </tp>
      <tp>
        <v>-34.052210000000002</v>
        <stp/>
        <stp>##V3_BDPV12</stp>
        <stp>MCHI US EQUITY</stp>
        <stp>CHG_PCT_1YR</stp>
        <stp>[ETF_INDEX정리 2022-06-20 02_12_20.xlsx]Sheet1!R31C26</stp>
        <tr r="Z31" s="1"/>
      </tp>
      <tp t="s">
        <v>Equity</v>
        <stp/>
        <stp>##V3_BDPV12</stp>
        <stp>VTHR US EQUITY</stp>
        <stp>FUND_ASSET_CLASS_FOCUS</stp>
        <stp>[ETF_INDEX정리 2022-06-20 02_12_20.xlsx]Sheet1!R82C10</stp>
        <tr r="J82" s="1"/>
      </tp>
      <tp>
        <v>16.4589</v>
        <stp/>
        <stp>##V3_BDPV12</stp>
        <stp>SH US EQUITY</stp>
        <stp>FUND_NET_ASSET_VAL</stp>
        <stp>[ETF_INDEX정리 2022-06-20 02_12_20.xlsx]Sheet1!R34C13</stp>
        <tr r="M34" s="1"/>
      </tp>
      <tp t="s">
        <v>Equity</v>
        <stp/>
        <stp>##V3_BDPV12</stp>
        <stp>MCHI US EQUITY</stp>
        <stp>FUND_ASSET_CLASS_FOCUS</stp>
        <stp>[ETF_INDEX정리 2022-06-20 02_12_20.xlsx]Sheet1!R31C10</stp>
        <tr r="J31" s="1"/>
      </tp>
      <tp>
        <v>-0.81587080000000001</v>
        <stp/>
        <stp>##V3_BDPV12</stp>
        <stp>TLT US EQUITY</stp>
        <stp>CHG_PCT_1D</stp>
        <stp>[ETF_INDEX정리 2022-06-20 02_12_20.xlsx]Sheet1!R28C18</stp>
        <tr r="R28" s="1"/>
      </tp>
      <tp>
        <v>-14.829660000000001</v>
        <stp/>
        <stp>##V3_BDPV12</stp>
        <stp>SLV US EQUITY</stp>
        <stp>CHG_PCT_1M</stp>
        <stp>[ETF_INDEX정리 2022-06-20 02_12_20.xlsx]Sheet1!R14C22</stp>
        <tr r="V14" s="1"/>
      </tp>
      <tp>
        <v>-4.3561079999999999</v>
        <stp/>
        <stp>##V3_BDPV12</stp>
        <stp>TLT US EQUITY</stp>
        <stp>CHG_PCT_3M</stp>
        <stp>[ETF_INDEX정리 2022-06-20 02_12_20.xlsx]Sheet1!R28C23</stp>
        <tr r="W28" s="1"/>
      </tp>
      <tp>
        <v>2.8436020000000002</v>
        <stp/>
        <stp>##V3_BDPV12</stp>
        <stp>BLV US EQUITY</stp>
        <stp>CHG_PCT_1M</stp>
        <stp>[ETF_INDEX정리 2022-06-20 02_12_20.xlsx]Sheet1!R57C22</stp>
        <tr r="V57" s="1"/>
      </tp>
      <tp>
        <v>-3.900509</v>
        <stp/>
        <stp>##V3_BDPV12</stp>
        <stp>SLV US EQUITY</stp>
        <stp>CHG_PCT_1D</stp>
        <stp>[ETF_INDEX정리 2022-06-20 02_12_20.xlsx]Sheet1!R14C18</stp>
        <tr r="R14" s="1"/>
      </tp>
      <tp>
        <v>-0.96213150000000003</v>
        <stp/>
        <stp>##V3_BDPV12</stp>
        <stp>BLV US EQUITY</stp>
        <stp>CHG_PCT_1D</stp>
        <stp>[ETF_INDEX정리 2022-06-20 02_12_20.xlsx]Sheet1!R57C18</stp>
        <tr r="R57" s="1"/>
      </tp>
      <tp>
        <v>-28.087980000000002</v>
        <stp/>
        <stp>##V3_BDPV12</stp>
        <stp>SLV US EQUITY</stp>
        <stp>CHG_PCT_3M</stp>
        <stp>[ETF_INDEX정리 2022-06-20 02_12_20.xlsx]Sheet1!R14C23</stp>
        <tr r="W14" s="1"/>
      </tp>
      <tp>
        <v>4.1952400000000001</v>
        <stp/>
        <stp>##V3_BDPV12</stp>
        <stp>TLT US EQUITY</stp>
        <stp>CHG_PCT_1M</stp>
        <stp>[ETF_INDEX정리 2022-06-20 02_12_20.xlsx]Sheet1!R28C22</stp>
        <tr r="V28" s="1"/>
      </tp>
      <tp>
        <v>-5.2848850000000001</v>
        <stp/>
        <stp>##V3_BDPV12</stp>
        <stp>BLV US EQUITY</stp>
        <stp>CHG_PCT_3M</stp>
        <stp>[ETF_INDEX정리 2022-06-20 02_12_20.xlsx]Sheet1!R57C23</stp>
        <tr r="W57" s="1"/>
      </tp>
      <tp>
        <v>-18.72625</v>
        <stp/>
        <stp>##V3_BDPV12</stp>
        <stp>TLT US EQUITY</stp>
        <stp>CHG_PCT_6M</stp>
        <stp>[ETF_INDEX정리 2022-06-20 02_12_20.xlsx]Sheet1!R28C24</stp>
        <tr r="X28" s="1"/>
      </tp>
      <tp>
        <v>-4.225352</v>
        <stp/>
        <stp>##V3_BDPV12</stp>
        <stp>SLV US EQUITY</stp>
        <stp>CHG_PCT_5D</stp>
        <stp>[ETF_INDEX정리 2022-06-20 02_12_20.xlsx]Sheet1!R14C21</stp>
        <tr r="U14" s="1"/>
      </tp>
      <tp>
        <v>0.95561419999999997</v>
        <stp/>
        <stp>##V3_BDPV12</stp>
        <stp>BLV US EQUITY</stp>
        <stp>CHG_PCT_5D</stp>
        <stp>[ETF_INDEX정리 2022-06-20 02_12_20.xlsx]Sheet1!R57C21</stp>
        <tr r="U57" s="1"/>
      </tp>
      <tp>
        <v>-18.986699999999999</v>
        <stp/>
        <stp>##V3_BDPV12</stp>
        <stp>BLV US EQUITY</stp>
        <stp>CHG_PCT_6M</stp>
        <stp>[ETF_INDEX정리 2022-06-20 02_12_20.xlsx]Sheet1!R57C24</stp>
        <tr r="X57" s="1"/>
      </tp>
      <tp>
        <v>-19.811319999999998</v>
        <stp/>
        <stp>##V3_BDPV12</stp>
        <stp>SLV US EQUITY</stp>
        <stp>CHG_PCT_6M</stp>
        <stp>[ETF_INDEX정리 2022-06-20 02_12_20.xlsx]Sheet1!R14C24</stp>
        <tr r="X14" s="1"/>
      </tp>
      <tp>
        <v>1.520745</v>
        <stp/>
        <stp>##V3_BDPV12</stp>
        <stp>TLT US EQUITY</stp>
        <stp>CHG_PCT_5D</stp>
        <stp>[ETF_INDEX정리 2022-06-20 02_12_20.xlsx]Sheet1!R28C21</stp>
        <tr r="U28" s="1"/>
      </tp>
      <tp>
        <v>-1.404703</v>
        <stp/>
        <stp>##V3_BDPV12</stp>
        <stp>GLD US EQUITY</stp>
        <stp>CHG_PCT_1D</stp>
        <stp>[ETF_INDEX정리 2022-06-20 02_12_20.xlsx]Sheet1!R13C18</stp>
        <tr r="R13" s="1"/>
      </tp>
      <tp>
        <v>-13.42643</v>
        <stp/>
        <stp>##V3_BDPV12</stp>
        <stp>GLD US EQUITY</stp>
        <stp>CHG_PCT_3M</stp>
        <stp>[ETF_INDEX정리 2022-06-20 02_12_20.xlsx]Sheet1!R13C23</stp>
        <tr r="W13" s="1"/>
      </tp>
      <tp>
        <v>-6.699071</v>
        <stp/>
        <stp>##V3_BDPV12</stp>
        <stp>GLD US EQUITY</stp>
        <stp>CHG_PCT_1M</stp>
        <stp>[ETF_INDEX정리 2022-06-20 02_12_20.xlsx]Sheet1!R13C22</stp>
        <tr r="V13" s="1"/>
      </tp>
      <tp>
        <v>-6.094182</v>
        <stp/>
        <stp>##V3_BDPV12</stp>
        <stp>GLD US EQUITY</stp>
        <stp>CHG_PCT_6M</stp>
        <stp>[ETF_INDEX정리 2022-06-20 02_12_20.xlsx]Sheet1!R13C24</stp>
        <tr r="X13" s="1"/>
      </tp>
      <tp>
        <v>-1.7875859999999999</v>
        <stp/>
        <stp>##V3_BDPV12</stp>
        <stp>GLD US EQUITY</stp>
        <stp>CHG_PCT_5D</stp>
        <stp>[ETF_INDEX정리 2022-06-20 02_12_20.xlsx]Sheet1!R13C21</stp>
        <tr r="U13" s="1"/>
      </tp>
      <tp>
        <v>-15.60646</v>
        <stp/>
        <stp>##V3_BDPV12</stp>
        <stp>TLH US EQUITY</stp>
        <stp>CHG_PCT_6M</stp>
        <stp>[ETF_INDEX정리 2022-06-20 02_12_20.xlsx]Sheet1!R27C24</stp>
        <tr r="X27" s="1"/>
      </tp>
      <tp>
        <v>1.1380749999999999</v>
        <stp/>
        <stp>##V3_BDPV12</stp>
        <stp>TLH US EQUITY</stp>
        <stp>CHG_PCT_5D</stp>
        <stp>[ETF_INDEX정리 2022-06-20 02_12_20.xlsx]Sheet1!R27C21</stp>
        <tr r="U27" s="1"/>
      </tp>
      <tp>
        <v>-0.59220269999999997</v>
        <stp/>
        <stp>##V3_BDPV12</stp>
        <stp>TLH US EQUITY</stp>
        <stp>CHG_PCT_1D</stp>
        <stp>[ETF_INDEX정리 2022-06-20 02_12_20.xlsx]Sheet1!R27C18</stp>
        <tr r="R27" s="1"/>
      </tp>
      <tp>
        <v>-3.458745</v>
        <stp/>
        <stp>##V3_BDPV12</stp>
        <stp>TLH US EQUITY</stp>
        <stp>CHG_PCT_3M</stp>
        <stp>[ETF_INDEX정리 2022-06-20 02_12_20.xlsx]Sheet1!R27C23</stp>
        <tr r="W27" s="1"/>
      </tp>
      <tp>
        <v>3.6179700000000001</v>
        <stp/>
        <stp>##V3_BDPV12</stp>
        <stp>TLH US EQUITY</stp>
        <stp>CHG_PCT_1M</stp>
        <stp>[ETF_INDEX정리 2022-06-20 02_12_20.xlsx]Sheet1!R27C22</stp>
        <tr r="V27" s="1"/>
      </tp>
      <tp>
        <v>-22.22372</v>
        <stp/>
        <stp>##V3_BDPV12</stp>
        <stp>TLT US EQUITY</stp>
        <stp>CHG_PCT_1YR</stp>
        <stp>[ETF_INDEX정리 2022-06-20 02_12_20.xlsx]Sheet1!R28C26</stp>
        <tr r="Z28" s="1"/>
      </tp>
      <tp>
        <v>-17.756589999999999</v>
        <stp/>
        <stp>##V3_BDPV12</stp>
        <stp>VGT US EQUITY</stp>
        <stp>CHG_PCT_1YR</stp>
        <stp>[ETF_INDEX정리 2022-06-20 02_12_20.xlsx]Sheet1!R47C26</stp>
        <tr r="Z47" s="1"/>
      </tp>
      <tp>
        <v>-5.5104160000000002</v>
        <stp/>
        <stp>##V3_BDPV12</stp>
        <stp>VHT US EQUITY</stp>
        <stp>CHG_PCT_1YR</stp>
        <stp>[ETF_INDEX정리 2022-06-20 02_12_20.xlsx]Sheet1!R45C26</stp>
        <tr r="Z45" s="1"/>
      </tp>
      <tp>
        <v>-24.904640000000001</v>
        <stp/>
        <stp>##V3_BDPV12</stp>
        <stp>VOT US EQUITY</stp>
        <stp>CHG_PCT_1YR</stp>
        <stp>[ETF_INDEX정리 2022-06-20 02_12_20.xlsx]Sheet1!R90C26</stp>
        <tr r="Z90" s="1"/>
      </tp>
      <tp t="s">
        <v>Large-cap</v>
        <stp/>
        <stp>##V3_BDPV12</stp>
        <stp>VTV US EQUITY</stp>
        <stp>FUND_MKT_CAP_FOCUS</stp>
        <stp>[ETF_INDEX정리 2022-06-20 02_12_20.xlsx]Sheet1!R87C12</stp>
        <tr r="L87" s="1"/>
      </tp>
      <tp t="s">
        <v>Broad Market</v>
        <stp/>
        <stp>##V3_BDPV12</stp>
        <stp>VTI US EQUITY</stp>
        <stp>FUND_MKT_CAP_FOCUS</stp>
        <stp>[ETF_INDEX정리 2022-06-20 02_12_20.xlsx]Sheet1!R86C12</stp>
        <tr r="L86" s="1"/>
      </tp>
      <tp t="s">
        <v>2022-07-14</v>
        <stp/>
        <stp>##V3_BDPV12</stp>
        <stp>VHT US EQUITY</stp>
        <stp>LAST_UPDATE_DATE_EOD</stp>
        <stp>[ETF_INDEX정리 2022-06-20 02_12_20.xlsx]Sheet1!R124C9</stp>
        <tr r="I124" s="1"/>
      </tp>
      <tp t="s">
        <v>#N/A N/A</v>
        <stp/>
        <stp>##V3_BDPV12</stp>
        <stp>VTC US EQUITY</stp>
        <stp>FUND_MKT_CAP_FOCUS</stp>
        <stp>[ETF_INDEX정리 2022-06-20 02_12_20.xlsx]Sheet1!R51C12</stp>
        <tr r="L51" s="1"/>
      </tp>
      <tp t="s">
        <v>#N/A N/A</v>
        <stp/>
        <stp>##V3_BDPV12</stp>
        <stp>VTC US EQUITY</stp>
        <stp>FUND_MKT_CAP_FOCUS</stp>
        <stp>[ETF_INDEX정리 2022-06-20 02_12_20.xlsx]Sheet1!R68C12</stp>
        <tr r="L68" s="1"/>
      </tp>
      <tp>
        <v>16.453499999999998</v>
        <stp/>
        <stp>##V3_BDPV12</stp>
        <stp>DBO US EQUITY</stp>
        <stp>FUND_NET_ASSET_VAL</stp>
        <stp>[ETF_INDEX정리 2022-06-20 02_12_20.xlsx]Sheet1!R16C13</stp>
        <tr r="M16" s="1"/>
      </tp>
      <tp>
        <v>-0.75894879999999998</v>
        <stp/>
        <stp>##V3_BDPV12</stp>
        <stp>VOT US EQUITY</stp>
        <stp>CHG_PCT_1D</stp>
        <stp>[ETF_INDEX정리 2022-06-20 02_12_20.xlsx]Sheet1!R90C18</stp>
        <tr r="R90" s="1"/>
      </tp>
      <tp>
        <v>-18.025729999999999</v>
        <stp/>
        <stp>##V3_BDPV12</stp>
        <stp>VOT US EQUITY</stp>
        <stp>CHG_PCT_3M</stp>
        <stp>[ETF_INDEX정리 2022-06-20 02_12_20.xlsx]Sheet1!R90C23</stp>
        <tr r="W90" s="1"/>
      </tp>
      <tp>
        <v>-0.44318180000000001</v>
        <stp/>
        <stp>##V3_BDPV12</stp>
        <stp>VOT US EQUITY</stp>
        <stp>CHG_PCT_1M</stp>
        <stp>[ETF_INDEX정리 2022-06-20 02_12_20.xlsx]Sheet1!R90C22</stp>
        <tr r="V90" s="1"/>
      </tp>
      <tp>
        <v>-23.969449999999998</v>
        <stp/>
        <stp>##V3_BDPV12</stp>
        <stp>VOT US EQUITY</stp>
        <stp>CHG_PCT_6M</stp>
        <stp>[ETF_INDEX정리 2022-06-20 02_12_20.xlsx]Sheet1!R90C24</stp>
        <tr r="X90" s="1"/>
      </tp>
      <tp>
        <v>-4.6266059999999998</v>
        <stp/>
        <stp>##V3_BDPV12</stp>
        <stp>VOT US EQUITY</stp>
        <stp>CHG_PCT_5D</stp>
        <stp>[ETF_INDEX정리 2022-06-20 02_12_20.xlsx]Sheet1!R90C21</stp>
        <tr r="U90" s="1"/>
      </tp>
      <tp>
        <v>-29.559979999999999</v>
        <stp/>
        <stp>##V3_BDPV12</stp>
        <stp>VOX US EQUITY</stp>
        <stp>CHG_PCT_6M</stp>
        <stp>[ETF_INDEX정리 2022-06-20 02_12_20.xlsx]Sheet1!R40C24</stp>
        <tr r="X40" s="1"/>
      </tp>
      <tp>
        <v>-4.9431589999999996</v>
        <stp/>
        <stp>##V3_BDPV12</stp>
        <stp>VOX US EQUITY</stp>
        <stp>CHG_PCT_5D</stp>
        <stp>[ETF_INDEX정리 2022-06-20 02_12_20.xlsx]Sheet1!R40C21</stp>
        <tr r="U40" s="1"/>
      </tp>
      <tp>
        <v>-1.2235</v>
        <stp/>
        <stp>##V3_BDPV12</stp>
        <stp>VOX US EQUITY</stp>
        <stp>CHG_PCT_1D</stp>
        <stp>[ETF_INDEX정리 2022-06-20 02_12_20.xlsx]Sheet1!R40C18</stp>
        <tr r="R40" s="1"/>
      </tp>
      <tp>
        <v>-18.93178</v>
        <stp/>
        <stp>##V3_BDPV12</stp>
        <stp>VOX US EQUITY</stp>
        <stp>CHG_PCT_3M</stp>
        <stp>[ETF_INDEX정리 2022-06-20 02_12_20.xlsx]Sheet1!R40C23</stp>
        <tr r="W40" s="1"/>
      </tp>
      <tp>
        <v>-1.514351</v>
        <stp/>
        <stp>##V3_BDPV12</stp>
        <stp>VOX US EQUITY</stp>
        <stp>CHG_PCT_1M</stp>
        <stp>[ETF_INDEX정리 2022-06-20 02_12_20.xlsx]Sheet1!R40C22</stp>
        <tr r="V40" s="1"/>
      </tp>
      <tp>
        <v>-14.12308</v>
        <stp/>
        <stp>##V3_BDPV12</stp>
        <stp>VOE US EQUITY</stp>
        <stp>CHG_PCT_3M</stp>
        <stp>[ETF_INDEX정리 2022-06-20 02_12_20.xlsx]Sheet1!R91C23</stp>
        <tr r="W91" s="1"/>
      </tp>
      <tp>
        <v>-5.4909859999999998E-2</v>
        <stp/>
        <stp>##V3_BDPV12</stp>
        <stp>DOG US EQUITY</stp>
        <stp>CHG_PCT_1M</stp>
        <stp>[ETF_INDEX정리 2022-06-20 02_12_20.xlsx]Sheet1!R38C22</stp>
        <tr r="V38" s="1"/>
      </tp>
      <tp>
        <v>-1.0875429999999999</v>
        <stp/>
        <stp>##V3_BDPV12</stp>
        <stp>VOE US EQUITY</stp>
        <stp>CHG_PCT_1D</stp>
        <stp>[ETF_INDEX정리 2022-06-20 02_12_20.xlsx]Sheet1!R91C18</stp>
        <tr r="R91" s="1"/>
      </tp>
      <tp>
        <v>-2.0919189999999999</v>
        <stp/>
        <stp>##V3_BDPV12</stp>
        <stp>VOE US EQUITY</stp>
        <stp>CHG_PCT_1M</stp>
        <stp>[ETF_INDEX정리 2022-06-20 02_12_20.xlsx]Sheet1!R91C22</stp>
        <tr r="V91" s="1"/>
      </tp>
      <tp>
        <v>10.63829</v>
        <stp/>
        <stp>##V3_BDPV12</stp>
        <stp>DOG US EQUITY</stp>
        <stp>CHG_PCT_3M</stp>
        <stp>[ETF_INDEX정리 2022-06-20 02_12_20.xlsx]Sheet1!R38C23</stp>
        <tr r="W38" s="1"/>
      </tp>
      <tp>
        <v>0.46922439999999999</v>
        <stp/>
        <stp>##V3_BDPV12</stp>
        <stp>DOG US EQUITY</stp>
        <stp>CHG_PCT_1D</stp>
        <stp>[ETF_INDEX정리 2022-06-20 02_12_20.xlsx]Sheet1!R38C18</stp>
        <tr r="R38" s="1"/>
      </tp>
      <tp>
        <v>2.4486349999999999</v>
        <stp/>
        <stp>##V3_BDPV12</stp>
        <stp>DOG US EQUITY</stp>
        <stp>CHG_PCT_5D</stp>
        <stp>[ETF_INDEX정리 2022-06-20 02_12_20.xlsx]Sheet1!R38C21</stp>
        <tr r="U38" s="1"/>
      </tp>
      <tp>
        <v>-15.8475</v>
        <stp/>
        <stp>##V3_BDPV12</stp>
        <stp>VOE US EQUITY</stp>
        <stp>CHG_PCT_6M</stp>
        <stp>[ETF_INDEX정리 2022-06-20 02_12_20.xlsx]Sheet1!R91C24</stp>
        <tr r="X91" s="1"/>
      </tp>
      <tp>
        <v>-2.590201</v>
        <stp/>
        <stp>##V3_BDPV12</stp>
        <stp>VOE US EQUITY</stp>
        <stp>CHG_PCT_5D</stp>
        <stp>[ETF_INDEX정리 2022-06-20 02_12_20.xlsx]Sheet1!R91C21</stp>
        <tr r="U91" s="1"/>
      </tp>
      <tp>
        <v>13.71447</v>
        <stp/>
        <stp>##V3_BDPV12</stp>
        <stp>DOG US EQUITY</stp>
        <stp>CHG_PCT_6M</stp>
        <stp>[ETF_INDEX정리 2022-06-20 02_12_20.xlsx]Sheet1!R38C24</stp>
        <tr r="X38" s="1"/>
      </tp>
      <tp>
        <v>-0.3098786</v>
        <stp/>
        <stp>##V3_BDPV12</stp>
        <stp>VOO US EQUITY</stp>
        <stp>CHG_PCT_1M</stp>
        <stp>[ETF_INDEX정리 2022-06-20 02_12_20.xlsx]Sheet1!R83C22</stp>
        <tr r="V83" s="1"/>
      </tp>
      <tp>
        <v>-13.68379</v>
        <stp/>
        <stp>##V3_BDPV12</stp>
        <stp>VOO US EQUITY</stp>
        <stp>CHG_PCT_3M</stp>
        <stp>[ETF_INDEX정리 2022-06-20 02_12_20.xlsx]Sheet1!R83C23</stp>
        <tr r="W83" s="1"/>
      </tp>
      <tp>
        <v>-0.26409460000000001</v>
        <stp/>
        <stp>##V3_BDPV12</stp>
        <stp>VOO US EQUITY</stp>
        <stp>CHG_PCT_1D</stp>
        <stp>[ETF_INDEX정리 2022-06-20 02_12_20.xlsx]Sheet1!R83C18</stp>
        <tr r="R83" s="1"/>
      </tp>
      <tp>
        <v>-2.8139859999999999</v>
        <stp/>
        <stp>##V3_BDPV12</stp>
        <stp>VOO US EQUITY</stp>
        <stp>CHG_PCT_5D</stp>
        <stp>[ETF_INDEX정리 2022-06-20 02_12_20.xlsx]Sheet1!R83C21</stp>
        <tr r="U83" s="1"/>
      </tp>
      <tp>
        <v>-18.676130000000001</v>
        <stp/>
        <stp>##V3_BDPV12</stp>
        <stp>VOO US EQUITY</stp>
        <stp>CHG_PCT_6M</stp>
        <stp>[ETF_INDEX정리 2022-06-20 02_12_20.xlsx]Sheet1!R83C24</stp>
        <tr r="X83" s="1"/>
      </tp>
      <tp>
        <v>5.3203300000000002</v>
        <stp/>
        <stp>##V3_BDPV12</stp>
        <stp>VPU US EQUITY</stp>
        <stp>CHG_PCT_1YR</stp>
        <stp>[ETF_INDEX정리 2022-06-20 02_12_20.xlsx]Sheet1!R50C26</stp>
        <tr r="Z50" s="1"/>
      </tp>
      <tp>
        <v>235.42</v>
        <stp/>
        <stp>##V3_BDPV12</stp>
        <stp>VCR US EQUITY</stp>
        <stp>FUND_NET_ASSET_VAL</stp>
        <stp>[ETF_INDEX정리 2022-06-20 02_12_20.xlsx]Sheet1!R41C13</stp>
        <tr r="M41" s="1"/>
      </tp>
      <tp t="s">
        <v>2022-07-14</v>
        <stp/>
        <stp>##V3_BDPV12</stp>
        <stp>VIS US EQUITY</stp>
        <stp>LAST_UPDATE_DATE_EOD</stp>
        <stp>[ETF_INDEX정리 2022-06-20 02_12_20.xlsx]Sheet1!R125C9</stp>
        <tr r="I125" s="1"/>
      </tp>
      <tp t="s">
        <v>Large-cap</v>
        <stp/>
        <stp>##V3_BDPV12</stp>
        <stp>EUM US EQUITY</stp>
        <stp>FUND_MKT_CAP_FOCUS</stp>
        <stp>[ETF_INDEX정리 2022-06-20 02_12_20.xlsx]Sheet1!R39C12</stp>
        <tr r="L39" s="1"/>
      </tp>
      <tp t="s">
        <v>2022-07-14</v>
        <stp/>
        <stp>##V3_BDPV12</stp>
        <stp>VIOV US EQUITY</stp>
        <stp>LAST_UPDATE_DATE_EOD</stp>
        <stp>[ETF_INDEX정리 2022-06-20 02_12_20.xlsx]Sheet1!R100C9</stp>
        <tr r="I100" s="1"/>
      </tp>
      <tp t="s">
        <v>Large-cap</v>
        <stp/>
        <stp>##V3_BDPV12</stp>
        <stp>VUG US EQUITY</stp>
        <stp>FUND_MKT_CAP_FOCUS</stp>
        <stp>[ETF_INDEX정리 2022-06-20 02_12_20.xlsx]Sheet1!R73C12</stp>
        <tr r="L73" s="1"/>
      </tp>
      <tp>
        <v>-17.548190000000002</v>
        <stp/>
        <stp>##V3_BDPV12</stp>
        <stp>VNQ US EQUITY</stp>
        <stp>CHG_PCT_6M</stp>
        <stp>[ETF_INDEX정리 2022-06-20 02_12_20.xlsx]Sheet1!R49C24</stp>
        <tr r="X49" s="1"/>
      </tp>
      <tp>
        <v>-17.548190000000002</v>
        <stp/>
        <stp>##V3_BDPV12</stp>
        <stp>VNQ US EQUITY</stp>
        <stp>CHG_PCT_6M</stp>
        <stp>[ETF_INDEX정리 2022-06-20 02_12_20.xlsx]Sheet1!R18C24</stp>
        <tr r="X18" s="1"/>
      </tp>
      <tp>
        <v>-2.495409</v>
        <stp/>
        <stp>##V3_BDPV12</stp>
        <stp>VNQ US EQUITY</stp>
        <stp>CHG_PCT_5D</stp>
        <stp>[ETF_INDEX정리 2022-06-20 02_12_20.xlsx]Sheet1!R18C21</stp>
        <tr r="U18" s="1"/>
      </tp>
      <tp>
        <v>-2.495409</v>
        <stp/>
        <stp>##V3_BDPV12</stp>
        <stp>VNQ US EQUITY</stp>
        <stp>CHG_PCT_5D</stp>
        <stp>[ETF_INDEX정리 2022-06-20 02_12_20.xlsx]Sheet1!R49C21</stp>
        <tr r="U49" s="1"/>
      </tp>
      <tp>
        <v>-16.99466</v>
        <stp/>
        <stp>##V3_BDPV12</stp>
        <stp>VNQ US EQUITY</stp>
        <stp>CHG_PCT_3M</stp>
        <stp>[ETF_INDEX정리 2022-06-20 02_12_20.xlsx]Sheet1!R18C23</stp>
        <tr r="W18" s="1"/>
      </tp>
      <tp>
        <v>-16.99466</v>
        <stp/>
        <stp>##V3_BDPV12</stp>
        <stp>VNQ US EQUITY</stp>
        <stp>CHG_PCT_3M</stp>
        <stp>[ETF_INDEX정리 2022-06-20 02_12_20.xlsx]Sheet1!R49C23</stp>
        <tr r="W49" s="1"/>
      </tp>
      <tp>
        <v>-0.90030739999999998</v>
        <stp/>
        <stp>##V3_BDPV12</stp>
        <stp>VNQ US EQUITY</stp>
        <stp>CHG_PCT_1D</stp>
        <stp>[ETF_INDEX정리 2022-06-20 02_12_20.xlsx]Sheet1!R18C18</stp>
        <tr r="R18" s="1"/>
      </tp>
      <tp>
        <v>-0.90030739999999998</v>
        <stp/>
        <stp>##V3_BDPV12</stp>
        <stp>VNQ US EQUITY</stp>
        <stp>CHG_PCT_1D</stp>
        <stp>[ETF_INDEX정리 2022-06-20 02_12_20.xlsx]Sheet1!R49C18</stp>
        <tr r="R49" s="1"/>
      </tp>
      <tp>
        <v>0.97326389999999996</v>
        <stp/>
        <stp>##V3_BDPV12</stp>
        <stp>VNQ US EQUITY</stp>
        <stp>CHG_PCT_1M</stp>
        <stp>[ETF_INDEX정리 2022-06-20 02_12_20.xlsx]Sheet1!R18C22</stp>
        <tr r="V18" s="1"/>
      </tp>
      <tp>
        <v>0.97326389999999996</v>
        <stp/>
        <stp>##V3_BDPV12</stp>
        <stp>VNQ US EQUITY</stp>
        <stp>CHG_PCT_1M</stp>
        <stp>[ETF_INDEX정리 2022-06-20 02_12_20.xlsx]Sheet1!R49C22</stp>
        <tr r="V49" s="1"/>
      </tp>
      <tp>
        <v>-10.8055</v>
        <stp/>
        <stp>##V3_BDPV12</stp>
        <stp>UNG US EQUITY</stp>
        <stp>CHG_PCT_1M</stp>
        <stp>[ETF_INDEX정리 2022-06-20 02_12_20.xlsx]Sheet1!R17C22</stp>
        <tr r="V17" s="1"/>
      </tp>
      <tp>
        <v>-0.31758629999999999</v>
        <stp/>
        <stp>##V3_BDPV12</stp>
        <stp>BND US EQUITY</stp>
        <stp>CHG_PCT_1D</stp>
        <stp>[ETF_INDEX정리 2022-06-20 02_12_20.xlsx]Sheet1!R63C18</stp>
        <tr r="R63" s="1"/>
      </tp>
      <tp>
        <v>-2.2450009999999998</v>
        <stp/>
        <stp>##V3_BDPV12</stp>
        <stp>BND US EQUITY</stp>
        <stp>CHG_PCT_3M</stp>
        <stp>[ETF_INDEX정리 2022-06-20 02_12_20.xlsx]Sheet1!R63C23</stp>
        <tr r="W63" s="1"/>
      </tp>
      <tp>
        <v>-11.32813</v>
        <stp/>
        <stp>##V3_BDPV12</stp>
        <stp>UNG US EQUITY</stp>
        <stp>CHG_PCT_3M</stp>
        <stp>[ETF_INDEX정리 2022-06-20 02_12_20.xlsx]Sheet1!R17C23</stp>
        <tr r="W17" s="1"/>
      </tp>
      <tp>
        <v>1.2037450000000001</v>
        <stp/>
        <stp>##V3_BDPV12</stp>
        <stp>UNG US EQUITY</stp>
        <stp>CHG_PCT_1D</stp>
        <stp>[ETF_INDEX정리 2022-06-20 02_12_20.xlsx]Sheet1!R17C18</stp>
        <tr r="R17" s="1"/>
      </tp>
      <tp>
        <v>1.6050720000000001</v>
        <stp/>
        <stp>##V3_BDPV12</stp>
        <stp>BND US EQUITY</stp>
        <stp>CHG_PCT_1M</stp>
        <stp>[ETF_INDEX정리 2022-06-20 02_12_20.xlsx]Sheet1!R63C22</stp>
        <tr r="V63" s="1"/>
      </tp>
      <tp>
        <v>7.3793759999999997</v>
        <stp/>
        <stp>##V3_BDPV12</stp>
        <stp>UNG US EQUITY</stp>
        <stp>CHG_PCT_5D</stp>
        <stp>[ETF_INDEX정리 2022-06-20 02_12_20.xlsx]Sheet1!R17C21</stp>
        <tr r="U17" s="1"/>
      </tp>
      <tp>
        <v>-9.5110840000000003</v>
        <stp/>
        <stp>##V3_BDPV12</stp>
        <stp>BND US EQUITY</stp>
        <stp>CHG_PCT_6M</stp>
        <stp>[ETF_INDEX정리 2022-06-20 02_12_20.xlsx]Sheet1!R63C24</stp>
        <tr r="X63" s="1"/>
      </tp>
      <tp>
        <v>0.21285090000000001</v>
        <stp/>
        <stp>##V3_BDPV12</stp>
        <stp>BND US EQUITY</stp>
        <stp>CHG_PCT_5D</stp>
        <stp>[ETF_INDEX정리 2022-06-20 02_12_20.xlsx]Sheet1!R63C21</stp>
        <tr r="U63" s="1"/>
      </tp>
      <tp>
        <v>60.197600000000001</v>
        <stp/>
        <stp>##V3_BDPV12</stp>
        <stp>UNG US EQUITY</stp>
        <stp>CHG_PCT_6M</stp>
        <stp>[ETF_INDEX정리 2022-06-20 02_12_20.xlsx]Sheet1!R17C24</stp>
        <tr r="X17" s="1"/>
      </tp>
      <tp>
        <v>-0.45612510000000001</v>
        <stp/>
        <stp>##V3_BDPV12</stp>
        <stp>JNK US EQUITY</stp>
        <stp>CHG_PCT_5D</stp>
        <stp>[ETF_INDEX정리 2022-06-20 02_12_20.xlsx]Sheet1!R22C21</stp>
        <tr r="U22" s="1"/>
      </tp>
      <tp>
        <v>-14.74282</v>
        <stp/>
        <stp>##V3_BDPV12</stp>
        <stp>JNK US EQUITY</stp>
        <stp>CHG_PCT_6M</stp>
        <stp>[ETF_INDEX정리 2022-06-20 02_12_20.xlsx]Sheet1!R22C24</stp>
        <tr r="X22" s="1"/>
      </tp>
      <tp>
        <v>-1.079218</v>
        <stp/>
        <stp>##V3_BDPV12</stp>
        <stp>JNK US EQUITY</stp>
        <stp>CHG_PCT_1M</stp>
        <stp>[ETF_INDEX정리 2022-06-20 02_12_20.xlsx]Sheet1!R22C22</stp>
        <tr r="V22" s="1"/>
      </tp>
      <tp>
        <v>-8.2666120000000003</v>
        <stp/>
        <stp>##V3_BDPV12</stp>
        <stp>JNK US EQUITY</stp>
        <stp>CHG_PCT_3M</stp>
        <stp>[ETF_INDEX정리 2022-06-20 02_12_20.xlsx]Sheet1!R22C23</stp>
        <tr r="W22" s="1"/>
      </tp>
      <tp>
        <v>-0.28285470000000001</v>
        <stp/>
        <stp>##V3_BDPV12</stp>
        <stp>JNK US EQUITY</stp>
        <stp>CHG_PCT_1D</stp>
        <stp>[ETF_INDEX정리 2022-06-20 02_12_20.xlsx]Sheet1!R22C18</stp>
        <tr r="R22" s="1"/>
      </tp>
      <tp>
        <v>-25.198650000000001</v>
        <stp/>
        <stp>##V3_BDPV12</stp>
        <stp>VCR US EQUITY</stp>
        <stp>CHG_PCT_1YR</stp>
        <stp>[ETF_INDEX정리 2022-06-20 02_12_20.xlsx]Sheet1!R41C26</stp>
        <tr r="Z41" s="1"/>
      </tp>
      <tp>
        <v>99.89</v>
        <stp/>
        <stp>##V3_BDPV12</stp>
        <stp>EDV US EQUITY</stp>
        <stp>FUND_NET_ASSET_VAL</stp>
        <stp>[ETF_INDEX정리 2022-06-20 02_12_20.xlsx]Sheet1!R54C13</stp>
        <tr r="M54" s="1"/>
      </tp>
      <tp t="s">
        <v>2022-07-14</v>
        <stp/>
        <stp>##V3_BDPV12</stp>
        <stp>VXUS US EQUITY</stp>
        <stp>LAST_UPDATE_DATE_EOD</stp>
        <stp>[ETF_INDEX정리 2022-06-20 02_12_20.xlsx]Sheet1!R117C9</stp>
        <tr r="I117" s="1"/>
      </tp>
      <tp>
        <v>-17.68975</v>
        <stp/>
        <stp>##V3_BDPV12</stp>
        <stp>ANGL US EQUITY</stp>
        <stp>CHG_PCT_1YR</stp>
        <stp>[ETF_INDEX정리 2022-06-20 02_12_20.xlsx]Sheet1!R25C26</stp>
        <tr r="Z25" s="1"/>
      </tp>
      <tp>
        <v>93.8</v>
        <stp/>
        <stp>##V3_BDPV12</stp>
        <stp>VDE US EQUITY</stp>
        <stp>FUND_NET_ASSET_VAL</stp>
        <stp>[ETF_INDEX정리 2022-06-20 02_12_20.xlsx]Sheet1!R43C13</stp>
        <tr r="M43" s="1"/>
      </tp>
      <tp t="s">
        <v>2022-07-14</v>
        <stp/>
        <stp>##V3_BDPV12</stp>
        <stp>VBK US EQUITY</stp>
        <stp>LAST_UPDATE_DATE_EOD</stp>
        <stp>[ETF_INDEX정리 2022-06-20 02_12_20.xlsx]Sheet1!R102C9</stp>
        <tr r="I102" s="1"/>
      </tp>
      <tp t="s">
        <v>2022-07-14</v>
        <stp/>
        <stp>##V3_BDPV12</stp>
        <stp>VDE US EQUITY</stp>
        <stp>LAST_UPDATE_DATE_EOD</stp>
        <stp>[ETF_INDEX정리 2022-06-20 02_12_20.xlsx]Sheet1!R122C9</stp>
        <tr r="I122" s="1"/>
      </tp>
      <tp t="s">
        <v>2022-07-14</v>
        <stp/>
        <stp>##V3_BDPV12</stp>
        <stp>VGK US EQUITY</stp>
        <stp>LAST_UPDATE_DATE_EOD</stp>
        <stp>[ETF_INDEX정리 2022-06-20 02_12_20.xlsx]Sheet1!R112C9</stp>
        <tr r="I112" s="1"/>
      </tp>
      <tp>
        <v>186.59</v>
        <stp/>
        <stp>##V3_BDPV12</stp>
        <stp>VDC US EQUITY</stp>
        <stp>FUND_NET_ASSET_VAL</stp>
        <stp>[ETF_INDEX정리 2022-06-20 02_12_20.xlsx]Sheet1!R42C13</stp>
        <tr r="M42" s="1"/>
      </tp>
      <tp>
        <v>195.84</v>
        <stp/>
        <stp>##V3_BDPV12</stp>
        <stp>VO US EQUITY</stp>
        <stp>FUND_NET_ASSET_VAL</stp>
        <stp>[ETF_INDEX정리 2022-06-20 02_12_20.xlsx]Sheet1!R89C13</stp>
        <tr r="M89" s="1"/>
      </tp>
      <tp t="s">
        <v>U.S.</v>
        <stp/>
        <stp>##V3_BDPV12</stp>
        <stp>SHYG US EQUITY</stp>
        <stp>FUND_GEO_FOCUS</stp>
        <stp>[ETF_INDEX정리 2022-06-20 02_12_20.xlsx]Sheet1!R19C11</stp>
        <tr r="K19" s="1"/>
      </tp>
      <tp>
        <v>172.71</v>
        <stp/>
        <stp>##V3_BDPV12</stp>
        <stp>VV US EQUITY</stp>
        <stp>FUND_NET_ASSET_VAL</stp>
        <stp>[ETF_INDEX정리 2022-06-20 02_12_20.xlsx]Sheet1!R75C13</stp>
        <tr r="M75" s="1"/>
      </tp>
      <tp>
        <v>-3.247379</v>
        <stp/>
        <stp>##V3_BDPV12</stp>
        <stp>VIS US EQUITY</stp>
        <stp>CHG_PCT_5D</stp>
        <stp>[ETF_INDEX정리 2022-06-20 02_12_20.xlsx]Sheet1!R46C21</stp>
        <tr r="U46" s="1"/>
      </tp>
      <tp>
        <v>1.888525</v>
        <stp/>
        <stp>##V3_BDPV12</stp>
        <stp>BIV US EQUITY</stp>
        <stp>CHG_PCT_1M</stp>
        <stp>[ETF_INDEX정리 2022-06-20 02_12_20.xlsx]Sheet1!R55C22</stp>
        <tr r="V55" s="1"/>
      </tp>
      <tp>
        <v>-0.55043520000000001</v>
        <stp/>
        <stp>##V3_BDPV12</stp>
        <stp>BIV US EQUITY</stp>
        <stp>CHG_PCT_1D</stp>
        <stp>[ETF_INDEX정리 2022-06-20 02_12_20.xlsx]Sheet1!R55C18</stp>
        <tr r="R55" s="1"/>
      </tp>
      <tp>
        <v>-20.116399999999999</v>
        <stp/>
        <stp>##V3_BDPV12</stp>
        <stp>VIS US EQUITY</stp>
        <stp>CHG_PCT_6M</stp>
        <stp>[ETF_INDEX정리 2022-06-20 02_12_20.xlsx]Sheet1!R46C24</stp>
        <tr r="X46" s="1"/>
      </tp>
      <tp>
        <v>-2.1043349999999998</v>
        <stp/>
        <stp>##V3_BDPV12</stp>
        <stp>BIV US EQUITY</stp>
        <stp>CHG_PCT_3M</stp>
        <stp>[ETF_INDEX정리 2022-06-20 02_12_20.xlsx]Sheet1!R55C23</stp>
        <tr r="W55" s="1"/>
      </tp>
      <tp>
        <v>-3.3347410000000002</v>
        <stp/>
        <stp>##V3_BDPV12</stp>
        <stp>VIS US EQUITY</stp>
        <stp>CHG_PCT_1M</stp>
        <stp>[ETF_INDEX정리 2022-06-20 02_12_20.xlsx]Sheet1!R46C22</stp>
        <tr r="V46" s="1"/>
      </tp>
      <tp>
        <v>-6.4316949999999998E-2</v>
        <stp/>
        <stp>##V3_BDPV12</stp>
        <stp>BIV US EQUITY</stp>
        <stp>CHG_PCT_5D</stp>
        <stp>[ETF_INDEX정리 2022-06-20 02_12_20.xlsx]Sheet1!R55C21</stp>
        <tr r="U55" s="1"/>
      </tp>
      <tp>
        <v>-9.6813079999999996</v>
        <stp/>
        <stp>##V3_BDPV12</stp>
        <stp>BIV US EQUITY</stp>
        <stp>CHG_PCT_6M</stp>
        <stp>[ETF_INDEX정리 2022-06-20 02_12_20.xlsx]Sheet1!R55C24</stp>
        <tr r="X55" s="1"/>
      </tp>
      <tp>
        <v>-14.51158</v>
        <stp/>
        <stp>##V3_BDPV12</stp>
        <stp>VIS US EQUITY</stp>
        <stp>CHG_PCT_3M</stp>
        <stp>[ETF_INDEX정리 2022-06-20 02_12_20.xlsx]Sheet1!R46C23</stp>
        <tr r="W46" s="1"/>
      </tp>
      <tp>
        <v>-0.68031419999999998</v>
        <stp/>
        <stp>##V3_BDPV12</stp>
        <stp>VIS US EQUITY</stp>
        <stp>CHG_PCT_1D</stp>
        <stp>[ETF_INDEX정리 2022-06-20 02_12_20.xlsx]Sheet1!R46C18</stp>
        <tr r="R46" s="1"/>
      </tp>
      <tp>
        <v>0.39322820000000003</v>
        <stp/>
        <stp>##V3_BDPV12</stp>
        <stp>VIG US EQUITY</stp>
        <stp>CHG_PCT_1M</stp>
        <stp>[ETF_INDEX정리 2022-06-20 02_12_20.xlsx]Sheet1!R71C22</stp>
        <tr r="V71" s="1"/>
      </tp>
      <tp>
        <v>-10.54871</v>
        <stp/>
        <stp>##V3_BDPV12</stp>
        <stp>VIG US EQUITY</stp>
        <stp>CHG_PCT_3M</stp>
        <stp>[ETF_INDEX정리 2022-06-20 02_12_20.xlsx]Sheet1!R71C23</stp>
        <tr r="W71" s="1"/>
      </tp>
      <tp>
        <v>-0.23724790000000001</v>
        <stp/>
        <stp>##V3_BDPV12</stp>
        <stp>VIG US EQUITY</stp>
        <stp>CHG_PCT_1D</stp>
        <stp>[ETF_INDEX정리 2022-06-20 02_12_20.xlsx]Sheet1!R71C18</stp>
        <tr r="R71" s="1"/>
      </tp>
      <tp>
        <v>-2.0954600000000001</v>
        <stp/>
        <stp>##V3_BDPV12</stp>
        <stp>VIG US EQUITY</stp>
        <stp>CHG_PCT_5D</stp>
        <stp>[ETF_INDEX정리 2022-06-20 02_12_20.xlsx]Sheet1!R71C21</stp>
        <tr r="U71" s="1"/>
      </tp>
      <tp>
        <v>-14.276289999999999</v>
        <stp/>
        <stp>##V3_BDPV12</stp>
        <stp>VIG US EQUITY</stp>
        <stp>CHG_PCT_6M</stp>
        <stp>[ETF_INDEX정리 2022-06-20 02_12_20.xlsx]Sheet1!R71C24</stp>
        <tr r="X71" s="1"/>
      </tp>
      <tp>
        <v>-17.928139999999999</v>
        <stp/>
        <stp>##V3_BDPV12</stp>
        <stp>VIS US EQUITY</stp>
        <stp>CHG_PCT_1YR</stp>
        <stp>[ETF_INDEX정리 2022-06-20 02_12_20.xlsx]Sheet1!R46C26</stp>
        <tr r="Z46" s="1"/>
      </tp>
      <tp t="s">
        <v>2022-07-14</v>
        <stp/>
        <stp>##V3_BDPV12</stp>
        <stp>VWOB US EQUITY</stp>
        <stp>LAST_UPDATE_DATE_EOD</stp>
        <stp>[ETF_INDEX정리 2022-06-20 02_12_20.xlsx]Sheet1!R106C9</stp>
        <tr r="I106" s="1"/>
      </tp>
      <tp t="s">
        <v>2022-07-14</v>
        <stp/>
        <stp>##V3_BDPV12</stp>
        <stp>VYMI US EQUITY</stp>
        <stp>LAST_UPDATE_DATE_EOD</stp>
        <stp>[ETF_INDEX정리 2022-06-20 02_12_20.xlsx]Sheet1!R116C9</stp>
        <tr r="I116" s="1"/>
      </tp>
      <tp t="s">
        <v>Large-cap</v>
        <stp/>
        <stp>##V3_BDPV12</stp>
        <stp>PSQ US EQUITY</stp>
        <stp>FUND_MKT_CAP_FOCUS</stp>
        <stp>[ETF_INDEX정리 2022-06-20 02_12_20.xlsx]Sheet1!R35C12</stp>
        <tr r="L35" s="1"/>
      </tp>
      <tp t="s">
        <v>#N/A N/A</v>
        <stp/>
        <stp>##V3_BDPV12</stp>
        <stp>BSV US EQUITY</stp>
        <stp>FUND_MKT_CAP_FOCUS</stp>
        <stp>[ETF_INDEX정리 2022-06-20 02_12_20.xlsx]Sheet1!R36C12</stp>
        <tr r="L36" s="1"/>
      </tp>
      <tp t="s">
        <v>#N/A N/A</v>
        <stp/>
        <stp>##V3_BDPV12</stp>
        <stp>BSV US EQUITY</stp>
        <stp>FUND_MKT_CAP_FOCUS</stp>
        <stp>[ETF_INDEX정리 2022-06-20 02_12_20.xlsx]Sheet1!R60C12</stp>
        <tr r="L60" s="1"/>
      </tp>
      <tp t="s">
        <v>2022-07-14</v>
        <stp/>
        <stp>##V3_BDPV12</stp>
        <stp>VBR US EQUITY</stp>
        <stp>LAST_UPDATE_DATE_EOD</stp>
        <stp>[ETF_INDEX정리 2022-06-20 02_12_20.xlsx]Sheet1!R103C9</stp>
        <tr r="I103" s="1"/>
      </tp>
      <tp t="s">
        <v>2022-07-14</v>
        <stp/>
        <stp>##V3_BDPV12</stp>
        <stp>VFH US EQUITY</stp>
        <stp>LAST_UPDATE_DATE_EOD</stp>
        <stp>[ETF_INDEX정리 2022-06-20 02_12_20.xlsx]Sheet1!R123C9</stp>
        <tr r="I123" s="1"/>
      </tp>
      <tp t="s">
        <v>2022-07-14</v>
        <stp/>
        <stp>##V3_BDPV12</stp>
        <stp>VPL US EQUITY</stp>
        <stp>LAST_UPDATE_DATE_EOD</stp>
        <stp>[ETF_INDEX정리 2022-06-20 02_12_20.xlsx]Sheet1!R113C9</stp>
        <tr r="I113" s="1"/>
      </tp>
      <tp>
        <v>119.00830000000001</v>
        <stp/>
        <stp>##V3_BDPV12</stp>
        <stp>IEI US EQUITY</stp>
        <stp>FUND_NET_ASSET_VAL</stp>
        <stp>[ETF_INDEX정리 2022-06-20 02_12_20.xlsx]Sheet1!R24C13</stp>
        <tr r="M24" s="1"/>
      </tp>
      <tp t="s">
        <v>Fixed Income</v>
        <stp/>
        <stp>##V3_BDPV12</stp>
        <stp>VGLT US EQUITY</stp>
        <stp>FUND_ASSET_CLASS_FOCUS</stp>
        <stp>[ETF_INDEX정리 2022-06-20 02_12_20.xlsx]Sheet1!R58C10</stp>
        <tr r="J58" s="1"/>
      </tp>
      <tp t="s">
        <v>Fixed Income</v>
        <stp/>
        <stp>##V3_BDPV12</stp>
        <stp>VCLT US EQUITY</stp>
        <stp>FUND_ASSET_CLASS_FOCUS</stp>
        <stp>[ETF_INDEX정리 2022-06-20 02_12_20.xlsx]Sheet1!R66C10</stp>
        <tr r="J66" s="1"/>
      </tp>
      <tp>
        <v>-0.38164700000000001</v>
        <stp/>
        <stp>##V3_BDPV12</stp>
        <stp>VHT US EQUITY</stp>
        <stp>CHG_PCT_1D</stp>
        <stp>[ETF_INDEX정리 2022-06-20 02_12_20.xlsx]Sheet1!R45C18</stp>
        <tr r="R45" s="1"/>
      </tp>
      <tp>
        <v>-8.6305420000000002</v>
        <stp/>
        <stp>##V3_BDPV12</stp>
        <stp>VHT US EQUITY</stp>
        <stp>CHG_PCT_3M</stp>
        <stp>[ETF_INDEX정리 2022-06-20 02_12_20.xlsx]Sheet1!R45C23</stp>
        <tr r="W45" s="1"/>
      </tp>
      <tp>
        <v>5.2744819999999999</v>
        <stp/>
        <stp>##V3_BDPV12</stp>
        <stp>VHT US EQUITY</stp>
        <stp>CHG_PCT_1M</stp>
        <stp>[ETF_INDEX정리 2022-06-20 02_12_20.xlsx]Sheet1!R45C22</stp>
        <tr r="V45" s="1"/>
      </tp>
      <tp>
        <v>-6.4883369999999996</v>
        <stp/>
        <stp>##V3_BDPV12</stp>
        <stp>VHT US EQUITY</stp>
        <stp>CHG_PCT_6M</stp>
        <stp>[ETF_INDEX정리 2022-06-20 02_12_20.xlsx]Sheet1!R45C24</stp>
        <tr r="X45" s="1"/>
      </tp>
      <tp>
        <v>-2.6076860000000002</v>
        <stp/>
        <stp>##V3_BDPV12</stp>
        <stp>VHT US EQUITY</stp>
        <stp>CHG_PCT_5D</stp>
        <stp>[ETF_INDEX정리 2022-06-20 02_12_20.xlsx]Sheet1!R45C21</stp>
        <tr r="U45" s="1"/>
      </tp>
      <tp>
        <v>-3.1231629999999999</v>
        <stp/>
        <stp>##V3_BDPV12</stp>
        <stp>SHY US EQUITY</stp>
        <stp>CHG_PCT_6M</stp>
        <stp>[ETF_INDEX정리 2022-06-20 02_12_20.xlsx]Sheet1!R21C24</stp>
        <tr r="X21" s="1"/>
      </tp>
      <tp>
        <v>-0.18146619999999999</v>
        <stp/>
        <stp>##V3_BDPV12</stp>
        <stp>SHY US EQUITY</stp>
        <stp>CHG_PCT_5D</stp>
        <stp>[ETF_INDEX정리 2022-06-20 02_12_20.xlsx]Sheet1!R21C21</stp>
        <tr r="U21" s="1"/>
      </tp>
      <tp>
        <v>-0.80548249999999999</v>
        <stp/>
        <stp>##V3_BDPV12</stp>
        <stp>SHY US EQUITY</stp>
        <stp>CHG_PCT_3M</stp>
        <stp>[ETF_INDEX정리 2022-06-20 02_12_20.xlsx]Sheet1!R21C23</stp>
        <tr r="W21" s="1"/>
      </tp>
      <tp>
        <v>-3.6346009999999998E-2</v>
        <stp/>
        <stp>##V3_BDPV12</stp>
        <stp>SHY US EQUITY</stp>
        <stp>CHG_PCT_1D</stp>
        <stp>[ETF_INDEX정리 2022-06-20 02_12_20.xlsx]Sheet1!R21C18</stp>
        <tr r="R21" s="1"/>
      </tp>
      <tp>
        <v>0.26734609999999998</v>
        <stp/>
        <stp>##V3_BDPV12</stp>
        <stp>SHY US EQUITY</stp>
        <stp>CHG_PCT_1M</stp>
        <stp>[ETF_INDEX정리 2022-06-20 02_12_20.xlsx]Sheet1!R21C22</stp>
        <tr r="V21" s="1"/>
      </tp>
      <tp t="s">
        <v>Large-cap</v>
        <stp/>
        <stp>##V3_BDPV12</stp>
        <stp>VPU US EQUITY</stp>
        <stp>FUND_MKT_CAP_FOCUS</stp>
        <stp>[ETF_INDEX정리 2022-06-20 02_12_20.xlsx]Sheet1!R50C12</stp>
        <tr r="L50" s="1"/>
      </tp>
      <tp t="s">
        <v>2022-07-14</v>
        <stp/>
        <stp>##V3_BDPV12</stp>
        <stp>VCR US EQUITY</stp>
        <stp>LAST_UPDATE_DATE_EOD</stp>
        <stp>[ETF_INDEX정리 2022-06-20 02_12_20.xlsx]Sheet1!R120C9</stp>
        <tr r="I120" s="1"/>
      </tp>
      <tp t="s">
        <v>2022-07-14</v>
        <stp/>
        <stp>##V3_BDPV12</stp>
        <stp>VSS US EQUITY</stp>
        <stp>LAST_UPDATE_DATE_EOD</stp>
        <stp>[ETF_INDEX정리 2022-06-20 02_12_20.xlsx]Sheet1!R110C9</stp>
        <tr r="I110" s="1"/>
      </tp>
      <tp t="s">
        <v>2022-07-14</v>
        <stp/>
        <stp>##V3_BDPV12</stp>
        <stp>VIGI US EQUITY</stp>
        <stp>LAST_UPDATE_DATE_EOD</stp>
        <stp>[ETF_INDEX정리 2022-06-20 02_12_20.xlsx]Sheet1!R115C9</stp>
        <tr r="I115" s="1"/>
      </tp>
      <tp>
        <v>75.36</v>
        <stp/>
        <stp>##V3_BDPV12</stp>
        <stp>VFH US EQUITY</stp>
        <stp>FUND_NET_ASSET_VAL</stp>
        <stp>[ETF_INDEX정리 2022-06-20 02_12_20.xlsx]Sheet1!R44C13</stp>
        <tr r="M44" s="1"/>
      </tp>
      <tp t="s">
        <v>Equity</v>
        <stp/>
        <stp>##V3_BDPV12</stp>
        <stp>IVOV US EQUITY</stp>
        <stp>FUND_ASSET_CLASS_FOCUS</stp>
        <stp>[ETF_INDEX정리 2022-06-20 02_12_20.xlsx]Sheet1!R94C10</stp>
        <tr r="J94" s="1"/>
      </tp>
      <tp t="s">
        <v>Equity</v>
        <stp/>
        <stp>##V3_BDPV12</stp>
        <stp>VOOV US EQUITY</stp>
        <stp>FUND_ASSET_CLASS_FOCUS</stp>
        <stp>[ETF_INDEX정리 2022-06-20 02_12_20.xlsx]Sheet1!R85C10</stp>
        <tr r="J85" s="1"/>
      </tp>
      <tp t="s">
        <v>Equity</v>
        <stp/>
        <stp>##V3_BDPV12</stp>
        <stp>IVOG US EQUITY</stp>
        <stp>FUND_ASSET_CLASS_FOCUS</stp>
        <stp>[ETF_INDEX정리 2022-06-20 02_12_20.xlsx]Sheet1!R93C10</stp>
        <tr r="J93" s="1"/>
      </tp>
      <tp t="s">
        <v>Equity</v>
        <stp/>
        <stp>##V3_BDPV12</stp>
        <stp>VIOG US EQUITY</stp>
        <stp>FUND_ASSET_CLASS_FOCUS</stp>
        <stp>[ETF_INDEX정리 2022-06-20 02_12_20.xlsx]Sheet1!R99C10</stp>
        <tr r="J99" s="1"/>
      </tp>
      <tp t="s">
        <v>Equity</v>
        <stp/>
        <stp>##V3_BDPV12</stp>
        <stp>VOOG US EQUITY</stp>
        <stp>FUND_ASSET_CLASS_FOCUS</stp>
        <stp>[ETF_INDEX정리 2022-06-20 02_12_20.xlsx]Sheet1!R84C10</stp>
        <tr r="J84" s="1"/>
      </tp>
      <tp t="s">
        <v>Equity</v>
        <stp/>
        <stp>##V3_BDPV12</stp>
        <stp>IVOO US EQUITY</stp>
        <stp>FUND_ASSET_CLASS_FOCUS</stp>
        <stp>[ETF_INDEX정리 2022-06-20 02_12_20.xlsx]Sheet1!R92C10</stp>
        <tr r="J92" s="1"/>
      </tp>
      <tp t="s">
        <v>Equity</v>
        <stp/>
        <stp>##V3_BDPV12</stp>
        <stp>VIOO US EQUITY</stp>
        <stp>FUND_ASSET_CLASS_FOCUS</stp>
        <stp>[ETF_INDEX정리 2022-06-20 02_12_20.xlsx]Sheet1!R98C10</stp>
        <tr r="J98" s="1"/>
      </tp>
      <tp>
        <v>333.95</v>
        <stp/>
        <stp>##V3_BDPV12</stp>
        <stp>VGT US EQUITY</stp>
        <stp>FUND_NET_ASSET_VAL</stp>
        <stp>[ETF_INDEX정리 2022-06-20 02_12_20.xlsx]Sheet1!R47C13</stp>
        <tr r="M47" s="1"/>
      </tp>
      <tp>
        <v>-14.34807</v>
        <stp/>
        <stp>##V3_BDPV12</stp>
        <stp>VNQ US EQUITY</stp>
        <stp>CHG_PCT_1YR</stp>
        <stp>[ETF_INDEX정리 2022-06-20 02_12_20.xlsx]Sheet1!R18C26</stp>
        <tr r="Z18" s="1"/>
      </tp>
      <tp>
        <v>-14.34807</v>
        <stp/>
        <stp>##V3_BDPV12</stp>
        <stp>VNQ US EQUITY</stp>
        <stp>CHG_PCT_1YR</stp>
        <stp>[ETF_INDEX정리 2022-06-20 02_12_20.xlsx]Sheet1!R49C26</stp>
        <tr r="Z49" s="1"/>
      </tp>
      <tp>
        <v>15.435140000000001</v>
        <stp/>
        <stp>##V3_BDPV12</stp>
        <stp>PSQ US EQUITY</stp>
        <stp>CHG_PCT_1YR</stp>
        <stp>[ETF_INDEX정리 2022-06-20 02_12_20.xlsx]Sheet1!R35C26</stp>
        <tr r="Z35" s="1"/>
      </tp>
      <tp>
        <v>94.57</v>
        <stp/>
        <stp>##V3_BDPV12</stp>
        <stp>MGV US EQUITY</stp>
        <stp>FUND_NET_ASSET_VAL</stp>
        <stp>[ETF_INDEX정리 2022-06-20 02_12_20.xlsx]Sheet1!R78C13</stp>
        <tr r="M78" s="1"/>
      </tp>
      <tp>
        <v>-15.33656</v>
        <stp/>
        <stp>##V3_BDPV12</stp>
        <stp>VIOO US EQUITY</stp>
        <stp>CHG_PCT_1YR</stp>
        <stp>[ETF_INDEX정리 2022-06-20 02_12_20.xlsx]Sheet1!R98C26</stp>
        <tr r="Z98" s="1"/>
      </tp>
      <tp>
        <v>-22.112210000000001</v>
        <stp/>
        <stp>##V3_BDPV12</stp>
        <stp>VTWO US EQUITY</stp>
        <stp>CHG_PCT_1YR</stp>
        <stp>[ETF_INDEX정리 2022-06-20 02_12_20.xlsx]Sheet1!R10C26</stp>
        <tr r="Z10" s="1"/>
      </tp>
      <tp>
        <v>-22.112210000000001</v>
        <stp/>
        <stp>##V3_BDPV12</stp>
        <stp>VTWO US EQUITY</stp>
        <stp>CHG_PCT_1YR</stp>
        <stp>[ETF_INDEX정리 2022-06-20 02_12_20.xlsx]Sheet1!R95C26</stp>
        <tr r="Z95" s="1"/>
      </tp>
      <tp t="s">
        <v>2022-07-14</v>
        <stp/>
        <stp>##V3_BDPV12</stp>
        <stp>VDC US EQUITY</stp>
        <stp>LAST_UPDATE_DATE_EOD</stp>
        <stp>[ETF_INDEX정리 2022-06-20 02_12_20.xlsx]Sheet1!R121C9</stp>
        <tr r="I121" s="1"/>
      </tp>
      <tp t="s">
        <v>2022-07-14</v>
        <stp/>
        <stp>##V3_BDPV12</stp>
        <stp>VEA US EQUITY</stp>
        <stp>LAST_UPDATE_DATE_EOD</stp>
        <stp>[ETF_INDEX정리 2022-06-20 02_12_20.xlsx]Sheet1!R111C9</stp>
        <tr r="I111" s="1"/>
      </tp>
      <tp>
        <v>132.22999999999999</v>
        <stp/>
        <stp>##V3_BDPV12</stp>
        <stp>MGC US EQUITY</stp>
        <stp>FUND_NET_ASSET_VAL</stp>
        <stp>[ETF_INDEX정리 2022-06-20 02_12_20.xlsx]Sheet1!R76C13</stp>
        <tr r="M76" s="1"/>
      </tp>
      <tp>
        <v>-14.6411</v>
        <stp/>
        <stp>##V3_BDPV12</stp>
        <stp>IVOO US EQUITY</stp>
        <stp>CHG_PCT_1YR</stp>
        <stp>[ETF_INDEX정리 2022-06-20 02_12_20.xlsx]Sheet1!R92C26</stp>
        <tr r="Z92" s="1"/>
      </tp>
      <tp t="s">
        <v>2022-07-14</v>
        <stp/>
        <stp>##V3_BDPV12</stp>
        <stp>VNQI US EQUITY</stp>
        <stp>LAST_UPDATE_DATE_EOD</stp>
        <stp>[ETF_INDEX정리 2022-06-20 02_12_20.xlsx]Sheet1!R114C9</stp>
        <tr r="I114" s="1"/>
      </tp>
      <tp>
        <v>185.78</v>
        <stp/>
        <stp>##V3_BDPV12</stp>
        <stp>MGK US EQUITY</stp>
        <stp>FUND_NET_ASSET_VAL</stp>
        <stp>[ETF_INDEX정리 2022-06-20 02_12_20.xlsx]Sheet1!R77C13</stp>
        <tr r="M77" s="1"/>
      </tp>
      <tp>
        <v>50.48</v>
        <stp/>
        <stp>##V3_BDPV12</stp>
        <stp>VGK US EQUITY</stp>
        <stp>FUND_NET_ASSET_VAL</stp>
        <stp>[ETF_INDEX정리 2022-06-20 02_12_20.xlsx]Sheet1!R29C13</stp>
        <tr r="M29" s="1"/>
      </tp>
      <tp t="s">
        <v>Equity</v>
        <stp/>
        <stp>##V3_BDPV12</stp>
        <stp>VONV US EQUITY</stp>
        <stp>FUND_ASSET_CLASS_FOCUS</stp>
        <stp>[ETF_INDEX정리 2022-06-20 02_12_20.xlsx]Sheet1!R81C10</stp>
        <tr r="J81" s="1"/>
      </tp>
      <tp t="s">
        <v>Equity</v>
        <stp/>
        <stp>##V3_BDPV12</stp>
        <stp>VONG US EQUITY</stp>
        <stp>FUND_ASSET_CLASS_FOCUS</stp>
        <stp>[ETF_INDEX정리 2022-06-20 02_12_20.xlsx]Sheet1!R80C10</stp>
        <tr r="J80" s="1"/>
      </tp>
      <tp t="s">
        <v>Equity</v>
        <stp/>
        <stp>##V3_BDPV12</stp>
        <stp>VONE US EQUITY</stp>
        <stp>FUND_ASSET_CLASS_FOCUS</stp>
        <stp>[ETF_INDEX정리 2022-06-20 02_12_20.xlsx]Sheet1!R79C10</stp>
        <tr r="J79" s="1"/>
      </tp>
      <tp>
        <v>234.79</v>
        <stp/>
        <stp>##V3_BDPV12</stp>
        <stp>VHT US EQUITY</stp>
        <stp>FUND_NET_ASSET_VAL</stp>
        <stp>[ETF_INDEX정리 2022-06-20 02_12_20.xlsx]Sheet1!R45C13</stp>
        <tr r="M45" s="1"/>
      </tp>
      <tp>
        <v>82.474100000000007</v>
        <stp/>
        <stp>##V3_BDPV12</stp>
        <stp>SHY US EQUITY</stp>
        <stp>FUND_NET_ASSET_VAL</stp>
        <stp>[ETF_INDEX정리 2022-06-20 02_12_20.xlsx]Sheet1!R21C13</stp>
        <tr r="M21" s="1"/>
      </tp>
      <tp>
        <v>-6.3252309999999996</v>
        <stp/>
        <stp>##V3_BDPV12</stp>
        <stp>IEI US EQUITY</stp>
        <stp>CHG_PCT_6M</stp>
        <stp>[ETF_INDEX정리 2022-06-20 02_12_20.xlsx]Sheet1!R24C24</stp>
        <tr r="X24" s="1"/>
      </tp>
      <tp>
        <v>-9.2297370000000004E-2</v>
        <stp/>
        <stp>##V3_BDPV12</stp>
        <stp>IEI US EQUITY</stp>
        <stp>CHG_PCT_5D</stp>
        <stp>[ETF_INDEX정리 2022-06-20 02_12_20.xlsx]Sheet1!R24C21</stp>
        <tr r="U24" s="1"/>
      </tp>
      <tp>
        <v>-0.99775230000000004</v>
        <stp/>
        <stp>##V3_BDPV12</stp>
        <stp>IEI US EQUITY</stp>
        <stp>CHG_PCT_3M</stp>
        <stp>[ETF_INDEX정리 2022-06-20 02_12_20.xlsx]Sheet1!R24C23</stp>
        <tr r="W24" s="1"/>
      </tp>
      <tp>
        <v>-0.30977900000000003</v>
        <stp/>
        <stp>##V3_BDPV12</stp>
        <stp>IEI US EQUITY</stp>
        <stp>CHG_PCT_1D</stp>
        <stp>[ETF_INDEX정리 2022-06-20 02_12_20.xlsx]Sheet1!R24C18</stp>
        <tr r="R24" s="1"/>
      </tp>
      <tp>
        <v>1.5262629999999999</v>
        <stp/>
        <stp>##V3_BDPV12</stp>
        <stp>IEI US EQUITY</stp>
        <stp>CHG_PCT_1M</stp>
        <stp>[ETF_INDEX정리 2022-06-20 02_12_20.xlsx]Sheet1!R24C22</stp>
        <tr r="V24" s="1"/>
      </tp>
      <tp>
        <v>77.67</v>
        <stp/>
        <stp>##V3_BDPV12</stp>
        <stp>BIV US EQUITY</stp>
        <stp>FUND_NET_ASSET_VAL</stp>
        <stp>[ETF_INDEX정리 2022-06-20 02_12_20.xlsx]Sheet1!R55C13</stp>
        <tr r="M55" s="1"/>
      </tp>
      <tp>
        <v>160.65</v>
        <stp/>
        <stp>##V3_BDPV12</stp>
        <stp>VIS US EQUITY</stp>
        <stp>FUND_NET_ASSET_VAL</stp>
        <stp>[ETF_INDEX정리 2022-06-20 02_12_20.xlsx]Sheet1!R46C13</stp>
        <tr r="M46" s="1"/>
      </tp>
      <tp>
        <v>142.96</v>
        <stp/>
        <stp>##V3_BDPV12</stp>
        <stp>VIG US EQUITY</stp>
        <stp>FUND_NET_ASSET_VAL</stp>
        <stp>[ETF_INDEX정리 2022-06-20 02_12_20.xlsx]Sheet1!R71C13</stp>
        <tr r="M71" s="1"/>
      </tp>
      <tp>
        <v>-3.6123820000000002</v>
        <stp/>
        <stp>##V3_BDPV12</stp>
        <stp>VO US EQUITY</stp>
        <stp>CHG_PCT_5D</stp>
        <stp>[ETF_INDEX정리 2022-06-20 02_12_20.xlsx]Sheet1!R89C21</stp>
        <tr r="U89" s="1"/>
      </tp>
      <tp>
        <v>-19.782920000000001</v>
        <stp/>
        <stp>##V3_BDPV12</stp>
        <stp>VO US EQUITY</stp>
        <stp>CHG_PCT_6M</stp>
        <stp>[ETF_INDEX정리 2022-06-20 02_12_20.xlsx]Sheet1!R89C24</stp>
        <tr r="X89" s="1"/>
      </tp>
      <tp>
        <v>-1.3300449999999999</v>
        <stp/>
        <stp>##V3_BDPV12</stp>
        <stp>VO US EQUITY</stp>
        <stp>CHG_PCT_1M</stp>
        <stp>[ETF_INDEX정리 2022-06-20 02_12_20.xlsx]Sheet1!R89C22</stp>
        <tr r="V89" s="1"/>
      </tp>
      <tp>
        <v>-15.91173</v>
        <stp/>
        <stp>##V3_BDPV12</stp>
        <stp>VO US EQUITY</stp>
        <stp>CHG_PCT_3M</stp>
        <stp>[ETF_INDEX정리 2022-06-20 02_12_20.xlsx]Sheet1!R89C23</stp>
        <tr r="W89" s="1"/>
      </tp>
      <tp>
        <v>-0.89064319999999997</v>
        <stp/>
        <stp>##V3_BDPV12</stp>
        <stp>VO US EQUITY</stp>
        <stp>CHG_PCT_1D</stp>
        <stp>[ETF_INDEX정리 2022-06-20 02_12_20.xlsx]Sheet1!R89C18</stp>
        <tr r="R89" s="1"/>
      </tp>
      <tp>
        <v>-3.0040990000000001</v>
        <stp/>
        <stp>##V3_BDPV12</stp>
        <stp>VV US EQUITY</stp>
        <stp>CHG_PCT_5D</stp>
        <stp>[ETF_INDEX정리 2022-06-20 02_12_20.xlsx]Sheet1!R75C21</stp>
        <tr r="U75" s="1"/>
      </tp>
      <tp>
        <v>-19.521059999999999</v>
        <stp/>
        <stp>##V3_BDPV12</stp>
        <stp>VV US EQUITY</stp>
        <stp>CHG_PCT_6M</stp>
        <stp>[ETF_INDEX정리 2022-06-20 02_12_20.xlsx]Sheet1!R75C24</stp>
        <tr r="X75" s="1"/>
      </tp>
      <tp>
        <v>-0.2252671</v>
        <stp/>
        <stp>##V3_BDPV12</stp>
        <stp>VV US EQUITY</stp>
        <stp>CHG_PCT_1M</stp>
        <stp>[ETF_INDEX정리 2022-06-20 02_12_20.xlsx]Sheet1!R75C22</stp>
        <tr r="V75" s="1"/>
      </tp>
      <tp>
        <v>-0.31163429999999998</v>
        <stp/>
        <stp>##V3_BDPV12</stp>
        <stp>VV US EQUITY</stp>
        <stp>CHG_PCT_1D</stp>
        <stp>[ETF_INDEX정리 2022-06-20 02_12_20.xlsx]Sheet1!R75C18</stp>
        <tr r="R75" s="1"/>
      </tp>
      <tp>
        <v>-14.277200000000001</v>
        <stp/>
        <stp>##V3_BDPV12</stp>
        <stp>VV US EQUITY</stp>
        <stp>CHG_PCT_3M</stp>
        <stp>[ETF_INDEX정리 2022-06-20 02_12_20.xlsx]Sheet1!R75C23</stp>
        <tr r="W75" s="1"/>
      </tp>
      <tp>
        <v>4.4654939999999996</v>
        <stp/>
        <stp>##V3_BDPV12</stp>
        <stp>EDV US EQUITY</stp>
        <stp>CHG_PCT_1M</stp>
        <stp>[ETF_INDEX정리 2022-06-20 02_12_20.xlsx]Sheet1!R54C22</stp>
        <tr r="V54" s="1"/>
      </tp>
      <tp>
        <v>-1.1426320000000001</v>
        <stp/>
        <stp>##V3_BDPV12</stp>
        <stp>EDV US EQUITY</stp>
        <stp>CHG_PCT_1D</stp>
        <stp>[ETF_INDEX정리 2022-06-20 02_12_20.xlsx]Sheet1!R54C18</stp>
        <tr r="R54" s="1"/>
      </tp>
      <tp>
        <v>-7.039644</v>
        <stp/>
        <stp>##V3_BDPV12</stp>
        <stp>EDV US EQUITY</stp>
        <stp>CHG_PCT_3M</stp>
        <stp>[ETF_INDEX정리 2022-06-20 02_12_20.xlsx]Sheet1!R54C23</stp>
        <tr r="W54" s="1"/>
      </tp>
      <tp>
        <v>2.1891859999999999</v>
        <stp/>
        <stp>##V3_BDPV12</stp>
        <stp>EDV US EQUITY</stp>
        <stp>CHG_PCT_5D</stp>
        <stp>[ETF_INDEX정리 2022-06-20 02_12_20.xlsx]Sheet1!R54C21</stp>
        <tr r="U54" s="1"/>
      </tp>
      <tp>
        <v>-24.60371</v>
        <stp/>
        <stp>##V3_BDPV12</stp>
        <stp>EDV US EQUITY</stp>
        <stp>CHG_PCT_6M</stp>
        <stp>[ETF_INDEX정리 2022-06-20 02_12_20.xlsx]Sheet1!R54C24</stp>
        <tr r="X54" s="1"/>
      </tp>
      <tp>
        <v>-0.62836150000000002</v>
        <stp/>
        <stp>##V3_BDPV12</stp>
        <stp>VDC US EQUITY</stp>
        <stp>CHG_PCT_5D</stp>
        <stp>[ETF_INDEX정리 2022-06-20 02_12_20.xlsx]Sheet1!R42C21</stp>
        <tr r="U42" s="1"/>
      </tp>
      <tp>
        <v>-16.366399999999999</v>
        <stp/>
        <stp>##V3_BDPV12</stp>
        <stp>VDE US EQUITY</stp>
        <stp>CHG_PCT_3M</stp>
        <stp>[ETF_INDEX정리 2022-06-20 02_12_20.xlsx]Sheet1!R43C23</stp>
        <tr r="W43" s="1"/>
      </tp>
      <tp>
        <v>-1.8012360000000001</v>
        <stp/>
        <stp>##V3_BDPV12</stp>
        <stp>VDE US EQUITY</stp>
        <stp>CHG_PCT_1D</stp>
        <stp>[ETF_INDEX정리 2022-06-20 02_12_20.xlsx]Sheet1!R43C18</stp>
        <tr r="R43" s="1"/>
      </tp>
      <tp>
        <v>-18.36148</v>
        <stp/>
        <stp>##V3_BDPV12</stp>
        <stp>VDE US EQUITY</stp>
        <stp>CHG_PCT_1M</stp>
        <stp>[ETF_INDEX정리 2022-06-20 02_12_20.xlsx]Sheet1!R43C22</stp>
        <tr r="V43" s="1"/>
      </tp>
      <tp>
        <v>-6.582897</v>
        <stp/>
        <stp>##V3_BDPV12</stp>
        <stp>VDC US EQUITY</stp>
        <stp>CHG_PCT_6M</stp>
        <stp>[ETF_INDEX정리 2022-06-20 02_12_20.xlsx]Sheet1!R42C24</stp>
        <tr r="X42" s="1"/>
      </tp>
      <tp>
        <v>4.0711630000000003</v>
        <stp/>
        <stp>##V3_BDPV12</stp>
        <stp>VDC US EQUITY</stp>
        <stp>CHG_PCT_1M</stp>
        <stp>[ETF_INDEX정리 2022-06-20 02_12_20.xlsx]Sheet1!R42C22</stp>
        <tr r="V42" s="1"/>
      </tp>
      <tp>
        <v>4.1310349999999998</v>
        <stp/>
        <stp>##V3_BDPV12</stp>
        <stp>VDE US EQUITY</stp>
        <stp>CHG_PCT_6M</stp>
        <stp>[ETF_INDEX정리 2022-06-20 02_12_20.xlsx]Sheet1!R43C24</stp>
        <tr r="X43" s="1"/>
      </tp>
      <tp>
        <v>-4.7440069999999999</v>
        <stp/>
        <stp>##V3_BDPV12</stp>
        <stp>VDE US EQUITY</stp>
        <stp>CHG_PCT_5D</stp>
        <stp>[ETF_INDEX정리 2022-06-20 02_12_20.xlsx]Sheet1!R43C21</stp>
        <tr r="U43" s="1"/>
      </tp>
      <tp>
        <v>-8.4572020000000006</v>
        <stp/>
        <stp>##V3_BDPV12</stp>
        <stp>VDC US EQUITY</stp>
        <stp>CHG_PCT_3M</stp>
        <stp>[ETF_INDEX정리 2022-06-20 02_12_20.xlsx]Sheet1!R42C23</stp>
        <tr r="W42" s="1"/>
      </tp>
      <tp>
        <v>1.6078889999999998E-2</v>
        <stp/>
        <stp>##V3_BDPV12</stp>
        <stp>VDC US EQUITY</stp>
        <stp>CHG_PCT_1D</stp>
        <stp>[ETF_INDEX정리 2022-06-20 02_12_20.xlsx]Sheet1!R42C18</stp>
        <tr r="R42" s="1"/>
      </tp>
      <tp>
        <v>-11.153420000000001</v>
        <stp/>
        <stp>##V3_BDPV12</stp>
        <stp>SPIB US EQUITY</stp>
        <stp>CHG_PCT_1YR</stp>
        <stp>[ETF_INDEX정리 2022-06-20 02_12_20.xlsx]Sheet1!R26C26</stp>
        <tr r="Z26" s="1"/>
      </tp>
      <tp>
        <v>-11.153420000000001</v>
        <stp/>
        <stp>##V3_BDPV12</stp>
        <stp>SPIB US EQUITY</stp>
        <stp>CHG_PCT_1YR</stp>
        <stp>[ETF_INDEX정리 2022-06-20 02_12_20.xlsx]Sheet1!R23C26</stp>
        <tr r="Z23" s="1"/>
      </tp>
      <tp>
        <v>-4.876773</v>
        <stp/>
        <stp>##V3_BDPV12</stp>
        <stp>SPSB US EQUITY</stp>
        <stp>CHG_PCT_1YR</stp>
        <stp>[ETF_INDEX정리 2022-06-20 02_12_20.xlsx]Sheet1!R20C26</stp>
        <tr r="Z20" s="1"/>
      </tp>
      <tp>
        <v>-15.32652</v>
        <stp/>
        <stp>##V3_BDPV12</stp>
        <stp>VCEB US EQUITY</stp>
        <stp>CHG_PCT_1YR</stp>
        <stp>[ETF_INDEX정리 2022-06-20 02_12_20.xlsx]Sheet1!R64C26</stp>
        <tr r="Z64" s="1"/>
      </tp>
      <tp>
        <v>-9.1858799999999992</v>
        <stp/>
        <stp>##V3_BDPV12</stp>
        <stp>VTEB US EQUITY</stp>
        <stp>CHG_PCT_1YR</stp>
        <stp>[ETF_INDEX정리 2022-06-20 02_12_20.xlsx]Sheet1!R70C26</stp>
        <tr r="Z70" s="1"/>
      </tp>
      <tp>
        <v>-1.840776</v>
        <stp/>
        <stp>##V3_BDPV12</stp>
        <stp>VUSB US EQUITY</stp>
        <stp>CHG_PCT_1YR</stp>
        <stp>[ETF_INDEX정리 2022-06-20 02_12_20.xlsx]Sheet1!R69C26</stp>
        <tr r="Z69" s="1"/>
      </tp>
      <tp>
        <v>-1.840776</v>
        <stp/>
        <stp>##V3_BDPV12</stp>
        <stp>VUSB US EQUITY</stp>
        <stp>CHG_PCT_1YR</stp>
        <stp>[ETF_INDEX정리 2022-06-20 02_12_20.xlsx]Sheet1!R52C26</stp>
        <tr r="Z52" s="1"/>
      </tp>
      <tp>
        <v>-9.1858799999999992</v>
        <stp/>
        <stp>##V3_BDPV12</stp>
        <stp>VTEB US EQUITY</stp>
        <stp>CHG_PCT_1YR</stp>
        <stp>[ETF_INDEX정리 2022-06-20 02_12_20.xlsx]Sheet1!R53C26</stp>
        <tr r="Z53" s="1"/>
      </tp>
      <tp t="s">
        <v>U.S.</v>
        <stp/>
        <stp>##V3_BDPV12</stp>
        <stp>VTWV US EQUITY</stp>
        <stp>FUND_GEO_FOCUS</stp>
        <stp>[ETF_INDEX정리 2022-06-20 02_12_20.xlsx]Sheet1!R97C11</stp>
        <tr r="K97" s="1"/>
      </tp>
      <tp t="s">
        <v>U.S.</v>
        <stp/>
        <stp>##V3_BDPV12</stp>
        <stp>VTWV US EQUITY</stp>
        <stp>FUND_GEO_FOCUS</stp>
        <stp>[ETF_INDEX정리 2022-06-20 02_12_20.xlsx]Sheet1!R12C11</stp>
        <tr r="K12" s="1"/>
      </tp>
      <tp t="s">
        <v>U.S.</v>
        <stp/>
        <stp>##V3_BDPV12</stp>
        <stp>VTWO US EQUITY</stp>
        <stp>FUND_GEO_FOCUS</stp>
        <stp>[ETF_INDEX정리 2022-06-20 02_12_20.xlsx]Sheet1!R95C11</stp>
        <tr r="K95" s="1"/>
      </tp>
      <tp t="s">
        <v>U.S.</v>
        <stp/>
        <stp>##V3_BDPV12</stp>
        <stp>VTWO US EQUITY</stp>
        <stp>FUND_GEO_FOCUS</stp>
        <stp>[ETF_INDEX정리 2022-06-20 02_12_20.xlsx]Sheet1!R10C11</stp>
        <tr r="K10" s="1"/>
      </tp>
      <tp t="s">
        <v>U.S.</v>
        <stp/>
        <stp>##V3_BDPV12</stp>
        <stp>VTWG US EQUITY</stp>
        <stp>FUND_GEO_FOCUS</stp>
        <stp>[ETF_INDEX정리 2022-06-20 02_12_20.xlsx]Sheet1!R96C11</stp>
        <tr r="K96" s="1"/>
      </tp>
      <tp t="s">
        <v>U.S.</v>
        <stp/>
        <stp>##V3_BDPV12</stp>
        <stp>VTWG US EQUITY</stp>
        <stp>FUND_GEO_FOCUS</stp>
        <stp>[ETF_INDEX정리 2022-06-20 02_12_20.xlsx]Sheet1!R11C11</stp>
        <tr r="K11" s="1"/>
      </tp>
      <tp>
        <v>0.67235509999999998</v>
        <stp/>
        <stp>##V3_BDPV12</stp>
        <stp>VGT US EQUITY</stp>
        <stp>CHG_PCT_1D</stp>
        <stp>[ETF_INDEX정리 2022-06-20 02_12_20.xlsx]Sheet1!R47C18</stp>
        <tr r="R47" s="1"/>
      </tp>
      <tp>
        <v>-13.08761</v>
        <stp/>
        <stp>##V3_BDPV12</stp>
        <stp>VGT US EQUITY</stp>
        <stp>CHG_PCT_3M</stp>
        <stp>[ETF_INDEX정리 2022-06-20 02_12_20.xlsx]Sheet1!R47C23</stp>
        <tr r="W47" s="1"/>
      </tp>
      <tp>
        <v>-1.643267</v>
        <stp/>
        <stp>##V3_BDPV12</stp>
        <stp>MGV US EQUITY</stp>
        <stp>CHG_PCT_1M</stp>
        <stp>[ETF_INDEX정리 2022-06-20 02_12_20.xlsx]Sheet1!R78C22</stp>
        <tr r="V78" s="1"/>
      </tp>
      <tp>
        <v>-0.75558820000000004</v>
        <stp/>
        <stp>##V3_BDPV12</stp>
        <stp>MGV US EQUITY</stp>
        <stp>CHG_PCT_1D</stp>
        <stp>[ETF_INDEX정리 2022-06-20 02_12_20.xlsx]Sheet1!R78C18</stp>
        <tr r="R78" s="1"/>
      </tp>
      <tp>
        <v>1.056262</v>
        <stp/>
        <stp>##V3_BDPV12</stp>
        <stp>VGT US EQUITY</stp>
        <stp>CHG_PCT_1M</stp>
        <stp>[ETF_INDEX정리 2022-06-20 02_12_20.xlsx]Sheet1!R47C22</stp>
        <tr r="V47" s="1"/>
      </tp>
      <tp>
        <v>-11.946</v>
        <stp/>
        <stp>##V3_BDPV12</stp>
        <stp>MGV US EQUITY</stp>
        <stp>CHG_PCT_3M</stp>
        <stp>[ETF_INDEX정리 2022-06-20 02_12_20.xlsx]Sheet1!R78C23</stp>
        <tr r="W78" s="1"/>
      </tp>
      <tp>
        <v>-22.97045</v>
        <stp/>
        <stp>##V3_BDPV12</stp>
        <stp>VGT US EQUITY</stp>
        <stp>CHG_PCT_6M</stp>
        <stp>[ETF_INDEX정리 2022-06-20 02_12_20.xlsx]Sheet1!R47C24</stp>
        <tr r="X47" s="1"/>
      </tp>
      <tp>
        <v>-2.635643</v>
        <stp/>
        <stp>##V3_BDPV12</stp>
        <stp>MGV US EQUITY</stp>
        <stp>CHG_PCT_5D</stp>
        <stp>[ETF_INDEX정리 2022-06-20 02_12_20.xlsx]Sheet1!R78C21</stp>
        <tr r="U78" s="1"/>
      </tp>
      <tp>
        <v>-13.08703</v>
        <stp/>
        <stp>##V3_BDPV12</stp>
        <stp>MGV US EQUITY</stp>
        <stp>CHG_PCT_6M</stp>
        <stp>[ETF_INDEX정리 2022-06-20 02_12_20.xlsx]Sheet1!R78C24</stp>
        <tr r="X78" s="1"/>
      </tp>
      <tp>
        <v>-2.4539879999999998</v>
        <stp/>
        <stp>##V3_BDPV12</stp>
        <stp>VGT US EQUITY</stp>
        <stp>CHG_PCT_5D</stp>
        <stp>[ETF_INDEX정리 2022-06-20 02_12_20.xlsx]Sheet1!R47C21</stp>
        <tr r="U47" s="1"/>
      </tp>
      <tp>
        <v>-2.8361499999999999</v>
        <stp/>
        <stp>##V3_BDPV12</stp>
        <stp>MGC US EQUITY</stp>
        <stp>CHG_PCT_5D</stp>
        <stp>[ETF_INDEX정리 2022-06-20 02_12_20.xlsx]Sheet1!R76C21</stp>
        <tr r="U76" s="1"/>
      </tp>
      <tp>
        <v>-19.419899999999998</v>
        <stp/>
        <stp>##V3_BDPV12</stp>
        <stp>MGC US EQUITY</stp>
        <stp>CHG_PCT_6M</stp>
        <stp>[ETF_INDEX정리 2022-06-20 02_12_20.xlsx]Sheet1!R76C24</stp>
        <tr r="X76" s="1"/>
      </tp>
      <tp>
        <v>1.5125380000000001E-2</v>
        <stp/>
        <stp>##V3_BDPV12</stp>
        <stp>MGC US EQUITY</stp>
        <stp>CHG_PCT_1M</stp>
        <stp>[ETF_INDEX정리 2022-06-20 02_12_20.xlsx]Sheet1!R76C22</stp>
        <tr r="V76" s="1"/>
      </tp>
      <tp>
        <v>-13.911860000000001</v>
        <stp/>
        <stp>##V3_BDPV12</stp>
        <stp>MGC US EQUITY</stp>
        <stp>CHG_PCT_3M</stp>
        <stp>[ETF_INDEX정리 2022-06-20 02_12_20.xlsx]Sheet1!R76C23</stp>
        <tr r="W76" s="1"/>
      </tp>
      <tp>
        <v>-0.2037582</v>
        <stp/>
        <stp>##V3_BDPV12</stp>
        <stp>MGC US EQUITY</stp>
        <stp>CHG_PCT_1D</stp>
        <stp>[ETF_INDEX정리 2022-06-20 02_12_20.xlsx]Sheet1!R76C18</stp>
        <tr r="R76" s="1"/>
      </tp>
      <tp>
        <v>-3.1961719999999998</v>
        <stp/>
        <stp>##V3_BDPV12</stp>
        <stp>VGK US EQUITY</stp>
        <stp>CHG_PCT_5D</stp>
        <stp>[ETF_INDEX정리 2022-06-20 02_12_20.xlsx]Sheet1!R29C21</stp>
        <tr r="U29" s="1"/>
      </tp>
      <tp>
        <v>-3.0165440000000001</v>
        <stp/>
        <stp>##V3_BDPV12</stp>
        <stp>MGK US EQUITY</stp>
        <stp>CHG_PCT_5D</stp>
        <stp>[ETF_INDEX정리 2022-06-20 02_12_20.xlsx]Sheet1!R77C21</stp>
        <tr r="U77" s="1"/>
      </tp>
      <tp>
        <v>-24.566680000000002</v>
        <stp/>
        <stp>##V3_BDPV12</stp>
        <stp>MGK US EQUITY</stp>
        <stp>CHG_PCT_6M</stp>
        <stp>[ETF_INDEX정리 2022-06-20 02_12_20.xlsx]Sheet1!R77C24</stp>
        <tr r="X77" s="1"/>
      </tp>
      <tp>
        <v>-25.933520000000001</v>
        <stp/>
        <stp>##V3_BDPV12</stp>
        <stp>VGK US EQUITY</stp>
        <stp>CHG_PCT_6M</stp>
        <stp>[ETF_INDEX정리 2022-06-20 02_12_20.xlsx]Sheet1!R29C24</stp>
        <tr r="X29" s="1"/>
      </tp>
      <tp>
        <v>-7.3965560000000004</v>
        <stp/>
        <stp>##V3_BDPV12</stp>
        <stp>VGK US EQUITY</stp>
        <stp>CHG_PCT_1M</stp>
        <stp>[ETF_INDEX정리 2022-06-20 02_12_20.xlsx]Sheet1!R29C22</stp>
        <tr r="V29" s="1"/>
      </tp>
      <tp>
        <v>1.624193</v>
        <stp/>
        <stp>##V3_BDPV12</stp>
        <stp>MGK US EQUITY</stp>
        <stp>CHG_PCT_1M</stp>
        <stp>[ETF_INDEX정리 2022-06-20 02_12_20.xlsx]Sheet1!R77C22</stp>
        <tr r="V77" s="1"/>
      </tp>
      <tp>
        <v>-17.809560000000001</v>
        <stp/>
        <stp>##V3_BDPV12</stp>
        <stp>VGK US EQUITY</stp>
        <stp>CHG_PCT_3M</stp>
        <stp>[ETF_INDEX정리 2022-06-20 02_12_20.xlsx]Sheet1!R29C23</stp>
        <tr r="W29" s="1"/>
      </tp>
      <tp>
        <v>-15.5817</v>
        <stp/>
        <stp>##V3_BDPV12</stp>
        <stp>MGK US EQUITY</stp>
        <stp>CHG_PCT_3M</stp>
        <stp>[ETF_INDEX정리 2022-06-20 02_12_20.xlsx]Sheet1!R77C23</stp>
        <tr r="W77" s="1"/>
      </tp>
      <tp>
        <v>-1.6527320000000001</v>
        <stp/>
        <stp>##V3_BDPV12</stp>
        <stp>VGK US EQUITY</stp>
        <stp>CHG_PCT_1D</stp>
        <stp>[ETF_INDEX정리 2022-06-20 02_12_20.xlsx]Sheet1!R29C18</stp>
        <tr r="R29" s="1"/>
      </tp>
      <tp>
        <v>0.3401728</v>
        <stp/>
        <stp>##V3_BDPV12</stp>
        <stp>MGK US EQUITY</stp>
        <stp>CHG_PCT_1D</stp>
        <stp>[ETF_INDEX정리 2022-06-20 02_12_20.xlsx]Sheet1!R77C18</stp>
        <tr r="R77" s="1"/>
      </tp>
      <tp t="s">
        <v>2022-07-14</v>
        <stp/>
        <stp>##V3_BDPV12</stp>
        <stp>VSGX US EQUITY</stp>
        <stp>LAST_UPDATE_DATE_EOD</stp>
        <stp>[ETF_INDEX정리 2022-06-20 02_12_20.xlsx]Sheet1!R108C9</stp>
        <tr r="I108" s="1"/>
      </tp>
      <tp t="s">
        <v>Fixed Income</v>
        <stp/>
        <stp>##V3_BDPV12</stp>
        <stp>VMBS US EQUITY</stp>
        <stp>FUND_ASSET_CLASS_FOCUS</stp>
        <stp>[ETF_INDEX정리 2022-06-20 02_12_20.xlsx]Sheet1!R59C10</stp>
        <tr r="J59" s="1"/>
      </tp>
      <tp>
        <v>-24.99502</v>
        <stp/>
        <stp>##V3_BDPV12</stp>
        <stp>VFH US EQUITY</stp>
        <stp>CHG_PCT_6M</stp>
        <stp>[ETF_INDEX정리 2022-06-20 02_12_20.xlsx]Sheet1!R44C24</stp>
        <tr r="X44" s="1"/>
      </tp>
      <tp>
        <v>-4.5960999999999999</v>
        <stp/>
        <stp>##V3_BDPV12</stp>
        <stp>VFH US EQUITY</stp>
        <stp>CHG_PCT_5D</stp>
        <stp>[ETF_INDEX정리 2022-06-20 02_12_20.xlsx]Sheet1!R44C21</stp>
        <tr r="U44" s="1"/>
      </tp>
      <tp>
        <v>-1.8624639999999999</v>
        <stp/>
        <stp>##V3_BDPV12</stp>
        <stp>VFH US EQUITY</stp>
        <stp>CHG_PCT_1D</stp>
        <stp>[ETF_INDEX정리 2022-06-20 02_12_20.xlsx]Sheet1!R44C18</stp>
        <tr r="R44" s="1"/>
      </tp>
      <tp>
        <v>-15.94154</v>
        <stp/>
        <stp>##V3_BDPV12</stp>
        <stp>VFH US EQUITY</stp>
        <stp>CHG_PCT_3M</stp>
        <stp>[ETF_INDEX정리 2022-06-20 02_12_20.xlsx]Sheet1!R44C23</stp>
        <tr r="W44" s="1"/>
      </tp>
      <tp>
        <v>-2.9495100000000001</v>
        <stp/>
        <stp>##V3_BDPV12</stp>
        <stp>VFH US EQUITY</stp>
        <stp>CHG_PCT_1M</stp>
        <stp>[ETF_INDEX정리 2022-06-20 02_12_20.xlsx]Sheet1!R44C22</stp>
        <tr r="V44" s="1"/>
      </tp>
      <tp>
        <v>115.3257</v>
        <stp/>
        <stp>##V3_BDPV12</stp>
        <stp>TLT US EQUITY</stp>
        <stp>FUND_NET_ASSET_VAL</stp>
        <stp>[ETF_INDEX정리 2022-06-20 02_12_20.xlsx]Sheet1!R28C13</stp>
        <tr r="M28" s="1"/>
      </tp>
      <tp>
        <v>80.180000000000007</v>
        <stp/>
        <stp>##V3_BDPV12</stp>
        <stp>BLV US EQUITY</stp>
        <stp>FUND_NET_ASSET_VAL</stp>
        <stp>[ETF_INDEX정리 2022-06-20 02_12_20.xlsx]Sheet1!R57C13</stp>
        <tr r="M57" s="1"/>
      </tp>
      <tp>
        <v>17.3002</v>
        <stp/>
        <stp>##V3_BDPV12</stp>
        <stp>SLV US EQUITY</stp>
        <stp>FUND_NET_ASSET_VAL</stp>
        <stp>[ETF_INDEX정리 2022-06-20 02_12_20.xlsx]Sheet1!R14C13</stp>
        <tr r="M14" s="1"/>
      </tp>
      <tp>
        <v>158.52199999999999</v>
        <stp/>
        <stp>##V3_BDPV12</stp>
        <stp>GLD US EQUITY</stp>
        <stp>FUND_NET_ASSET_VAL</stp>
        <stp>[ETF_INDEX정리 2022-06-20 02_12_20.xlsx]Sheet1!R13C13</stp>
        <tr r="M13" s="1"/>
      </tp>
      <tp>
        <v>120.6502</v>
        <stp/>
        <stp>##V3_BDPV12</stp>
        <stp>TLH US EQUITY</stp>
        <stp>FUND_NET_ASSET_VAL</stp>
        <stp>[ETF_INDEX정리 2022-06-20 02_12_20.xlsx]Sheet1!R27C13</stp>
        <tr r="M27" s="1"/>
      </tp>
      <tp>
        <v>0.36563069999999998</v>
        <stp/>
        <stp>##V3_BDPV12</stp>
        <stp>SH US EQUITY</stp>
        <stp>CHG_PCT_1D</stp>
        <stp>[ETF_INDEX정리 2022-06-20 02_12_20.xlsx]Sheet1!R34C18</stp>
        <tr r="R34" s="1"/>
      </tp>
      <tp>
        <v>13.42975</v>
        <stp/>
        <stp>##V3_BDPV12</stp>
        <stp>SH US EQUITY</stp>
        <stp>CHG_PCT_3M</stp>
        <stp>[ETF_INDEX정리 2022-06-20 02_12_20.xlsx]Sheet1!R34C23</stp>
        <tr r="W34" s="1"/>
      </tp>
      <tp>
        <v>-0.24227879999999999</v>
        <stp/>
        <stp>##V3_BDPV12</stp>
        <stp>SH US EQUITY</stp>
        <stp>CHG_PCT_1M</stp>
        <stp>[ETF_INDEX정리 2022-06-20 02_12_20.xlsx]Sheet1!R34C22</stp>
        <tr r="V34" s="1"/>
      </tp>
      <tp>
        <v>18.48921</v>
        <stp/>
        <stp>##V3_BDPV12</stp>
        <stp>SH US EQUITY</stp>
        <stp>CHG_PCT_6M</stp>
        <stp>[ETF_INDEX정리 2022-06-20 02_12_20.xlsx]Sheet1!R34C24</stp>
        <tr r="X34" s="1"/>
      </tp>
      <tp>
        <v>3.0018760000000002</v>
        <stp/>
        <stp>##V3_BDPV12</stp>
        <stp>SH US EQUITY</stp>
        <stp>CHG_PCT_5D</stp>
        <stp>[ETF_INDEX정리 2022-06-20 02_12_20.xlsx]Sheet1!R34C21</stp>
        <tr r="U34" s="1"/>
      </tp>
      <tp t="s">
        <v>Commodity</v>
        <stp/>
        <stp>##V3_BDPV12</stp>
        <stp>CPER US EQUITY</stp>
        <stp>FUND_ASSET_CLASS_FOCUS</stp>
        <stp>[ETF_INDEX정리 2022-06-20 02_12_20.xlsx]Sheet1!R15C10</stp>
        <tr r="J15" s="1"/>
      </tp>
      <tp t="s">
        <v>Fixed Income</v>
        <stp/>
        <stp>##V3_BDPV12</stp>
        <stp>VTEB US EQUITY</stp>
        <stp>FUND_ASSET_CLASS_FOCUS</stp>
        <stp>[ETF_INDEX정리 2022-06-20 02_12_20.xlsx]Sheet1!R53C10</stp>
        <tr r="J53" s="1"/>
      </tp>
      <tp t="s">
        <v>Fixed Income</v>
        <stp/>
        <stp>##V3_BDPV12</stp>
        <stp>VTEB US EQUITY</stp>
        <stp>FUND_ASSET_CLASS_FOCUS</stp>
        <stp>[ETF_INDEX정리 2022-06-20 02_12_20.xlsx]Sheet1!R70C10</stp>
        <tr r="J70" s="1"/>
      </tp>
      <tp t="s">
        <v>Fixed Income</v>
        <stp/>
        <stp>##V3_BDPV12</stp>
        <stp>VCEB US EQUITY</stp>
        <stp>FUND_ASSET_CLASS_FOCUS</stp>
        <stp>[ETF_INDEX정리 2022-06-20 02_12_20.xlsx]Sheet1!R64C10</stp>
        <tr r="J64" s="1"/>
      </tp>
      <tp>
        <v>-8.6571960000000008</v>
        <stp/>
        <stp>##V3_BDPV12</stp>
        <stp>VAW US EQUITY</stp>
        <stp>CHG_PCT_1M</stp>
        <stp>[ETF_INDEX정리 2022-06-20 02_12_20.xlsx]Sheet1!R48C22</stp>
        <tr r="V48" s="1"/>
      </tp>
      <tp>
        <v>-20.873560000000001</v>
        <stp/>
        <stp>##V3_BDPV12</stp>
        <stp>VAW US EQUITY</stp>
        <stp>CHG_PCT_3M</stp>
        <stp>[ETF_INDEX정리 2022-06-20 02_12_20.xlsx]Sheet1!R48C23</stp>
        <tr r="W48" s="1"/>
      </tp>
      <tp>
        <v>-1.794319</v>
        <stp/>
        <stp>##V3_BDPV12</stp>
        <stp>VAW US EQUITY</stp>
        <stp>CHG_PCT_1D</stp>
        <stp>[ETF_INDEX정리 2022-06-20 02_12_20.xlsx]Sheet1!R48C18</stp>
        <tr r="R48" s="1"/>
      </tp>
      <tp>
        <v>-3.639418</v>
        <stp/>
        <stp>##V3_BDPV12</stp>
        <stp>VAW US EQUITY</stp>
        <stp>CHG_PCT_5D</stp>
        <stp>[ETF_INDEX정리 2022-06-20 02_12_20.xlsx]Sheet1!R48C21</stp>
        <tr r="U48" s="1"/>
      </tp>
      <tp>
        <v>-20.1145</v>
        <stp/>
        <stp>##V3_BDPV12</stp>
        <stp>VAW US EQUITY</stp>
        <stp>CHG_PCT_6M</stp>
        <stp>[ETF_INDEX정리 2022-06-20 02_12_20.xlsx]Sheet1!R48C24</stp>
        <tr r="X48" s="1"/>
      </tp>
      <tp>
        <v>-14.91644</v>
        <stp/>
        <stp>##V3_BDPV12</stp>
        <stp>VONE US EQUITY</stp>
        <stp>CHG_PCT_1YR</stp>
        <stp>[ETF_INDEX정리 2022-06-20 02_12_20.xlsx]Sheet1!R79C26</stp>
        <tr r="Z79" s="1"/>
      </tp>
      <tp>
        <v>-34.294530000000002</v>
        <stp/>
        <stp>##V3_BDPV12</stp>
        <stp>VOX US EQUITY</stp>
        <stp>CHG_PCT_1YR</stp>
        <stp>[ETF_INDEX정리 2022-06-20 02_12_20.xlsx]Sheet1!R40C26</stp>
        <tr r="Z40" s="1"/>
      </tp>
      <tp>
        <v>90.27</v>
        <stp/>
        <stp>##V3_BDPV12</stp>
        <stp>VNQ US EQUITY</stp>
        <stp>FUND_NET_ASSET_VAL</stp>
        <stp>[ETF_INDEX정리 2022-06-20 02_12_20.xlsx]Sheet1!R49C13</stp>
        <tr r="M49" s="1"/>
      </tp>
      <tp>
        <v>90.27</v>
        <stp/>
        <stp>##V3_BDPV12</stp>
        <stp>VNQ US EQUITY</stp>
        <stp>FUND_NET_ASSET_VAL</stp>
        <stp>[ETF_INDEX정리 2022-06-20 02_12_20.xlsx]Sheet1!R18C13</stp>
        <tr r="M18" s="1"/>
      </tp>
      <tp>
        <v>75.23</v>
        <stp/>
        <stp>##V3_BDPV12</stp>
        <stp>BND US EQUITY</stp>
        <stp>FUND_NET_ASSET_VAL</stp>
        <stp>[ETF_INDEX정리 2022-06-20 02_12_20.xlsx]Sheet1!R63C13</stp>
        <tr r="M63" s="1"/>
      </tp>
      <tp>
        <v>22.457899999999999</v>
        <stp/>
        <stp>##V3_BDPV12</stp>
        <stp>UNG US EQUITY</stp>
        <stp>FUND_NET_ASSET_VAL</stp>
        <stp>[ETF_INDEX정리 2022-06-20 02_12_20.xlsx]Sheet1!R17C13</stp>
        <tr r="M17" s="1"/>
      </tp>
      <tp t="s">
        <v>2022-07-14</v>
        <stp/>
        <stp>##V3_BDPV12</stp>
        <stp>VNQ US EQUITY</stp>
        <stp>LAST_UPDATE_DATE_EOD</stp>
        <stp>[ETF_INDEX정리 2022-06-20 02_12_20.xlsx]Sheet1!R128C9</stp>
        <tr r="I128" s="1"/>
      </tp>
      <tp t="s">
        <v>2022-07-14</v>
        <stp/>
        <stp>##V3_BDPV12</stp>
        <stp>VWO US EQUITY</stp>
        <stp>LAST_UPDATE_DATE_EOD</stp>
        <stp>[ETF_INDEX정리 2022-06-20 02_12_20.xlsx]Sheet1!R118C9</stp>
        <tr r="I118" s="1"/>
      </tp>
      <tp t="s">
        <v>Broad Market</v>
        <stp/>
        <stp>##V3_BDPV12</stp>
        <stp>VXF US EQUITY</stp>
        <stp>FUND_MKT_CAP_FOCUS</stp>
        <stp>[ETF_INDEX정리 2022-06-20 02_12_20.xlsx]Sheet1!R88C12</stp>
        <tr r="L88" s="1"/>
      </tp>
      <tp>
        <v>91.2821</v>
        <stp/>
        <stp>##V3_BDPV12</stp>
        <stp>JNK US EQUITY</stp>
        <stp>FUND_NET_ASSET_VAL</stp>
        <stp>[ETF_INDEX정리 2022-06-20 02_12_20.xlsx]Sheet1!R22C13</stp>
        <tr r="M22" s="1"/>
      </tp>
      <tp t="s">
        <v>Equity</v>
        <stp/>
        <stp>##V3_BDPV12</stp>
        <stp>ESGV US EQUITY</stp>
        <stp>FUND_ASSET_CLASS_FOCUS</stp>
        <stp>[ETF_INDEX정리 2022-06-20 02_12_20.xlsx]Sheet1!R72C10</stp>
        <tr r="J72" s="1"/>
      </tp>
      <tp t="s">
        <v>U.S.</v>
        <stp/>
        <stp>##V3_BDPV12</stp>
        <stp>VGSH US EQUITY</stp>
        <stp>FUND_GEO_FOCUS</stp>
        <stp>[ETF_INDEX정리 2022-06-20 02_12_20.xlsx]Sheet1!R62C11</stp>
        <tr r="K62" s="1"/>
      </tp>
      <tp t="s">
        <v>U.S.</v>
        <stp/>
        <stp>##V3_BDPV12</stp>
        <stp>VCSH US EQUITY</stp>
        <stp>FUND_GEO_FOCUS</stp>
        <stp>[ETF_INDEX정리 2022-06-20 02_12_20.xlsx]Sheet1!R67C11</stp>
        <tr r="K67" s="1"/>
      </tp>
      <tp t="s">
        <v>U.S.</v>
        <stp/>
        <stp>##V3_BDPV12</stp>
        <stp>SPSB US EQUITY</stp>
        <stp>FUND_GEO_FOCUS</stp>
        <stp>[ETF_INDEX정리 2022-06-20 02_12_20.xlsx]Sheet1!R20C11</stp>
        <tr r="K20" s="1"/>
      </tp>
      <tp t="s">
        <v>U.S.</v>
        <stp/>
        <stp>##V3_BDPV12</stp>
        <stp>VUSB US EQUITY</stp>
        <stp>FUND_GEO_FOCUS</stp>
        <stp>[ETF_INDEX정리 2022-06-20 02_12_20.xlsx]Sheet1!R69C11</stp>
        <tr r="K69" s="1"/>
      </tp>
      <tp t="s">
        <v>U.S.</v>
        <stp/>
        <stp>##V3_BDPV12</stp>
        <stp>VUSB US EQUITY</stp>
        <stp>FUND_GEO_FOCUS</stp>
        <stp>[ETF_INDEX정리 2022-06-20 02_12_20.xlsx]Sheet1!R52C11</stp>
        <tr r="K52" s="1"/>
      </tp>
      <tp t="s">
        <v>Fixed Income</v>
        <stp/>
        <stp>##V3_BDPV12</stp>
        <stp>ANGL US EQUITY</stp>
        <stp>FUND_ASSET_CLASS_FOCUS</stp>
        <stp>[ETF_INDEX정리 2022-06-20 02_12_20.xlsx]Sheet1!R25C10</stp>
        <tr r="J25" s="1"/>
      </tp>
      <tp>
        <v>-2.9045299999999998</v>
        <stp/>
        <stp>##V3_BDPV12</stp>
        <stp>VCR US EQUITY</stp>
        <stp>CHG_PCT_5D</stp>
        <stp>[ETF_INDEX정리 2022-06-20 02_12_20.xlsx]Sheet1!R41C21</stp>
        <tr r="U41" s="1"/>
      </tp>
      <tp>
        <v>-27.58324</v>
        <stp/>
        <stp>##V3_BDPV12</stp>
        <stp>VCR US EQUITY</stp>
        <stp>CHG_PCT_6M</stp>
        <stp>[ETF_INDEX정리 2022-06-20 02_12_20.xlsx]Sheet1!R41C24</stp>
        <tr r="X41" s="1"/>
      </tp>
      <tp>
        <v>0.32398250000000001</v>
        <stp/>
        <stp>##V3_BDPV12</stp>
        <stp>VCR US EQUITY</stp>
        <stp>CHG_PCT_1M</stp>
        <stp>[ETF_INDEX정리 2022-06-20 02_12_20.xlsx]Sheet1!R41C22</stp>
        <tr r="V41" s="1"/>
      </tp>
      <tp>
        <v>-0.35987980000000003</v>
        <stp/>
        <stp>##V3_BDPV12</stp>
        <stp>VCR US EQUITY</stp>
        <stp>CHG_PCT_1D</stp>
        <stp>[ETF_INDEX정리 2022-06-20 02_12_20.xlsx]Sheet1!R41C18</stp>
        <tr r="R41" s="1"/>
      </tp>
      <tp>
        <v>-20.229130000000001</v>
        <stp/>
        <stp>##V3_BDPV12</stp>
        <stp>VCR US EQUITY</stp>
        <stp>CHG_PCT_3M</stp>
        <stp>[ETF_INDEX정리 2022-06-20 02_12_20.xlsx]Sheet1!R41C23</stp>
        <tr r="W41" s="1"/>
      </tp>
      <tp>
        <v>175.16</v>
        <stp/>
        <stp>##V3_BDPV12</stp>
        <stp>VOT US EQUITY</stp>
        <stp>FUND_NET_ASSET_VAL</stp>
        <stp>[ETF_INDEX정리 2022-06-20 02_12_20.xlsx]Sheet1!R90C13</stp>
        <tr r="M90" s="1"/>
      </tp>
      <tp>
        <v>-4.2451179999999997</v>
        <stp/>
        <stp>##V3_BDPV12</stp>
        <stp>SHY US EQUITY</stp>
        <stp>CHG_PCT_1YR</stp>
        <stp>[ETF_INDEX정리 2022-06-20 02_12_20.xlsx]Sheet1!R21C26</stp>
        <tr r="Z21" s="1"/>
      </tp>
      <tp>
        <v>-11.24183</v>
        <stp/>
        <stp>##V3_BDPV12</stp>
        <stp>SHYG US EQUITY</stp>
        <stp>CHG_PCT_1YR</stp>
        <stp>[ETF_INDEX정리 2022-06-20 02_12_20.xlsx]Sheet1!R19C26</stp>
        <tr r="Z19" s="1"/>
      </tp>
      <tp>
        <v>-38.94829</v>
        <stp/>
        <stp>##V3_BDPV12</stp>
        <stp>EWY US EQUITY</stp>
        <stp>CHG_PCT_1YR</stp>
        <stp>[ETF_INDEX정리 2022-06-20 02_12_20.xlsx]Sheet1!R32C26</stp>
        <tr r="Z32" s="1"/>
      </tp>
      <tp>
        <v>-19.721869999999999</v>
        <stp/>
        <stp>##V3_BDPV12</stp>
        <stp>VONG US EQUITY</stp>
        <stp>CHG_PCT_1YR</stp>
        <stp>[ETF_INDEX정리 2022-06-20 02_12_20.xlsx]Sheet1!R80C26</stp>
        <tr r="Z80" s="1"/>
      </tp>
      <tp>
        <v>-17.88672</v>
        <stp/>
        <stp>##V3_BDPV12</stp>
        <stp>VOOG US EQUITY</stp>
        <stp>CHG_PCT_1YR</stp>
        <stp>[ETF_INDEX정리 2022-06-20 02_12_20.xlsx]Sheet1!R84C26</stp>
        <tr r="Z84" s="1"/>
      </tp>
      <tp>
        <v>-17.646789999999999</v>
        <stp/>
        <stp>##V3_BDPV12</stp>
        <stp>VIOG US EQUITY</stp>
        <stp>CHG_PCT_1YR</stp>
        <stp>[ETF_INDEX정리 2022-06-20 02_12_20.xlsx]Sheet1!R99C26</stp>
        <tr r="Z99" s="1"/>
      </tp>
      <tp>
        <v>-29.146149999999999</v>
        <stp/>
        <stp>##V3_BDPV12</stp>
        <stp>VTWG US EQUITY</stp>
        <stp>CHG_PCT_1YR</stp>
        <stp>[ETF_INDEX정리 2022-06-20 02_12_20.xlsx]Sheet1!R11C26</stp>
        <tr r="Z11" s="1"/>
      </tp>
      <tp>
        <v>-29.146149999999999</v>
        <stp/>
        <stp>##V3_BDPV12</stp>
        <stp>VTWG US EQUITY</stp>
        <stp>CHG_PCT_1YR</stp>
        <stp>[ETF_INDEX정리 2022-06-20 02_12_20.xlsx]Sheet1!R96C26</stp>
        <tr r="Z96" s="1"/>
      </tp>
      <tp>
        <v>93.69</v>
        <stp/>
        <stp>##V3_BDPV12</stp>
        <stp>VOX US EQUITY</stp>
        <stp>FUND_NET_ASSET_VAL</stp>
        <stp>[ETF_INDEX정리 2022-06-20 02_12_20.xlsx]Sheet1!R40C13</stp>
        <tr r="M40" s="1"/>
      </tp>
      <tp>
        <v>128.27000000000001</v>
        <stp/>
        <stp>##V3_BDPV12</stp>
        <stp>VOE US EQUITY</stp>
        <stp>FUND_NET_ASSET_VAL</stp>
        <stp>[ETF_INDEX정리 2022-06-20 02_12_20.xlsx]Sheet1!R91C13</stp>
        <tr r="M91" s="1"/>
      </tp>
      <tp>
        <v>36.404299999999999</v>
        <stp/>
        <stp>##V3_BDPV12</stp>
        <stp>DOG US EQUITY</stp>
        <stp>FUND_NET_ASSET_VAL</stp>
        <stp>[ETF_INDEX정리 2022-06-20 02_12_20.xlsx]Sheet1!R38C13</stp>
        <tr r="M38" s="1"/>
      </tp>
      <tp t="s">
        <v>2022-07-14</v>
        <stp/>
        <stp>##V3_BDPV12</stp>
        <stp>VOX US EQUITY</stp>
        <stp>LAST_UPDATE_DATE_EOD</stp>
        <stp>[ETF_INDEX정리 2022-06-20 02_12_20.xlsx]Sheet1!R119C9</stp>
        <tr r="I119" s="1"/>
      </tp>
      <tp t="s">
        <v>2022-07-14</v>
        <stp/>
        <stp>##V3_BDPV12</stp>
        <stp>VEU US EQUITY</stp>
        <stp>LAST_UPDATE_DATE_EOD</stp>
        <stp>[ETF_INDEX정리 2022-06-20 02_12_20.xlsx]Sheet1!R109C9</stp>
        <tr r="I109" s="1"/>
      </tp>
      <tp t="s">
        <v>2022-07-14</v>
        <stp/>
        <stp>##V3_BDPV12</stp>
        <stp>VPU US EQUITY</stp>
        <stp>LAST_UPDATE_DATE_EOD</stp>
        <stp>[ETF_INDEX정리 2022-06-20 02_12_20.xlsx]Sheet1!R129C9</stp>
        <tr r="I129" s="1"/>
      </tp>
      <tp t="s">
        <v>Large-cap</v>
        <stp/>
        <stp>##V3_BDPV12</stp>
        <stp>VYM US EQUITY</stp>
        <stp>FUND_MKT_CAP_FOCUS</stp>
        <stp>[ETF_INDEX정리 2022-06-20 02_12_20.xlsx]Sheet1!R74C12</stp>
        <tr r="L74" s="1"/>
      </tp>
      <tp>
        <v>-19.322379999999999</v>
        <stp/>
        <stp>##V3_BDPV12</stp>
        <stp>IVOG US EQUITY</stp>
        <stp>CHG_PCT_1YR</stp>
        <stp>[ETF_INDEX정리 2022-06-20 02_12_20.xlsx]Sheet1!R93C26</stp>
        <tr r="Z93" s="1"/>
      </tp>
      <tp>
        <v>347.36</v>
        <stp/>
        <stp>##V3_BDPV12</stp>
        <stp>VOO US EQUITY</stp>
        <stp>FUND_NET_ASSET_VAL</stp>
        <stp>[ETF_INDEX정리 2022-06-20 02_12_20.xlsx]Sheet1!R83C13</stp>
        <tr r="M83" s="1"/>
      </tp>
      <tp>
        <v>-17.160060000000001</v>
        <stp/>
        <stp>##V3_BDPV12</stp>
        <stp>DBO US EQUITY</stp>
        <stp>CHG_PCT_1M</stp>
        <stp>[ETF_INDEX정리 2022-06-20 02_12_20.xlsx]Sheet1!R16C22</stp>
        <tr r="V16" s="1"/>
      </tp>
      <tp>
        <v>-11.89968</v>
        <stp/>
        <stp>##V3_BDPV12</stp>
        <stp>DBO US EQUITY</stp>
        <stp>CHG_PCT_3M</stp>
        <stp>[ETF_INDEX정리 2022-06-20 02_12_20.xlsx]Sheet1!R16C23</stp>
        <tr r="W16" s="1"/>
      </tp>
      <tp>
        <v>-0.72158750000000005</v>
        <stp/>
        <stp>##V3_BDPV12</stp>
        <stp>DBO US EQUITY</stp>
        <stp>CHG_PCT_1D</stp>
        <stp>[ETF_INDEX정리 2022-06-20 02_12_20.xlsx]Sheet1!R16C18</stp>
        <tr r="R16" s="1"/>
      </tp>
      <tp>
        <v>-4.123113</v>
        <stp/>
        <stp>##V3_BDPV12</stp>
        <stp>DBO US EQUITY</stp>
        <stp>CHG_PCT_5D</stp>
        <stp>[ETF_INDEX정리 2022-06-20 02_12_20.xlsx]Sheet1!R16C21</stp>
        <tr r="U16" s="1"/>
      </tp>
      <tp>
        <v>12.696249999999999</v>
        <stp/>
        <stp>##V3_BDPV12</stp>
        <stp>DBO US EQUITY</stp>
        <stp>CHG_PCT_6M</stp>
        <stp>[ETF_INDEX정리 2022-06-20 02_12_20.xlsx]Sheet1!R16C24</stp>
        <tr r="X16" s="1"/>
      </tp>
    </main>
    <main first="bofaddin.rtdserver">
      <tp t="s">
        <v>#N/A N/A</v>
        <stp/>
        <stp>BDH|1165699694737764513</stp>
        <tr r="AA23" s="1"/>
        <tr r="AA26" s="1"/>
      </tp>
      <tp t="s">
        <v>#N/A N/A</v>
        <stp/>
        <stp>BDH|8275580091491167965</stp>
        <tr r="AA97" s="1"/>
        <tr r="AA12" s="1"/>
      </tp>
      <tp t="s">
        <v>#N/A N/A</v>
        <stp/>
        <stp>BDH|5489600820989521466</stp>
        <tr r="AA104" s="1"/>
      </tp>
      <tp t="s">
        <v>#N/A N/A</v>
        <stp/>
        <stp>BDH|8119742756701479707</stp>
        <tr r="AA129" s="1"/>
        <tr r="AA50" s="1"/>
      </tp>
      <tp t="s">
        <v>#N/A N/A</v>
        <stp/>
        <stp>BDH|3233419250128651627</stp>
        <tr r="AA61" s="1"/>
      </tp>
    </main>
    <main first="bloomberg.rtd">
      <tp t="s">
        <v>Vanguard S&amp;P Small-Cap 600 Val</v>
        <stp/>
        <stp>##V3_BDPV12</stp>
        <stp>VIOV US EQUITY</stp>
        <stp>SECURITY_NAME</stp>
        <stp>[ETF_INDEX정리 2022-06-20 02_12_20.xlsx]Sheet1!R100C4</stp>
        <tr r="D100" s="1"/>
      </tp>
      <tp>
        <v>-4.0272399999999999</v>
        <stp/>
        <stp>##V3_BDPV12</stp>
        <stp>VTIP US EQUITY</stp>
        <stp>CHG_PCT_YTD</stp>
        <stp>[ETF_INDEX정리 2022-06-20 02_12_20.xlsx]Sheet1!R61C25</stp>
        <tr r="Y61" s="1"/>
      </tp>
      <tp t="s">
        <v>TGPVA16U</v>
        <stp/>
        <stp>##V3_BDPV12</stp>
        <stp>VT US EQUITY</stp>
        <stp>ETF_UNDL_INDEX_TICKER</stp>
        <stp>[ETF_INDEX정리 2022-06-20 02_12_20.xlsx]Sheet1!R107C5</stp>
        <tr r="E107" s="1"/>
      </tp>
      <tp t="s">
        <v>M5US5FNI</v>
        <stp/>
        <stp>##V3_BDPV12</stp>
        <stp>VFH US EQUITY</stp>
        <stp>ETF_UNDL_INDEX_TICKER</stp>
        <stp>[ETF_INDEX정리 2022-06-20 02_12_20.xlsx]Sheet1!R123C5</stp>
        <tr r="E123" s="1"/>
      </tp>
      <tp t="s">
        <v>CRSPSCVT</v>
        <stp/>
        <stp>##V3_BDPV12</stp>
        <stp>VBR US EQUITY</stp>
        <stp>ETF_UNDL_INDEX_TICKER</stp>
        <stp>[ETF_INDEX정리 2022-06-20 02_12_20.xlsx]Sheet1!R103C5</stp>
        <tr r="E103" s="1"/>
      </tp>
      <tp t="s">
        <v>ACDAPR</v>
        <stp/>
        <stp>##V3_BDPV12</stp>
        <stp>VPL US EQUITY</stp>
        <stp>ETF_UNDL_INDEX_TICKER</stp>
        <stp>[ETF_INDEX정리 2022-06-20 02_12_20.xlsx]Sheet1!R113C5</stp>
        <tr r="E113" s="1"/>
      </tp>
      <tp>
        <v>0.08</v>
        <stp/>
        <stp>##V3_BDPV12</stp>
        <stp>VPL US EQUITY</stp>
        <stp>FUND_EXPENSE_RATIO</stp>
        <stp>[ETF_INDEX정리 2022-06-20 02_12_20.xlsx]Sheet1!R113C6</stp>
        <tr r="F113" s="1"/>
      </tp>
      <tp>
        <v>7.0000000000000007E-2</v>
        <stp/>
        <stp>##V3_BDPV12</stp>
        <stp>VSS US EQUITY</stp>
        <stp>FUND_EXPENSE_RATIO</stp>
        <stp>[ETF_INDEX정리 2022-06-20 02_12_20.xlsx]Sheet1!R110C6</stp>
        <tr r="F110" s="1"/>
      </tp>
    </main>
    <main first="bofaddin.rtdserver">
      <tp t="s">
        <v>#N/A N/A</v>
        <stp/>
        <stp>BDH|6872763335147687863</stp>
        <tr r="AA74" s="1"/>
      </tp>
      <tp t="s">
        <v>#N/A N/A</v>
        <stp/>
        <stp>BDH|9415363068129365862</stp>
        <tr r="AA93" s="1"/>
      </tp>
      <tp t="s">
        <v>#N/A N/A</v>
        <stp/>
        <stp>BDH|6402360281400012032</stp>
        <tr r="AA106" s="1"/>
      </tp>
    </main>
    <main first="bloomberg.rtd">
      <tp>
        <v>0.15131230000000001</v>
        <stp/>
        <stp>##V3_BDPV12</stp>
        <stp>VONE US EQUITY</stp>
        <stp>CHG_PCT_MTD</stp>
        <stp>[ETF_INDEX정리 2022-06-20 02_12_20.xlsx]Sheet1!R79C20</stp>
        <tr r="T79" s="1"/>
      </tp>
      <tp>
        <v>21.845020000000002</v>
        <stp/>
        <stp>##V3_BDPV12</stp>
        <stp>DBO US EQUITY</stp>
        <stp>CHG_PCT_YTD</stp>
        <stp>[ETF_INDEX정리 2022-06-20 02_12_20.xlsx]Sheet1!R16C25</stp>
        <tr r="Y16" s="1"/>
      </tp>
      <tp>
        <v>-19.18722</v>
        <stp/>
        <stp>##V3_BDPV12</stp>
        <stp>VWO US EQUITY</stp>
        <stp>CHG_PCT_YTD</stp>
        <stp>[ETF_INDEX정리 2022-06-20 02_12_20.xlsx]Sheet1!R30C25</stp>
        <tr r="Y30" s="1"/>
      </tp>
      <tp>
        <v>-20.415970000000002</v>
        <stp/>
        <stp>##V3_BDPV12</stp>
        <stp>VOO US EQUITY</stp>
        <stp>CHG_PCT_YTD</stp>
        <stp>[ETF_INDEX정리 2022-06-20 02_12_20.xlsx]Sheet1!R83C25</stp>
        <tr r="Y83" s="1"/>
      </tp>
      <tp t="s">
        <v>2010-09-09</v>
        <stp/>
        <stp>##V3_BDPV12</stp>
        <stp>VIOV US EQUITY</stp>
        <stp>FUND_INCEPT_DT</stp>
        <stp>[ETF_INDEX정리 2022-06-20 02_12_20.xlsx]Sheet1!R100C8</stp>
        <tr r="H100" s="1"/>
      </tp>
      <tp t="s">
        <v>2018-09-20</v>
        <stp/>
        <stp>##V3_BDPV12</stp>
        <stp>VSGX US EQUITY</stp>
        <stp>FUND_INCEPT_DT</stp>
        <stp>[ETF_INDEX정리 2022-06-20 02_12_20.xlsx]Sheet1!R108C8</stp>
        <tr r="H108" s="1"/>
      </tp>
      <tp t="s">
        <v>M5US5ENI</v>
        <stp/>
        <stp>##V3_BDPV12</stp>
        <stp>VDE US EQUITY</stp>
        <stp>ETF_UNDL_INDEX_TICKER</stp>
        <stp>[ETF_INDEX정리 2022-06-20 02_12_20.xlsx]Sheet1!R122C5</stp>
        <tr r="E122" s="1"/>
      </tp>
      <tp t="s">
        <v>ACDER</v>
        <stp/>
        <stp>##V3_BDPV12</stp>
        <stp>VGK US EQUITY</stp>
        <stp>ETF_UNDL_INDEX_TICKER</stp>
        <stp>[ETF_INDEX정리 2022-06-20 02_12_20.xlsx]Sheet1!R112C5</stp>
        <tr r="E112" s="1"/>
      </tp>
      <tp t="s">
        <v>CRSPSCGT</v>
        <stp/>
        <stp>##V3_BDPV12</stp>
        <stp>VBK US EQUITY</stp>
        <stp>ETF_UNDL_INDEX_TICKER</stp>
        <stp>[ETF_INDEX정리 2022-06-20 02_12_20.xlsx]Sheet1!R102C5</stp>
        <tr r="E102" s="1"/>
      </tp>
    </main>
    <main first="bofaddin.rtdserver">
      <tp t="s">
        <v>#N/A N/A</v>
        <stp/>
        <stp>BDH|3160467697977740730</stp>
        <tr r="AA92" s="1"/>
      </tp>
    </main>
    <main first="bloomberg.rtd">
      <tp t="s">
        <v>Vanguard Total International B</v>
        <stp/>
        <stp>##V3_BDPV12</stp>
        <stp>BNDX US EQUITY</stp>
        <stp>SECURITY_NAME</stp>
        <stp>[ETF_INDEX정리 2022-06-20 02_12_20.xlsx]Sheet1!R105C4</stp>
        <tr r="D105" s="1"/>
      </tp>
      <tp>
        <v>-21.54645</v>
        <stp/>
        <stp>##V3_BDPV12</stp>
        <stp>VTHR US EQUITY</stp>
        <stp>CHG_PCT_YTD</stp>
        <stp>[ETF_INDEX정리 2022-06-20 02_12_20.xlsx]Sheet1!R82C25</stp>
        <tr r="Y82" s="1"/>
      </tp>
      <tp>
        <v>-0.40412629999999999</v>
        <stp/>
        <stp>##V3_BDPV12</stp>
        <stp>VOX US EQUITY</stp>
        <stp>CHG_PCT_MTD</stp>
        <stp>[ETF_INDEX정리 2022-06-20 02_12_20.xlsx]Sheet1!R40C20</stp>
        <tr r="T40" s="1"/>
      </tp>
      <tp>
        <v>-28.29842</v>
        <stp/>
        <stp>##V3_BDPV12</stp>
        <stp>CPER US EQUITY</stp>
        <stp>CHG_PCT_YTD</stp>
        <stp>[ETF_INDEX정리 2022-06-20 02_12_20.xlsx]Sheet1!R15C25</stp>
        <tr r="Y15" s="1"/>
      </tp>
      <tp t="s">
        <v>M5US5CSI</v>
        <stp/>
        <stp>##V3_BDPV12</stp>
        <stp>VDC US EQUITY</stp>
        <stp>ETF_UNDL_INDEX_TICKER</stp>
        <stp>[ETF_INDEX정리 2022-06-20 02_12_20.xlsx]Sheet1!R121C5</stp>
        <tr r="E121" s="1"/>
      </tp>
      <tp t="s">
        <v>ACDXUSR</v>
        <stp/>
        <stp>##V3_BDPV12</stp>
        <stp>VEA US EQUITY</stp>
        <stp>ETF_UNDL_INDEX_TICKER</stp>
        <stp>[ETF_INDEX정리 2022-06-20 02_12_20.xlsx]Sheet1!R111C5</stp>
        <tr r="E111" s="1"/>
      </tp>
    </main>
    <main first="bofaddin.rtdserver">
      <tp t="s">
        <v>#N/A N/A</v>
        <stp/>
        <stp>BDH|8990859363990372942</stp>
        <tr r="AA82" s="1"/>
      </tp>
      <tp t="s">
        <v>#N/A N/A</v>
        <stp/>
        <stp>BDH|7581173233102014888</stp>
        <tr r="AA34" s="1"/>
      </tp>
      <tp t="s">
        <v>#N/A N/A</v>
        <stp/>
        <stp>BDH|8273575999812454979</stp>
        <tr r="AA70" s="1"/>
        <tr r="AA53" s="1"/>
      </tp>
      <tp t="s">
        <v>#N/A N/A</v>
        <stp/>
        <stp>BDH|9914369725131112685</stp>
        <tr r="AA52" s="1"/>
        <tr r="AA69" s="1"/>
      </tp>
      <tp t="s">
        <v>#N/A N/A</v>
        <stp/>
        <stp>BDH|1998926033217843343</stp>
        <tr r="AA64" s="1"/>
      </tp>
    </main>
    <main first="bloomberg.rtd">
      <tp t="s">
        <v>Vanguard Total World Bond ETF</v>
        <stp/>
        <stp>##V3_BDPV12</stp>
        <stp>BNDW US EQUITY</stp>
        <stp>SECURITY_NAME</stp>
        <stp>[ETF_INDEX정리 2022-06-20 02_12_20.xlsx]Sheet1!R104C4</stp>
        <tr r="D104" s="1"/>
      </tp>
      <tp>
        <v>0.72656980000000004</v>
        <stp/>
        <stp>##V3_BDPV12</stp>
        <stp>VTWG US EQUITY</stp>
        <stp>CHG_PCT_MTD</stp>
        <stp>[ETF_INDEX정리 2022-06-20 02_12_20.xlsx]Sheet1!R11C20</stp>
        <tr r="T11" s="1"/>
      </tp>
      <tp>
        <v>0.72656980000000004</v>
        <stp/>
        <stp>##V3_BDPV12</stp>
        <stp>VTWG US EQUITY</stp>
        <stp>CHG_PCT_MTD</stp>
        <stp>[ETF_INDEX정리 2022-06-20 02_12_20.xlsx]Sheet1!R96C20</stp>
        <tr r="T96" s="1"/>
      </tp>
      <tp>
        <v>1.5458419999999999</v>
        <stp/>
        <stp>##V3_BDPV12</stp>
        <stp>VONG US EQUITY</stp>
        <stp>CHG_PCT_MTD</stp>
        <stp>[ETF_INDEX정리 2022-06-20 02_12_20.xlsx]Sheet1!R80C20</stp>
        <tr r="T80" s="1"/>
      </tp>
      <tp>
        <v>1.5851869999999999</v>
        <stp/>
        <stp>##V3_BDPV12</stp>
        <stp>VOOG US EQUITY</stp>
        <stp>CHG_PCT_MTD</stp>
        <stp>[ETF_INDEX정리 2022-06-20 02_12_20.xlsx]Sheet1!R84C20</stp>
        <tr r="T84" s="1"/>
      </tp>
      <tp>
        <v>1.2382010000000001E-2</v>
        <stp/>
        <stp>##V3_BDPV12</stp>
        <stp>VIOG US EQUITY</stp>
        <stp>CHG_PCT_MTD</stp>
        <stp>[ETF_INDEX정리 2022-06-20 02_12_20.xlsx]Sheet1!R99C20</stp>
        <tr r="T99" s="1"/>
      </tp>
      <tp>
        <v>-9.3679030000000001</v>
        <stp/>
        <stp>##V3_BDPV12</stp>
        <stp>VMBS US EQUITY</stp>
        <stp>CHG_PCT_YTD</stp>
        <stp>[ETF_INDEX정리 2022-06-20 02_12_20.xlsx]Sheet1!R59C25</stp>
        <tr r="Y59" s="1"/>
      </tp>
      <tp>
        <v>-2.8218709999999998</v>
        <stp/>
        <stp>##V3_BDPV12</stp>
        <stp>MGC US EQUITY</stp>
        <stp>CHG_PCT_WTD</stp>
        <stp>[ETF_INDEX정리 2022-06-20 02_12_20.xlsx]Sheet1!R76C19</stp>
        <tr r="S76" s="1"/>
      </tp>
      <tp>
        <v>0.58380659999999995</v>
        <stp/>
        <stp>##V3_BDPV12</stp>
        <stp>VTC US EQUITY</stp>
        <stp>CHG_PCT_WTD</stp>
        <stp>[ETF_INDEX정리 2022-06-20 02_12_20.xlsx]Sheet1!R68C19</stp>
        <tr r="S68" s="1"/>
      </tp>
      <tp>
        <v>0.58380659999999995</v>
        <stp/>
        <stp>##V3_BDPV12</stp>
        <stp>VTC US EQUITY</stp>
        <stp>CHG_PCT_WTD</stp>
        <stp>[ETF_INDEX정리 2022-06-20 02_12_20.xlsx]Sheet1!R51C19</stp>
        <tr r="S51" s="1"/>
      </tp>
      <tp>
        <v>-0.36839460000000002</v>
        <stp/>
        <stp>##V3_BDPV12</stp>
        <stp>VDC US EQUITY</stp>
        <stp>CHG_PCT_WTD</stp>
        <stp>[ETF_INDEX정리 2022-06-20 02_12_20.xlsx]Sheet1!R42C19</stp>
        <tr r="S42" s="1"/>
      </tp>
      <tp>
        <v>-3.832274</v>
        <stp/>
        <stp>##V3_BDPV12</stp>
        <stp>EWY US EQUITY</stp>
        <stp>CHG_PCT_MTD</stp>
        <stp>[ETF_INDEX정리 2022-06-20 02_12_20.xlsx]Sheet1!R32C20</stp>
        <tr r="T32" s="1"/>
      </tp>
      <tp>
        <v>21.383649999999999</v>
        <stp/>
        <stp>##V3_BDPV12</stp>
        <stp>EUM US EQUITY</stp>
        <stp>CHG_PCT_YTD</stp>
        <stp>[ETF_INDEX정리 2022-06-20 02_12_20.xlsx]Sheet1!R39C25</stp>
        <tr r="Y39" s="1"/>
      </tp>
      <tp>
        <v>24.580729999999999</v>
        <stp/>
        <stp>##V3_BDPV12</stp>
        <stp>RWM US EQUITY</stp>
        <stp>CHG_PCT_YTD</stp>
        <stp>[ETF_INDEX정리 2022-06-20 02_12_20.xlsx]Sheet1!R37C25</stp>
        <tr r="Y37" s="1"/>
      </tp>
      <tp>
        <v>-10.668089999999999</v>
        <stp/>
        <stp>##V3_BDPV12</stp>
        <stp>VYM US EQUITY</stp>
        <stp>CHG_PCT_YTD</stp>
        <stp>[ETF_INDEX정리 2022-06-20 02_12_20.xlsx]Sheet1!R74C25</stp>
        <tr r="Y74" s="1"/>
      </tp>
      <tp>
        <v>-0.33820509999999998</v>
        <stp/>
        <stp>##V3_BDPV12</stp>
        <stp>SHY US EQUITY</stp>
        <stp>CHG_PCT_MTD</stp>
        <stp>[ETF_INDEX정리 2022-06-20 02_12_20.xlsx]Sheet1!R21C20</stp>
        <tr r="T21" s="1"/>
      </tp>
      <tp>
        <v>0.46855730000000001</v>
        <stp/>
        <stp>##V3_BDPV12</stp>
        <stp>SHYG US EQUITY</stp>
        <stp>CHG_PCT_MTD</stp>
        <stp>[ETF_INDEX정리 2022-06-20 02_12_20.xlsx]Sheet1!R19C20</stp>
        <tr r="T19" s="1"/>
      </tp>
      <tp>
        <v>0.3644675</v>
        <stp/>
        <stp>##V3_BDPV12</stp>
        <stp>IVOG US EQUITY</stp>
        <stp>CHG_PCT_MTD</stp>
        <stp>[ETF_INDEX정리 2022-06-20 02_12_20.xlsx]Sheet1!R93C20</stp>
        <tr r="T93" s="1"/>
      </tp>
      <tp t="s">
        <v>Vanguard Global ex-U.S. Real E</v>
        <stp/>
        <stp>##V3_BDPV12</stp>
        <stp>VNQI US EQUITY</stp>
        <stp>SECURITY_NAME</stp>
        <stp>[ETF_INDEX정리 2022-06-20 02_12_20.xlsx]Sheet1!R114C4</stp>
        <tr r="D114" s="1"/>
      </tp>
      <tp t="s">
        <v>M5US5CDI</v>
        <stp/>
        <stp>##V3_BDPV12</stp>
        <stp>VCR US EQUITY</stp>
        <stp>ETF_UNDL_INDEX_TICKER</stp>
        <stp>[ETF_INDEX정리 2022-06-20 02_12_20.xlsx]Sheet1!R120C5</stp>
        <tr r="E120" s="1"/>
      </tp>
      <tp t="s">
        <v>TGPVA09U</v>
        <stp/>
        <stp>##V3_BDPV12</stp>
        <stp>VSS US EQUITY</stp>
        <stp>ETF_UNDL_INDEX_TICKER</stp>
        <stp>[ETF_INDEX정리 2022-06-20 02_12_20.xlsx]Sheet1!R110C5</stp>
        <tr r="E110" s="1"/>
      </tp>
    </main>
    <main first="bofaddin.rtdserver">
      <tp t="s">
        <v>#N/A N/A</v>
        <stp/>
        <stp>BDH|6781844426037105385</stp>
        <tr r="AA94" s="1"/>
      </tp>
      <tp t="s">
        <v>#N/A N/A</v>
        <stp/>
        <stp>BDH|3485005059149562752</stp>
        <tr r="AA107" s="1"/>
      </tp>
      <tp t="s">
        <v>#N/A N/A</v>
        <stp/>
        <stp>BDH|5012082759131706931</stp>
        <tr r="AA17" s="1"/>
      </tp>
    </main>
    <main first="bloomberg.rtd">
      <tp>
        <v>-8.1991890000000005</v>
        <stp/>
        <stp>##V3_BDPV12</stp>
        <stp>VGIT US EQUITY</stp>
        <stp>CHG_PCT_YTD</stp>
        <stp>[ETF_INDEX정리 2022-06-20 02_12_20.xlsx]Sheet1!R56C25</stp>
        <tr r="Y56" s="1"/>
      </tp>
      <tp>
        <v>-21.125029999999999</v>
        <stp/>
        <stp>##V3_BDPV12</stp>
        <stp>VGLT US EQUITY</stp>
        <stp>CHG_PCT_YTD</stp>
        <stp>[ETF_INDEX정리 2022-06-20 02_12_20.xlsx]Sheet1!R58C25</stp>
        <tr r="Y58" s="1"/>
      </tp>
      <tp>
        <v>-13.41095</v>
        <stp/>
        <stp>##V3_BDPV12</stp>
        <stp>VCIT US EQUITY</stp>
        <stp>CHG_PCT_YTD</stp>
        <stp>[ETF_INDEX정리 2022-06-20 02_12_20.xlsx]Sheet1!R65C25</stp>
        <tr r="Y65" s="1"/>
      </tp>
      <tp>
        <v>-22.439530000000001</v>
        <stp/>
        <stp>##V3_BDPV12</stp>
        <stp>VCLT US EQUITY</stp>
        <stp>CHG_PCT_YTD</stp>
        <stp>[ETF_INDEX정리 2022-06-20 02_12_20.xlsx]Sheet1!R66C25</stp>
        <tr r="Y66" s="1"/>
      </tp>
      <tp>
        <v>0.54725290000000004</v>
        <stp/>
        <stp>##V3_BDPV12</stp>
        <stp>BND US EQUITY</stp>
        <stp>CHG_PCT_WTD</stp>
        <stp>[ETF_INDEX정리 2022-06-20 02_12_20.xlsx]Sheet1!R63C19</stp>
        <tr r="S63" s="1"/>
      </tp>
      <tp>
        <v>-1.8299460000000001</v>
        <stp/>
        <stp>##V3_BDPV12</stp>
        <stp>GLD US EQUITY</stp>
        <stp>CHG_PCT_WTD</stp>
        <stp>[ETF_INDEX정리 2022-06-20 02_12_20.xlsx]Sheet1!R13C19</stp>
        <tr r="S13" s="1"/>
      </tp>
      <tp>
        <v>-22.028079999999999</v>
        <stp/>
        <stp>##V3_BDPV12</stp>
        <stp>EWJ US EQUITY</stp>
        <stp>CHG_PCT_YTD</stp>
        <stp>[ETF_INDEX정리 2022-06-20 02_12_20.xlsx]Sheet1!R33C25</stp>
        <tr r="Y33" s="1"/>
      </tp>
      <tp t="s">
        <v>#N/A N/A</v>
        <stp/>
        <stp>##V3_BDPV12</stp>
        <stp>VWOB US EQUITY</stp>
        <stp>ETF_IMPLIED_LIQUIDITY</stp>
        <stp>[ETF_INDEX정리 2022-06-20 02_12_20.xlsx]Sheet1!R106C7</stp>
        <tr r="G106" s="1"/>
      </tp>
      <tp t="s">
        <v>M5US5MTI</v>
        <stp/>
        <stp>##V3_BDPV12</stp>
        <stp>VAW US EQUITY</stp>
        <stp>ETF_UNDL_INDEX_TICKER</stp>
        <stp>[ETF_INDEX정리 2022-06-20 02_12_20.xlsx]Sheet1!R127C5</stp>
        <tr r="E127" s="1"/>
      </tp>
      <tp t="s">
        <v>Vanguard Utilities ETF</v>
        <stp/>
        <stp>##V3_BDPV12</stp>
        <stp>VPU US EQUITY</stp>
        <stp>SECURITY_NAME</stp>
        <stp>[ETF_INDEX정리 2022-06-20 02_12_20.xlsx]Sheet1!R129C4</stp>
        <tr r="D129" s="1"/>
      </tp>
      <tp t="s">
        <v>Vanguard Communication Service</v>
        <stp/>
        <stp>##V3_BDPV12</stp>
        <stp>VOX US EQUITY</stp>
        <stp>SECURITY_NAME</stp>
        <stp>[ETF_INDEX정리 2022-06-20 02_12_20.xlsx]Sheet1!R119C4</stp>
        <tr r="D119" s="1"/>
      </tp>
      <tp t="s">
        <v>Vanguard FTSE All-World ex-US</v>
        <stp/>
        <stp>##V3_BDPV12</stp>
        <stp>VEU US EQUITY</stp>
        <stp>SECURITY_NAME</stp>
        <stp>[ETF_INDEX정리 2022-06-20 02_12_20.xlsx]Sheet1!R109C4</stp>
        <tr r="D109" s="1"/>
      </tp>
    </main>
    <main first="bofaddin.rtdserver">
      <tp t="s">
        <v>#N/A N/A</v>
        <stp/>
        <stp>BDH|5930837312171590452</stp>
        <tr r="AA122" s="1"/>
        <tr r="AA43" s="1"/>
      </tp>
      <tp t="s">
        <v>#N/A N/A</v>
        <stp/>
        <stp>BDH|3663937830415749536</stp>
        <tr r="AA77" s="1"/>
      </tp>
      <tp t="s">
        <v>#N/A N/A</v>
        <stp/>
        <stp>BDH|8025246353842696446</stp>
        <tr r="AA116" s="1"/>
      </tp>
    </main>
    <main first="bloomberg.rtd">
      <tp t="s">
        <v>Vanguard International Dividen</v>
        <stp/>
        <stp>##V3_BDPV12</stp>
        <stp>VIGI US EQUITY</stp>
        <stp>SECURITY_NAME</stp>
        <stp>[ETF_INDEX정리 2022-06-20 02_12_20.xlsx]Sheet1!R115C4</stp>
        <tr r="D115" s="1"/>
      </tp>
      <tp>
        <v>-2.2188289999999999</v>
        <stp/>
        <stp>##V3_BDPV12</stp>
        <stp>VOE US EQUITY</stp>
        <stp>CHG_PCT_WTD</stp>
        <stp>[ETF_INDEX정리 2022-06-20 02_12_20.xlsx]Sheet1!R91C19</stp>
        <tr r="S91" s="1"/>
      </tp>
      <tp>
        <v>-4.7052860000000001</v>
        <stp/>
        <stp>##V3_BDPV12</stp>
        <stp>VDE US EQUITY</stp>
        <stp>CHG_PCT_WTD</stp>
        <stp>[ETF_INDEX정리 2022-06-20 02_12_20.xlsx]Sheet1!R43C19</stp>
        <tr r="S43" s="1"/>
      </tp>
      <tp>
        <v>-15.575200000000001</v>
        <stp/>
        <stp>##V3_BDPV12</stp>
        <stp>JNK US EQUITY</stp>
        <stp>CHG_PCT_YTD</stp>
        <stp>[ETF_INDEX정리 2022-06-20 02_12_20.xlsx]Sheet1!R22C25</stp>
        <tr r="Y22" s="1"/>
      </tp>
      <tp>
        <v>-28.735240000000001</v>
        <stp/>
        <stp>##V3_BDPV12</stp>
        <stp>MGK US EQUITY</stp>
        <stp>CHG_PCT_YTD</stp>
        <stp>[ETF_INDEX정리 2022-06-20 02_12_20.xlsx]Sheet1!R77C25</stp>
        <tr r="Y77" s="1"/>
      </tp>
      <tp>
        <v>-25.879249999999999</v>
        <stp/>
        <stp>##V3_BDPV12</stp>
        <stp>VGK US EQUITY</stp>
        <stp>CHG_PCT_YTD</stp>
        <stp>[ETF_INDEX정리 2022-06-20 02_12_20.xlsx]Sheet1!R29C25</stp>
        <tr r="Y29" s="1"/>
      </tp>
      <tp t="s">
        <v>2016-02-25</v>
        <stp/>
        <stp>##V3_BDPV12</stp>
        <stp>VYMI US EQUITY</stp>
        <stp>FUND_INCEPT_DT</stp>
        <stp>[ETF_INDEX정리 2022-06-20 02_12_20.xlsx]Sheet1!R116C8</stp>
        <tr r="H116" s="1"/>
      </tp>
      <tp t="s">
        <v>M5US5ITI</v>
        <stp/>
        <stp>##V3_BDPV12</stp>
        <stp>VGT US EQUITY</stp>
        <stp>ETF_UNDL_INDEX_TICKER</stp>
        <stp>[ETF_INDEX정리 2022-06-20 02_12_20.xlsx]Sheet1!R126C5</stp>
        <tr r="E126" s="1"/>
      </tp>
      <tp t="s">
        <v>Vanguard FTSE Emerging Markets</v>
        <stp/>
        <stp>##V3_BDPV12</stp>
        <stp>VWO US EQUITY</stp>
        <stp>SECURITY_NAME</stp>
        <stp>[ETF_INDEX정리 2022-06-20 02_12_20.xlsx]Sheet1!R118C4</stp>
        <tr r="D118" s="1"/>
      </tp>
      <tp t="s">
        <v>Vanguard Real Estate ETF</v>
        <stp/>
        <stp>##V3_BDPV12</stp>
        <stp>VNQ US EQUITY</stp>
        <stp>SECURITY_NAME</stp>
        <stp>[ETF_INDEX정리 2022-06-20 02_12_20.xlsx]Sheet1!R128C4</stp>
        <tr r="D128" s="1"/>
      </tp>
    </main>
    <main first="bofaddin.rtdserver">
      <tp t="s">
        <v>#N/A N/A</v>
        <stp/>
        <stp>BDH|5686138486757236193</stp>
        <tr r="AA38" s="1"/>
      </tp>
      <tp t="s">
        <v>#N/A N/A</v>
        <stp/>
        <stp>BDH|4321823069278317863</stp>
        <tr r="AA25" s="1"/>
      </tp>
      <tp t="s">
        <v>#N/A N/A</v>
        <stp/>
        <stp>BDH|1644878273027948396</stp>
        <tr r="AA6" s="1"/>
        <tr r="AA85" s="1"/>
      </tp>
      <tp t="s">
        <v>#N/A N/A</v>
        <stp/>
        <stp>BDH|7876639280617878443</stp>
        <tr r="AA51" s="1"/>
        <tr r="AA68" s="1"/>
      </tp>
    </main>
    <main first="bloomberg.rtd">
      <tp>
        <v>1.001603</v>
        <stp/>
        <stp>##V3_BDPV12</stp>
        <stp>VTEB US EQUITY</stp>
        <stp>CHG_PCT_MTD</stp>
        <stp>[ETF_INDEX정리 2022-06-20 02_12_20.xlsx]Sheet1!R70C20</stp>
        <tr r="T70" s="1"/>
      </tp>
      <tp>
        <v>-6.097561E-2</v>
        <stp/>
        <stp>##V3_BDPV12</stp>
        <stp>VUSB US EQUITY</stp>
        <stp>CHG_PCT_MTD</stp>
        <stp>[ETF_INDEX정리 2022-06-20 02_12_20.xlsx]Sheet1!R69C20</stp>
        <tr r="T69" s="1"/>
      </tp>
      <tp>
        <v>-18.3276</v>
        <stp/>
        <stp>##V3_BDPV12</stp>
        <stp>VTWV US EQUITY</stp>
        <stp>CHG_PCT_YTD</stp>
        <stp>[ETF_INDEX정리 2022-06-20 02_12_20.xlsx]Sheet1!R12C25</stp>
        <tr r="Y12" s="1"/>
      </tp>
      <tp>
        <v>-6.097561E-2</v>
        <stp/>
        <stp>##V3_BDPV12</stp>
        <stp>VUSB US EQUITY</stp>
        <stp>CHG_PCT_MTD</stp>
        <stp>[ETF_INDEX정리 2022-06-20 02_12_20.xlsx]Sheet1!R52C20</stp>
        <tr r="T52" s="1"/>
      </tp>
      <tp>
        <v>1.001603</v>
        <stp/>
        <stp>##V3_BDPV12</stp>
        <stp>VTEB US EQUITY</stp>
        <stp>CHG_PCT_MTD</stp>
        <stp>[ETF_INDEX정리 2022-06-20 02_12_20.xlsx]Sheet1!R53C20</stp>
        <tr r="T53" s="1"/>
      </tp>
      <tp>
        <v>-18.3276</v>
        <stp/>
        <stp>##V3_BDPV12</stp>
        <stp>VTWV US EQUITY</stp>
        <stp>CHG_PCT_YTD</stp>
        <stp>[ETF_INDEX정리 2022-06-20 02_12_20.xlsx]Sheet1!R97C25</stp>
        <tr r="Y97" s="1"/>
      </tp>
      <tp>
        <v>0.59732640000000004</v>
        <stp/>
        <stp>##V3_BDPV12</stp>
        <stp>VCEB US EQUITY</stp>
        <stp>CHG_PCT_MTD</stp>
        <stp>[ETF_INDEX정리 2022-06-20 02_12_20.xlsx]Sheet1!R64C20</stp>
        <tr r="T64" s="1"/>
      </tp>
      <tp>
        <v>-14.95796</v>
        <stp/>
        <stp>##V3_BDPV12</stp>
        <stp>VONV US EQUITY</stp>
        <stp>CHG_PCT_YTD</stp>
        <stp>[ETF_INDEX정리 2022-06-20 02_12_20.xlsx]Sheet1!R81C25</stp>
        <tr r="Y81" s="1"/>
      </tp>
      <tp>
        <v>-13.354469999999999</v>
        <stp/>
        <stp>##V3_BDPV12</stp>
        <stp>VOOV US EQUITY</stp>
        <stp>CHG_PCT_YTD</stp>
        <stp>[ETF_INDEX정리 2022-06-20 02_12_20.xlsx]Sheet1!R85C25</stp>
        <tr r="Y85" s="1"/>
      </tp>
      <tp>
        <v>-3.9270309999999999</v>
        <stp/>
        <stp>##V3_BDPV12</stp>
        <stp>VXF US EQUITY</stp>
        <stp>CHG_PCT_WTD</stp>
        <stp>[ETF_INDEX정리 2022-06-20 02_12_20.xlsx]Sheet1!R88C19</stp>
        <tr r="S88" s="1"/>
      </tp>
      <tp>
        <v>9.1939930000000003E-2</v>
        <stp/>
        <stp>##V3_BDPV12</stp>
        <stp>SPIB US EQUITY</stp>
        <stp>CHG_PCT_MTD</stp>
        <stp>[ETF_INDEX정리 2022-06-20 02_12_20.xlsx]Sheet1!R26C20</stp>
        <tr r="T26" s="1"/>
      </tp>
      <tp>
        <v>9.1939930000000003E-2</v>
        <stp/>
        <stp>##V3_BDPV12</stp>
        <stp>SPIB US EQUITY</stp>
        <stp>CHG_PCT_MTD</stp>
        <stp>[ETF_INDEX정리 2022-06-20 02_12_20.xlsx]Sheet1!R23C20</stp>
        <tr r="T23" s="1"/>
      </tp>
      <tp>
        <v>-0.1009082</v>
        <stp/>
        <stp>##V3_BDPV12</stp>
        <stp>SPSB US EQUITY</stp>
        <stp>CHG_PCT_MTD</stp>
        <stp>[ETF_INDEX정리 2022-06-20 02_12_20.xlsx]Sheet1!R20C20</stp>
        <tr r="T20" s="1"/>
      </tp>
      <tp>
        <v>-21.973700000000001</v>
        <stp/>
        <stp>##V3_BDPV12</stp>
        <stp>VFH US EQUITY</stp>
        <stp>CHG_PCT_YTD</stp>
        <stp>[ETF_INDEX정리 2022-06-20 02_12_20.xlsx]Sheet1!R44C25</stp>
        <tr r="Y44" s="1"/>
      </tp>
      <tp>
        <v>-18.557950000000002</v>
        <stp/>
        <stp>##V3_BDPV12</stp>
        <stp>TLH US EQUITY</stp>
        <stp>CHG_PCT_YTD</stp>
        <stp>[ETF_INDEX정리 2022-06-20 02_12_20.xlsx]Sheet1!R27C25</stp>
        <tr r="Y27" s="1"/>
      </tp>
      <tp>
        <v>-14.747389999999999</v>
        <stp/>
        <stp>##V3_BDPV12</stp>
        <stp>IVOV US EQUITY</stp>
        <stp>CHG_PCT_YTD</stp>
        <stp>[ETF_INDEX정리 2022-06-20 02_12_20.xlsx]Sheet1!R94C25</stp>
        <tr r="Y94" s="1"/>
      </tp>
      <tp>
        <v>-24.052790000000002</v>
        <stp/>
        <stp>##V3_BDPV12</stp>
        <stp>ESGV US EQUITY</stp>
        <stp>CHG_PCT_YTD</stp>
        <stp>[ETF_INDEX정리 2022-06-20 02_12_20.xlsx]Sheet1!R72C25</stp>
        <tr r="Y72" s="1"/>
      </tp>
      <tp t="s">
        <v>#N/A Invalid Security</v>
        <stp/>
        <stp>##V3_BDPV12</stp>
        <stp xml:space="preserve"> US EQUITY</stp>
        <stp>FUND_EXPENSE_RATIO</stp>
        <stp>[ETF_INDEX정리 2022-06-20 02_12_20.xlsx]Sheet1!R159C6</stp>
        <tr r="F159" s="1"/>
      </tp>
      <tp t="s">
        <v>#N/A Invalid Security</v>
        <stp/>
        <stp>##V3_BDPV12</stp>
        <stp xml:space="preserve"> US EQUITY</stp>
        <stp>FUND_EXPENSE_RATIO</stp>
        <stp>[ETF_INDEX정리 2022-06-20 02_12_20.xlsx]Sheet1!R149C6</stp>
        <tr r="F149" s="1"/>
      </tp>
      <tp t="s">
        <v>#N/A Invalid Security</v>
        <stp/>
        <stp>##V3_BDPV12</stp>
        <stp xml:space="preserve"> US EQUITY</stp>
        <stp>FUND_EXPENSE_RATIO</stp>
        <stp>[ETF_INDEX정리 2022-06-20 02_12_20.xlsx]Sheet1!R139C6</stp>
        <tr r="F139" s="1"/>
      </tp>
      <tp t="s">
        <v>CRSPSCT</v>
        <stp/>
        <stp>##V3_BDPV12</stp>
        <stp>VB US EQUITY</stp>
        <stp>ETF_UNDL_INDEX_TICKER</stp>
        <stp>[ETF_INDEX정리 2022-06-20 02_12_20.xlsx]Sheet1!R101C5</stp>
        <tr r="E101" s="1"/>
      </tp>
      <tp t="s">
        <v>M5US5INI</v>
        <stp/>
        <stp>##V3_BDPV12</stp>
        <stp>VIS US EQUITY</stp>
        <stp>ETF_UNDL_INDEX_TICKER</stp>
        <stp>[ETF_INDEX정리 2022-06-20 02_12_20.xlsx]Sheet1!R125C5</stp>
        <tr r="E125" s="1"/>
      </tp>
    </main>
    <main first="bofaddin.rtdserver">
      <tp t="s">
        <v>#N/A N/A</v>
        <stp/>
        <stp>BDH|3807224161005798978</stp>
        <tr r="AA55" s="1"/>
      </tp>
      <tp t="s">
        <v>#N/A N/A</v>
        <stp/>
        <stp>BDH|7520847973383678006</stp>
        <tr r="AA108" s="1"/>
      </tp>
    </main>
    <main first="bloomberg.rtd">
      <tp>
        <v>2.2759200000000002</v>
        <stp/>
        <stp>##V3_BDPV12</stp>
        <stp>DOG US EQUITY</stp>
        <stp>CHG_PCT_WTD</stp>
        <stp>[ETF_INDEX정리 2022-06-20 02_12_20.xlsx]Sheet1!R38C19</stp>
        <tr r="S38" s="1"/>
      </tp>
      <tp>
        <v>10.354889999999999</v>
        <stp/>
        <stp>##V3_BDPV12</stp>
        <stp>UNG US EQUITY</stp>
        <stp>CHG_PCT_WTD</stp>
        <stp>[ETF_INDEX정리 2022-06-20 02_12_20.xlsx]Sheet1!R17C19</stp>
        <tr r="S17" s="1"/>
      </tp>
      <tp>
        <v>-3.2759670000000001</v>
        <stp/>
        <stp>##V3_BDPV12</stp>
        <stp>VUG US EQUITY</stp>
        <stp>CHG_PCT_WTD</stp>
        <stp>[ETF_INDEX정리 2022-06-20 02_12_20.xlsx]Sheet1!R73C19</stp>
        <tr r="S73" s="1"/>
      </tp>
      <tp>
        <v>-1.9880679999999999</v>
        <stp/>
        <stp>##V3_BDPV12</stp>
        <stp>VIG US EQUITY</stp>
        <stp>CHG_PCT_WTD</stp>
        <stp>[ETF_INDEX정리 2022-06-20 02_12_20.xlsx]Sheet1!R71C19</stp>
        <tr r="S71" s="1"/>
      </tp>
      <tp>
        <v>-7.4609449999999997</v>
        <stp/>
        <stp>##V3_BDPV12</stp>
        <stp>IEI US EQUITY</stp>
        <stp>CHG_PCT_YTD</stp>
        <stp>[ETF_INDEX정리 2022-06-20 02_12_20.xlsx]Sheet1!R24C25</stp>
        <tr r="Y24" s="1"/>
      </tp>
      <tp>
        <v>-21.78595</v>
        <stp/>
        <stp>##V3_BDPV12</stp>
        <stp>VTI US EQUITY</stp>
        <stp>CHG_PCT_YTD</stp>
        <stp>[ETF_INDEX정리 2022-06-20 02_12_20.xlsx]Sheet1!R86C25</stp>
        <tr r="Y86" s="1"/>
      </tp>
      <tp t="s">
        <v>2013-06-04</v>
        <stp/>
        <stp>##V3_BDPV12</stp>
        <stp>VWOB US EQUITY</stp>
        <stp>FUND_INCEPT_DT</stp>
        <stp>[ETF_INDEX정리 2022-06-20 02_12_20.xlsx]Sheet1!R106C8</stp>
        <tr r="H106" s="1"/>
      </tp>
      <tp t="s">
        <v>#N/A Invalid Security</v>
        <stp/>
        <stp>##V3_BDPV12</stp>
        <stp xml:space="preserve"> US EQUITY</stp>
        <stp>FUND_EXPENSE_RATIO</stp>
        <stp>[ETF_INDEX정리 2022-06-20 02_12_20.xlsx]Sheet1!R158C6</stp>
        <tr r="F158" s="1"/>
      </tp>
      <tp t="s">
        <v>#N/A Invalid Security</v>
        <stp/>
        <stp>##V3_BDPV12</stp>
        <stp xml:space="preserve"> US EQUITY</stp>
        <stp>FUND_EXPENSE_RATIO</stp>
        <stp>[ETF_INDEX정리 2022-06-20 02_12_20.xlsx]Sheet1!R148C6</stp>
        <tr r="F148" s="1"/>
      </tp>
      <tp t="s">
        <v>#N/A Invalid Security</v>
        <stp/>
        <stp>##V3_BDPV12</stp>
        <stp xml:space="preserve"> US EQUITY</stp>
        <stp>FUND_EXPENSE_RATIO</stp>
        <stp>[ETF_INDEX정리 2022-06-20 02_12_20.xlsx]Sheet1!R138C6</stp>
        <tr r="F138" s="1"/>
      </tp>
      <tp t="s">
        <v>M5US5HCI</v>
        <stp/>
        <stp>##V3_BDPV12</stp>
        <stp>VHT US EQUITY</stp>
        <stp>ETF_UNDL_INDEX_TICKER</stp>
        <stp>[ETF_INDEX정리 2022-06-20 02_12_20.xlsx]Sheet1!R124C5</stp>
        <tr r="E124" s="1"/>
      </tp>
    </main>
    <main first="bofaddin.rtdserver">
      <tp t="s">
        <v>#N/A N/A</v>
        <stp/>
        <stp>BDH|4037422175553767037</stp>
        <tr r="AA83" s="1"/>
      </tp>
      <tp t="s">
        <v>#N/A N/A</v>
        <stp/>
        <stp>BDH|9755620585096384536</stp>
        <tr r="AA109" s="1"/>
      </tp>
      <tp t="s">
        <v>#N/A N/A</v>
        <stp/>
        <stp>BDH|9953956024380717694</stp>
        <tr r="AA100" s="1"/>
      </tp>
      <tp t="s">
        <v>#N/A N/A</v>
        <stp/>
        <stp>BDH|6234145200522060117</stp>
        <tr r="AA130" s="1"/>
        <tr r="AA131" s="1"/>
        <tr r="AA132" s="1"/>
        <tr r="AA133" s="1"/>
        <tr r="AA134" s="1"/>
        <tr r="AA135" s="1"/>
        <tr r="AA136" s="1"/>
        <tr r="AA137" s="1"/>
        <tr r="AA138" s="1"/>
        <tr r="AA139" s="1"/>
        <tr r="AA140" s="1"/>
        <tr r="AA141" s="1"/>
        <tr r="AA142" s="1"/>
        <tr r="AA143" s="1"/>
        <tr r="AA144" s="1"/>
        <tr r="AA145" s="1"/>
        <tr r="AA146" s="1"/>
        <tr r="AA147" s="1"/>
        <tr r="AA148" s="1"/>
        <tr r="AA149" s="1"/>
        <tr r="AA150" s="1"/>
        <tr r="AA151" s="1"/>
        <tr r="AA152" s="1"/>
        <tr r="AA153" s="1"/>
        <tr r="AA154" s="1"/>
        <tr r="AA155" s="1"/>
        <tr r="AA156" s="1"/>
        <tr r="AA157" s="1"/>
        <tr r="AA158" s="1"/>
        <tr r="AA159" s="1"/>
      </tp>
    </main>
    <main first="bloomberg.rtd">
      <tp>
        <v>-2.9204829999999999</v>
        <stp/>
        <stp>##V3_BDPV12</stp>
        <stp>VTWV US EQUITY</stp>
        <stp>CHG_PCT_WTD</stp>
        <stp>[ETF_INDEX정리 2022-06-20 02_12_20.xlsx]Sheet1!R97C19</stp>
        <tr r="S97" s="1"/>
      </tp>
      <tp>
        <v>-2.9204829999999999</v>
        <stp/>
        <stp>##V3_BDPV12</stp>
        <stp>VTWV US EQUITY</stp>
        <stp>CHG_PCT_WTD</stp>
        <stp>[ETF_INDEX정리 2022-06-20 02_12_20.xlsx]Sheet1!R12C19</stp>
        <tr r="S12" s="1"/>
      </tp>
      <tp>
        <v>-2.820392</v>
        <stp/>
        <stp>##V3_BDPV12</stp>
        <stp>VONV US EQUITY</stp>
        <stp>CHG_PCT_WTD</stp>
        <stp>[ETF_INDEX정리 2022-06-20 02_12_20.xlsx]Sheet1!R81C19</stp>
        <tr r="S81" s="1"/>
      </tp>
      <tp>
        <v>-2.359334</v>
        <stp/>
        <stp>##V3_BDPV12</stp>
        <stp>VOOV US EQUITY</stp>
        <stp>CHG_PCT_WTD</stp>
        <stp>[ETF_INDEX정리 2022-06-20 02_12_20.xlsx]Sheet1!R85C19</stp>
        <tr r="S85" s="1"/>
      </tp>
      <tp>
        <v>2.224475</v>
        <stp/>
        <stp>##V3_BDPV12</stp>
        <stp>TLH US EQUITY</stp>
        <stp>CHG_PCT_WTD</stp>
        <stp>[ETF_INDEX정리 2022-06-20 02_12_20.xlsx]Sheet1!R27C19</stp>
        <tr r="S27" s="1"/>
      </tp>
      <tp>
        <v>-4.3174599999999996</v>
        <stp/>
        <stp>##V3_BDPV12</stp>
        <stp>VFH US EQUITY</stp>
        <stp>CHG_PCT_WTD</stp>
        <stp>[ETF_INDEX정리 2022-06-20 02_12_20.xlsx]Sheet1!R44C19</stp>
        <tr r="S44" s="1"/>
      </tp>
      <tp>
        <v>3.4643449999999998</v>
        <stp/>
        <stp>##V3_BDPV12</stp>
        <stp>VCR US EQUITY</stp>
        <stp>CHG_PCT_MTD</stp>
        <stp>[ETF_INDEX정리 2022-06-20 02_12_20.xlsx]Sheet1!R41C20</stp>
        <tr r="T41" s="1"/>
      </tp>
      <tp>
        <v>-28.289400000000001</v>
        <stp/>
        <stp>##V3_BDPV12</stp>
        <stp>VXF US EQUITY</stp>
        <stp>CHG_PCT_YTD</stp>
        <stp>[ETF_INDEX정리 2022-06-20 02_12_20.xlsx]Sheet1!R88C25</stp>
        <tr r="Y88" s="1"/>
      </tp>
      <tp>
        <v>-2.197279</v>
        <stp/>
        <stp>##V3_BDPV12</stp>
        <stp>IVOV US EQUITY</stp>
        <stp>CHG_PCT_WTD</stp>
        <stp>[ETF_INDEX정리 2022-06-20 02_12_20.xlsx]Sheet1!R94C19</stp>
        <tr r="S94" s="1"/>
      </tp>
      <tp>
        <v>-3.0782669999999999</v>
        <stp/>
        <stp>##V3_BDPV12</stp>
        <stp>ESGV US EQUITY</stp>
        <stp>CHG_PCT_WTD</stp>
        <stp>[ETF_INDEX정리 2022-06-20 02_12_20.xlsx]Sheet1!R72C19</stp>
        <tr r="S72" s="1"/>
      </tp>
      <tp>
        <v>0.74019250000000003</v>
        <stp/>
        <stp>##V3_BDPV12</stp>
        <stp>ANGL US EQUITY</stp>
        <stp>CHG_PCT_MTD</stp>
        <stp>[ETF_INDEX정리 2022-06-20 02_12_20.xlsx]Sheet1!R25C20</stp>
        <tr r="T25" s="1"/>
      </tp>
      <tp t="s">
        <v>#N/A Invalid Security</v>
        <stp/>
        <stp>##V3_BDPV12</stp>
        <stp xml:space="preserve"> US EQUITY</stp>
        <stp>FUND_EXPENSE_RATIO</stp>
        <stp>[ETF_INDEX정리 2022-06-20 02_12_20.xlsx]Sheet1!R157C6</stp>
        <tr r="F157" s="1"/>
      </tp>
      <tp t="s">
        <v>#N/A Invalid Security</v>
        <stp/>
        <stp>##V3_BDPV12</stp>
        <stp xml:space="preserve"> US EQUITY</stp>
        <stp>FUND_EXPENSE_RATIO</stp>
        <stp>[ETF_INDEX정리 2022-06-20 02_12_20.xlsx]Sheet1!R147C6</stp>
        <tr r="F147" s="1"/>
      </tp>
      <tp t="s">
        <v>#N/A Invalid Security</v>
        <stp/>
        <stp>##V3_BDPV12</stp>
        <stp xml:space="preserve"> US EQUITY</stp>
        <stp>FUND_EXPENSE_RATIO</stp>
        <stp>[ETF_INDEX정리 2022-06-20 02_12_20.xlsx]Sheet1!R137C6</stp>
        <tr r="F137" s="1"/>
      </tp>
      <tp t="s">
        <v>Vanguard Industrials ETF</v>
        <stp/>
        <stp>##V3_BDPV12</stp>
        <stp>VIS US EQUITY</stp>
        <stp>SECURITY_NAME</stp>
        <stp>[ETF_INDEX정리 2022-06-20 02_12_20.xlsx]Sheet1!R125C4</stp>
        <tr r="D125" s="1"/>
      </tp>
      <tp t="s">
        <v>Vanguard Small-Cap ETF</v>
        <stp/>
        <stp>##V3_BDPV12</stp>
        <stp>VB US EQUITY</stp>
        <stp>SECURITY_NAME</stp>
        <stp>[ETF_INDEX정리 2022-06-20 02_12_20.xlsx]Sheet1!R101C4</stp>
        <tr r="D101" s="1"/>
      </tp>
    </main>
    <main first="bofaddin.rtdserver">
      <tp t="s">
        <v>#N/A N/A</v>
        <stp/>
        <stp>BDH|4821706751624775733</stp>
        <tr r="AA15" s="1"/>
      </tp>
      <tp t="s">
        <v>#N/A N/A</v>
        <stp/>
        <stp>BDH|1063675902672499033</stp>
        <tr r="AA111" s="1"/>
      </tp>
      <tp t="s">
        <v>#N/A N/A</v>
        <stp/>
        <stp>BDH|2254884137104807869</stp>
        <tr r="AA102" s="1"/>
      </tp>
      <tp t="s">
        <v>#N/A N/A</v>
        <stp/>
        <stp>BDH|5269852683313718342</stp>
        <tr r="AA20" s="1"/>
      </tp>
      <tp t="s">
        <v>#N/A N/A</v>
        <stp/>
        <stp>BDH|4875389856223747467</stp>
        <tr r="AA14" s="1"/>
      </tp>
    </main>
    <main first="bloomberg.rtd">
      <tp>
        <v>0.2441499</v>
        <stp/>
        <stp>##V3_BDPV12</stp>
        <stp>IEI US EQUITY</stp>
        <stp>CHG_PCT_WTD</stp>
        <stp>[ETF_INDEX정리 2022-06-20 02_12_20.xlsx]Sheet1!R24C19</stp>
        <tr r="S24" s="1"/>
      </tp>
      <tp>
        <v>-2.9748779999999999</v>
        <stp/>
        <stp>##V3_BDPV12</stp>
        <stp>VTI US EQUITY</stp>
        <stp>CHG_PCT_WTD</stp>
        <stp>[ETF_INDEX정리 2022-06-20 02_12_20.xlsx]Sheet1!R86C19</stp>
        <tr r="S86" s="1"/>
      </tp>
      <tp>
        <v>14.935269999999999</v>
        <stp/>
        <stp>##V3_BDPV12</stp>
        <stp>DOG US EQUITY</stp>
        <stp>CHG_PCT_YTD</stp>
        <stp>[ETF_INDEX정리 2022-06-20 02_12_20.xlsx]Sheet1!R38C25</stp>
        <tr r="Y38" s="1"/>
      </tp>
      <tp>
        <v>-29.24587</v>
        <stp/>
        <stp>##V3_BDPV12</stp>
        <stp>VUG US EQUITY</stp>
        <stp>CHG_PCT_YTD</stp>
        <stp>[ETF_INDEX정리 2022-06-20 02_12_20.xlsx]Sheet1!R73C25</stp>
        <tr r="Y73" s="1"/>
      </tp>
      <tp>
        <v>-16.756910000000001</v>
        <stp/>
        <stp>##V3_BDPV12</stp>
        <stp>VIG US EQUITY</stp>
        <stp>CHG_PCT_YTD</stp>
        <stp>[ETF_INDEX정리 2022-06-20 02_12_20.xlsx]Sheet1!R71C25</stp>
        <tr r="Y71" s="1"/>
      </tp>
      <tp>
        <v>81.745400000000004</v>
        <stp/>
        <stp>##V3_BDPV12</stp>
        <stp>UNG US EQUITY</stp>
        <stp>CHG_PCT_YTD</stp>
        <stp>[ETF_INDEX정리 2022-06-20 02_12_20.xlsx]Sheet1!R17C25</stp>
        <tr r="Y17" s="1"/>
      </tp>
      <tp>
        <v>-1.683605</v>
        <stp/>
        <stp>##V3_BDPV12</stp>
        <stp>VIS US EQUITY</stp>
        <stp>CHG_PCT_MTD</stp>
        <stp>[ETF_INDEX정리 2022-06-20 02_12_20.xlsx]Sheet1!R46C20</stp>
        <tr r="T46" s="1"/>
      </tp>
      <tp t="s">
        <v>#N/A Invalid Security</v>
        <stp/>
        <stp>##V3_BDPV12</stp>
        <stp xml:space="preserve"> US EQUITY</stp>
        <stp>FUND_EXPENSE_RATIO</stp>
        <stp>[ETF_INDEX정리 2022-06-20 02_12_20.xlsx]Sheet1!R156C6</stp>
        <tr r="F156" s="1"/>
      </tp>
      <tp t="s">
        <v>#N/A Invalid Security</v>
        <stp/>
        <stp>##V3_BDPV12</stp>
        <stp xml:space="preserve"> US EQUITY</stp>
        <stp>FUND_EXPENSE_RATIO</stp>
        <stp>[ETF_INDEX정리 2022-06-20 02_12_20.xlsx]Sheet1!R146C6</stp>
        <tr r="F146" s="1"/>
      </tp>
      <tp t="s">
        <v>#N/A Invalid Security</v>
        <stp/>
        <stp>##V3_BDPV12</stp>
        <stp xml:space="preserve"> US EQUITY</stp>
        <stp>FUND_EXPENSE_RATIO</stp>
        <stp>[ETF_INDEX정리 2022-06-20 02_12_20.xlsx]Sheet1!R136C6</stp>
        <tr r="F136" s="1"/>
      </tp>
      <tp t="s">
        <v>Vanguard Health Care ETF</v>
        <stp/>
        <stp>##V3_BDPV12</stp>
        <stp>VHT US EQUITY</stp>
        <stp>SECURITY_NAME</stp>
        <stp>[ETF_INDEX정리 2022-06-20 02_12_20.xlsx]Sheet1!R124C4</stp>
        <tr r="D124" s="1"/>
      </tp>
    </main>
    <main first="bofaddin.rtdserver">
      <tp t="s">
        <v>#N/A N/A</v>
        <stp/>
        <stp>BDH|1713650108334704548</stp>
        <tr r="AA21" s="1"/>
      </tp>
      <tp t="s">
        <v>#N/A N/A</v>
        <stp/>
        <stp>BDH|4823521904646191131</stp>
        <tr r="AA86" s="1"/>
      </tp>
      <tp t="s">
        <v>#N/A N/A</v>
        <stp/>
        <stp>BDH|4423281985979914109</stp>
        <tr r="AA44" s="1"/>
        <tr r="AA123" s="1"/>
      </tp>
      <tp t="s">
        <v>#N/A N/A</v>
        <stp/>
        <stp>BDH|6527624865689045979</stp>
        <tr r="AA75" s="1"/>
      </tp>
      <tp t="s">
        <v>#N/A N/A</v>
        <stp/>
        <stp>BDH|6258215852361088647</stp>
        <tr r="AA99" s="1"/>
      </tp>
    </main>
    <main first="bloomberg.rtd">
      <tp>
        <v>10168</v>
        <stp/>
        <stp>##V3_BDPV12</stp>
        <stp>VXUS US EQUITY</stp>
        <stp>ETF_IMPLIED_LIQUIDITY</stp>
        <stp>[ETF_INDEX정리 2022-06-20 02_12_20.xlsx]Sheet1!R117C7</stp>
        <tr r="G117" s="1"/>
      </tp>
      <tp>
        <v>0.38744889999999998</v>
        <stp/>
        <stp>##V3_BDPV12</stp>
        <stp>VCIT US EQUITY</stp>
        <stp>CHG_PCT_WTD</stp>
        <stp>[ETF_INDEX정리 2022-06-20 02_12_20.xlsx]Sheet1!R65C19</stp>
        <tr r="S65" s="1"/>
      </tp>
      <tp>
        <v>1.083612</v>
        <stp/>
        <stp>##V3_BDPV12</stp>
        <stp>VCLT US EQUITY</stp>
        <stp>CHG_PCT_WTD</stp>
        <stp>[ETF_INDEX정리 2022-06-20 02_12_20.xlsx]Sheet1!R66C19</stp>
        <tr r="S66" s="1"/>
      </tp>
      <tp>
        <v>0.34533570000000002</v>
        <stp/>
        <stp>##V3_BDPV12</stp>
        <stp>VGIT US EQUITY</stp>
        <stp>CHG_PCT_WTD</stp>
        <stp>[ETF_INDEX정리 2022-06-20 02_12_20.xlsx]Sheet1!R56C19</stp>
        <tr r="S56" s="1"/>
      </tp>
      <tp>
        <v>2.3954740000000001</v>
        <stp/>
        <stp>##V3_BDPV12</stp>
        <stp>VGLT US EQUITY</stp>
        <stp>CHG_PCT_WTD</stp>
        <stp>[ETF_INDEX정리 2022-06-20 02_12_20.xlsx]Sheet1!R58C19</stp>
        <tr r="S58" s="1"/>
      </tp>
      <tp>
        <v>-2.810873</v>
        <stp/>
        <stp>##V3_BDPV12</stp>
        <stp>EWJ US EQUITY</stp>
        <stp>CHG_PCT_WTD</stp>
        <stp>[ETF_INDEX정리 2022-06-20 02_12_20.xlsx]Sheet1!R33C19</stp>
        <tr r="S33" s="1"/>
      </tp>
      <tp>
        <v>-11.0486</v>
        <stp/>
        <stp>##V3_BDPV12</stp>
        <stp>BND US EQUITY</stp>
        <stp>CHG_PCT_YTD</stp>
        <stp>[ETF_INDEX정리 2022-06-20 02_12_20.xlsx]Sheet1!R63C25</stp>
        <tr r="Y63" s="1"/>
      </tp>
      <tp>
        <v>-6.802765</v>
        <stp/>
        <stp>##V3_BDPV12</stp>
        <stp>GLD US EQUITY</stp>
        <stp>CHG_PCT_YTD</stp>
        <stp>[ETF_INDEX정리 2022-06-20 02_12_20.xlsx]Sheet1!R13C25</stp>
        <tr r="Y13" s="1"/>
      </tp>
      <tp>
        <v>108</v>
        <stp/>
        <stp>##V3_BDPV12</stp>
        <stp>VYMI US EQUITY</stp>
        <stp>ETF_IMPLIED_LIQUIDITY</stp>
        <stp>[ETF_INDEX정리 2022-06-20 02_12_20.xlsx]Sheet1!R116C7</stp>
        <tr r="G116" s="1"/>
      </tp>
      <tp t="s">
        <v>#N/A Invalid Security</v>
        <stp/>
        <stp>##V3_BDPV12</stp>
        <stp xml:space="preserve"> US EQUITY</stp>
        <stp>FUND_EXPENSE_RATIO</stp>
        <stp>[ETF_INDEX정리 2022-06-20 02_12_20.xlsx]Sheet1!R155C6</stp>
        <tr r="F155" s="1"/>
      </tp>
      <tp t="s">
        <v>#N/A Invalid Security</v>
        <stp/>
        <stp>##V3_BDPV12</stp>
        <stp xml:space="preserve"> US EQUITY</stp>
        <stp>FUND_EXPENSE_RATIO</stp>
        <stp>[ETF_INDEX정리 2022-06-20 02_12_20.xlsx]Sheet1!R145C6</stp>
        <tr r="F145" s="1"/>
      </tp>
      <tp t="s">
        <v>#N/A Invalid Security</v>
        <stp/>
        <stp>##V3_BDPV12</stp>
        <stp xml:space="preserve"> US EQUITY</stp>
        <stp>FUND_EXPENSE_RATIO</stp>
        <stp>[ETF_INDEX정리 2022-06-20 02_12_20.xlsx]Sheet1!R135C6</stp>
        <tr r="F135" s="1"/>
      </tp>
      <tp t="s">
        <v>AWXUSRUS</v>
        <stp/>
        <stp>##V3_BDPV12</stp>
        <stp>VEU US EQUITY</stp>
        <stp>ETF_UNDL_INDEX_TICKER</stp>
        <stp>[ETF_INDEX정리 2022-06-20 02_12_20.xlsx]Sheet1!R109C5</stp>
        <tr r="E109" s="1"/>
      </tp>
      <tp t="s">
        <v>M5US5TCI</v>
        <stp/>
        <stp>##V3_BDPV12</stp>
        <stp>VOX US EQUITY</stp>
        <stp>ETF_UNDL_INDEX_TICKER</stp>
        <stp>[ETF_INDEX정리 2022-06-20 02_12_20.xlsx]Sheet1!R119C5</stp>
        <tr r="E119" s="1"/>
      </tp>
      <tp t="s">
        <v>M5US5UTI</v>
        <stp/>
        <stp>##V3_BDPV12</stp>
        <stp>VPU US EQUITY</stp>
        <stp>ETF_UNDL_INDEX_TICKER</stp>
        <stp>[ETF_INDEX정리 2022-06-20 02_12_20.xlsx]Sheet1!R129C5</stp>
        <tr r="E129" s="1"/>
      </tp>
      <tp t="s">
        <v>Vanguard Materials ETF</v>
        <stp/>
        <stp>##V3_BDPV12</stp>
        <stp>VAW US EQUITY</stp>
        <stp>SECURITY_NAME</stp>
        <stp>[ETF_INDEX정리 2022-06-20 02_12_20.xlsx]Sheet1!R127C4</stp>
        <tr r="D127" s="1"/>
      </tp>
      <tp>
        <v>0.1</v>
        <stp/>
        <stp>##V3_BDPV12</stp>
        <stp>VPU US EQUITY</stp>
        <stp>FUND_EXPENSE_RATIO</stp>
        <stp>[ETF_INDEX정리 2022-06-20 02_12_20.xlsx]Sheet1!R129C6</stp>
        <tr r="F129" s="1"/>
      </tp>
    </main>
    <main first="bofaddin.rtdserver">
      <tp t="s">
        <v>#N/A N/A</v>
        <stp/>
        <stp>BDH|6037734461872915256</stp>
        <tr r="AA56" s="1"/>
      </tp>
      <tp t="s">
        <v>#N/A N/A</v>
        <stp/>
        <stp>BDH|7299785090927698936</stp>
        <tr r="AA36" s="1"/>
        <tr r="AA60" s="1"/>
      </tp>
    </main>
    <main first="bloomberg.rtd">
      <tp>
        <v>0.10238410000000001</v>
        <stp/>
        <stp>##V3_BDPV12</stp>
        <stp>VTWO US EQUITY</stp>
        <stp>CHG_PCT_MTD</stp>
        <stp>[ETF_INDEX정리 2022-06-20 02_12_20.xlsx]Sheet1!R10C20</stp>
        <tr r="T10" s="1"/>
      </tp>
      <tp>
        <v>0.10238410000000001</v>
        <stp/>
        <stp>##V3_BDPV12</stp>
        <stp>VTWO US EQUITY</stp>
        <stp>CHG_PCT_MTD</stp>
        <stp>[ETF_INDEX정리 2022-06-20 02_12_20.xlsx]Sheet1!R95C20</stp>
        <tr r="T95" s="1"/>
      </tp>
      <tp>
        <v>-1.170382</v>
        <stp/>
        <stp>##V3_BDPV12</stp>
        <stp>VIOO US EQUITY</stp>
        <stp>CHG_PCT_MTD</stp>
        <stp>[ETF_INDEX정리 2022-06-20 02_12_20.xlsx]Sheet1!R98C20</stp>
        <tr r="T98" s="1"/>
      </tp>
      <tp>
        <v>-0.66109969999999996</v>
        <stp/>
        <stp>##V3_BDPV12</stp>
        <stp>JNK US EQUITY</stp>
        <stp>CHG_PCT_WTD</stp>
        <stp>[ETF_INDEX정리 2022-06-20 02_12_20.xlsx]Sheet1!R22C19</stp>
        <tr r="S22" s="1"/>
      </tp>
      <tp>
        <v>-3.0620750000000001</v>
        <stp/>
        <stp>##V3_BDPV12</stp>
        <stp>MGK US EQUITY</stp>
        <stp>CHG_PCT_WTD</stp>
        <stp>[ETF_INDEX정리 2022-06-20 02_12_20.xlsx]Sheet1!R77C19</stp>
        <tr r="S77" s="1"/>
      </tp>
      <tp>
        <v>-3.2702249999999999</v>
        <stp/>
        <stp>##V3_BDPV12</stp>
        <stp>VGK US EQUITY</stp>
        <stp>CHG_PCT_WTD</stp>
        <stp>[ETF_INDEX정리 2022-06-20 02_12_20.xlsx]Sheet1!R29C19</stp>
        <tr r="S29" s="1"/>
      </tp>
      <tp>
        <v>20.82206</v>
        <stp/>
        <stp>##V3_BDPV12</stp>
        <stp>VDE US EQUITY</stp>
        <stp>CHG_PCT_YTD</stp>
        <stp>[ETF_INDEX정리 2022-06-20 02_12_20.xlsx]Sheet1!R43C25</stp>
        <tr r="Y43" s="1"/>
      </tp>
      <tp>
        <v>-0.93293820000000005</v>
        <stp/>
        <stp>##V3_BDPV12</stp>
        <stp>VNQ US EQUITY</stp>
        <stp>CHG_PCT_MTD</stp>
        <stp>[ETF_INDEX정리 2022-06-20 02_12_20.xlsx]Sheet1!R18C20</stp>
        <tr r="T18" s="1"/>
      </tp>
      <tp>
        <v>-0.93293820000000005</v>
        <stp/>
        <stp>##V3_BDPV12</stp>
        <stp>VNQ US EQUITY</stp>
        <stp>CHG_PCT_MTD</stp>
        <stp>[ETF_INDEX정리 2022-06-20 02_12_20.xlsx]Sheet1!R49C20</stp>
        <tr r="T49" s="1"/>
      </tp>
      <tp>
        <v>-2.3611110000000002</v>
        <stp/>
        <stp>##V3_BDPV12</stp>
        <stp>PSQ US EQUITY</stp>
        <stp>CHG_PCT_MTD</stp>
        <stp>[ETF_INDEX정리 2022-06-20 02_12_20.xlsx]Sheet1!R35C20</stp>
        <tr r="T35" s="1"/>
      </tp>
      <tp>
        <v>-14.69434</v>
        <stp/>
        <stp>##V3_BDPV12</stp>
        <stp>VOE US EQUITY</stp>
        <stp>CHG_PCT_YTD</stp>
        <stp>[ETF_INDEX정리 2022-06-20 02_12_20.xlsx]Sheet1!R91C25</stp>
        <tr r="Y91" s="1"/>
      </tp>
      <tp>
        <v>-0.28733760000000003</v>
        <stp/>
        <stp>##V3_BDPV12</stp>
        <stp>IVOO US EQUITY</stp>
        <stp>CHG_PCT_MTD</stp>
        <stp>[ETF_INDEX정리 2022-06-20 02_12_20.xlsx]Sheet1!R92C20</stp>
        <tr r="T92" s="1"/>
      </tp>
      <tp t="s">
        <v>SPGDIGUP</v>
        <stp/>
        <stp>##V3_BDPV12</stp>
        <stp>VIGI US EQUITY</stp>
        <stp>ETF_UNDL_INDEX_TICKER</stp>
        <stp>[ETF_INDEX정리 2022-06-20 02_12_20.xlsx]Sheet1!R115C5</stp>
        <tr r="E115" s="1"/>
      </tp>
      <tp t="s">
        <v>#N/A Invalid Security</v>
        <stp/>
        <stp>##V3_BDPV12</stp>
        <stp xml:space="preserve"> US EQUITY</stp>
        <stp>FUND_EXPENSE_RATIO</stp>
        <stp>[ETF_INDEX정리 2022-06-20 02_12_20.xlsx]Sheet1!R154C6</stp>
        <tr r="F154" s="1"/>
      </tp>
      <tp t="s">
        <v>#N/A Invalid Security</v>
        <stp/>
        <stp>##V3_BDPV12</stp>
        <stp xml:space="preserve"> US EQUITY</stp>
        <stp>FUND_EXPENSE_RATIO</stp>
        <stp>[ETF_INDEX정리 2022-06-20 02_12_20.xlsx]Sheet1!R144C6</stp>
        <tr r="F144" s="1"/>
      </tp>
      <tp t="s">
        <v>#N/A Invalid Security</v>
        <stp/>
        <stp>##V3_BDPV12</stp>
        <stp xml:space="preserve"> US EQUITY</stp>
        <stp>FUND_EXPENSE_RATIO</stp>
        <stp>[ETF_INDEX정리 2022-06-20 02_12_20.xlsx]Sheet1!R134C6</stp>
        <tr r="F134" s="1"/>
      </tp>
      <tp t="s">
        <v>M2CXVGDR</v>
        <stp/>
        <stp>##V3_BDPV12</stp>
        <stp>VNQ US EQUITY</stp>
        <stp>ETF_UNDL_INDEX_TICKER</stp>
        <stp>[ETF_INDEX정리 2022-06-20 02_12_20.xlsx]Sheet1!R128C5</stp>
        <tr r="E128" s="1"/>
      </tp>
      <tp t="s">
        <v>FQEACR</v>
        <stp/>
        <stp>##V3_BDPV12</stp>
        <stp>VWO US EQUITY</stp>
        <stp>ETF_UNDL_INDEX_TICKER</stp>
        <stp>[ETF_INDEX정리 2022-06-20 02_12_20.xlsx]Sheet1!R118C5</stp>
        <tr r="E118" s="1"/>
      </tp>
      <tp t="s">
        <v>Vanguard Information Technolog</v>
        <stp/>
        <stp>##V3_BDPV12</stp>
        <stp>VGT US EQUITY</stp>
        <stp>SECURITY_NAME</stp>
        <stp>[ETF_INDEX정리 2022-06-20 02_12_20.xlsx]Sheet1!R126C4</stp>
        <tr r="D126" s="1"/>
      </tp>
    </main>
    <main first="bofaddin.rtdserver">
      <tp t="s">
        <v>#N/A N/A</v>
        <stp/>
        <stp>BDH|2366610555971530086</stp>
        <tr r="AA7" s="1"/>
        <tr r="AA89" s="1"/>
      </tp>
      <tp t="s">
        <v>#N/A N/A</v>
        <stp/>
        <stp>BDH|4595712072992124640</stp>
        <tr r="AA101" s="1"/>
      </tp>
      <tp t="s">
        <v>#N/A N/A</v>
        <stp/>
        <stp>BDH|55176783254631047</stp>
        <tr r="AA32" s="1"/>
      </tp>
    </main>
    <main first="bloomberg.rtd">
      <tp>
        <v>-3.0198809999999998</v>
        <stp/>
        <stp>##V3_BDPV12</stp>
        <stp>VTHR US EQUITY</stp>
        <stp>CHG_PCT_WTD</stp>
        <stp>[ETF_INDEX정리 2022-06-20 02_12_20.xlsx]Sheet1!R82C19</stp>
        <tr r="S82" s="1"/>
      </tp>
      <tp>
        <v>-7.8678209999999998E-2</v>
        <stp/>
        <stp>##V3_BDPV12</stp>
        <stp>VCSH US EQUITY</stp>
        <stp>CHG_PCT_MTD</stp>
        <stp>[ETF_INDEX정리 2022-06-20 02_12_20.xlsx]Sheet1!R67C20</stp>
        <tr r="T67" s="1"/>
      </tp>
      <tp>
        <v>-0.28882089999999999</v>
        <stp/>
        <stp>##V3_BDPV12</stp>
        <stp>VGSH US EQUITY</stp>
        <stp>CHG_PCT_MTD</stp>
        <stp>[ETF_INDEX정리 2022-06-20 02_12_20.xlsx]Sheet1!R62C20</stp>
        <tr r="T62" s="1"/>
      </tp>
      <tp>
        <v>-0.221383</v>
        <stp/>
        <stp>##V3_BDPV12</stp>
        <stp>BSV US EQUITY</stp>
        <stp>CHG_PCT_MTD</stp>
        <stp>[ETF_INDEX정리 2022-06-20 02_12_20.xlsx]Sheet1!R60C20</stp>
        <tr r="T60" s="1"/>
      </tp>
      <tp>
        <v>0.71500249999999999</v>
        <stp/>
        <stp>##V3_BDPV12</stp>
        <stp>BLV US EQUITY</stp>
        <stp>CHG_PCT_MTD</stp>
        <stp>[ETF_INDEX정리 2022-06-20 02_12_20.xlsx]Sheet1!R57C20</stp>
        <tr r="T57" s="1"/>
      </tp>
      <tp>
        <v>5.1513200000000002E-2</v>
        <stp/>
        <stp>##V3_BDPV12</stp>
        <stp>BIV US EQUITY</stp>
        <stp>CHG_PCT_MTD</stp>
        <stp>[ETF_INDEX정리 2022-06-20 02_12_20.xlsx]Sheet1!R55C20</stp>
        <tr r="T55" s="1"/>
      </tp>
      <tp>
        <v>0.2297014</v>
        <stp/>
        <stp>##V3_BDPV12</stp>
        <stp>EDV US EQUITY</stp>
        <stp>CHG_PCT_MTD</stp>
        <stp>[ETF_INDEX정리 2022-06-20 02_12_20.xlsx]Sheet1!R54C20</stp>
        <tr r="T54" s="1"/>
      </tp>
      <tp>
        <v>-0.221383</v>
        <stp/>
        <stp>##V3_BDPV12</stp>
        <stp>BSV US EQUITY</stp>
        <stp>CHG_PCT_MTD</stp>
        <stp>[ETF_INDEX정리 2022-06-20 02_12_20.xlsx]Sheet1!R36C20</stp>
        <tr r="T36" s="1"/>
      </tp>
      <tp>
        <v>-1.673945</v>
        <stp/>
        <stp>##V3_BDPV12</stp>
        <stp>MGV US EQUITY</stp>
        <stp>CHG_PCT_MTD</stp>
        <stp>[ETF_INDEX정리 2022-06-20 02_12_20.xlsx]Sheet1!R78C20</stp>
        <tr r="T78" s="1"/>
      </tp>
      <tp>
        <v>-8.7982829999999996</v>
        <stp/>
        <stp>##V3_BDPV12</stp>
        <stp>SLV US EQUITY</stp>
        <stp>CHG_PCT_MTD</stp>
        <stp>[ETF_INDEX정리 2022-06-20 02_12_20.xlsx]Sheet1!R14C20</stp>
        <tr r="T14" s="1"/>
      </tp>
      <tp>
        <v>-1.690931</v>
        <stp/>
        <stp>##V3_BDPV12</stp>
        <stp>VTV US EQUITY</stp>
        <stp>CHG_PCT_MTD</stp>
        <stp>[ETF_INDEX정리 2022-06-20 02_12_20.xlsx]Sheet1!R87C20</stp>
        <tr r="T87" s="1"/>
      </tp>
      <tp t="s">
        <v>BGRCTRUH</v>
        <stp/>
        <stp>##V3_BDPV12</stp>
        <stp>BNDX US EQUITY</stp>
        <stp>ETF_UNDL_INDEX_TICKER</stp>
        <stp>[ETF_INDEX정리 2022-06-20 02_12_20.xlsx]Sheet1!R105C5</stp>
        <tr r="E105" s="1"/>
      </tp>
      <tp>
        <v>-8.2314209999999992</v>
        <stp/>
        <stp>##V3_BDPV12</stp>
        <stp>CPER US EQUITY</stp>
        <stp>CHG_PCT_WTD</stp>
        <stp>[ETF_INDEX정리 2022-06-20 02_12_20.xlsx]Sheet1!R15C19</stp>
        <tr r="S15" s="1"/>
      </tp>
      <tp t="s">
        <v>2016-02-25</v>
        <stp/>
        <stp>##V3_BDPV12</stp>
        <stp>VIGI US EQUITY</stp>
        <stp>FUND_INCEPT_DT</stp>
        <stp>[ETF_INDEX정리 2022-06-20 02_12_20.xlsx]Sheet1!R115C8</stp>
        <tr r="H115" s="1"/>
      </tp>
      <tp t="s">
        <v>#N/A Invalid Security</v>
        <stp/>
        <stp>##V3_BDPV12</stp>
        <stp xml:space="preserve"> US EQUITY</stp>
        <stp>FUND_EXPENSE_RATIO</stp>
        <stp>[ETF_INDEX정리 2022-06-20 02_12_20.xlsx]Sheet1!R153C6</stp>
        <tr r="F153" s="1"/>
      </tp>
      <tp t="s">
        <v>#N/A Invalid Security</v>
        <stp/>
        <stp>##V3_BDPV12</stp>
        <stp xml:space="preserve"> US EQUITY</stp>
        <stp>FUND_EXPENSE_RATIO</stp>
        <stp>[ETF_INDEX정리 2022-06-20 02_12_20.xlsx]Sheet1!R143C6</stp>
        <tr r="F143" s="1"/>
      </tp>
      <tp t="s">
        <v>#N/A Invalid Security</v>
        <stp/>
        <stp>##V3_BDPV12</stp>
        <stp xml:space="preserve"> US EQUITY</stp>
        <stp>FUND_EXPENSE_RATIO</stp>
        <stp>[ETF_INDEX정리 2022-06-20 02_12_20.xlsx]Sheet1!R133C6</stp>
        <tr r="F133" s="1"/>
      </tp>
      <tp t="s">
        <v>Vanguard FTSE Developed Market</v>
        <stp/>
        <stp>##V3_BDPV12</stp>
        <stp>VEA US EQUITY</stp>
        <stp>SECURITY_NAME</stp>
        <stp>[ETF_INDEX정리 2022-06-20 02_12_20.xlsx]Sheet1!R111C4</stp>
        <tr r="D111" s="1"/>
      </tp>
      <tp t="s">
        <v>Vanguard Consumer Staples ETF</v>
        <stp/>
        <stp>##V3_BDPV12</stp>
        <stp>VDC US EQUITY</stp>
        <stp>SECURITY_NAME</stp>
        <stp>[ETF_INDEX정리 2022-06-20 02_12_20.xlsx]Sheet1!R121C4</stp>
        <tr r="D121" s="1"/>
      </tp>
      <tp>
        <v>0.08</v>
        <stp/>
        <stp>##V3_BDPV12</stp>
        <stp>VWO US EQUITY</stp>
        <stp>FUND_EXPENSE_RATIO</stp>
        <stp>[ETF_INDEX정리 2022-06-20 02_12_20.xlsx]Sheet1!R118C6</stp>
        <tr r="F118" s="1"/>
      </tp>
    </main>
    <main first="bofaddin.rtdserver">
      <tp t="s">
        <v>#N/A N/A</v>
        <stp/>
        <stp>BDH|5548964624919737699</stp>
        <tr r="AA103" s="1"/>
      </tp>
      <tp t="s">
        <v>#N/A N/A</v>
        <stp/>
        <stp>BDH|4846666180109323244</stp>
        <tr r="AA126" s="1"/>
        <tr r="AA47" s="1"/>
      </tp>
      <tp t="s">
        <v>#N/A N/A</v>
        <stp/>
        <stp>BDH|7264548238718776872</stp>
        <tr r="AA59" s="1"/>
      </tp>
      <tp t="s">
        <v>#N/A N/A</v>
        <stp/>
        <stp>BDH|8846606919359957773</stp>
        <tr r="AA67" s="1"/>
      </tp>
      <tp t="s">
        <v>#N/A N/A</v>
        <stp/>
        <stp>BDH|7063261536934998341</stp>
        <tr r="AA62" s="1"/>
      </tp>
      <tp t="s">
        <v>#N/A N/A</v>
        <stp/>
        <stp>BDH|4361069471230174253</stp>
        <tr r="AA117" s="1"/>
      </tp>
      <tp t="s">
        <v>#N/A N/A</v>
        <stp/>
        <stp>BDH|9721970601559359829</stp>
        <tr r="AA37" s="1"/>
      </tp>
      <tp t="s">
        <v>#N/A N/A</v>
        <stp/>
        <stp>BDH|4624045460735392664</stp>
        <tr r="AA96" s="1"/>
        <tr r="AA11" s="1"/>
      </tp>
    </main>
    <main first="bloomberg.rtd">
      <tp t="s">
        <v>SPBMGUUN</v>
        <stp/>
        <stp>##V3_BDPV12</stp>
        <stp>VNQI US EQUITY</stp>
        <stp>ETF_UNDL_INDEX_TICKER</stp>
        <stp>[ETF_INDEX정리 2022-06-20 02_12_20.xlsx]Sheet1!R114C5</stp>
        <tr r="E114" s="1"/>
      </tp>
      <tp>
        <v>0.56699089999999996</v>
        <stp/>
        <stp>##V3_BDPV12</stp>
        <stp>VMBS US EQUITY</stp>
        <stp>CHG_PCT_WTD</stp>
        <stp>[ETF_INDEX정리 2022-06-20 02_12_20.xlsx]Sheet1!R59C19</stp>
        <tr r="S59" s="1"/>
      </tp>
      <tp>
        <v>4.3243229999999997</v>
        <stp/>
        <stp>##V3_BDPV12</stp>
        <stp>EUM US EQUITY</stp>
        <stp>CHG_PCT_WTD</stp>
        <stp>[ETF_INDEX정리 2022-06-20 02_12_20.xlsx]Sheet1!R39C19</stp>
        <tr r="S39" s="1"/>
      </tp>
      <tp>
        <v>3.565029</v>
        <stp/>
        <stp>##V3_BDPV12</stp>
        <stp>RWM US EQUITY</stp>
        <stp>CHG_PCT_WTD</stp>
        <stp>[ETF_INDEX정리 2022-06-20 02_12_20.xlsx]Sheet1!R37C19</stp>
        <tr r="S37" s="1"/>
      </tp>
      <tp>
        <v>-2.302216</v>
        <stp/>
        <stp>##V3_BDPV12</stp>
        <stp>VYM US EQUITY</stp>
        <stp>CHG_PCT_WTD</stp>
        <stp>[ETF_INDEX정리 2022-06-20 02_12_20.xlsx]Sheet1!R74C19</stp>
        <tr r="S74" s="1"/>
      </tp>
      <tp>
        <v>-21.323180000000001</v>
        <stp/>
        <stp>##V3_BDPV12</stp>
        <stp>MGC US EQUITY</stp>
        <stp>CHG_PCT_YTD</stp>
        <stp>[ETF_INDEX정리 2022-06-20 02_12_20.xlsx]Sheet1!R76C25</stp>
        <tr r="Y76" s="1"/>
      </tp>
      <tp>
        <v>-14.51097</v>
        <stp/>
        <stp>##V3_BDPV12</stp>
        <stp>VTC US EQUITY</stp>
        <stp>CHG_PCT_YTD</stp>
        <stp>[ETF_INDEX정리 2022-06-20 02_12_20.xlsx]Sheet1!R68C25</stp>
        <tr r="Y68" s="1"/>
      </tp>
      <tp>
        <v>-14.51097</v>
        <stp/>
        <stp>##V3_BDPV12</stp>
        <stp>VTC US EQUITY</stp>
        <stp>CHG_PCT_YTD</stp>
        <stp>[ETF_INDEX정리 2022-06-20 02_12_20.xlsx]Sheet1!R51C25</stp>
        <tr r="Y51" s="1"/>
      </tp>
      <tp>
        <v>-6.6389860000000001</v>
        <stp/>
        <stp>##V3_BDPV12</stp>
        <stp>VDC US EQUITY</stp>
        <stp>CHG_PCT_YTD</stp>
        <stp>[ETF_INDEX정리 2022-06-20 02_12_20.xlsx]Sheet1!R42C25</stp>
        <tr r="Y42" s="1"/>
      </tp>
      <tp>
        <v>-3.3206419999999999</v>
        <stp/>
        <stp>##V3_BDPV12</stp>
        <stp>VAW US EQUITY</stp>
        <stp>CHG_PCT_MTD</stp>
        <stp>[ETF_INDEX정리 2022-06-20 02_12_20.xlsx]Sheet1!R48C20</stp>
        <tr r="T48" s="1"/>
      </tp>
      <tp>
        <v>-7.0059129999999996</v>
        <stp/>
        <stp>##V3_BDPV12</stp>
        <stp>MCHI US EQUITY</stp>
        <stp>CHG_PCT_MTD</stp>
        <stp>[ETF_INDEX정리 2022-06-20 02_12_20.xlsx]Sheet1!R31C20</stp>
        <tr r="T31" s="1"/>
      </tp>
      <tp t="s">
        <v>H33742US</v>
        <stp/>
        <stp>##V3_BDPV12</stp>
        <stp>BNDW US EQUITY</stp>
        <stp>ETF_UNDL_INDEX_TICKER</stp>
        <stp>[ETF_INDEX정리 2022-06-20 02_12_20.xlsx]Sheet1!R104C5</stp>
        <tr r="E104" s="1"/>
      </tp>
      <tp t="s">
        <v>#N/A Invalid Security</v>
        <stp/>
        <stp>##V3_BDPV12</stp>
        <stp xml:space="preserve"> US EQUITY</stp>
        <stp>FUND_EXPENSE_RATIO</stp>
        <stp>[ETF_INDEX정리 2022-06-20 02_12_20.xlsx]Sheet1!R152C6</stp>
        <tr r="F152" s="1"/>
      </tp>
      <tp t="s">
        <v>#N/A Invalid Security</v>
        <stp/>
        <stp>##V3_BDPV12</stp>
        <stp xml:space="preserve"> US EQUITY</stp>
        <stp>FUND_EXPENSE_RATIO</stp>
        <stp>[ETF_INDEX정리 2022-06-20 02_12_20.xlsx]Sheet1!R142C6</stp>
        <tr r="F142" s="1"/>
      </tp>
      <tp t="s">
        <v>#N/A Invalid Security</v>
        <stp/>
        <stp>##V3_BDPV12</stp>
        <stp xml:space="preserve"> US EQUITY</stp>
        <stp>FUND_EXPENSE_RATIO</stp>
        <stp>[ETF_INDEX정리 2022-06-20 02_12_20.xlsx]Sheet1!R132C6</stp>
        <tr r="F132" s="1"/>
      </tp>
      <tp t="s">
        <v>Vanguard FTSE All World ex-US</v>
        <stp/>
        <stp>##V3_BDPV12</stp>
        <stp>VSS US EQUITY</stp>
        <stp>SECURITY_NAME</stp>
        <stp>[ETF_INDEX정리 2022-06-20 02_12_20.xlsx]Sheet1!R110C4</stp>
        <tr r="D110" s="1"/>
      </tp>
      <tp t="s">
        <v>Vanguard Consumer Discretionar</v>
        <stp/>
        <stp>##V3_BDPV12</stp>
        <stp>VCR US EQUITY</stp>
        <stp>SECURITY_NAME</stp>
        <stp>[ETF_INDEX정리 2022-06-20 02_12_20.xlsx]Sheet1!R120C4</stp>
        <tr r="D120" s="1"/>
      </tp>
    </main>
    <main first="bofaddin.rtdserver">
      <tp t="s">
        <v>#N/A N/A</v>
        <stp/>
        <stp>BDH|2315879889218792868</stp>
        <tr r="AA63" s="1"/>
      </tp>
      <tp t="s">
        <v>#N/A N/A</v>
        <stp/>
        <stp>BDH|5381102049675104766</stp>
        <tr r="AA71" s="1"/>
      </tp>
      <tp t="s">
        <v>#N/A N/A</v>
        <stp/>
        <stp>BDH|5266905601957752993</stp>
        <tr r="AA65" s="1"/>
      </tp>
      <tp t="s">
        <v>#N/A N/A</v>
        <stp/>
        <stp>BDH|4526228860892029079</stp>
        <tr r="AA49" s="1"/>
        <tr r="AA18" s="1"/>
        <tr r="AA128" s="1"/>
      </tp>
      <tp t="s">
        <v>#N/A N/A</v>
        <stp/>
        <stp>BDH|8801513082020849778</stp>
        <tr r="AA16" s="1"/>
      </tp>
    </main>
    <main first="bloomberg.rtd">
      <tp>
        <v>-0.24267089999999999</v>
        <stp/>
        <stp>##V3_BDPV12</stp>
        <stp>VTIP US EQUITY</stp>
        <stp>CHG_PCT_WTD</stp>
        <stp>[ETF_INDEX정리 2022-06-20 02_12_20.xlsx]Sheet1!R61C19</stp>
        <tr r="S61" s="1"/>
      </tp>
      <tp>
        <v>0.53974060000000001</v>
        <stp/>
        <stp>##V3_BDPV12</stp>
        <stp>TLT US EQUITY</stp>
        <stp>CHG_PCT_MTD</stp>
        <stp>[ETF_INDEX정리 2022-06-20 02_12_20.xlsx]Sheet1!R28C20</stp>
        <tr r="T28" s="1"/>
      </tp>
      <tp>
        <v>2.250804</v>
        <stp/>
        <stp>##V3_BDPV12</stp>
        <stp>VGT US EQUITY</stp>
        <stp>CHG_PCT_MTD</stp>
        <stp>[ETF_INDEX정리 2022-06-20 02_12_20.xlsx]Sheet1!R47C20</stp>
        <tr r="T47" s="1"/>
      </tp>
      <tp>
        <v>-0.24628449999999999</v>
        <stp/>
        <stp>##V3_BDPV12</stp>
        <stp>VHT US EQUITY</stp>
        <stp>CHG_PCT_MTD</stp>
        <stp>[ETF_INDEX정리 2022-06-20 02_12_20.xlsx]Sheet1!R45C20</stp>
        <tr r="T45" s="1"/>
      </tp>
      <tp>
        <v>-9.1230469999999994E-2</v>
        <stp/>
        <stp>##V3_BDPV12</stp>
        <stp>VOT US EQUITY</stp>
        <stp>CHG_PCT_MTD</stp>
        <stp>[ETF_INDEX정리 2022-06-20 02_12_20.xlsx]Sheet1!R90C20</stp>
        <tr r="T90" s="1"/>
      </tp>
      <tp>
        <v>12500</v>
        <stp/>
        <stp>##V3_BDPV12</stp>
        <stp>VSGX US EQUITY</stp>
        <stp>ETF_IMPLIED_LIQUIDITY</stp>
        <stp>[ETF_INDEX정리 2022-06-20 02_12_20.xlsx]Sheet1!R108C7</stp>
        <tr r="G108" s="1"/>
      </tp>
      <tp t="s">
        <v>SPTRSV</v>
        <stp/>
        <stp>##V3_BDPV12</stp>
        <stp>VIOV US EQUITY</stp>
        <stp>ETF_UNDL_INDEX_TICKER</stp>
        <stp>[ETF_INDEX정리 2022-06-20 02_12_20.xlsx]Sheet1!R100C5</stp>
        <tr r="E100" s="1"/>
      </tp>
      <tp t="s">
        <v>#N/A Invalid Security</v>
        <stp/>
        <stp>##V3_BDPV12</stp>
        <stp xml:space="preserve"> US EQUITY</stp>
        <stp>FUND_EXPENSE_RATIO</stp>
        <stp>[ETF_INDEX정리 2022-06-20 02_12_20.xlsx]Sheet1!R151C6</stp>
        <tr r="F151" s="1"/>
      </tp>
      <tp t="s">
        <v>#N/A Invalid Security</v>
        <stp/>
        <stp>##V3_BDPV12</stp>
        <stp xml:space="preserve"> US EQUITY</stp>
        <stp>FUND_EXPENSE_RATIO</stp>
        <stp>[ETF_INDEX정리 2022-06-20 02_12_20.xlsx]Sheet1!R141C6</stp>
        <tr r="F141" s="1"/>
      </tp>
      <tp t="s">
        <v>#N/A Invalid Security</v>
        <stp/>
        <stp>##V3_BDPV12</stp>
        <stp xml:space="preserve"> US EQUITY</stp>
        <stp>FUND_EXPENSE_RATIO</stp>
        <stp>[ETF_INDEX정리 2022-06-20 02_12_20.xlsx]Sheet1!R131C6</stp>
        <tr r="F131" s="1"/>
      </tp>
      <tp t="s">
        <v>2018-09-06</v>
        <stp/>
        <stp>##V3_BDPV12</stp>
        <stp>BNDW US EQUITY</stp>
        <stp>FUND_INCEPT_DT</stp>
        <stp>[ETF_INDEX정리 2022-06-20 02_12_20.xlsx]Sheet1!R104C8</stp>
        <tr r="H104" s="1"/>
      </tp>
      <tp t="s">
        <v>Vanguard FTSE Pacific ETF</v>
        <stp/>
        <stp>##V3_BDPV12</stp>
        <stp>VPL US EQUITY</stp>
        <stp>SECURITY_NAME</stp>
        <stp>[ETF_INDEX정리 2022-06-20 02_12_20.xlsx]Sheet1!R113C4</stp>
        <tr r="D113" s="1"/>
      </tp>
      <tp t="s">
        <v>Vanguard Small-Cap Value ETF</v>
        <stp/>
        <stp>##V3_BDPV12</stp>
        <stp>VBR US EQUITY</stp>
        <stp>SECURITY_NAME</stp>
        <stp>[ETF_INDEX정리 2022-06-20 02_12_20.xlsx]Sheet1!R103C4</stp>
        <tr r="D103" s="1"/>
      </tp>
      <tp t="s">
        <v>Vanguard Financials ETF</v>
        <stp/>
        <stp>##V3_BDPV12</stp>
        <stp>VFH US EQUITY</stp>
        <stp>SECURITY_NAME</stp>
        <stp>[ETF_INDEX정리 2022-06-20 02_12_20.xlsx]Sheet1!R123C4</stp>
        <tr r="D123" s="1"/>
      </tp>
      <tp t="s">
        <v>Vanguard Total World Stock ETF</v>
        <stp/>
        <stp>##V3_BDPV12</stp>
        <stp>VT US EQUITY</stp>
        <stp>SECURITY_NAME</stp>
        <stp>[ETF_INDEX정리 2022-06-20 02_12_20.xlsx]Sheet1!R107C4</stp>
        <tr r="D107" s="1"/>
      </tp>
    </main>
    <main first="bofaddin.rtdserver">
      <tp t="s">
        <v>#N/A N/A</v>
        <stp/>
        <stp>BDH|2504808301148683194</stp>
        <tr r="AA35" s="1"/>
      </tp>
      <tp t="s">
        <v>#N/A N/A</v>
        <stp/>
        <stp>BDH|3651778047824820750</stp>
        <tr r="AA88" s="1"/>
      </tp>
      <tp t="s">
        <v>#N/A N/A</v>
        <stp/>
        <stp>BDH|3415528742092078365</stp>
        <tr r="AA13" s="1"/>
      </tp>
      <tp t="s">
        <v>#N/A N/A</v>
        <stp/>
        <stp>BDH|6751386320490639494</stp>
        <tr r="AA33" s="1"/>
      </tp>
      <tp t="s">
        <v>#N/A N/A</v>
        <stp/>
        <stp>BDH|8492449945658736344</stp>
        <tr r="AA95" s="1"/>
        <tr r="AA10" s="1"/>
      </tp>
    </main>
    <main first="bloomberg.rtd">
      <tp>
        <v>-6.7758279999999997</v>
        <stp/>
        <stp>##V3_BDPV12</stp>
        <stp>DBO US EQUITY</stp>
        <stp>CHG_PCT_WTD</stp>
        <stp>[ETF_INDEX정리 2022-06-20 02_12_20.xlsx]Sheet1!R16C19</stp>
        <tr r="S16" s="1"/>
      </tp>
      <tp>
        <v>-2.756866</v>
        <stp/>
        <stp>##V3_BDPV12</stp>
        <stp>VOO US EQUITY</stp>
        <stp>CHG_PCT_WTD</stp>
        <stp>[ETF_INDEX정리 2022-06-20 02_12_20.xlsx]Sheet1!R83C19</stp>
        <tr r="S83" s="1"/>
      </tp>
      <tp>
        <v>-3.7794919999999999</v>
        <stp/>
        <stp>##V3_BDPV12</stp>
        <stp>VWO US EQUITY</stp>
        <stp>CHG_PCT_WTD</stp>
        <stp>[ETF_INDEX정리 2022-06-20 02_12_20.xlsx]Sheet1!R30C19</stp>
        <tr r="S30" s="1"/>
      </tp>
      <tp>
        <v>-0.7285855</v>
        <stp/>
        <stp>##V3_BDPV12</stp>
        <stp>VPU US EQUITY</stp>
        <stp>CHG_PCT_MTD</stp>
        <stp>[ETF_INDEX정리 2022-06-20 02_12_20.xlsx]Sheet1!R50C20</stp>
        <tr r="T50" s="1"/>
      </tp>
      <tp t="s">
        <v>#N/A Invalid Security</v>
        <stp/>
        <stp>##V3_BDPV12</stp>
        <stp xml:space="preserve"> US EQUITY</stp>
        <stp>FUND_EXPENSE_RATIO</stp>
        <stp>[ETF_INDEX정리 2022-06-20 02_12_20.xlsx]Sheet1!R150C6</stp>
        <tr r="F150" s="1"/>
      </tp>
      <tp t="s">
        <v>#N/A Invalid Security</v>
        <stp/>
        <stp>##V3_BDPV12</stp>
        <stp xml:space="preserve"> US EQUITY</stp>
        <stp>FUND_EXPENSE_RATIO</stp>
        <stp>[ETF_INDEX정리 2022-06-20 02_12_20.xlsx]Sheet1!R140C6</stp>
        <tr r="F140" s="1"/>
      </tp>
      <tp t="s">
        <v>#N/A Invalid Security</v>
        <stp/>
        <stp>##V3_BDPV12</stp>
        <stp xml:space="preserve"> US EQUITY</stp>
        <stp>FUND_EXPENSE_RATIO</stp>
        <stp>[ETF_INDEX정리 2022-06-20 02_12_20.xlsx]Sheet1!R130C6</stp>
        <tr r="F130" s="1"/>
      </tp>
      <tp t="s">
        <v>2013-06-04</v>
        <stp/>
        <stp>##V3_BDPV12</stp>
        <stp>BNDX US EQUITY</stp>
        <stp>FUND_INCEPT_DT</stp>
        <stp>[ETF_INDEX정리 2022-06-20 02_12_20.xlsx]Sheet1!R105C8</stp>
        <tr r="H105" s="1"/>
      </tp>
      <tp t="s">
        <v>Vanguard Small-Cap Growth ETF</v>
        <stp/>
        <stp>##V3_BDPV12</stp>
        <stp>VBK US EQUITY</stp>
        <stp>SECURITY_NAME</stp>
        <stp>[ETF_INDEX정리 2022-06-20 02_12_20.xlsx]Sheet1!R102C4</stp>
        <tr r="D102" s="1"/>
      </tp>
      <tp t="s">
        <v>Vanguard FTSE Europe ETF</v>
        <stp/>
        <stp>##V3_BDPV12</stp>
        <stp>VGK US EQUITY</stp>
        <stp>SECURITY_NAME</stp>
        <stp>[ETF_INDEX정리 2022-06-20 02_12_20.xlsx]Sheet1!R112C4</stp>
        <tr r="D112" s="1"/>
      </tp>
      <tp t="s">
        <v>Vanguard Energy ETF</v>
        <stp/>
        <stp>##V3_BDPV12</stp>
        <stp>VDE US EQUITY</stp>
        <stp>SECURITY_NAME</stp>
        <stp>[ETF_INDEX정리 2022-06-20 02_12_20.xlsx]Sheet1!R122C4</stp>
        <tr r="D122" s="1"/>
      </tp>
      <tp>
        <v>0.37490630000000003</v>
        <stp/>
        <stp>##V3_BDPV12</stp>
        <stp>VCIT US EQUITY</stp>
        <stp>CHG_PCT_MTD</stp>
        <stp>[ETF_INDEX정리 2022-06-20 02_12_20.xlsx]Sheet1!R65C20</stp>
        <tr r="T65" s="1"/>
      </tp>
      <tp>
        <v>1.2082360000000001</v>
        <stp/>
        <stp>##V3_BDPV12</stp>
        <stp>VCLT US EQUITY</stp>
        <stp>CHG_PCT_MTD</stp>
        <stp>[ETF_INDEX정리 2022-06-20 02_12_20.xlsx]Sheet1!R66C20</stp>
        <tr r="T66" s="1"/>
      </tp>
      <tp>
        <v>-0.22890779999999999</v>
        <stp/>
        <stp>##V3_BDPV12</stp>
        <stp>VGIT US EQUITY</stp>
        <stp>CHG_PCT_MTD</stp>
        <stp>[ETF_INDEX정리 2022-06-20 02_12_20.xlsx]Sheet1!R56C20</stp>
        <tr r="T56" s="1"/>
      </tp>
      <tp>
        <v>0.527366</v>
        <stp/>
        <stp>##V3_BDPV12</stp>
        <stp>VGLT US EQUITY</stp>
        <stp>CHG_PCT_MTD</stp>
        <stp>[ETF_INDEX정리 2022-06-20 02_12_20.xlsx]Sheet1!R58C20</stp>
        <tr r="T58" s="1"/>
      </tp>
      <tp>
        <v>-1.173576</v>
        <stp/>
        <stp>##V3_BDPV12</stp>
        <stp>EWJ US EQUITY</stp>
        <stp>CHG_PCT_MTD</stp>
        <stp>[ETF_INDEX정리 2022-06-20 02_12_20.xlsx]Sheet1!R33C20</stp>
        <tr r="T33" s="1"/>
      </tp>
      <tp>
        <v>7.0000000000000007E-2</v>
        <stp/>
        <stp>##V3_BDPV12</stp>
        <stp>VT US EQUITY</stp>
        <stp>FUND_EXPENSE_RATIO</stp>
        <stp>[ETF_INDEX정리 2022-06-20 02_12_20.xlsx]Sheet1!R107C6</stp>
        <tr r="F107" s="1"/>
      </tp>
      <tp>
        <v>1109050</v>
        <stp/>
        <stp>##V3_BDPV12</stp>
        <stp>VEA US EQUITY</stp>
        <stp>ETF_IMPLIED_LIQUIDITY</stp>
        <stp>[ETF_INDEX정리 2022-06-20 02_12_20.xlsx]Sheet1!R111C7</stp>
        <tr r="G111" s="1"/>
      </tp>
      <tp>
        <v>4852400</v>
        <stp/>
        <stp>##V3_BDPV12</stp>
        <stp>VDC US EQUITY</stp>
        <stp>ETF_IMPLIED_LIQUIDITY</stp>
        <stp>[ETF_INDEX정리 2022-06-20 02_12_20.xlsx]Sheet1!R121C7</stp>
        <tr r="G121" s="1"/>
      </tp>
      <tp>
        <v>0.1</v>
        <stp/>
        <stp>##V3_BDPV12</stp>
        <stp>VCR US EQUITY</stp>
        <stp>FUND_EXPENSE_RATIO</stp>
        <stp>[ETF_INDEX정리 2022-06-20 02_12_20.xlsx]Sheet1!R120C6</stp>
        <tr r="F120" s="1"/>
      </tp>
      <tp>
        <v>-3.4015499999999999</v>
        <stp/>
        <stp>##V3_BDPV12</stp>
        <stp>VTWO US EQUITY</stp>
        <stp>CHG_PCT_WTD</stp>
        <stp>[ETF_INDEX정리 2022-06-20 02_12_20.xlsx]Sheet1!R95C19</stp>
        <tr r="S95" s="1"/>
      </tp>
      <tp>
        <v>-3.4015499999999999</v>
        <stp/>
        <stp>##V3_BDPV12</stp>
        <stp>VTWO US EQUITY</stp>
        <stp>CHG_PCT_WTD</stp>
        <stp>[ETF_INDEX정리 2022-06-20 02_12_20.xlsx]Sheet1!R10C19</stp>
        <tr r="S10" s="1"/>
      </tp>
      <tp>
        <v>-2.6983190000000001</v>
        <stp/>
        <stp>##V3_BDPV12</stp>
        <stp>VIOO US EQUITY</stp>
        <stp>CHG_PCT_WTD</stp>
        <stp>[ETF_INDEX정리 2022-06-20 02_12_20.xlsx]Sheet1!R98C19</stp>
        <tr r="S98" s="1"/>
      </tp>
      <tp>
        <v>-1.9765440000000001</v>
        <stp/>
        <stp>##V3_BDPV12</stp>
        <stp>VNQ US EQUITY</stp>
        <stp>CHG_PCT_WTD</stp>
        <stp>[ETF_INDEX정리 2022-06-20 02_12_20.xlsx]Sheet1!R18C19</stp>
        <tr r="S18" s="1"/>
      </tp>
      <tp>
        <v>2.9282590000000002</v>
        <stp/>
        <stp>##V3_BDPV12</stp>
        <stp>PSQ US EQUITY</stp>
        <stp>CHG_PCT_WTD</stp>
        <stp>[ETF_INDEX정리 2022-06-20 02_12_20.xlsx]Sheet1!R35C19</stp>
        <tr r="S35" s="1"/>
      </tp>
      <tp>
        <v>-1.9765440000000001</v>
        <stp/>
        <stp>##V3_BDPV12</stp>
        <stp>VNQ US EQUITY</stp>
        <stp>CHG_PCT_WTD</stp>
        <stp>[ETF_INDEX정리 2022-06-20 02_12_20.xlsx]Sheet1!R49C19</stp>
        <tr r="S49" s="1"/>
      </tp>
      <tp>
        <v>1.0472939999999999</v>
        <stp/>
        <stp>##V3_BDPV12</stp>
        <stp>JNK US EQUITY</stp>
        <stp>CHG_PCT_MTD</stp>
        <stp>[ETF_INDEX정리 2022-06-20 02_12_20.xlsx]Sheet1!R22C20</stp>
        <tr r="T22" s="1"/>
      </tp>
      <tp>
        <v>2.2786059999999999</v>
        <stp/>
        <stp>##V3_BDPV12</stp>
        <stp>MGK US EQUITY</stp>
        <stp>CHG_PCT_MTD</stp>
        <stp>[ETF_INDEX정리 2022-06-20 02_12_20.xlsx]Sheet1!R77C20</stp>
        <tr r="T77" s="1"/>
      </tp>
      <tp>
        <v>-4.240818</v>
        <stp/>
        <stp>##V3_BDPV12</stp>
        <stp>VGK US EQUITY</stp>
        <stp>CHG_PCT_MTD</stp>
        <stp>[ETF_INDEX정리 2022-06-20 02_12_20.xlsx]Sheet1!R29C20</stp>
        <tr r="T29" s="1"/>
      </tp>
      <tp>
        <v>-2.5652520000000001</v>
        <stp/>
        <stp>##V3_BDPV12</stp>
        <stp>IVOO US EQUITY</stp>
        <stp>CHG_PCT_WTD</stp>
        <stp>[ETF_INDEX정리 2022-06-20 02_12_20.xlsx]Sheet1!R92C19</stp>
        <tr r="S92" s="1"/>
      </tp>
      <tp>
        <v>7482485</v>
        <stp/>
        <stp>##V3_BDPV12</stp>
        <stp>VCR US EQUITY</stp>
        <stp>ETF_IMPLIED_LIQUIDITY</stp>
        <stp>[ETF_INDEX정리 2022-06-20 02_12_20.xlsx]Sheet1!R120C7</stp>
        <tr r="G120" s="1"/>
      </tp>
      <tp>
        <v>0</v>
        <stp/>
        <stp>##V3_BDPV12</stp>
        <stp>VSS US EQUITY</stp>
        <stp>ETF_IMPLIED_LIQUIDITY</stp>
        <stp>[ETF_INDEX정리 2022-06-20 02_12_20.xlsx]Sheet1!R110C7</stp>
        <tr r="G110" s="1"/>
      </tp>
      <tp t="s">
        <v>Vanguard ESG International Sto</v>
        <stp/>
        <stp>##V3_BDPV12</stp>
        <stp>VSGX US EQUITY</stp>
        <stp>SECURITY_NAME</stp>
        <stp>[ETF_INDEX정리 2022-06-20 02_12_20.xlsx]Sheet1!R108C4</stp>
        <tr r="D108" s="1"/>
      </tp>
      <tp>
        <v>-8.1770169999999993</v>
        <stp/>
        <stp>##V3_BDPV12</stp>
        <stp>VTEB US EQUITY</stp>
        <stp>CHG_PCT_YTD</stp>
        <stp>[ETF_INDEX정리 2022-06-20 02_12_20.xlsx]Sheet1!R70C25</stp>
        <tr r="Y70" s="1"/>
      </tp>
      <tp>
        <v>-1.561563</v>
        <stp/>
        <stp>##V3_BDPV12</stp>
        <stp>VUSB US EQUITY</stp>
        <stp>CHG_PCT_YTD</stp>
        <stp>[ETF_INDEX정리 2022-06-20 02_12_20.xlsx]Sheet1!R69C25</stp>
        <tr r="Y69" s="1"/>
      </tp>
      <tp>
        <v>-8.1770169999999993</v>
        <stp/>
        <stp>##V3_BDPV12</stp>
        <stp>VTEB US EQUITY</stp>
        <stp>CHG_PCT_YTD</stp>
        <stp>[ETF_INDEX정리 2022-06-20 02_12_20.xlsx]Sheet1!R53C25</stp>
        <tr r="Y53" s="1"/>
      </tp>
      <tp>
        <v>-0.40285349999999998</v>
        <stp/>
        <stp>##V3_BDPV12</stp>
        <stp>VTWV US EQUITY</stp>
        <stp>CHG_PCT_MTD</stp>
        <stp>[ETF_INDEX정리 2022-06-20 02_12_20.xlsx]Sheet1!R12C20</stp>
        <tr r="T12" s="1"/>
      </tp>
      <tp>
        <v>-1.561563</v>
        <stp/>
        <stp>##V3_BDPV12</stp>
        <stp>VUSB US EQUITY</stp>
        <stp>CHG_PCT_YTD</stp>
        <stp>[ETF_INDEX정리 2022-06-20 02_12_20.xlsx]Sheet1!R52C25</stp>
        <tr r="Y52" s="1"/>
      </tp>
      <tp>
        <v>-0.40285349999999998</v>
        <stp/>
        <stp>##V3_BDPV12</stp>
        <stp>VTWV US EQUITY</stp>
        <stp>CHG_PCT_MTD</stp>
        <stp>[ETF_INDEX정리 2022-06-20 02_12_20.xlsx]Sheet1!R97C20</stp>
        <tr r="T97" s="1"/>
      </tp>
      <tp>
        <v>-1.3217939999999999</v>
        <stp/>
        <stp>##V3_BDPV12</stp>
        <stp>VONV US EQUITY</stp>
        <stp>CHG_PCT_MTD</stp>
        <stp>[ETF_INDEX정리 2022-06-20 02_12_20.xlsx]Sheet1!R81C20</stp>
        <tr r="T81" s="1"/>
      </tp>
      <tp>
        <v>-1.2569619999999999</v>
        <stp/>
        <stp>##V3_BDPV12</stp>
        <stp>VOOV US EQUITY</stp>
        <stp>CHG_PCT_MTD</stp>
        <stp>[ETF_INDEX정리 2022-06-20 02_12_20.xlsx]Sheet1!R85C20</stp>
        <tr r="T85" s="1"/>
      </tp>
      <tp>
        <v>-13.794280000000001</v>
        <stp/>
        <stp>##V3_BDPV12</stp>
        <stp>VCEB US EQUITY</stp>
        <stp>CHG_PCT_YTD</stp>
        <stp>[ETF_INDEX정리 2022-06-20 02_12_20.xlsx]Sheet1!R64C25</stp>
        <tr r="Y64" s="1"/>
      </tp>
      <tp>
        <v>-2.768135</v>
        <stp/>
        <stp>##V3_BDPV12</stp>
        <stp>VCR US EQUITY</stp>
        <stp>CHG_PCT_WTD</stp>
        <stp>[ETF_INDEX정리 2022-06-20 02_12_20.xlsx]Sheet1!R41C19</stp>
        <tr r="S41" s="1"/>
      </tp>
      <tp>
        <v>-9.6542220000000007</v>
        <stp/>
        <stp>##V3_BDPV12</stp>
        <stp>SPIB US EQUITY</stp>
        <stp>CHG_PCT_YTD</stp>
        <stp>[ETF_INDEX정리 2022-06-20 02_12_20.xlsx]Sheet1!R26C25</stp>
        <tr r="Y26" s="1"/>
      </tp>
      <tp>
        <v>-9.6542220000000007</v>
        <stp/>
        <stp>##V3_BDPV12</stp>
        <stp>SPIB US EQUITY</stp>
        <stp>CHG_PCT_YTD</stp>
        <stp>[ETF_INDEX정리 2022-06-20 02_12_20.xlsx]Sheet1!R23C25</stp>
        <tr r="Y23" s="1"/>
      </tp>
      <tp>
        <v>-4.1007410000000002</v>
        <stp/>
        <stp>##V3_BDPV12</stp>
        <stp>SPSB US EQUITY</stp>
        <stp>CHG_PCT_YTD</stp>
        <stp>[ETF_INDEX정리 2022-06-20 02_12_20.xlsx]Sheet1!R20C25</stp>
        <tr r="Y20" s="1"/>
      </tp>
      <tp>
        <v>0.59092800000000001</v>
        <stp/>
        <stp>##V3_BDPV12</stp>
        <stp>TLH US EQUITY</stp>
        <stp>CHG_PCT_MTD</stp>
        <stp>[ETF_INDEX정리 2022-06-20 02_12_20.xlsx]Sheet1!R27C20</stp>
        <tr r="T27" s="1"/>
      </tp>
      <tp>
        <v>-2.3837280000000001</v>
        <stp/>
        <stp>##V3_BDPV12</stp>
        <stp>VFH US EQUITY</stp>
        <stp>CHG_PCT_MTD</stp>
        <stp>[ETF_INDEX정리 2022-06-20 02_12_20.xlsx]Sheet1!R44C20</stp>
        <tr r="T44" s="1"/>
      </tp>
      <tp>
        <v>-0.522401</v>
        <stp/>
        <stp>##V3_BDPV12</stp>
        <stp>IVOV US EQUITY</stp>
        <stp>CHG_PCT_MTD</stp>
        <stp>[ETF_INDEX정리 2022-06-20 02_12_20.xlsx]Sheet1!R94C20</stp>
        <tr r="T94" s="1"/>
      </tp>
      <tp>
        <v>0.52710840000000003</v>
        <stp/>
        <stp>##V3_BDPV12</stp>
        <stp>ESGV US EQUITY</stp>
        <stp>CHG_PCT_MTD</stp>
        <stp>[ETF_INDEX정리 2022-06-20 02_12_20.xlsx]Sheet1!R72C20</stp>
        <tr r="T72" s="1"/>
      </tp>
      <tp>
        <v>-0.76558619999999999</v>
        <stp/>
        <stp>##V3_BDPV12</stp>
        <stp>ANGL US EQUITY</stp>
        <stp>CHG_PCT_WTD</stp>
        <stp>[ETF_INDEX정리 2022-06-20 02_12_20.xlsx]Sheet1!R25C19</stp>
        <tr r="S25" s="1"/>
      </tp>
      <tp>
        <v>19560773</v>
        <stp/>
        <stp>##V3_BDPV12</stp>
        <stp>VFH US EQUITY</stp>
        <stp>ETF_IMPLIED_LIQUIDITY</stp>
        <stp>[ETF_INDEX정리 2022-06-20 02_12_20.xlsx]Sheet1!R123C7</stp>
        <tr r="G123" s="1"/>
      </tp>
      <tp>
        <v>39</v>
        <stp/>
        <stp>##V3_BDPV12</stp>
        <stp>VT US EQUITY</stp>
        <stp>ETF_IMPLIED_LIQUIDITY</stp>
        <stp>[ETF_INDEX정리 2022-06-20 02_12_20.xlsx]Sheet1!R107C7</stp>
        <tr r="G107" s="1"/>
      </tp>
      <tp>
        <v>8688617</v>
        <stp/>
        <stp>##V3_BDPV12</stp>
        <stp>VBR US EQUITY</stp>
        <stp>ETF_IMPLIED_LIQUIDITY</stp>
        <stp>[ETF_INDEX정리 2022-06-20 02_12_20.xlsx]Sheet1!R103C7</stp>
        <tr r="G103" s="1"/>
      </tp>
      <tp>
        <v>2823586</v>
        <stp/>
        <stp>##V3_BDPV12</stp>
        <stp>VPL US EQUITY</stp>
        <stp>ETF_IMPLIED_LIQUIDITY</stp>
        <stp>[ETF_INDEX정리 2022-06-20 02_12_20.xlsx]Sheet1!R113C7</stp>
        <tr r="G113" s="1"/>
      </tp>
      <tp>
        <v>0.1</v>
        <stp/>
        <stp>##V3_BDPV12</stp>
        <stp>VGT US EQUITY</stp>
        <stp>FUND_EXPENSE_RATIO</stp>
        <stp>[ETF_INDEX정리 2022-06-20 02_12_20.xlsx]Sheet1!R126C6</stp>
        <tr r="F126" s="1"/>
      </tp>
      <tp>
        <v>7.0000000000000007E-2</v>
        <stp/>
        <stp>##V3_BDPV12</stp>
        <stp>VBR US EQUITY</stp>
        <stp>FUND_EXPENSE_RATIO</stp>
        <stp>[ETF_INDEX정리 2022-06-20 02_12_20.xlsx]Sheet1!R103C6</stp>
        <tr r="F103" s="1"/>
      </tp>
      <tp>
        <v>-2.878746</v>
        <stp/>
        <stp>##V3_BDPV12</stp>
        <stp>VIS US EQUITY</stp>
        <stp>CHG_PCT_WTD</stp>
        <stp>[ETF_INDEX정리 2022-06-20 02_12_20.xlsx]Sheet1!R46C19</stp>
        <tr r="S46" s="1"/>
      </tp>
      <tp>
        <v>-0.22624430000000001</v>
        <stp/>
        <stp>##V3_BDPV12</stp>
        <stp>IEI US EQUITY</stp>
        <stp>CHG_PCT_MTD</stp>
        <stp>[ETF_INDEX정리 2022-06-20 02_12_20.xlsx]Sheet1!R24C20</stp>
        <tr r="T24" s="1"/>
      </tp>
      <tp>
        <v>0.11663660000000001</v>
        <stp/>
        <stp>##V3_BDPV12</stp>
        <stp>VTI US EQUITY</stp>
        <stp>CHG_PCT_MTD</stp>
        <stp>[ETF_INDEX정리 2022-06-20 02_12_20.xlsx]Sheet1!R86C20</stp>
        <tr r="T86" s="1"/>
      </tp>
      <tp>
        <v>14769167</v>
        <stp/>
        <stp>##V3_BDPV12</stp>
        <stp>VGK US EQUITY</stp>
        <stp>ETF_IMPLIED_LIQUIDITY</stp>
        <stp>[ETF_INDEX정리 2022-06-20 02_12_20.xlsx]Sheet1!R112C7</stp>
        <tr r="G112" s="1"/>
      </tp>
      <tp>
        <v>19140645</v>
        <stp/>
        <stp>##V3_BDPV12</stp>
        <stp>VDE US EQUITY</stp>
        <stp>ETF_IMPLIED_LIQUIDITY</stp>
        <stp>[ETF_INDEX정리 2022-06-20 02_12_20.xlsx]Sheet1!R122C7</stp>
        <tr r="G122" s="1"/>
      </tp>
      <tp>
        <v>6168396</v>
        <stp/>
        <stp>##V3_BDPV12</stp>
        <stp>VBK US EQUITY</stp>
        <stp>ETF_IMPLIED_LIQUIDITY</stp>
        <stp>[ETF_INDEX정리 2022-06-20 02_12_20.xlsx]Sheet1!R102C7</stp>
        <tr r="G102" s="1"/>
      </tp>
      <tp>
        <v>7.0000000000000007E-2</v>
        <stp/>
        <stp>##V3_BDPV12</stp>
        <stp>VBK US EQUITY</stp>
        <stp>FUND_EXPENSE_RATIO</stp>
        <stp>[ETF_INDEX정리 2022-06-20 02_12_20.xlsx]Sheet1!R102C6</stp>
        <tr r="F102" s="1"/>
      </tp>
      <tp>
        <v>-1.576217</v>
        <stp/>
        <stp>##V3_BDPV12</stp>
        <stp>VTIP US EQUITY</stp>
        <stp>CHG_PCT_MTD</stp>
        <stp>[ETF_INDEX정리 2022-06-20 02_12_20.xlsx]Sheet1!R61C20</stp>
        <tr r="T61" s="1"/>
      </tp>
      <tp>
        <v>-4.4862339999999996</v>
        <stp/>
        <stp>##V3_BDPV12</stp>
        <stp>VOT US EQUITY</stp>
        <stp>CHG_PCT_WTD</stp>
        <stp>[ETF_INDEX정리 2022-06-20 02_12_20.xlsx]Sheet1!R90C19</stp>
        <tr r="S90" s="1"/>
      </tp>
      <tp>
        <v>2.657778</v>
        <stp/>
        <stp>##V3_BDPV12</stp>
        <stp>TLT US EQUITY</stp>
        <stp>CHG_PCT_WTD</stp>
        <stp>[ETF_INDEX정리 2022-06-20 02_12_20.xlsx]Sheet1!R28C19</stp>
        <tr r="S28" s="1"/>
      </tp>
      <tp>
        <v>-2.5223360000000001</v>
        <stp/>
        <stp>##V3_BDPV12</stp>
        <stp>VGT US EQUITY</stp>
        <stp>CHG_PCT_WTD</stp>
        <stp>[ETF_INDEX정리 2022-06-20 02_12_20.xlsx]Sheet1!R47C19</stp>
        <tr r="S47" s="1"/>
      </tp>
      <tp>
        <v>-2.9256199999999999</v>
        <stp/>
        <stp>##V3_BDPV12</stp>
        <stp>VHT US EQUITY</stp>
        <stp>CHG_PCT_WTD</stp>
        <stp>[ETF_INDEX정리 2022-06-20 02_12_20.xlsx]Sheet1!R45C19</stp>
        <tr r="S45" s="1"/>
      </tp>
      <tp>
        <v>9682174</v>
        <stp/>
        <stp>##V3_BDPV12</stp>
        <stp>VIS US EQUITY</stp>
        <stp>ETF_IMPLIED_LIQUIDITY</stp>
        <stp>[ETF_INDEX정리 2022-06-20 02_12_20.xlsx]Sheet1!R125C7</stp>
        <tr r="G125" s="1"/>
      </tp>
      <tp>
        <v>12743305</v>
        <stp/>
        <stp>##V3_BDPV12</stp>
        <stp>VB US EQUITY</stp>
        <stp>ETF_IMPLIED_LIQUIDITY</stp>
        <stp>[ETF_INDEX정리 2022-06-20 02_12_20.xlsx]Sheet1!R101C7</stp>
        <tr r="G101" s="1"/>
      </tp>
      <tp>
        <v>-21.366230000000002</v>
        <stp/>
        <stp>##V3_BDPV12</stp>
        <stp>VONE US EQUITY</stp>
        <stp>CHG_PCT_YTD</stp>
        <stp>[ETF_INDEX정리 2022-06-20 02_12_20.xlsx]Sheet1!R79C25</stp>
        <tr r="Y79" s="1"/>
      </tp>
      <tp>
        <v>-0.38859369999999999</v>
        <stp/>
        <stp>##V3_BDPV12</stp>
        <stp>VPU US EQUITY</stp>
        <stp>CHG_PCT_WTD</stp>
        <stp>[ETF_INDEX정리 2022-06-20 02_12_20.xlsx]Sheet1!R50C19</stp>
        <tr r="S50" s="1"/>
      </tp>
      <tp>
        <v>-9.4846489999999992</v>
        <stp/>
        <stp>##V3_BDPV12</stp>
        <stp>DBO US EQUITY</stp>
        <stp>CHG_PCT_MTD</stp>
        <stp>[ETF_INDEX정리 2022-06-20 02_12_20.xlsx]Sheet1!R16C20</stp>
        <tr r="T16" s="1"/>
      </tp>
      <tp>
        <v>-4.0336129999999999</v>
        <stp/>
        <stp>##V3_BDPV12</stp>
        <stp>VWO US EQUITY</stp>
        <stp>CHG_PCT_MTD</stp>
        <stp>[ETF_INDEX정리 2022-06-20 02_12_20.xlsx]Sheet1!R30C20</stp>
        <tr r="T30" s="1"/>
      </tp>
      <tp>
        <v>0.1614391</v>
        <stp/>
        <stp>##V3_BDPV12</stp>
        <stp>VOO US EQUITY</stp>
        <stp>CHG_PCT_MTD</stp>
        <stp>[ETF_INDEX정리 2022-06-20 02_12_20.xlsx]Sheet1!R83C20</stp>
        <tr r="T83" s="1"/>
      </tp>
      <tp>
        <v>3313961</v>
        <stp/>
        <stp>##V3_BDPV12</stp>
        <stp>VHT US EQUITY</stp>
        <stp>ETF_IMPLIED_LIQUIDITY</stp>
        <stp>[ETF_INDEX정리 2022-06-20 02_12_20.xlsx]Sheet1!R124C7</stp>
        <tr r="G124" s="1"/>
      </tp>
      <tp>
        <v>0.1</v>
        <stp/>
        <stp>##V3_BDPV12</stp>
        <stp>VDE US EQUITY</stp>
        <stp>FUND_EXPENSE_RATIO</stp>
        <stp>[ETF_INDEX정리 2022-06-20 02_12_20.xlsx]Sheet1!R122C6</stp>
        <tr r="F122" s="1"/>
      </tp>
      <tp>
        <v>0.1</v>
        <stp/>
        <stp>##V3_BDPV12</stp>
        <stp>VOX US EQUITY</stp>
        <stp>FUND_EXPENSE_RATIO</stp>
        <stp>[ETF_INDEX정리 2022-06-20 02_12_20.xlsx]Sheet1!R119C6</stp>
        <tr r="F119" s="1"/>
      </tp>
      <tp>
        <v>0.1</v>
        <stp/>
        <stp>##V3_BDPV12</stp>
        <stp>VAW US EQUITY</stp>
        <stp>FUND_EXPENSE_RATIO</stp>
        <stp>[ETF_INDEX정리 2022-06-20 02_12_20.xlsx]Sheet1!R127C6</stp>
        <tr r="F127" s="1"/>
      </tp>
      <tp>
        <v>0.12</v>
        <stp/>
        <stp>##V3_BDPV12</stp>
        <stp>VNQ US EQUITY</stp>
        <stp>FUND_EXPENSE_RATIO</stp>
        <stp>[ETF_INDEX정리 2022-06-20 02_12_20.xlsx]Sheet1!R128C6</stp>
        <tr r="F128" s="1"/>
      </tp>
      <tp>
        <v>-0.17031550000000001</v>
        <stp/>
        <stp>##V3_BDPV12</stp>
        <stp>VCSH US EQUITY</stp>
        <stp>CHG_PCT_WTD</stp>
        <stp>[ETF_INDEX정리 2022-06-20 02_12_20.xlsx]Sheet1!R67C19</stp>
        <tr r="S67" s="1"/>
      </tp>
      <tp>
        <v>-1.7037070000000001E-2</v>
        <stp/>
        <stp>##V3_BDPV12</stp>
        <stp>VGSH US EQUITY</stp>
        <stp>CHG_PCT_WTD</stp>
        <stp>[ETF_INDEX정리 2022-06-20 02_12_20.xlsx]Sheet1!R62C19</stp>
        <tr r="S62" s="1"/>
      </tp>
      <tp t="s">
        <v>Vanguard International High Di</v>
        <stp/>
        <stp>##V3_BDPV12</stp>
        <stp>VYMI US EQUITY</stp>
        <stp>SECURITY_NAME</stp>
        <stp>[ETF_INDEX정리 2022-06-20 02_12_20.xlsx]Sheet1!R116C4</stp>
        <tr r="D116" s="1"/>
      </tp>
      <tp>
        <v>0.14201179999999999</v>
        <stp/>
        <stp>##V3_BDPV12</stp>
        <stp>VTHR US EQUITY</stp>
        <stp>CHG_PCT_MTD</stp>
        <stp>[ETF_INDEX정리 2022-06-20 02_12_20.xlsx]Sheet1!R82C20</stp>
        <tr r="T82" s="1"/>
      </tp>
      <tp>
        <v>-2.5654210000000002</v>
        <stp/>
        <stp>##V3_BDPV12</stp>
        <stp>MGV US EQUITY</stp>
        <stp>CHG_PCT_WTD</stp>
        <stp>[ETF_INDEX정리 2022-06-20 02_12_20.xlsx]Sheet1!R78C19</stp>
        <tr r="S78" s="1"/>
      </tp>
      <tp>
        <v>-1.3046139999999999E-2</v>
        <stp/>
        <stp>##V3_BDPV12</stp>
        <stp>BSV US EQUITY</stp>
        <stp>CHG_PCT_WTD</stp>
        <stp>[ETF_INDEX정리 2022-06-20 02_12_20.xlsx]Sheet1!R60C19</stp>
        <tr r="S60" s="1"/>
      </tp>
      <tp>
        <v>1.620045</v>
        <stp/>
        <stp>##V3_BDPV12</stp>
        <stp>BLV US EQUITY</stp>
        <stp>CHG_PCT_WTD</stp>
        <stp>[ETF_INDEX정리 2022-06-20 02_12_20.xlsx]Sheet1!R57C19</stp>
        <tr r="S57" s="1"/>
      </tp>
      <tp>
        <v>0.42657630000000002</v>
        <stp/>
        <stp>##V3_BDPV12</stp>
        <stp>BIV US EQUITY</stp>
        <stp>CHG_PCT_WTD</stp>
        <stp>[ETF_INDEX정리 2022-06-20 02_12_20.xlsx]Sheet1!R55C19</stp>
        <tr r="S55" s="1"/>
      </tp>
      <tp>
        <v>-1.3046139999999999E-2</v>
        <stp/>
        <stp>##V3_BDPV12</stp>
        <stp>BSV US EQUITY</stp>
        <stp>CHG_PCT_WTD</stp>
        <stp>[ETF_INDEX정리 2022-06-20 02_12_20.xlsx]Sheet1!R36C19</stp>
        <tr r="S36" s="1"/>
      </tp>
      <tp>
        <v>3.592076</v>
        <stp/>
        <stp>##V3_BDPV12</stp>
        <stp>EDV US EQUITY</stp>
        <stp>CHG_PCT_WTD</stp>
        <stp>[ETF_INDEX정리 2022-06-20 02_12_20.xlsx]Sheet1!R54C19</stp>
        <tr r="S54" s="1"/>
      </tp>
      <tp>
        <v>-2.584714</v>
        <stp/>
        <stp>##V3_BDPV12</stp>
        <stp>VTV US EQUITY</stp>
        <stp>CHG_PCT_WTD</stp>
        <stp>[ETF_INDEX정리 2022-06-20 02_12_20.xlsx]Sheet1!R87C19</stp>
        <tr r="S87" s="1"/>
      </tp>
      <tp>
        <v>-4.4407019999999999</v>
        <stp/>
        <stp>##V3_BDPV12</stp>
        <stp>SLV US EQUITY</stp>
        <stp>CHG_PCT_WTD</stp>
        <stp>[ETF_INDEX정리 2022-06-20 02_12_20.xlsx]Sheet1!R14C19</stp>
        <tr r="S14" s="1"/>
      </tp>
      <tp>
        <v>-30.9162</v>
        <stp/>
        <stp>##V3_BDPV12</stp>
        <stp>VOX US EQUITY</stp>
        <stp>CHG_PCT_YTD</stp>
        <stp>[ETF_INDEX정리 2022-06-20 02_12_20.xlsx]Sheet1!R40C25</stp>
        <tr r="Y40" s="1"/>
      </tp>
      <tp t="s">
        <v>Vanguard Total International S</v>
        <stp/>
        <stp>##V3_BDPV12</stp>
        <stp>VXUS US EQUITY</stp>
        <stp>SECURITY_NAME</stp>
        <stp>[ETF_INDEX정리 2022-06-20 02_12_20.xlsx]Sheet1!R117C4</stp>
        <tr r="D117" s="1"/>
      </tp>
      <tp t="s">
        <v>BURCTRUU</v>
        <stp/>
        <stp>##V3_BDPV12</stp>
        <stp>VWOB US EQUITY</stp>
        <stp>ETF_UNDL_INDEX_TICKER</stp>
        <stp>[ETF_INDEX정리 2022-06-20 02_12_20.xlsx]Sheet1!R106C5</stp>
        <tr r="E106" s="1"/>
      </tp>
      <tp>
        <v>-12.19622</v>
        <stp/>
        <stp>##V3_BDPV12</stp>
        <stp>CPER US EQUITY</stp>
        <stp>CHG_PCT_MTD</stp>
        <stp>[ETF_INDEX정리 2022-06-20 02_12_20.xlsx]Sheet1!R15C20</stp>
        <tr r="T15" s="1"/>
      </tp>
      <tp>
        <v>0.05</v>
        <stp/>
        <stp>##V3_BDPV12</stp>
        <stp>VB US EQUITY</stp>
        <stp>FUND_EXPENSE_RATIO</stp>
        <stp>[ETF_INDEX정리 2022-06-20 02_12_20.xlsx]Sheet1!R101C6</stp>
        <tr r="F101" s="1"/>
      </tp>
      <tp>
        <v>5047089</v>
        <stp/>
        <stp>##V3_BDPV12</stp>
        <stp>VAW US EQUITY</stp>
        <stp>ETF_IMPLIED_LIQUIDITY</stp>
        <stp>[ETF_INDEX정리 2022-06-20 02_12_20.xlsx]Sheet1!R127C7</stp>
        <tr r="G127" s="1"/>
      </tp>
      <tp>
        <v>0.08</v>
        <stp/>
        <stp>##V3_BDPV12</stp>
        <stp>VGK US EQUITY</stp>
        <stp>FUND_EXPENSE_RATIO</stp>
        <stp>[ETF_INDEX정리 2022-06-20 02_12_20.xlsx]Sheet1!R112C6</stp>
        <tr r="F112" s="1"/>
      </tp>
      <tp>
        <v>0.1</v>
        <stp/>
        <stp>##V3_BDPV12</stp>
        <stp>VFH US EQUITY</stp>
        <stp>FUND_EXPENSE_RATIO</stp>
        <stp>[ETF_INDEX정리 2022-06-20 02_12_20.xlsx]Sheet1!R123C6</stp>
        <tr r="F123" s="1"/>
      </tp>
      <tp>
        <v>0.1</v>
        <stp/>
        <stp>##V3_BDPV12</stp>
        <stp>VDC US EQUITY</stp>
        <stp>FUND_EXPENSE_RATIO</stp>
        <stp>[ETF_INDEX정리 2022-06-20 02_12_20.xlsx]Sheet1!R121C6</stp>
        <tr r="F121" s="1"/>
      </tp>
      <tp>
        <v>-29.162759999999999</v>
        <stp/>
        <stp>##V3_BDPV12</stp>
        <stp>VTWG US EQUITY</stp>
        <stp>CHG_PCT_YTD</stp>
        <stp>[ETF_INDEX정리 2022-06-20 02_12_20.xlsx]Sheet1!R11C25</stp>
        <tr r="Y11" s="1"/>
      </tp>
      <tp>
        <v>-29.162759999999999</v>
        <stp/>
        <stp>##V3_BDPV12</stp>
        <stp>VTWG US EQUITY</stp>
        <stp>CHG_PCT_YTD</stp>
        <stp>[ETF_INDEX정리 2022-06-20 02_12_20.xlsx]Sheet1!R96C25</stp>
        <tr r="Y96" s="1"/>
      </tp>
      <tp>
        <v>-24.34854</v>
        <stp/>
        <stp>##V3_BDPV12</stp>
        <stp>VIOG US EQUITY</stp>
        <stp>CHG_PCT_YTD</stp>
        <stp>[ETF_INDEX정리 2022-06-20 02_12_20.xlsx]Sheet1!R99C25</stp>
        <tr r="Y99" s="1"/>
      </tp>
      <tp>
        <v>-27.234529999999999</v>
        <stp/>
        <stp>##V3_BDPV12</stp>
        <stp>VONG US EQUITY</stp>
        <stp>CHG_PCT_YTD</stp>
        <stp>[ETF_INDEX정리 2022-06-20 02_12_20.xlsx]Sheet1!R80C25</stp>
        <tr r="Y80" s="1"/>
      </tp>
      <tp>
        <v>-26.72831</v>
        <stp/>
        <stp>##V3_BDPV12</stp>
        <stp>VOOG US EQUITY</stp>
        <stp>CHG_PCT_YTD</stp>
        <stp>[ETF_INDEX정리 2022-06-20 02_12_20.xlsx]Sheet1!R84C25</stp>
        <tr r="Y84" s="1"/>
      </tp>
      <tp>
        <v>0.16732900000000001</v>
        <stp/>
        <stp>##V3_BDPV12</stp>
        <stp>VMBS US EQUITY</stp>
        <stp>CHG_PCT_MTD</stp>
        <stp>[ETF_INDEX정리 2022-06-20 02_12_20.xlsx]Sheet1!R59C20</stp>
        <tr r="T59" s="1"/>
      </tp>
      <tp>
        <v>-2.6277780000000002</v>
        <stp/>
        <stp>##V3_BDPV12</stp>
        <stp>VAW US EQUITY</stp>
        <stp>CHG_PCT_WTD</stp>
        <stp>[ETF_INDEX정리 2022-06-20 02_12_20.xlsx]Sheet1!R48C19</stp>
        <tr r="S48" s="1"/>
      </tp>
      <tp>
        <v>4.3243239999999998</v>
        <stp/>
        <stp>##V3_BDPV12</stp>
        <stp>EUM US EQUITY</stp>
        <stp>CHG_PCT_MTD</stp>
        <stp>[ETF_INDEX정리 2022-06-20 02_12_20.xlsx]Sheet1!R39C20</stp>
        <tr r="T39" s="1"/>
      </tp>
      <tp>
        <v>-28.13664</v>
        <stp/>
        <stp>##V3_BDPV12</stp>
        <stp>EWY US EQUITY</stp>
        <stp>CHG_PCT_YTD</stp>
        <stp>[ETF_INDEX정리 2022-06-20 02_12_20.xlsx]Sheet1!R32C25</stp>
        <tr r="Y32" s="1"/>
      </tp>
      <tp>
        <v>-3.5422039999999999</v>
        <stp/>
        <stp>##V3_BDPV12</stp>
        <stp>SHY US EQUITY</stp>
        <stp>CHG_PCT_YTD</stp>
        <stp>[ETF_INDEX정리 2022-06-20 02_12_20.xlsx]Sheet1!R21C25</stp>
        <tr r="Y21" s="1"/>
      </tp>
      <tp>
        <v>-0.15360979999999999</v>
        <stp/>
        <stp>##V3_BDPV12</stp>
        <stp>RWM US EQUITY</stp>
        <stp>CHG_PCT_MTD</stp>
        <stp>[ETF_INDEX정리 2022-06-20 02_12_20.xlsx]Sheet1!R37C20</stp>
        <tr r="T37" s="1"/>
      </tp>
      <tp>
        <v>-1.5240899999999999</v>
        <stp/>
        <stp>##V3_BDPV12</stp>
        <stp>VYM US EQUITY</stp>
        <stp>CHG_PCT_MTD</stp>
        <stp>[ETF_INDEX정리 2022-06-20 02_12_20.xlsx]Sheet1!R74C20</stp>
        <tr r="T74" s="1"/>
      </tp>
      <tp>
        <v>-10.06622</v>
        <stp/>
        <stp>##V3_BDPV12</stp>
        <stp>SHYG US EQUITY</stp>
        <stp>CHG_PCT_YTD</stp>
        <stp>[ETF_INDEX정리 2022-06-20 02_12_20.xlsx]Sheet1!R19C25</stp>
        <tr r="Y19" s="1"/>
      </tp>
      <tp>
        <v>-6.5201739999999999</v>
        <stp/>
        <stp>##V3_BDPV12</stp>
        <stp>MCHI US EQUITY</stp>
        <stp>CHG_PCT_WTD</stp>
        <stp>[ETF_INDEX정리 2022-06-20 02_12_20.xlsx]Sheet1!R31C19</stp>
        <tr r="S31" s="1"/>
      </tp>
      <tp>
        <v>-24.976109999999998</v>
        <stp/>
        <stp>##V3_BDPV12</stp>
        <stp>IVOG US EQUITY</stp>
        <stp>CHG_PCT_YTD</stp>
        <stp>[ETF_INDEX정리 2022-06-20 02_12_20.xlsx]Sheet1!R93C25</stp>
        <tr r="Y93" s="1"/>
      </tp>
      <tp>
        <v>24289999</v>
        <stp/>
        <stp>##V3_BDPV12</stp>
        <stp>VGT US EQUITY</stp>
        <stp>ETF_IMPLIED_LIQUIDITY</stp>
        <stp>[ETF_INDEX정리 2022-06-20 02_12_20.xlsx]Sheet1!R126C7</stp>
        <tr r="G126" s="1"/>
      </tp>
      <tp>
        <v>0.05</v>
        <stp/>
        <stp>##V3_BDPV12</stp>
        <stp>VEA US EQUITY</stp>
        <stp>FUND_EXPENSE_RATIO</stp>
        <stp>[ETF_INDEX정리 2022-06-20 02_12_20.xlsx]Sheet1!R111C6</stp>
        <tr r="F111" s="1"/>
      </tp>
      <tp t="s">
        <v>Vanguard Emerging Markets Gove</v>
        <stp/>
        <stp>##V3_BDPV12</stp>
        <stp>VWOB US EQUITY</stp>
        <stp>SECURITY_NAME</stp>
        <stp>[ETF_INDEX정리 2022-06-20 02_12_20.xlsx]Sheet1!R106C4</stp>
        <tr r="D106" s="1"/>
      </tp>
      <tp>
        <v>-3.5180039999999999</v>
        <stp/>
        <stp>##V3_BDPV12</stp>
        <stp>VGSH US EQUITY</stp>
        <stp>CHG_PCT_YTD</stp>
        <stp>[ETF_INDEX정리 2022-06-20 02_12_20.xlsx]Sheet1!R62C25</stp>
        <tr r="Y62" s="1"/>
      </tp>
      <tp>
        <v>-6.226928</v>
        <stp/>
        <stp>##V3_BDPV12</stp>
        <stp>VCSH US EQUITY</stp>
        <stp>CHG_PCT_YTD</stp>
        <stp>[ETF_INDEX정리 2022-06-20 02_12_20.xlsx]Sheet1!R67C25</stp>
        <tr r="Y67" s="1"/>
      </tp>
      <tp>
        <v>-4.5848209999999998</v>
        <stp/>
        <stp>##V3_BDPV12</stp>
        <stp>VOX US EQUITY</stp>
        <stp>CHG_PCT_WTD</stp>
        <stp>[ETF_INDEX정리 2022-06-20 02_12_20.xlsx]Sheet1!R40C19</stp>
        <tr r="S40" s="1"/>
      </tp>
      <tp t="s">
        <v>TGPVAN17</v>
        <stp/>
        <stp>##V3_BDPV12</stp>
        <stp>VXUS US EQUITY</stp>
        <stp>ETF_UNDL_INDEX_TICKER</stp>
        <stp>[ETF_INDEX정리 2022-06-20 02_12_20.xlsx]Sheet1!R117C5</stp>
        <tr r="E117" s="1"/>
      </tp>
      <tp>
        <v>-5.1825729999999997</v>
        <stp/>
        <stp>##V3_BDPV12</stp>
        <stp>BSV US EQUITY</stp>
        <stp>CHG_PCT_YTD</stp>
        <stp>[ETF_INDEX정리 2022-06-20 02_12_20.xlsx]Sheet1!R36C25</stp>
        <tr r="Y36" s="1"/>
      </tp>
      <tp>
        <v>-28.31429</v>
        <stp/>
        <stp>##V3_BDPV12</stp>
        <stp>EDV US EQUITY</stp>
        <stp>CHG_PCT_YTD</stp>
        <stp>[ETF_INDEX정리 2022-06-20 02_12_20.xlsx]Sheet1!R54C25</stp>
        <tr r="Y54" s="1"/>
      </tp>
      <tp>
        <v>-5.1825729999999997</v>
        <stp/>
        <stp>##V3_BDPV12</stp>
        <stp>BSV US EQUITY</stp>
        <stp>CHG_PCT_YTD</stp>
        <stp>[ETF_INDEX정리 2022-06-20 02_12_20.xlsx]Sheet1!R60C25</stp>
        <tr r="Y60" s="1"/>
      </tp>
      <tp>
        <v>-21.899149999999999</v>
        <stp/>
        <stp>##V3_BDPV12</stp>
        <stp>BLV US EQUITY</stp>
        <stp>CHG_PCT_YTD</stp>
        <stp>[ETF_INDEX정리 2022-06-20 02_12_20.xlsx]Sheet1!R57C25</stp>
        <tr r="Y57" s="1"/>
      </tp>
      <tp>
        <v>-11.30997</v>
        <stp/>
        <stp>##V3_BDPV12</stp>
        <stp>BIV US EQUITY</stp>
        <stp>CHG_PCT_YTD</stp>
        <stp>[ETF_INDEX정리 2022-06-20 02_12_20.xlsx]Sheet1!R55C25</stp>
        <tr r="Y55" s="1"/>
      </tp>
      <tp>
        <v>-11.467890000000001</v>
        <stp/>
        <stp>##V3_BDPV12</stp>
        <stp>MGV US EQUITY</stp>
        <stp>CHG_PCT_YTD</stp>
        <stp>[ETF_INDEX정리 2022-06-20 02_12_20.xlsx]Sheet1!R78C25</stp>
        <tr r="Y78" s="1"/>
      </tp>
      <tp>
        <v>-20.966989999999999</v>
        <stp/>
        <stp>##V3_BDPV12</stp>
        <stp>SLV US EQUITY</stp>
        <stp>CHG_PCT_YTD</stp>
        <stp>[ETF_INDEX정리 2022-06-20 02_12_20.xlsx]Sheet1!R14C25</stp>
        <tr r="Y14" s="1"/>
      </tp>
      <tp>
        <v>-11.86867</v>
        <stp/>
        <stp>##V3_BDPV12</stp>
        <stp>VTV US EQUITY</stp>
        <stp>CHG_PCT_YTD</stp>
        <stp>[ETF_INDEX정리 2022-06-20 02_12_20.xlsx]Sheet1!R87C25</stp>
        <tr r="Y87" s="1"/>
      </tp>
      <tp t="s">
        <v>GPVAN0TR</v>
        <stp/>
        <stp>##V3_BDPV12</stp>
        <stp>VYMI US EQUITY</stp>
        <stp>ETF_UNDL_INDEX_TICKER</stp>
        <stp>[ETF_INDEX정리 2022-06-20 02_12_20.xlsx]Sheet1!R116C5</stp>
        <tr r="E116" s="1"/>
      </tp>
      <tp>
        <v>5396073</v>
        <stp/>
        <stp>##V3_BDPV12</stp>
        <stp>VOX US EQUITY</stp>
        <stp>ETF_IMPLIED_LIQUIDITY</stp>
        <stp>[ETF_INDEX정리 2022-06-20 02_12_20.xlsx]Sheet1!R119C7</stp>
        <tr r="G119" s="1"/>
      </tp>
      <tp>
        <v>16071</v>
        <stp/>
        <stp>##V3_BDPV12</stp>
        <stp>VEU US EQUITY</stp>
        <stp>ETF_IMPLIED_LIQUIDITY</stp>
        <stp>[ETF_INDEX정리 2022-06-20 02_12_20.xlsx]Sheet1!R109C7</stp>
        <tr r="G109" s="1"/>
      </tp>
      <tp>
        <v>6521282</v>
        <stp/>
        <stp>##V3_BDPV12</stp>
        <stp>VPU US EQUITY</stp>
        <stp>ETF_IMPLIED_LIQUIDITY</stp>
        <stp>[ETF_INDEX정리 2022-06-20 02_12_20.xlsx]Sheet1!R129C7</stp>
        <tr r="G129" s="1"/>
      </tp>
      <tp>
        <v>-3.8985020000000001</v>
        <stp/>
        <stp>##V3_BDPV12</stp>
        <stp>VTWG US EQUITY</stp>
        <stp>CHG_PCT_WTD</stp>
        <stp>[ETF_INDEX정리 2022-06-20 02_12_20.xlsx]Sheet1!R96C19</stp>
        <tr r="S96" s="1"/>
      </tp>
      <tp>
        <v>-3.8985020000000001</v>
        <stp/>
        <stp>##V3_BDPV12</stp>
        <stp>VTWG US EQUITY</stp>
        <stp>CHG_PCT_WTD</stp>
        <stp>[ETF_INDEX정리 2022-06-20 02_12_20.xlsx]Sheet1!R11C19</stp>
        <tr r="S11" s="1"/>
      </tp>
      <tp>
        <v>-3.036985</v>
        <stp/>
        <stp>##V3_BDPV12</stp>
        <stp>VONG US EQUITY</stp>
        <stp>CHG_PCT_WTD</stp>
        <stp>[ETF_INDEX정리 2022-06-20 02_12_20.xlsx]Sheet1!R80C19</stp>
        <tr r="S80" s="1"/>
      </tp>
      <tp>
        <v>-3.2979069999999999</v>
        <stp/>
        <stp>##V3_BDPV12</stp>
        <stp>VOOG US EQUITY</stp>
        <stp>CHG_PCT_WTD</stp>
        <stp>[ETF_INDEX정리 2022-06-20 02_12_20.xlsx]Sheet1!R84C19</stp>
        <tr r="S84" s="1"/>
      </tp>
      <tp>
        <v>-2.8615879999999998</v>
        <stp/>
        <stp>##V3_BDPV12</stp>
        <stp>VIOG US EQUITY</stp>
        <stp>CHG_PCT_WTD</stp>
        <stp>[ETF_INDEX정리 2022-06-20 02_12_20.xlsx]Sheet1!R99C19</stp>
        <tr r="S99" s="1"/>
      </tp>
      <tp>
        <v>-4.0137210000000003</v>
        <stp/>
        <stp>##V3_BDPV12</stp>
        <stp>EWY US EQUITY</stp>
        <stp>CHG_PCT_WTD</stp>
        <stp>[ETF_INDEX정리 2022-06-20 02_12_20.xlsx]Sheet1!R32C19</stp>
        <tr r="S32" s="1"/>
      </tp>
      <tp>
        <v>-0.51282240000000001</v>
        <stp/>
        <stp>##V3_BDPV12</stp>
        <stp>SHYG US EQUITY</stp>
        <stp>CHG_PCT_WTD</stp>
        <stp>[ETF_INDEX정리 2022-06-20 02_12_20.xlsx]Sheet1!R19C19</stp>
        <tr r="S19" s="1"/>
      </tp>
      <tp>
        <v>-6.0559059999999998E-2</v>
        <stp/>
        <stp>##V3_BDPV12</stp>
        <stp>SHY US EQUITY</stp>
        <stp>CHG_PCT_WTD</stp>
        <stp>[ETF_INDEX정리 2022-06-20 02_12_20.xlsx]Sheet1!R21C19</stp>
        <tr r="S21" s="1"/>
      </tp>
      <tp>
        <v>0.32622709999999999</v>
        <stp/>
        <stp>##V3_BDPV12</stp>
        <stp>MGC US EQUITY</stp>
        <stp>CHG_PCT_MTD</stp>
        <stp>[ETF_INDEX정리 2022-06-20 02_12_20.xlsx]Sheet1!R76C20</stp>
        <tr r="T76" s="1"/>
      </tp>
      <tp>
        <v>-21.32771</v>
        <stp/>
        <stp>##V3_BDPV12</stp>
        <stp>VAW US EQUITY</stp>
        <stp>CHG_PCT_YTD</stp>
        <stp>[ETF_INDEX정리 2022-06-20 02_12_20.xlsx]Sheet1!R48C25</stp>
        <tr r="Y48" s="1"/>
      </tp>
      <tp>
        <v>0.60926159999999996</v>
        <stp/>
        <stp>##V3_BDPV12</stp>
        <stp>VTC US EQUITY</stp>
        <stp>CHG_PCT_MTD</stp>
        <stp>[ETF_INDEX정리 2022-06-20 02_12_20.xlsx]Sheet1!R68C20</stp>
        <tr r="T68" s="1"/>
      </tp>
      <tp>
        <v>0.68522720000000004</v>
        <stp/>
        <stp>##V3_BDPV12</stp>
        <stp>VDC US EQUITY</stp>
        <stp>CHG_PCT_MTD</stp>
        <stp>[ETF_INDEX정리 2022-06-20 02_12_20.xlsx]Sheet1!R42C20</stp>
        <tr r="T42" s="1"/>
      </tp>
      <tp>
        <v>0.60926159999999996</v>
        <stp/>
        <stp>##V3_BDPV12</stp>
        <stp>VTC US EQUITY</stp>
        <stp>CHG_PCT_MTD</stp>
        <stp>[ETF_INDEX정리 2022-06-20 02_12_20.xlsx]Sheet1!R51C20</stp>
        <tr r="T51" s="1"/>
      </tp>
      <tp>
        <v>-17.053090000000001</v>
        <stp/>
        <stp>##V3_BDPV12</stp>
        <stp>MCHI US EQUITY</stp>
        <stp>CHG_PCT_YTD</stp>
        <stp>[ETF_INDEX정리 2022-06-20 02_12_20.xlsx]Sheet1!R31C25</stp>
        <tr r="Y31" s="1"/>
      </tp>
      <tp>
        <v>6832083</v>
        <stp/>
        <stp>##V3_BDPV12</stp>
        <stp>VIGI US EQUITY</stp>
        <stp>ETF_IMPLIED_LIQUIDITY</stp>
        <stp>[ETF_INDEX정리 2022-06-20 02_12_20.xlsx]Sheet1!R115C7</stp>
        <tr r="G115" s="1"/>
      </tp>
      <tp>
        <v>-3.0931090000000001</v>
        <stp/>
        <stp>##V3_BDPV12</stp>
        <stp>IVOG US EQUITY</stp>
        <stp>CHG_PCT_WTD</stp>
        <stp>[ETF_INDEX정리 2022-06-20 02_12_20.xlsx]Sheet1!R93C19</stp>
        <tr r="S93" s="1"/>
      </tp>
      <tp>
        <v>6351321</v>
        <stp/>
        <stp>##V3_BDPV12</stp>
        <stp>VNQ US EQUITY</stp>
        <stp>ETF_IMPLIED_LIQUIDITY</stp>
        <stp>[ETF_INDEX정리 2022-06-20 02_12_20.xlsx]Sheet1!R128C7</stp>
        <tr r="G128" s="1"/>
      </tp>
      <tp>
        <v>66</v>
        <stp/>
        <stp>##V3_BDPV12</stp>
        <stp>VWO US EQUITY</stp>
        <stp>ETF_IMPLIED_LIQUIDITY</stp>
        <stp>[ETF_INDEX정리 2022-06-20 02_12_20.xlsx]Sheet1!R118C7</stp>
        <tr r="G118" s="1"/>
      </tp>
      <tp>
        <v>-27.12312</v>
        <stp/>
        <stp>##V3_BDPV12</stp>
        <stp>VGT US EQUITY</stp>
        <stp>CHG_PCT_YTD</stp>
        <stp>[ETF_INDEX정리 2022-06-20 02_12_20.xlsx]Sheet1!R47C25</stp>
        <tr r="Y47" s="1"/>
      </tp>
      <tp>
        <v>-11.82344</v>
        <stp/>
        <stp>##V3_BDPV12</stp>
        <stp>VHT US EQUITY</stp>
        <stp>CHG_PCT_YTD</stp>
        <stp>[ETF_INDEX정리 2022-06-20 02_12_20.xlsx]Sheet1!R45C25</stp>
        <tr r="Y45" s="1"/>
      </tp>
      <tp>
        <v>-22.066269999999999</v>
        <stp/>
        <stp>##V3_BDPV12</stp>
        <stp>TLT US EQUITY</stp>
        <stp>CHG_PCT_YTD</stp>
        <stp>[ETF_INDEX정리 2022-06-20 02_12_20.xlsx]Sheet1!R28C25</stp>
        <tr r="Y28" s="1"/>
      </tp>
      <tp>
        <v>-31.183720000000001</v>
        <stp/>
        <stp>##V3_BDPV12</stp>
        <stp>VOT US EQUITY</stp>
        <stp>CHG_PCT_YTD</stp>
        <stp>[ETF_INDEX정리 2022-06-20 02_12_20.xlsx]Sheet1!R90C25</stp>
        <tr r="Y90" s="1"/>
      </tp>
      <tp>
        <v>-2.8947080000000001</v>
        <stp/>
        <stp>##V3_BDPV12</stp>
        <stp>VONE US EQUITY</stp>
        <stp>CHG_PCT_WTD</stp>
        <stp>[ETF_INDEX정리 2022-06-20 02_12_20.xlsx]Sheet1!R79C19</stp>
        <tr r="S79" s="1"/>
      </tp>
      <tp>
        <v>-3.299229</v>
        <stp/>
        <stp>##V3_BDPV12</stp>
        <stp>VPU US EQUITY</stp>
        <stp>CHG_PCT_YTD</stp>
        <stp>[ETF_INDEX정리 2022-06-20 02_12_20.xlsx]Sheet1!R50C25</stp>
        <tr r="Y50" s="1"/>
      </tp>
      <tp t="s">
        <v>2010-11-01</v>
        <stp/>
        <stp>##V3_BDPV12</stp>
        <stp>VNQI US EQUITY</stp>
        <stp>FUND_INCEPT_DT</stp>
        <stp>[ETF_INDEX정리 2022-06-20 02_12_20.xlsx]Sheet1!R114C8</stp>
        <tr r="H114" s="1"/>
      </tp>
      <tp>
        <v>0.47827760000000002</v>
        <stp/>
        <stp>##V3_BDPV12</stp>
        <stp>VTEB US EQUITY</stp>
        <stp>CHG_PCT_WTD</stp>
        <stp>[ETF_INDEX정리 2022-06-20 02_12_20.xlsx]Sheet1!R70C19</stp>
        <tr r="S70" s="1"/>
      </tp>
      <tp>
        <v>-6.0977160000000002E-2</v>
        <stp/>
        <stp>##V3_BDPV12</stp>
        <stp>VUSB US EQUITY</stp>
        <stp>CHG_PCT_WTD</stp>
        <stp>[ETF_INDEX정리 2022-06-20 02_12_20.xlsx]Sheet1!R69C19</stp>
        <tr r="S69" s="1"/>
      </tp>
      <tp>
        <v>0.47827760000000002</v>
        <stp/>
        <stp>##V3_BDPV12</stp>
        <stp>VTEB US EQUITY</stp>
        <stp>CHG_PCT_WTD</stp>
        <stp>[ETF_INDEX정리 2022-06-20 02_12_20.xlsx]Sheet1!R53C19</stp>
        <tr r="S53" s="1"/>
      </tp>
      <tp>
        <v>-6.0977160000000002E-2</v>
        <stp/>
        <stp>##V3_BDPV12</stp>
        <stp>VUSB US EQUITY</stp>
        <stp>CHG_PCT_WTD</stp>
        <stp>[ETF_INDEX정리 2022-06-20 02_12_20.xlsx]Sheet1!R52C19</stp>
        <tr r="S52" s="1"/>
      </tp>
      <tp>
        <v>0.34854420000000003</v>
        <stp/>
        <stp>##V3_BDPV12</stp>
        <stp>VCEB US EQUITY</stp>
        <stp>CHG_PCT_WTD</stp>
        <stp>[ETF_INDEX정리 2022-06-20 02_12_20.xlsx]Sheet1!R64C19</stp>
        <tr r="S64" s="1"/>
      </tp>
      <tp>
        <v>0.1533253</v>
        <stp/>
        <stp>##V3_BDPV12</stp>
        <stp>SPIB US EQUITY</stp>
        <stp>CHG_PCT_WTD</stp>
        <stp>[ETF_INDEX정리 2022-06-20 02_12_20.xlsx]Sheet1!R26C19</stp>
        <tr r="S26" s="1"/>
      </tp>
      <tp>
        <v>0.1533253</v>
        <stp/>
        <stp>##V3_BDPV12</stp>
        <stp>SPIB US EQUITY</stp>
        <stp>CHG_PCT_WTD</stp>
        <stp>[ETF_INDEX정리 2022-06-20 02_12_20.xlsx]Sheet1!R23C19</stp>
        <tr r="S23" s="1"/>
      </tp>
      <tp>
        <v>-0.1009066</v>
        <stp/>
        <stp>##V3_BDPV12</stp>
        <stp>SPSB US EQUITY</stp>
        <stp>CHG_PCT_WTD</stp>
        <stp>[ETF_INDEX정리 2022-06-20 02_12_20.xlsx]Sheet1!R20C19</stp>
        <tr r="S20" s="1"/>
      </tp>
      <tp>
        <v>-30.916460000000001</v>
        <stp/>
        <stp>##V3_BDPV12</stp>
        <stp>VCR US EQUITY</stp>
        <stp>CHG_PCT_YTD</stp>
        <stp>[ETF_INDEX정리 2022-06-20 02_12_20.xlsx]Sheet1!R41C25</stp>
        <tr r="Y41" s="1"/>
      </tp>
      <tp>
        <v>2.2883299999999999E-2</v>
        <stp/>
        <stp>##V3_BDPV12</stp>
        <stp>VXF US EQUITY</stp>
        <stp>CHG_PCT_MTD</stp>
        <stp>[ETF_INDEX정리 2022-06-20 02_12_20.xlsx]Sheet1!R88C20</stp>
        <tr r="T88" s="1"/>
      </tp>
      <tp>
        <v>2015632</v>
        <stp/>
        <stp>##V3_BDPV12</stp>
        <stp>VIOV US EQUITY</stp>
        <stp>ETF_IMPLIED_LIQUIDITY</stp>
        <stp>[ETF_INDEX정리 2022-06-20 02_12_20.xlsx]Sheet1!R100C7</stp>
        <tr r="G100" s="1"/>
      </tp>
      <tp>
        <v>-17.440100000000001</v>
        <stp/>
        <stp>##V3_BDPV12</stp>
        <stp>ANGL US EQUITY</stp>
        <stp>CHG_PCT_YTD</stp>
        <stp>[ETF_INDEX정리 2022-06-20 02_12_20.xlsx]Sheet1!R25C25</stp>
        <tr r="Y25" s="1"/>
      </tp>
      <tp t="s">
        <v>FGCACXUR</v>
        <stp/>
        <stp>##V3_BDPV12</stp>
        <stp>VSGX US EQUITY</stp>
        <stp>ETF_UNDL_INDEX_TICKER</stp>
        <stp>[ETF_INDEX정리 2022-06-20 02_12_20.xlsx]Sheet1!R108C5</stp>
        <tr r="E108" s="1"/>
      </tp>
      <tp t="s">
        <v>2011-01-28</v>
        <stp/>
        <stp>##V3_BDPV12</stp>
        <stp>VXUS US EQUITY</stp>
        <stp>FUND_INCEPT_DT</stp>
        <stp>[ETF_INDEX정리 2022-06-20 02_12_20.xlsx]Sheet1!R117C8</stp>
        <tr r="H117" s="1"/>
      </tp>
      <tp>
        <v>0.49696299999999999</v>
        <stp/>
        <stp>##V3_BDPV12</stp>
        <stp>DOG US EQUITY</stp>
        <stp>CHG_PCT_MTD</stp>
        <stp>[ETF_INDEX정리 2022-06-20 02_12_20.xlsx]Sheet1!R38C20</stp>
        <tr r="T38" s="1"/>
      </tp>
      <tp>
        <v>19.41084</v>
        <stp/>
        <stp>##V3_BDPV12</stp>
        <stp>UNG US EQUITY</stp>
        <stp>CHG_PCT_MTD</stp>
        <stp>[ETF_INDEX정리 2022-06-20 02_12_20.xlsx]Sheet1!R17C20</stp>
        <tr r="T17" s="1"/>
      </tp>
      <tp>
        <v>-20.87604</v>
        <stp/>
        <stp>##V3_BDPV12</stp>
        <stp>VIS US EQUITY</stp>
        <stp>CHG_PCT_YTD</stp>
        <stp>[ETF_INDEX정리 2022-06-20 02_12_20.xlsx]Sheet1!R46C25</stp>
        <tr r="Y46" s="1"/>
      </tp>
      <tp>
        <v>1.8663909999999999</v>
        <stp/>
        <stp>##V3_BDPV12</stp>
        <stp>VUG US EQUITY</stp>
        <stp>CHG_PCT_MTD</stp>
        <stp>[ETF_INDEX정리 2022-06-20 02_12_20.xlsx]Sheet1!R73C20</stp>
        <tr r="T73" s="1"/>
      </tp>
      <tp>
        <v>-0.34850490000000001</v>
        <stp/>
        <stp>##V3_BDPV12</stp>
        <stp>VIG US EQUITY</stp>
        <stp>CHG_PCT_MTD</stp>
        <stp>[ETF_INDEX정리 2022-06-20 02_12_20.xlsx]Sheet1!R71C20</stp>
        <tr r="T71" s="1"/>
      </tp>
      <tp>
        <v>9.3010899999999994E-2</v>
        <stp/>
        <stp>##V3_BDPV12</stp>
        <stp>BND US EQUITY</stp>
        <stp>CHG_PCT_MTD</stp>
        <stp>[ETF_INDEX정리 2022-06-20 02_12_20.xlsx]Sheet1!R63C20</stp>
        <tr r="T63" s="1"/>
      </tp>
      <tp>
        <v>-5.4196840000000002</v>
        <stp/>
        <stp>##V3_BDPV12</stp>
        <stp>GLD US EQUITY</stp>
        <stp>CHG_PCT_MTD</stp>
        <stp>[ETF_INDEX정리 2022-06-20 02_12_20.xlsx]Sheet1!R13C20</stp>
        <tr r="T13" s="1"/>
      </tp>
      <tp t="s">
        <v>#N/A N/A</v>
        <stp/>
        <stp>##V3_BDPV12</stp>
        <stp>BNDX US EQUITY</stp>
        <stp>ETF_IMPLIED_LIQUIDITY</stp>
        <stp>[ETF_INDEX정리 2022-06-20 02_12_20.xlsx]Sheet1!R105C7</stp>
        <tr r="G105" s="1"/>
      </tp>
      <tp>
        <v>3</v>
        <stp/>
        <stp>##V3_BDPV12</stp>
        <stp>VNQI US EQUITY</stp>
        <stp>ETF_IMPLIED_LIQUIDITY</stp>
        <stp>[ETF_INDEX정리 2022-06-20 02_12_20.xlsx]Sheet1!R114C7</stp>
        <tr r="G114" s="1"/>
      </tp>
      <tp>
        <v>-23.79468</v>
        <stp/>
        <stp>##V3_BDPV12</stp>
        <stp>VTWO US EQUITY</stp>
        <stp>CHG_PCT_YTD</stp>
        <stp>[ETF_INDEX정리 2022-06-20 02_12_20.xlsx]Sheet1!R10C25</stp>
        <tr r="Y10" s="1"/>
      </tp>
      <tp>
        <v>-23.79468</v>
        <stp/>
        <stp>##V3_BDPV12</stp>
        <stp>VTWO US EQUITY</stp>
        <stp>CHG_PCT_YTD</stp>
        <stp>[ETF_INDEX정리 2022-06-20 02_12_20.xlsx]Sheet1!R95C25</stp>
        <tr r="Y95" s="1"/>
      </tp>
      <tp>
        <v>-20.030460000000001</v>
        <stp/>
        <stp>##V3_BDPV12</stp>
        <stp>VIOO US EQUITY</stp>
        <stp>CHG_PCT_YTD</stp>
        <stp>[ETF_INDEX정리 2022-06-20 02_12_20.xlsx]Sheet1!R98C25</stp>
        <tr r="Y98" s="1"/>
      </tp>
      <tp>
        <v>29.824560000000002</v>
        <stp/>
        <stp>##V3_BDPV12</stp>
        <stp>PSQ US EQUITY</stp>
        <stp>CHG_PCT_YTD</stp>
        <stp>[ETF_INDEX정리 2022-06-20 02_12_20.xlsx]Sheet1!R35C25</stp>
        <tr r="Y35" s="1"/>
      </tp>
      <tp>
        <v>-22.196359999999999</v>
        <stp/>
        <stp>##V3_BDPV12</stp>
        <stp>VNQ US EQUITY</stp>
        <stp>CHG_PCT_YTD</stp>
        <stp>[ETF_INDEX정리 2022-06-20 02_12_20.xlsx]Sheet1!R49C25</stp>
        <tr r="Y49" s="1"/>
      </tp>
      <tp>
        <v>-5.7303709999999999</v>
        <stp/>
        <stp>##V3_BDPV12</stp>
        <stp>VDE US EQUITY</stp>
        <stp>CHG_PCT_MTD</stp>
        <stp>[ETF_INDEX정리 2022-06-20 02_12_20.xlsx]Sheet1!R43C20</stp>
        <tr r="T43" s="1"/>
      </tp>
      <tp>
        <v>-22.196359999999999</v>
        <stp/>
        <stp>##V3_BDPV12</stp>
        <stp>VNQ US EQUITY</stp>
        <stp>CHG_PCT_YTD</stp>
        <stp>[ETF_INDEX정리 2022-06-20 02_12_20.xlsx]Sheet1!R18C25</stp>
        <tr r="Y18" s="1"/>
      </tp>
      <tp>
        <v>-0.98826440000000004</v>
        <stp/>
        <stp>##V3_BDPV12</stp>
        <stp>VOE US EQUITY</stp>
        <stp>CHG_PCT_MTD</stp>
        <stp>[ETF_INDEX정리 2022-06-20 02_12_20.xlsx]Sheet1!R91C20</stp>
        <tr r="T91" s="1"/>
      </tp>
      <tp>
        <v>-20.26632</v>
        <stp/>
        <stp>##V3_BDPV12</stp>
        <stp>IVOO US EQUITY</stp>
        <stp>CHG_PCT_YTD</stp>
        <stp>[ETF_INDEX정리 2022-06-20 02_12_20.xlsx]Sheet1!R92C25</stp>
        <tr r="Y92" s="1"/>
      </tp>
      <tp t="s">
        <v>#N/A N/A</v>
        <stp/>
        <stp>##V3_BDPV12</stp>
        <stp>BNDW US EQUITY</stp>
        <stp>ETF_IMPLIED_LIQUIDITY</stp>
        <stp>[ETF_INDEX정리 2022-06-20 02_12_20.xlsx]Sheet1!R104C7</stp>
        <tr r="G104" s="1"/>
      </tp>
      <tp>
        <v>0.1</v>
        <stp/>
        <stp>##V3_BDPV12</stp>
        <stp>VHT US EQUITY</stp>
        <stp>FUND_EXPENSE_RATIO</stp>
        <stp>[ETF_INDEX정리 2022-06-20 02_12_20.xlsx]Sheet1!R124C6</stp>
        <tr r="F124" s="1"/>
      </tp>
      <tp>
        <v>7.0000000000000007E-2</v>
        <stp/>
        <stp>##V3_BDPV12</stp>
        <stp>VEU US EQUITY</stp>
        <stp>FUND_EXPENSE_RATIO</stp>
        <stp>[ETF_INDEX정리 2022-06-20 02_12_20.xlsx]Sheet1!R109C6</stp>
        <tr r="F109" s="1"/>
      </tp>
      <tp>
        <v>0.1</v>
        <stp/>
        <stp>##V3_BDPV12</stp>
        <stp>VIS US EQUITY</stp>
        <stp>FUND_EXPENSE_RATIO</stp>
        <stp>[ETF_INDEX정리 2022-06-20 02_12_20.xlsx]Sheet1!R125C6</stp>
        <tr r="F125" s="1"/>
      </tp>
      <tp>
        <v>70.45</v>
        <stp/>
        <stp>##V3_BDPV12</stp>
        <stp>VGLT US EQUITY</stp>
        <stp>FUND_NET_ASSET_VAL</stp>
        <stp>[ETF_INDEX정리 2022-06-20 02_12_20.xlsx]Sheet1!R58C13</stp>
        <tr r="M58" s="1"/>
      </tp>
      <tp>
        <v>81.77</v>
        <stp/>
        <stp>##V3_BDPV12</stp>
        <stp>VCLT US EQUITY</stp>
        <stp>FUND_NET_ASSET_VAL</stp>
        <stp>[ETF_INDEX정리 2022-06-20 02_12_20.xlsx]Sheet1!R66C13</stp>
        <tr r="M66" s="1"/>
      </tp>
      <tp>
        <v>-44.753989500000152</v>
        <stp/>
        <stp>##V3_BDPV12</stp>
        <stp>ANGL US EQUITY</stp>
        <stp>FUND_FLOW</stp>
        <stp>[ETF_INDEX정리 2022-06-20 02_12_20.xlsx]Sheet1!R25C14</stp>
        <tr r="N25" s="1"/>
      </tp>
      <tp t="s">
        <v>Fixed Income</v>
        <stp/>
        <stp>##V3_BDPV12</stp>
        <stp>IEI US EQUITY</stp>
        <stp>FUND_ASSET_CLASS_FOCUS</stp>
        <stp>[ETF_INDEX정리 2022-06-20 02_12_20.xlsx]Sheet1!R24C10</stp>
        <tr r="J24" s="1"/>
      </tp>
      <tp t="s">
        <v>#N/A Invalid Security</v>
        <stp/>
        <stp>##V3_BDPV12</stp>
        <stp xml:space="preserve"> US EQUITY</stp>
        <stp>LAST_UPDATE_DATE_EOD</stp>
        <stp>[ETF_INDEX정리 2022-06-20 02_12_20.xlsx]Sheet1!R135C9</stp>
        <tr r="I135" s="1"/>
      </tp>
      <tp t="s">
        <v>#N/A Invalid Security</v>
        <stp/>
        <stp>##V3_BDPV12</stp>
        <stp xml:space="preserve"> US EQUITY</stp>
        <stp>LAST_UPDATE_DATE_EOD</stp>
        <stp>[ETF_INDEX정리 2022-06-20 02_12_20.xlsx]Sheet1!R145C9</stp>
        <tr r="I145" s="1"/>
      </tp>
      <tp t="s">
        <v>#N/A Invalid Security</v>
        <stp/>
        <stp>##V3_BDPV12</stp>
        <stp xml:space="preserve"> US EQUITY</stp>
        <stp>LAST_UPDATE_DATE_EOD</stp>
        <stp>[ETF_INDEX정리 2022-06-20 02_12_20.xlsx]Sheet1!R155C9</stp>
        <tr r="I155" s="1"/>
      </tp>
      <tp t="s">
        <v>Equity</v>
        <stp/>
        <stp>##V3_BDPV12</stp>
        <stp>VV US EQUITY</stp>
        <stp>FUND_ASSET_CLASS_FOCUS</stp>
        <stp>[ETF_INDEX정리 2022-06-20 02_12_20.xlsx]Sheet1!R75C10</stp>
        <tr r="J75" s="1"/>
      </tp>
      <tp t="s">
        <v>Equity</v>
        <stp/>
        <stp>##V3_BDPV12</stp>
        <stp>VO US EQUITY</stp>
        <stp>FUND_ASSET_CLASS_FOCUS</stp>
        <stp>[ETF_INDEX정리 2022-06-20 02_12_20.xlsx]Sheet1!R89C10</stp>
        <tr r="J89" s="1"/>
      </tp>
      <tp>
        <v>0</v>
        <stp/>
        <stp>##V3_BDPV12</stp>
        <stp>VOOV US EQUITY</stp>
        <stp>FUND_FLOW</stp>
        <stp>[ETF_INDEX정리 2022-06-20 02_12_20.xlsx]Sheet1!R85C14</stp>
        <tr r="N85" s="1"/>
      </tp>
      <tp>
        <v>0</v>
        <stp/>
        <stp>##V3_BDPV12</stp>
        <stp>VOOG US EQUITY</stp>
        <stp>FUND_FLOW</stp>
        <stp>[ETF_INDEX정리 2022-06-20 02_12_20.xlsx]Sheet1!R84C14</stp>
        <tr r="N84" s="1"/>
      </tp>
      <tp>
        <v>0</v>
        <stp/>
        <stp>##V3_BDPV12</stp>
        <stp>VONV US EQUITY</stp>
        <stp>FUND_FLOW</stp>
        <stp>[ETF_INDEX정리 2022-06-20 02_12_20.xlsx]Sheet1!R81C14</stp>
        <tr r="N81" s="1"/>
      </tp>
      <tp>
        <v>15.719000000000324</v>
        <stp/>
        <stp>##V3_BDPV12</stp>
        <stp>VONG US EQUITY</stp>
        <stp>FUND_FLOW</stp>
        <stp>[ETF_INDEX정리 2022-06-20 02_12_20.xlsx]Sheet1!R80C14</stp>
        <tr r="N80" s="1"/>
      </tp>
      <tp>
        <v>4.2992500000000611</v>
        <stp/>
        <stp>##V3_BDPV12</stp>
        <stp>VONE US EQUITY</stp>
        <stp>FUND_FLOW</stp>
        <stp>[ETF_INDEX정리 2022-06-20 02_12_20.xlsx]Sheet1!R79C14</stp>
        <tr r="N79" s="1"/>
      </tp>
      <tp t="s">
        <v>Equity</v>
        <stp/>
        <stp>##V3_BDPV12</stp>
        <stp>VDE US EQUITY</stp>
        <stp>FUND_ASSET_CLASS_FOCUS</stp>
        <stp>[ETF_INDEX정리 2022-06-20 02_12_20.xlsx]Sheet1!R43C10</stp>
        <tr r="J43" s="1"/>
      </tp>
      <tp t="s">
        <v>Equity</v>
        <stp/>
        <stp>##V3_BDPV12</stp>
        <stp>VDC US EQUITY</stp>
        <stp>FUND_ASSET_CLASS_FOCUS</stp>
        <stp>[ETF_INDEX정리 2022-06-20 02_12_20.xlsx]Sheet1!R42C10</stp>
        <tr r="J42" s="1"/>
      </tp>
      <tp t="s">
        <v>U.S.</v>
        <stp/>
        <stp>##V3_BDPV12</stp>
        <stp>VPU US EQUITY</stp>
        <stp>FUND_GEO_FOCUS</stp>
        <stp>[ETF_INDEX정리 2022-06-20 02_12_20.xlsx]Sheet1!R50C11</stp>
        <tr r="K50" s="1"/>
      </tp>
      <tp t="s">
        <v>#N/A Invalid Security</v>
        <stp/>
        <stp>##V3_BDPV12</stp>
        <stp xml:space="preserve"> US EQUITY</stp>
        <stp>LAST_UPDATE_DATE_EOD</stp>
        <stp>[ETF_INDEX정리 2022-06-20 02_12_20.xlsx]Sheet1!R134C9</stp>
        <tr r="I134" s="1"/>
      </tp>
      <tp t="s">
        <v>#N/A Invalid Security</v>
        <stp/>
        <stp>##V3_BDPV12</stp>
        <stp xml:space="preserve"> US EQUITY</stp>
        <stp>LAST_UPDATE_DATE_EOD</stp>
        <stp>[ETF_INDEX정리 2022-06-20 02_12_20.xlsx]Sheet1!R144C9</stp>
        <tr r="I144" s="1"/>
      </tp>
      <tp t="s">
        <v>#N/A Invalid Security</v>
        <stp/>
        <stp>##V3_BDPV12</stp>
        <stp xml:space="preserve"> US EQUITY</stp>
        <stp>LAST_UPDATE_DATE_EOD</stp>
        <stp>[ETF_INDEX정리 2022-06-20 02_12_20.xlsx]Sheet1!R154C9</stp>
        <tr r="I154" s="1"/>
      </tp>
      <tp>
        <v>6.7613810000000001</v>
        <stp/>
        <stp>##V3_BDPV12</stp>
        <stp>VMBS US EQUITY</stp>
        <stp>MF_TOT_1D</stp>
        <stp>[ETF_INDEX정리 2022-06-20 02_12_20.xlsx]Sheet1!R59C15</stp>
        <tr r="O59" s="1"/>
      </tp>
      <tp>
        <v>-77.180000000000007</v>
        <stp/>
        <stp>##V3_BDPV12</stp>
        <stp>VMBS US EQUITY</stp>
        <stp>MF_TOT_1M</stp>
        <stp>[ETF_INDEX정리 2022-06-20 02_12_20.xlsx]Sheet1!R59C17</stp>
        <tr r="Q59" s="1"/>
      </tp>
      <tp>
        <v>18.88</v>
        <stp/>
        <stp>##V3_BDPV12</stp>
        <stp>VMBS US EQUITY</stp>
        <stp>MF_TOT_1W</stp>
        <stp>[ETF_INDEX정리 2022-06-20 02_12_20.xlsx]Sheet1!R59C16</stp>
        <tr r="P59" s="1"/>
      </tp>
      <tp t="s">
        <v>Fixed Income</v>
        <stp/>
        <stp>##V3_BDPV12</stp>
        <stp>EDV US EQUITY</stp>
        <stp>FUND_ASSET_CLASS_FOCUS</stp>
        <stp>[ETF_INDEX정리 2022-06-20 02_12_20.xlsx]Sheet1!R54C10</stp>
        <tr r="J54" s="1"/>
      </tp>
      <tp>
        <v>57.16</v>
        <stp/>
        <stp>##V3_BDPV12</stp>
        <stp>VONG US EQUITY</stp>
        <stp>FUND_NET_ASSET_VAL</stp>
        <stp>[ETF_INDEX정리 2022-06-20 02_12_20.xlsx]Sheet1!R80C13</stp>
        <tr r="M80" s="1"/>
      </tp>
      <tp>
        <v>171.97</v>
        <stp/>
        <stp>##V3_BDPV12</stp>
        <stp>VONE US EQUITY</stp>
        <stp>FUND_NET_ASSET_VAL</stp>
        <stp>[ETF_INDEX정리 2022-06-20 02_12_20.xlsx]Sheet1!R79C13</stp>
        <tr r="M79" s="1"/>
      </tp>
      <tp>
        <v>62.68</v>
        <stp/>
        <stp>##V3_BDPV12</stp>
        <stp>VONV US EQUITY</stp>
        <stp>FUND_NET_ASSET_VAL</stp>
        <stp>[ETF_INDEX정리 2022-06-20 02_12_20.xlsx]Sheet1!R81C13</stp>
        <tr r="M81" s="1"/>
      </tp>
      <tp t="s">
        <v>Equity</v>
        <stp/>
        <stp>##V3_BDPV12</stp>
        <stp>VGK US EQUITY</stp>
        <stp>FUND_ASSET_CLASS_FOCUS</stp>
        <stp>[ETF_INDEX정리 2022-06-20 02_12_20.xlsx]Sheet1!R29C10</stp>
        <tr r="J29" s="1"/>
      </tp>
      <tp t="s">
        <v>Equity</v>
        <stp/>
        <stp>##V3_BDPV12</stp>
        <stp>MGK US EQUITY</stp>
        <stp>FUND_ASSET_CLASS_FOCUS</stp>
        <stp>[ETF_INDEX정리 2022-06-20 02_12_20.xlsx]Sheet1!R77C10</stp>
        <tr r="J77" s="1"/>
      </tp>
      <tp t="s">
        <v>Equity</v>
        <stp/>
        <stp>##V3_BDPV12</stp>
        <stp>MGC US EQUITY</stp>
        <stp>FUND_ASSET_CLASS_FOCUS</stp>
        <stp>[ETF_INDEX정리 2022-06-20 02_12_20.xlsx]Sheet1!R76C10</stp>
        <tr r="J76" s="1"/>
      </tp>
      <tp t="s">
        <v>#N/A Invalid Security</v>
        <stp/>
        <stp>##V3_BDPV12</stp>
        <stp xml:space="preserve"> US EQUITY</stp>
        <stp>LAST_UPDATE_DATE_EOD</stp>
        <stp>[ETF_INDEX정리 2022-06-20 02_12_20.xlsx]Sheet1!R137C9</stp>
        <tr r="I137" s="1"/>
      </tp>
      <tp t="s">
        <v>#N/A Invalid Security</v>
        <stp/>
        <stp>##V3_BDPV12</stp>
        <stp xml:space="preserve"> US EQUITY</stp>
        <stp>LAST_UPDATE_DATE_EOD</stp>
        <stp>[ETF_INDEX정리 2022-06-20 02_12_20.xlsx]Sheet1!R147C9</stp>
        <tr r="I147" s="1"/>
      </tp>
      <tp t="s">
        <v>#N/A Invalid Security</v>
        <stp/>
        <stp>##V3_BDPV12</stp>
        <stp xml:space="preserve"> US EQUITY</stp>
        <stp>LAST_UPDATE_DATE_EOD</stp>
        <stp>[ETF_INDEX정리 2022-06-20 02_12_20.xlsx]Sheet1!R157C9</stp>
        <tr r="I157" s="1"/>
      </tp>
      <tp>
        <v>-135.68</v>
        <stp/>
        <stp>##V3_BDPV12</stp>
        <stp>ANGL US EQUITY</stp>
        <stp>MF_TOT_1W</stp>
        <stp>[ETF_INDEX정리 2022-06-20 02_12_20.xlsx]Sheet1!R25C16</stp>
        <tr r="P25" s="1"/>
      </tp>
      <tp>
        <v>-130.19</v>
        <stp/>
        <stp>##V3_BDPV12</stp>
        <stp>ANGL US EQUITY</stp>
        <stp>MF_TOT_1M</stp>
        <stp>[ETF_INDEX정리 2022-06-20 02_12_20.xlsx]Sheet1!R25C17</stp>
        <tr r="Q25" s="1"/>
      </tp>
      <tp>
        <v>-85.578479999999999</v>
        <stp/>
        <stp>##V3_BDPV12</stp>
        <stp>ANGL US EQUITY</stp>
        <stp>MF_TOT_1D</stp>
        <stp>[ETF_INDEX정리 2022-06-20 02_12_20.xlsx]Sheet1!R25C15</stp>
        <tr r="O25" s="1"/>
      </tp>
      <tp t="s">
        <v>U.S.</v>
        <stp/>
        <stp>##V3_BDPV12</stp>
        <stp>BSV US EQUITY</stp>
        <stp>FUND_GEO_FOCUS</stp>
        <stp>[ETF_INDEX정리 2022-06-20 02_12_20.xlsx]Sheet1!R36C11</stp>
        <tr r="K36" s="1"/>
      </tp>
      <tp t="s">
        <v>U.S.</v>
        <stp/>
        <stp>##V3_BDPV12</stp>
        <stp>BSV US EQUITY</stp>
        <stp>FUND_GEO_FOCUS</stp>
        <stp>[ETF_INDEX정리 2022-06-20 02_12_20.xlsx]Sheet1!R60C11</stp>
        <tr r="K60" s="1"/>
      </tp>
      <tp t="s">
        <v>U.S.</v>
        <stp/>
        <stp>##V3_BDPV12</stp>
        <stp>PSQ US EQUITY</stp>
        <stp>FUND_GEO_FOCUS</stp>
        <stp>[ETF_INDEX정리 2022-06-20 02_12_20.xlsx]Sheet1!R35C11</stp>
        <tr r="K35" s="1"/>
      </tp>
      <tp t="s">
        <v>Equity</v>
        <stp/>
        <stp>##V3_BDPV12</stp>
        <stp>VGT US EQUITY</stp>
        <stp>FUND_ASSET_CLASS_FOCUS</stp>
        <stp>[ETF_INDEX정리 2022-06-20 02_12_20.xlsx]Sheet1!R47C10</stp>
        <tr r="J47" s="1"/>
      </tp>
      <tp t="s">
        <v>Equity</v>
        <stp/>
        <stp>##V3_BDPV12</stp>
        <stp>MGV US EQUITY</stp>
        <stp>FUND_ASSET_CLASS_FOCUS</stp>
        <stp>[ETF_INDEX정리 2022-06-20 02_12_20.xlsx]Sheet1!R78C10</stp>
        <tr r="J78" s="1"/>
      </tp>
    </main>
    <main first="bloomberg.rtd">
      <tp t="s">
        <v>#N/A N/A</v>
        <stp/>
        <stp>##V3_BDPV12</stp>
        <stp>SHYG US EQUITY</stp>
        <stp>FUND_MKT_CAP_FOCUS</stp>
        <stp>[ETF_INDEX정리 2022-06-20 02_12_20.xlsx]Sheet1!R19C12</stp>
        <tr r="L19" s="1"/>
      </tp>
      <tp>
        <v>168.08</v>
        <stp/>
        <stp>##V3_BDPV12</stp>
        <stp>VIOO US EQUITY</stp>
        <stp>FUND_NET_ASSET_VAL</stp>
        <stp>[ETF_INDEX정리 2022-06-20 02_12_20.xlsx]Sheet1!R98C13</stp>
        <tr r="M98" s="1"/>
      </tp>
      <tp>
        <v>152.63</v>
        <stp/>
        <stp>##V3_BDPV12</stp>
        <stp>IVOO US EQUITY</stp>
        <stp>FUND_NET_ASSET_VAL</stp>
        <stp>[ETF_INDEX정리 2022-06-20 02_12_20.xlsx]Sheet1!R92C13</stp>
        <tr r="M92" s="1"/>
      </tp>
      <tp>
        <v>221.14</v>
        <stp/>
        <stp>##V3_BDPV12</stp>
        <stp>VOOG US EQUITY</stp>
        <stp>FUND_NET_ASSET_VAL</stp>
        <stp>[ETF_INDEX정리 2022-06-20 02_12_20.xlsx]Sheet1!R84C13</stp>
        <tr r="M84" s="1"/>
      </tp>
      <tp>
        <v>180.99</v>
        <stp/>
        <stp>##V3_BDPV12</stp>
        <stp>VIOG US EQUITY</stp>
        <stp>FUND_NET_ASSET_VAL</stp>
        <stp>[ETF_INDEX정리 2022-06-20 02_12_20.xlsx]Sheet1!R99C13</stp>
        <tr r="M99" s="1"/>
      </tp>
      <tp>
        <v>158.6</v>
        <stp/>
        <stp>##V3_BDPV12</stp>
        <stp>IVOG US EQUITY</stp>
        <stp>FUND_NET_ASSET_VAL</stp>
        <stp>[ETF_INDEX정리 2022-06-20 02_12_20.xlsx]Sheet1!R93C13</stp>
        <tr r="M93" s="1"/>
      </tp>
      <tp>
        <v>131.22999999999999</v>
        <stp/>
        <stp>##V3_BDPV12</stp>
        <stp>VOOV US EQUITY</stp>
        <stp>FUND_NET_ASSET_VAL</stp>
        <stp>[ETF_INDEX정리 2022-06-20 02_12_20.xlsx]Sheet1!R85C13</stp>
        <tr r="M85" s="1"/>
      </tp>
      <tp>
        <v>143.83000000000001</v>
        <stp/>
        <stp>##V3_BDPV12</stp>
        <stp>IVOV US EQUITY</stp>
        <stp>FUND_NET_ASSET_VAL</stp>
        <stp>[ETF_INDEX정리 2022-06-20 02_12_20.xlsx]Sheet1!R94C13</stp>
        <tr r="M94" s="1"/>
      </tp>
      <tp>
        <v>-5.9787499999999998</v>
        <stp/>
        <stp>##V3_BDPV12</stp>
        <stp>VMBS US EQUITY</stp>
        <stp>FUND_FLOW</stp>
        <stp>[ETF_INDEX정리 2022-06-20 02_12_20.xlsx]Sheet1!R59C14</stp>
        <tr r="N59" s="1"/>
      </tp>
      <tp t="s">
        <v>Equity</v>
        <stp/>
        <stp>##V3_BDPV12</stp>
        <stp>VFH US EQUITY</stp>
        <stp>FUND_ASSET_CLASS_FOCUS</stp>
        <stp>[ETF_INDEX정리 2022-06-20 02_12_20.xlsx]Sheet1!R44C10</stp>
        <tr r="J44" s="1"/>
      </tp>
      <tp t="s">
        <v>#N/A Invalid Security</v>
        <stp/>
        <stp>##V3_BDPV12</stp>
        <stp xml:space="preserve"> US EQUITY</stp>
        <stp>LAST_UPDATE_DATE_EOD</stp>
        <stp>[ETF_INDEX정리 2022-06-20 02_12_20.xlsx]Sheet1!R136C9</stp>
        <tr r="I136" s="1"/>
      </tp>
      <tp t="s">
        <v>#N/A Invalid Security</v>
        <stp/>
        <stp>##V3_BDPV12</stp>
        <stp xml:space="preserve"> US EQUITY</stp>
        <stp>LAST_UPDATE_DATE_EOD</stp>
        <stp>[ETF_INDEX정리 2022-06-20 02_12_20.xlsx]Sheet1!R146C9</stp>
        <tr r="I146" s="1"/>
      </tp>
      <tp t="s">
        <v>#N/A Invalid Security</v>
        <stp/>
        <stp>##V3_BDPV12</stp>
        <stp xml:space="preserve"> US EQUITY</stp>
        <stp>LAST_UPDATE_DATE_EOD</stp>
        <stp>[ETF_INDEX정리 2022-06-20 02_12_20.xlsx]Sheet1!R156C9</stp>
        <tr r="I156" s="1"/>
      </tp>
      <tp>
        <v>20.14</v>
        <stp/>
        <stp>##V3_BDPV12</stp>
        <stp>VOOV US EQUITY</stp>
        <stp>MF_TOT_1M</stp>
        <stp>[ETF_INDEX정리 2022-06-20 02_12_20.xlsx]Sheet1!R85C17</stp>
        <tr r="Q85" s="1"/>
      </tp>
      <tp>
        <v>1.740737</v>
        <stp/>
        <stp>##V3_BDPV12</stp>
        <stp>VOOV US EQUITY</stp>
        <stp>MF_TOT_1D</stp>
        <stp>[ETF_INDEX정리 2022-06-20 02_12_20.xlsx]Sheet1!R85C15</stp>
        <tr r="O85" s="1"/>
      </tp>
      <tp>
        <v>-2.4700000000000002</v>
        <stp/>
        <stp>##V3_BDPV12</stp>
        <stp>VOOG US EQUITY</stp>
        <stp>MF_TOT_1W</stp>
        <stp>[ETF_INDEX정리 2022-06-20 02_12_20.xlsx]Sheet1!R84C16</stp>
        <tr r="P84" s="1"/>
      </tp>
      <tp>
        <v>32.549999999999997</v>
        <stp/>
        <stp>##V3_BDPV12</stp>
        <stp>VOOG US EQUITY</stp>
        <stp>MF_TOT_1M</stp>
        <stp>[ETF_INDEX정리 2022-06-20 02_12_20.xlsx]Sheet1!R84C17</stp>
        <tr r="Q84" s="1"/>
      </tp>
      <tp>
        <v>10.39</v>
        <stp/>
        <stp>##V3_BDPV12</stp>
        <stp>VOOV US EQUITY</stp>
        <stp>MF_TOT_1W</stp>
        <stp>[ETF_INDEX정리 2022-06-20 02_12_20.xlsx]Sheet1!R85C16</stp>
        <tr r="P85" s="1"/>
      </tp>
      <tp>
        <v>-2.1757080000000002</v>
        <stp/>
        <stp>##V3_BDPV12</stp>
        <stp>VOOG US EQUITY</stp>
        <stp>MF_TOT_1D</stp>
        <stp>[ETF_INDEX정리 2022-06-20 02_12_20.xlsx]Sheet1!R84C15</stp>
        <tr r="O84" s="1"/>
      </tp>
      <tp>
        <v>16.04</v>
        <stp/>
        <stp>##V3_BDPV12</stp>
        <stp>VONV US EQUITY</stp>
        <stp>MF_TOT_1M</stp>
        <stp>[ETF_INDEX정리 2022-06-20 02_12_20.xlsx]Sheet1!R81C17</stp>
        <tr r="Q81" s="1"/>
      </tp>
      <tp>
        <v>2.57</v>
        <stp/>
        <stp>##V3_BDPV12</stp>
        <stp>VONE US EQUITY</stp>
        <stp>MF_TOT_1W</stp>
        <stp>[ETF_INDEX정리 2022-06-20 02_12_20.xlsx]Sheet1!R79C16</stp>
        <tr r="P79" s="1"/>
      </tp>
      <tp>
        <v>1.1370629999999999</v>
        <stp/>
        <stp>##V3_BDPV12</stp>
        <stp>VONV US EQUITY</stp>
        <stp>MF_TOT_1D</stp>
        <stp>[ETF_INDEX정리 2022-06-20 02_12_20.xlsx]Sheet1!R81C15</stp>
        <tr r="O81" s="1"/>
      </tp>
      <tp>
        <v>12.47</v>
        <stp/>
        <stp>##V3_BDPV12</stp>
        <stp>VONG US EQUITY</stp>
        <stp>MF_TOT_1W</stp>
        <stp>[ETF_INDEX정리 2022-06-20 02_12_20.xlsx]Sheet1!R80C16</stp>
        <tr r="P80" s="1"/>
      </tp>
      <tp>
        <v>3.32</v>
        <stp/>
        <stp>##V3_BDPV12</stp>
        <stp>VONG US EQUITY</stp>
        <stp>MF_TOT_1M</stp>
        <stp>[ETF_INDEX정리 2022-06-20 02_12_20.xlsx]Sheet1!R80C17</stp>
        <tr r="Q80" s="1"/>
      </tp>
      <tp>
        <v>0.82157800000000003</v>
        <stp/>
        <stp>##V3_BDPV12</stp>
        <stp>VONE US EQUITY</stp>
        <stp>MF_TOT_1D</stp>
        <stp>[ETF_INDEX정리 2022-06-20 02_12_20.xlsx]Sheet1!R79C15</stp>
        <tr r="O79" s="1"/>
      </tp>
      <tp>
        <v>-7.35</v>
        <stp/>
        <stp>##V3_BDPV12</stp>
        <stp>VONV US EQUITY</stp>
        <stp>MF_TOT_1W</stp>
        <stp>[ETF_INDEX정리 2022-06-20 02_12_20.xlsx]Sheet1!R81C16</stp>
        <tr r="P81" s="1"/>
      </tp>
      <tp>
        <v>4.3131919999999999</v>
        <stp/>
        <stp>##V3_BDPV12</stp>
        <stp>VONG US EQUITY</stp>
        <stp>MF_TOT_1D</stp>
        <stp>[ETF_INDEX정리 2022-06-20 02_12_20.xlsx]Sheet1!R80C15</stp>
        <tr r="O80" s="1"/>
      </tp>
      <tp>
        <v>10.5</v>
        <stp/>
        <stp>##V3_BDPV12</stp>
        <stp>VONE US EQUITY</stp>
        <stp>MF_TOT_1M</stp>
        <stp>[ETF_INDEX정리 2022-06-20 02_12_20.xlsx]Sheet1!R79C17</stp>
        <tr r="Q79" s="1"/>
      </tp>
      <tp>
        <v>-1.6026260000000001</v>
        <stp/>
        <stp>##V3_BDPV12</stp>
        <stp>VMBS US EQUITY</stp>
        <stp>CHG_PCT_3M</stp>
        <stp>[ETF_INDEX정리 2022-06-20 02_12_20.xlsx]Sheet1!R59C23</stp>
        <tr r="W59" s="1"/>
      </tp>
      <tp>
        <v>-0.31223980000000001</v>
        <stp/>
        <stp>##V3_BDPV12</stp>
        <stp>VMBS US EQUITY</stp>
        <stp>CHG_PCT_1D</stp>
        <stp>[ETF_INDEX정리 2022-06-20 02_12_20.xlsx]Sheet1!R59C18</stp>
        <tr r="R59" s="1"/>
      </tp>
      <tp>
        <v>2.3509280000000001</v>
        <stp/>
        <stp>##V3_BDPV12</stp>
        <stp>VMBS US EQUITY</stp>
        <stp>CHG_PCT_1M</stp>
        <stp>[ETF_INDEX정리 2022-06-20 02_12_20.xlsx]Sheet1!R59C22</stp>
        <tr r="V59" s="1"/>
      </tp>
      <tp>
        <v>-8.045318</v>
        <stp/>
        <stp>##V3_BDPV12</stp>
        <stp>VMBS US EQUITY</stp>
        <stp>CHG_PCT_6M</stp>
        <stp>[ETF_INDEX정리 2022-06-20 02_12_20.xlsx]Sheet1!R59C24</stp>
        <tr r="X59" s="1"/>
      </tp>
      <tp>
        <v>0.48258499999999999</v>
        <stp/>
        <stp>##V3_BDPV12</stp>
        <stp>VMBS US EQUITY</stp>
        <stp>CHG_PCT_5D</stp>
        <stp>[ETF_INDEX정리 2022-06-20 02_12_20.xlsx]Sheet1!R59C21</stp>
        <tr r="U59" s="1"/>
      </tp>
      <tp>
        <v>51.922899999999998</v>
        <stp/>
        <stp>##V3_BDPV12</stp>
        <stp>MCHI US EQUITY</stp>
        <stp>FUND_NET_ASSET_VAL</stp>
        <stp>[ETF_INDEX정리 2022-06-20 02_12_20.xlsx]Sheet1!R31C13</stp>
        <tr r="M31" s="1"/>
      </tp>
      <tp t="s">
        <v>Equity</v>
        <stp/>
        <stp>##V3_BDPV12</stp>
        <stp>SH US EQUITY</stp>
        <stp>FUND_ASSET_CLASS_FOCUS</stp>
        <stp>[ETF_INDEX정리 2022-06-20 02_12_20.xlsx]Sheet1!R34C10</stp>
        <tr r="J34" s="1"/>
      </tp>
      <tp>
        <v>169.27</v>
        <stp/>
        <stp>##V3_BDPV12</stp>
        <stp>VTHR US EQUITY</stp>
        <stp>FUND_NET_ASSET_VAL</stp>
        <stp>[ETF_INDEX정리 2022-06-20 02_12_20.xlsx]Sheet1!R82C13</stp>
        <tr r="M82" s="1"/>
      </tp>
      <tp t="s">
        <v>U.S.</v>
        <stp/>
        <stp>##V3_BDPV12</stp>
        <stp>VUG US EQUITY</stp>
        <stp>FUND_GEO_FOCUS</stp>
        <stp>[ETF_INDEX정리 2022-06-20 02_12_20.xlsx]Sheet1!R73C11</stp>
        <tr r="K73" s="1"/>
      </tp>
      <tp t="s">
        <v>International</v>
        <stp/>
        <stp>##V3_BDPV12</stp>
        <stp>EUM US EQUITY</stp>
        <stp>FUND_GEO_FOCUS</stp>
        <stp>[ETF_INDEX정리 2022-06-20 02_12_20.xlsx]Sheet1!R39C11</stp>
        <tr r="K39" s="1"/>
      </tp>
      <tp>
        <v>110.58</v>
        <stp/>
        <stp>##V3_BDPV12</stp>
        <stp>SHYG US EQUITY</stp>
        <stp>MF_TOT_1W</stp>
        <stp>[ETF_INDEX정리 2022-06-20 02_12_20.xlsx]Sheet1!R19C16</stp>
        <tr r="P19" s="1"/>
      </tp>
      <tp>
        <v>110.5372</v>
        <stp/>
        <stp>##V3_BDPV12</stp>
        <stp>SHYG US EQUITY</stp>
        <stp>MF_TOT_1D</stp>
        <stp>[ETF_INDEX정리 2022-06-20 02_12_20.xlsx]Sheet1!R19C15</stp>
        <tr r="O19" s="1"/>
      </tp>
      <tp>
        <v>-118.01</v>
        <stp/>
        <stp>##V3_BDPV12</stp>
        <stp>SHYG US EQUITY</stp>
        <stp>MF_TOT_1M</stp>
        <stp>[ETF_INDEX정리 2022-06-20 02_12_20.xlsx]Sheet1!R19C17</stp>
        <tr r="Q19" s="1"/>
      </tp>
      <tp t="s">
        <v>#N/A Invalid Security</v>
        <stp/>
        <stp>##V3_BDPV12</stp>
        <stp xml:space="preserve"> US EQUITY</stp>
        <stp>LAST_UPDATE_DATE_EOD</stp>
        <stp>[ETF_INDEX정리 2022-06-20 02_12_20.xlsx]Sheet1!R131C9</stp>
        <tr r="I131" s="1"/>
      </tp>
      <tp t="s">
        <v>#N/A Invalid Security</v>
        <stp/>
        <stp>##V3_BDPV12</stp>
        <stp xml:space="preserve"> US EQUITY</stp>
        <stp>LAST_UPDATE_DATE_EOD</stp>
        <stp>[ETF_INDEX정리 2022-06-20 02_12_20.xlsx]Sheet1!R141C9</stp>
        <tr r="I141" s="1"/>
      </tp>
      <tp t="s">
        <v>#N/A Invalid Security</v>
        <stp/>
        <stp>##V3_BDPV12</stp>
        <stp xml:space="preserve"> US EQUITY</stp>
        <stp>LAST_UPDATE_DATE_EOD</stp>
        <stp>[ETF_INDEX정리 2022-06-20 02_12_20.xlsx]Sheet1!R151C9</stp>
        <tr r="I151" s="1"/>
      </tp>
      <tp t="s">
        <v>Equity</v>
        <stp/>
        <stp>##V3_BDPV12</stp>
        <stp>VAW US EQUITY</stp>
        <stp>FUND_ASSET_CLASS_FOCUS</stp>
        <stp>[ETF_INDEX정리 2022-06-20 02_12_20.xlsx]Sheet1!R48C10</stp>
        <tr r="J48" s="1"/>
      </tp>
      <tp>
        <v>-0.46498909999999999</v>
        <stp/>
        <stp>##V3_BDPV12</stp>
        <stp>VCEB US EQUITY</stp>
        <stp>CHG_PCT_1D</stp>
        <stp>[ETF_INDEX정리 2022-06-20 02_12_20.xlsx]Sheet1!R64C18</stp>
        <tr r="R64" s="1"/>
      </tp>
      <tp>
        <v>1.983733E-2</v>
        <stp/>
        <stp>##V3_BDPV12</stp>
        <stp>VTEB US EQUITY</stp>
        <stp>CHG_PCT_1D</stp>
        <stp>[ETF_INDEX정리 2022-06-20 02_12_20.xlsx]Sheet1!R70C18</stp>
        <tr r="R70" s="1"/>
      </tp>
      <tp>
        <v>1.983733E-2</v>
        <stp/>
        <stp>##V3_BDPV12</stp>
        <stp>VTEB US EQUITY</stp>
        <stp>CHG_PCT_1D</stp>
        <stp>[ETF_INDEX정리 2022-06-20 02_12_20.xlsx]Sheet1!R53C18</stp>
        <tr r="R53" s="1"/>
      </tp>
      <tp>
        <v>-0.51302349999999997</v>
        <stp/>
        <stp>##V3_BDPV12</stp>
        <stp>VTEB US EQUITY</stp>
        <stp>CHG_PCT_3M</stp>
        <stp>[ETF_INDEX정리 2022-06-20 02_12_20.xlsx]Sheet1!R53C23</stp>
        <tr r="W53" s="1"/>
      </tp>
      <tp>
        <v>-3.0065789999999999</v>
        <stp/>
        <stp>##V3_BDPV12</stp>
        <stp>VCEB US EQUITY</stp>
        <stp>CHG_PCT_3M</stp>
        <stp>[ETF_INDEX정리 2022-06-20 02_12_20.xlsx]Sheet1!R64C23</stp>
        <tr r="W64" s="1"/>
      </tp>
      <tp>
        <v>-0.51302349999999997</v>
        <stp/>
        <stp>##V3_BDPV12</stp>
        <stp>VTEB US EQUITY</stp>
        <stp>CHG_PCT_3M</stp>
        <stp>[ETF_INDEX정리 2022-06-20 02_12_20.xlsx]Sheet1!R70C23</stp>
        <tr r="W70" s="1"/>
      </tp>
      <tp>
        <v>2.0028320000000002</v>
        <stp/>
        <stp>##V3_BDPV12</stp>
        <stp>VTEB US EQUITY</stp>
        <stp>CHG_PCT_1M</stp>
        <stp>[ETF_INDEX정리 2022-06-20 02_12_20.xlsx]Sheet1!R53C22</stp>
        <tr r="V53" s="1"/>
      </tp>
      <tp>
        <v>2.0028320000000002</v>
        <stp/>
        <stp>##V3_BDPV12</stp>
        <stp>VTEB US EQUITY</stp>
        <stp>CHG_PCT_1M</stp>
        <stp>[ETF_INDEX정리 2022-06-20 02_12_20.xlsx]Sheet1!R70C22</stp>
        <tr r="V70" s="1"/>
      </tp>
      <tp>
        <v>1.547417</v>
        <stp/>
        <stp>##V3_BDPV12</stp>
        <stp>VCEB US EQUITY</stp>
        <stp>CHG_PCT_1M</stp>
        <stp>[ETF_INDEX정리 2022-06-20 02_12_20.xlsx]Sheet1!R64C22</stp>
        <tr r="V64" s="1"/>
      </tp>
      <tp>
        <v>-7.316179</v>
        <stp/>
        <stp>##V3_BDPV12</stp>
        <stp>VTEB US EQUITY</stp>
        <stp>CHG_PCT_6M</stp>
        <stp>[ETF_INDEX정리 2022-06-20 02_12_20.xlsx]Sheet1!R70C24</stp>
        <tr r="X70" s="1"/>
      </tp>
      <tp>
        <v>-11.907999999999999</v>
        <stp/>
        <stp>##V3_BDPV12</stp>
        <stp>VCEB US EQUITY</stp>
        <stp>CHG_PCT_6M</stp>
        <stp>[ETF_INDEX정리 2022-06-20 02_12_20.xlsx]Sheet1!R64C24</stp>
        <tr r="X64" s="1"/>
      </tp>
      <tp>
        <v>-7.316179</v>
        <stp/>
        <stp>##V3_BDPV12</stp>
        <stp>VTEB US EQUITY</stp>
        <stp>CHG_PCT_6M</stp>
        <stp>[ETF_INDEX정리 2022-06-20 02_12_20.xlsx]Sheet1!R53C24</stp>
        <tr r="X53" s="1"/>
      </tp>
      <tp>
        <v>0.33830850000000001</v>
        <stp/>
        <stp>##V3_BDPV12</stp>
        <stp>VTEB US EQUITY</stp>
        <stp>CHG_PCT_5D</stp>
        <stp>[ETF_INDEX정리 2022-06-20 02_12_20.xlsx]Sheet1!R70C21</stp>
        <tr r="U70" s="1"/>
      </tp>
      <tp>
        <v>0.2101026</v>
        <stp/>
        <stp>##V3_BDPV12</stp>
        <stp>VCEB US EQUITY</stp>
        <stp>CHG_PCT_5D</stp>
        <stp>[ETF_INDEX정리 2022-06-20 02_12_20.xlsx]Sheet1!R64C21</stp>
        <tr r="U64" s="1"/>
      </tp>
      <tp>
        <v>0.33830850000000001</v>
        <stp/>
        <stp>##V3_BDPV12</stp>
        <stp>VTEB US EQUITY</stp>
        <stp>CHG_PCT_5D</stp>
        <stp>[ETF_INDEX정리 2022-06-20 02_12_20.xlsx]Sheet1!R53C21</stp>
        <tr r="U53" s="1"/>
      </tp>
      <tp>
        <v>-2.644711</v>
        <stp/>
        <stp>##V3_BDPV12</stp>
        <stp>CPER US EQUITY</stp>
        <stp>CHG_PCT_1D</stp>
        <stp>[ETF_INDEX정리 2022-06-20 02_12_20.xlsx]Sheet1!R15C18</stp>
        <tr r="R15" s="1"/>
      </tp>
      <tp>
        <v>-31.759360000000001</v>
        <stp/>
        <stp>##V3_BDPV12</stp>
        <stp>CPER US EQUITY</stp>
        <stp>CHG_PCT_3M</stp>
        <stp>[ETF_INDEX정리 2022-06-20 02_12_20.xlsx]Sheet1!R15C23</stp>
        <tr r="W15" s="1"/>
      </tp>
      <tp>
        <v>-22.732669999999999</v>
        <stp/>
        <stp>##V3_BDPV12</stp>
        <stp>CPER US EQUITY</stp>
        <stp>CHG_PCT_1M</stp>
        <stp>[ETF_INDEX정리 2022-06-20 02_12_20.xlsx]Sheet1!R15C22</stp>
        <tr r="V15" s="1"/>
      </tp>
      <tp>
        <v>-28.007380000000001</v>
        <stp/>
        <stp>##V3_BDPV12</stp>
        <stp>CPER US EQUITY</stp>
        <stp>CHG_PCT_6M</stp>
        <stp>[ETF_INDEX정리 2022-06-20 02_12_20.xlsx]Sheet1!R15C24</stp>
        <tr r="X15" s="1"/>
      </tp>
      <tp>
        <v>-8.5754450000000002</v>
        <stp/>
        <stp>##V3_BDPV12</stp>
        <stp>CPER US EQUITY</stp>
        <stp>CHG_PCT_5D</stp>
        <stp>[ETF_INDEX정리 2022-06-20 02_12_20.xlsx]Sheet1!R15C21</stp>
        <tr r="U15" s="1"/>
      </tp>
    </main>
    <main first="bofaddin.rtdserver">
      <tp t="s">
        <v>#N/A N/A</v>
        <stp/>
        <stp>BDH|641851293762916363</stp>
        <tr r="AA54" s="1"/>
      </tp>
    </main>
    <main first="bloomberg.rtd">
      <tp>
        <v>32.611699999999999</v>
        <stp/>
        <stp>##V3_BDPV12</stp>
        <stp>SPIB US EQUITY</stp>
        <stp>FUND_NET_ASSET_VAL</stp>
        <stp>[ETF_INDEX정리 2022-06-20 02_12_20.xlsx]Sheet1!R26C13</stp>
        <tr r="M26" s="1"/>
      </tp>
      <tp>
        <v>32.611699999999999</v>
        <stp/>
        <stp>##V3_BDPV12</stp>
        <stp>SPIB US EQUITY</stp>
        <stp>FUND_NET_ASSET_VAL</stp>
        <stp>[ETF_INDEX정리 2022-06-20 02_12_20.xlsx]Sheet1!R23C13</stp>
        <tr r="M23" s="1"/>
      </tp>
      <tp>
        <v>49.27</v>
        <stp/>
        <stp>##V3_BDPV12</stp>
        <stp>VTIP US EQUITY</stp>
        <stp>FUND_NET_ASSET_VAL</stp>
        <stp>[ETF_INDEX정리 2022-06-20 02_12_20.xlsx]Sheet1!R61C13</stp>
        <tr r="M61" s="1"/>
      </tp>
      <tp>
        <v>60.97</v>
        <stp/>
        <stp>##V3_BDPV12</stp>
        <stp>VGIT US EQUITY</stp>
        <stp>FUND_NET_ASSET_VAL</stp>
        <stp>[ETF_INDEX정리 2022-06-20 02_12_20.xlsx]Sheet1!R56C13</stp>
        <tr r="M56" s="1"/>
      </tp>
      <tp>
        <v>80.17</v>
        <stp/>
        <stp>##V3_BDPV12</stp>
        <stp>VCIT US EQUITY</stp>
        <stp>FUND_NET_ASSET_VAL</stp>
        <stp>[ETF_INDEX정리 2022-06-20 02_12_20.xlsx]Sheet1!R65C13</stp>
        <tr r="M65" s="1"/>
      </tp>
      <tp t="s">
        <v>U.S.</v>
        <stp/>
        <stp>##V3_BDPV12</stp>
        <stp>VTC US EQUITY</stp>
        <stp>FUND_GEO_FOCUS</stp>
        <stp>[ETF_INDEX정리 2022-06-20 02_12_20.xlsx]Sheet1!R68C11</stp>
        <tr r="K68" s="1"/>
      </tp>
      <tp t="s">
        <v>U.S.</v>
        <stp/>
        <stp>##V3_BDPV12</stp>
        <stp>VTC US EQUITY</stp>
        <stp>FUND_GEO_FOCUS</stp>
        <stp>[ETF_INDEX정리 2022-06-20 02_12_20.xlsx]Sheet1!R51C11</stp>
        <tr r="K51" s="1"/>
      </tp>
      <tp t="s">
        <v>U.S.</v>
        <stp/>
        <stp>##V3_BDPV12</stp>
        <stp>VTI US EQUITY</stp>
        <stp>FUND_GEO_FOCUS</stp>
        <stp>[ETF_INDEX정리 2022-06-20 02_12_20.xlsx]Sheet1!R86C11</stp>
        <tr r="K86" s="1"/>
      </tp>
      <tp t="s">
        <v>#N/A Invalid Security</v>
        <stp/>
        <stp>##V3_BDPV12</stp>
        <stp xml:space="preserve"> US EQUITY</stp>
        <stp>LAST_UPDATE_DATE_EOD</stp>
        <stp>[ETF_INDEX정리 2022-06-20 02_12_20.xlsx]Sheet1!R130C9</stp>
        <tr r="I130" s="1"/>
      </tp>
      <tp t="s">
        <v>#N/A Invalid Security</v>
        <stp/>
        <stp>##V3_BDPV12</stp>
        <stp xml:space="preserve"> US EQUITY</stp>
        <stp>LAST_UPDATE_DATE_EOD</stp>
        <stp>[ETF_INDEX정리 2022-06-20 02_12_20.xlsx]Sheet1!R140C9</stp>
        <tr r="I140" s="1"/>
      </tp>
      <tp t="s">
        <v>#N/A Invalid Security</v>
        <stp/>
        <stp>##V3_BDPV12</stp>
        <stp xml:space="preserve"> US EQUITY</stp>
        <stp>LAST_UPDATE_DATE_EOD</stp>
        <stp>[ETF_INDEX정리 2022-06-20 02_12_20.xlsx]Sheet1!R150C9</stp>
        <tr r="I150" s="1"/>
      </tp>
      <tp t="s">
        <v>U.S.</v>
        <stp/>
        <stp>##V3_BDPV12</stp>
        <stp>VTV US EQUITY</stp>
        <stp>FUND_GEO_FOCUS</stp>
        <stp>[ETF_INDEX정리 2022-06-20 02_12_20.xlsx]Sheet1!R87C11</stp>
        <tr r="K87" s="1"/>
      </tp>
      <tp>
        <v>172.13</v>
        <stp/>
        <stp>##V3_BDPV12</stp>
        <stp>VIOO US EQUITY</stp>
        <stp>MF_TOT_1W</stp>
        <stp>[ETF_INDEX정리 2022-06-20 02_12_20.xlsx]Sheet1!R98C16</stp>
        <tr r="P98" s="1"/>
      </tp>
      <tp>
        <v>-0.88</v>
        <stp/>
        <stp>##V3_BDPV12</stp>
        <stp>VIOG US EQUITY</stp>
        <stp>MF_TOT_1W</stp>
        <stp>[ETF_INDEX정리 2022-06-20 02_12_20.xlsx]Sheet1!R99C16</stp>
        <tr r="P99" s="1"/>
      </tp>
      <tp>
        <v>-1.98</v>
        <stp/>
        <stp>##V3_BDPV12</stp>
        <stp>VIOG US EQUITY</stp>
        <stp>MF_TOT_1M</stp>
        <stp>[ETF_INDEX정리 2022-06-20 02_12_20.xlsx]Sheet1!R99C17</stp>
        <tr r="Q99" s="1"/>
      </tp>
      <tp>
        <v>0.76830069999999995</v>
        <stp/>
        <stp>##V3_BDPV12</stp>
        <stp>VIOO US EQUITY</stp>
        <stp>MF_TOT_1D</stp>
        <stp>[ETF_INDEX정리 2022-06-20 02_12_20.xlsx]Sheet1!R98C15</stp>
        <tr r="O98" s="1"/>
      </tp>
      <tp>
        <v>179.06</v>
        <stp/>
        <stp>##V3_BDPV12</stp>
        <stp>VIOO US EQUITY</stp>
        <stp>MF_TOT_1M</stp>
        <stp>[ETF_INDEX정리 2022-06-20 02_12_20.xlsx]Sheet1!R98C17</stp>
        <tr r="Q98" s="1"/>
      </tp>
      <tp>
        <v>0.26149450000000002</v>
        <stp/>
        <stp>##V3_BDPV12</stp>
        <stp>VIOG US EQUITY</stp>
        <stp>MF_TOT_1D</stp>
        <stp>[ETF_INDEX정리 2022-06-20 02_12_20.xlsx]Sheet1!R99C15</stp>
        <tr r="O99" s="1"/>
      </tp>
    </main>
    <main first="bloomberg.rtd">
      <tp>
        <v>81.041799999999995</v>
        <stp/>
        <stp>##V3_BDPV12</stp>
        <stp>SHYG US EQUITY</stp>
        <stp>FUND_FLOW</stp>
        <stp>[ETF_INDEX정리 2022-06-20 02_12_20.xlsx]Sheet1!R19C14</stp>
        <tr r="N19" s="1"/>
      </tp>
      <tp t="s">
        <v>U.S.</v>
        <stp/>
        <stp>##V3_BDPV12</stp>
        <stp>RWM US EQUITY</stp>
        <stp>FUND_GEO_FOCUS</stp>
        <stp>[ETF_INDEX정리 2022-06-20 02_12_20.xlsx]Sheet1!R37C11</stp>
        <tr r="K37" s="1"/>
      </tp>
      <tp t="s">
        <v>International</v>
        <stp/>
        <stp>##V3_BDPV12</stp>
        <stp>VWO US EQUITY</stp>
        <stp>FUND_GEO_FOCUS</stp>
        <stp>[ETF_INDEX정리 2022-06-20 02_12_20.xlsx]Sheet1!R30C11</stp>
        <tr r="K30" s="1"/>
      </tp>
      <tp t="s">
        <v>Japan</v>
        <stp/>
        <stp>##V3_BDPV12</stp>
        <stp>EWJ US EQUITY</stp>
        <stp>FUND_GEO_FOCUS</stp>
        <stp>[ETF_INDEX정리 2022-06-20 02_12_20.xlsx]Sheet1!R33C11</stp>
        <tr r="K33" s="1"/>
      </tp>
      <tp t="s">
        <v>#N/A Invalid Security</v>
        <stp/>
        <stp>##V3_BDPV12</stp>
        <stp xml:space="preserve"> US EQUITY</stp>
        <stp>LAST_UPDATE_DATE_EOD</stp>
        <stp>[ETF_INDEX정리 2022-06-20 02_12_20.xlsx]Sheet1!R133C9</stp>
        <tr r="I133" s="1"/>
      </tp>
      <tp t="s">
        <v>#N/A Invalid Security</v>
        <stp/>
        <stp>##V3_BDPV12</stp>
        <stp xml:space="preserve"> US EQUITY</stp>
        <stp>LAST_UPDATE_DATE_EOD</stp>
        <stp>[ETF_INDEX정리 2022-06-20 02_12_20.xlsx]Sheet1!R143C9</stp>
        <tr r="I143" s="1"/>
      </tp>
      <tp t="s">
        <v>#N/A Invalid Security</v>
        <stp/>
        <stp>##V3_BDPV12</stp>
        <stp xml:space="preserve"> US EQUITY</stp>
        <stp>LAST_UPDATE_DATE_EOD</stp>
        <stp>[ETF_INDEX정리 2022-06-20 02_12_20.xlsx]Sheet1!R153C9</stp>
        <tr r="I153" s="1"/>
      </tp>
      <tp t="s">
        <v>South Korea</v>
        <stp/>
        <stp>##V3_BDPV12</stp>
        <stp>EWY US EQUITY</stp>
        <stp>FUND_GEO_FOCUS</stp>
        <stp>[ETF_INDEX정리 2022-06-20 02_12_20.xlsx]Sheet1!R32C11</stp>
        <tr r="K32" s="1"/>
      </tp>
      <tp t="s">
        <v>Equity</v>
        <stp/>
        <stp>##V3_BDPV12</stp>
        <stp>VCR US EQUITY</stp>
        <stp>FUND_ASSET_CLASS_FOCUS</stp>
        <stp>[ETF_INDEX정리 2022-06-20 02_12_20.xlsx]Sheet1!R41C10</stp>
        <tr r="J41" s="1"/>
      </tp>
      <tp>
        <v>-0.8378871</v>
        <stp/>
        <stp>##V3_BDPV12</stp>
        <stp>ANGL US EQUITY</stp>
        <stp>CHG_PCT_5D</stp>
        <stp>[ETF_INDEX정리 2022-06-20 02_12_20.xlsx]Sheet1!R25C21</stp>
        <tr r="U25" s="1"/>
      </tp>
      <tp>
        <v>-16.013580000000001</v>
        <stp/>
        <stp>##V3_BDPV12</stp>
        <stp>ANGL US EQUITY</stp>
        <stp>CHG_PCT_6M</stp>
        <stp>[ETF_INDEX정리 2022-06-20 02_12_20.xlsx]Sheet1!R25C24</stp>
        <tr r="X25" s="1"/>
      </tp>
      <tp>
        <v>-0.40248780000000001</v>
        <stp/>
        <stp>##V3_BDPV12</stp>
        <stp>ANGL US EQUITY</stp>
        <stp>CHG_PCT_1M</stp>
        <stp>[ETF_INDEX정리 2022-06-20 02_12_20.xlsx]Sheet1!R25C22</stp>
        <tr r="V25" s="1"/>
      </tp>
      <tp>
        <v>-0.18335170000000001</v>
        <stp/>
        <stp>##V3_BDPV12</stp>
        <stp>ANGL US EQUITY</stp>
        <stp>CHG_PCT_1D</stp>
        <stp>[ETF_INDEX정리 2022-06-20 02_12_20.xlsx]Sheet1!R25C18</stp>
        <tr r="R25" s="1"/>
      </tp>
      <tp>
        <v>-7.5093449999999997</v>
        <stp/>
        <stp>##V3_BDPV12</stp>
        <stp>ANGL US EQUITY</stp>
        <stp>CHG_PCT_3M</stp>
        <stp>[ETF_INDEX정리 2022-06-20 02_12_20.xlsx]Sheet1!R25C23</stp>
        <tr r="W25" s="1"/>
      </tp>
      <tp>
        <v>-21.061969999999999</v>
        <stp/>
        <stp>##V3_BDPV12</stp>
        <stp>ESGV US EQUITY</stp>
        <stp>CHG_PCT_6M</stp>
        <stp>[ETF_INDEX정리 2022-06-20 02_12_20.xlsx]Sheet1!R72C24</stp>
        <tr r="X72" s="1"/>
      </tp>
      <tp>
        <v>-3.1626289999999999</v>
        <stp/>
        <stp>##V3_BDPV12</stp>
        <stp>ESGV US EQUITY</stp>
        <stp>CHG_PCT_5D</stp>
        <stp>[ETF_INDEX정리 2022-06-20 02_12_20.xlsx]Sheet1!R72C21</stp>
        <tr r="U72" s="1"/>
      </tp>
      <tp>
        <v>-0.34338610000000003</v>
        <stp/>
        <stp>##V3_BDPV12</stp>
        <stp>ESGV US EQUITY</stp>
        <stp>CHG_PCT_1D</stp>
        <stp>[ETF_INDEX정리 2022-06-20 02_12_20.xlsx]Sheet1!R72C18</stp>
        <tr r="R72" s="1"/>
      </tp>
      <tp>
        <v>-14.33521</v>
        <stp/>
        <stp>##V3_BDPV12</stp>
        <stp>ESGV US EQUITY</stp>
        <stp>CHG_PCT_3M</stp>
        <stp>[ETF_INDEX정리 2022-06-20 02_12_20.xlsx]Sheet1!R72C23</stp>
        <tr r="W72" s="1"/>
      </tp>
      <tp>
        <v>0.73950780000000005</v>
        <stp/>
        <stp>##V3_BDPV12</stp>
        <stp>ESGV US EQUITY</stp>
        <stp>CHG_PCT_1M</stp>
        <stp>[ETF_INDEX정리 2022-06-20 02_12_20.xlsx]Sheet1!R72C22</stp>
        <tr r="V72" s="1"/>
      </tp>
    </main>
    <main first="bofaddin.rtdserver">
      <tp t="s">
        <v>#N/A N/A</v>
        <stp/>
        <stp>BDH|217725023145025286</stp>
        <tr r="AA80" s="1"/>
      </tp>
    </main>
    <main first="bloomberg.rtd">
      <tp>
        <v>-4.5247499999999841</v>
        <stp/>
        <stp>##V3_BDPV12</stp>
        <stp>VIOG US EQUITY</stp>
        <stp>FUND_FLOW</stp>
        <stp>[ETF_INDEX정리 2022-06-20 02_12_20.xlsx]Sheet1!R99C14</stp>
        <tr r="N99" s="1"/>
      </tp>
      <tp>
        <v>4.201999999999761</v>
        <stp/>
        <stp>##V3_BDPV12</stp>
        <stp>VIOO US EQUITY</stp>
        <stp>FUND_FLOW</stp>
        <stp>[ETF_INDEX정리 2022-06-20 02_12_20.xlsx]Sheet1!R98C14</stp>
        <tr r="N98" s="1"/>
      </tp>
      <tp t="s">
        <v>Commodity</v>
        <stp/>
        <stp>##V3_BDPV12</stp>
        <stp>DBO US EQUITY</stp>
        <stp>FUND_ASSET_CLASS_FOCUS</stp>
        <stp>[ETF_INDEX정리 2022-06-20 02_12_20.xlsx]Sheet1!R16C10</stp>
        <tr r="J16" s="1"/>
      </tp>
      <tp t="s">
        <v>#N/A Invalid Security</v>
        <stp/>
        <stp>##V3_BDPV12</stp>
        <stp xml:space="preserve"> US EQUITY</stp>
        <stp>LAST_UPDATE_DATE_EOD</stp>
        <stp>[ETF_INDEX정리 2022-06-20 02_12_20.xlsx]Sheet1!R132C9</stp>
        <tr r="I132" s="1"/>
      </tp>
      <tp t="s">
        <v>#N/A Invalid Security</v>
        <stp/>
        <stp>##V3_BDPV12</stp>
        <stp xml:space="preserve"> US EQUITY</stp>
        <stp>LAST_UPDATE_DATE_EOD</stp>
        <stp>[ETF_INDEX정리 2022-06-20 02_12_20.xlsx]Sheet1!R142C9</stp>
        <tr r="I142" s="1"/>
      </tp>
      <tp t="s">
        <v>#N/A Invalid Security</v>
        <stp/>
        <stp>##V3_BDPV12</stp>
        <stp xml:space="preserve"> US EQUITY</stp>
        <stp>LAST_UPDATE_DATE_EOD</stp>
        <stp>[ETF_INDEX정리 2022-06-20 02_12_20.xlsx]Sheet1!R152C9</stp>
        <tr r="I152" s="1"/>
      </tp>
      <tp>
        <v>-94.08</v>
        <stp/>
        <stp>##V3_BDPV12</stp>
        <stp>VIG US EQUITY</stp>
        <stp>MF_TOT_1M</stp>
        <stp>[ETF_INDEX정리 2022-06-20 02_12_20.xlsx]Sheet1!R71C17</stp>
        <tr r="Q71" s="1"/>
      </tp>
      <tp>
        <v>47.596159999999998</v>
        <stp/>
        <stp>##V3_BDPV12</stp>
        <stp>VIG US EQUITY</stp>
        <stp>MF_TOT_1D</stp>
        <stp>[ETF_INDEX정리 2022-06-20 02_12_20.xlsx]Sheet1!R71C15</stp>
        <tr r="O71" s="1"/>
      </tp>
      <tp>
        <v>-2.64</v>
        <stp/>
        <stp>##V3_BDPV12</stp>
        <stp>VIS US EQUITY</stp>
        <stp>MF_TOT_1W</stp>
        <stp>[ETF_INDEX정리 2022-06-20 02_12_20.xlsx]Sheet1!R46C16</stp>
        <tr r="P46" s="1"/>
      </tp>
      <tp>
        <v>122.8</v>
        <stp/>
        <stp>##V3_BDPV12</stp>
        <stp>VIS US EQUITY</stp>
        <stp>MF_TOT_1M</stp>
        <stp>[ETF_INDEX정리 2022-06-20 02_12_20.xlsx]Sheet1!R46C17</stp>
        <tr r="Q46" s="1"/>
      </tp>
      <tp>
        <v>76.03</v>
        <stp/>
        <stp>##V3_BDPV12</stp>
        <stp>VIG US EQUITY</stp>
        <stp>MF_TOT_1W</stp>
        <stp>[ETF_INDEX정리 2022-06-20 02_12_20.xlsx]Sheet1!R71C16</stp>
        <tr r="P71" s="1"/>
      </tp>
      <tp>
        <v>-9.8777969999999993</v>
        <stp/>
        <stp>##V3_BDPV12</stp>
        <stp>VIS US EQUITY</stp>
        <stp>MF_TOT_1D</stp>
        <stp>[ETF_INDEX정리 2022-06-20 02_12_20.xlsx]Sheet1!R46C15</stp>
        <tr r="O46" s="1"/>
      </tp>
      <tp>
        <v>-2.33</v>
        <stp/>
        <stp>##V3_BDPV12</stp>
        <stp>VHT US EQUITY</stp>
        <stp>MF_TOT_1W</stp>
        <stp>[ETF_INDEX정리 2022-06-20 02_12_20.xlsx]Sheet1!R45C16</stp>
        <tr r="P45" s="1"/>
      </tp>
      <tp>
        <v>76.17</v>
        <stp/>
        <stp>##V3_BDPV12</stp>
        <stp>VHT US EQUITY</stp>
        <stp>MF_TOT_1M</stp>
        <stp>[ETF_INDEX정리 2022-06-20 02_12_20.xlsx]Sheet1!R45C17</stp>
        <tr r="Q45" s="1"/>
      </tp>
      <tp>
        <v>0.81479219999999997</v>
        <stp/>
        <stp>##V3_BDPV12</stp>
        <stp>VHT US EQUITY</stp>
        <stp>MF_TOT_1D</stp>
        <stp>[ETF_INDEX정리 2022-06-20 02_12_20.xlsx]Sheet1!R45C15</stp>
        <tr r="O45" s="1"/>
      </tp>
      <tp>
        <v>-6.83</v>
        <stp/>
        <stp>##V3_BDPV12</stp>
        <stp>VOX US EQUITY</stp>
        <stp>MF_TOT_1W</stp>
        <stp>[ETF_INDEX정리 2022-06-20 02_12_20.xlsx]Sheet1!R40C16</stp>
        <tr r="P40" s="1"/>
      </tp>
      <tp>
        <v>-4.5452349999999999</v>
        <stp/>
        <stp>##V3_BDPV12</stp>
        <stp>VOE US EQUITY</stp>
        <stp>MF_TOT_1D</stp>
        <stp>[ETF_INDEX정리 2022-06-20 02_12_20.xlsx]Sheet1!R91C15</stp>
        <tr r="O91" s="1"/>
      </tp>
      <tp>
        <v>611.08000000000004</v>
        <stp/>
        <stp>##V3_BDPV12</stp>
        <stp>VOO US EQUITY</stp>
        <stp>MF_TOT_1M</stp>
        <stp>[ETF_INDEX정리 2022-06-20 02_12_20.xlsx]Sheet1!R83C17</stp>
        <tr r="Q83" s="1"/>
      </tp>
      <tp>
        <v>-14.94</v>
        <stp/>
        <stp>##V3_BDPV12</stp>
        <stp>VOT US EQUITY</stp>
        <stp>MF_TOT_1W</stp>
        <stp>[ETF_INDEX정리 2022-06-20 02_12_20.xlsx]Sheet1!R90C16</stp>
        <tr r="P90" s="1"/>
      </tp>
      <tp>
        <v>89.78</v>
        <stp/>
        <stp>##V3_BDPV12</stp>
        <stp>VOE US EQUITY</stp>
        <stp>MF_TOT_1M</stp>
        <stp>[ETF_INDEX정리 2022-06-20 02_12_20.xlsx]Sheet1!R91C17</stp>
        <tr r="Q91" s="1"/>
      </tp>
      <tp>
        <v>124.87009999999999</v>
        <stp/>
        <stp>##V3_BDPV12</stp>
        <stp>VOO US EQUITY</stp>
        <stp>MF_TOT_1D</stp>
        <stp>[ETF_INDEX정리 2022-06-20 02_12_20.xlsx]Sheet1!R83C15</stp>
        <tr r="O83" s="1"/>
      </tp>
      <tp>
        <v>-1.8288120000000001</v>
        <stp/>
        <stp>##V3_BDPV12</stp>
        <stp>VOX US EQUITY</stp>
        <stp>MF_TOT_1D</stp>
        <stp>[ETF_INDEX정리 2022-06-20 02_12_20.xlsx]Sheet1!R40C15</stp>
        <tr r="O40" s="1"/>
      </tp>
      <tp>
        <v>28.01</v>
        <stp/>
        <stp>##V3_BDPV12</stp>
        <stp>VOE US EQUITY</stp>
        <stp>MF_TOT_1W</stp>
        <stp>[ETF_INDEX정리 2022-06-20 02_12_20.xlsx]Sheet1!R91C16</stp>
        <tr r="P91" s="1"/>
      </tp>
      <tp>
        <v>-0.31660369999999999</v>
        <stp/>
        <stp>##V3_BDPV12</stp>
        <stp>VOT US EQUITY</stp>
        <stp>MF_TOT_1D</stp>
        <stp>[ETF_INDEX정리 2022-06-20 02_12_20.xlsx]Sheet1!R90C15</stp>
        <tr r="O90" s="1"/>
      </tp>
      <tp>
        <v>40.93</v>
        <stp/>
        <stp>##V3_BDPV12</stp>
        <stp>VOT US EQUITY</stp>
        <stp>MF_TOT_1M</stp>
        <stp>[ETF_INDEX정리 2022-06-20 02_12_20.xlsx]Sheet1!R90C17</stp>
        <tr r="Q90" s="1"/>
      </tp>
      <tp>
        <v>-134.66</v>
        <stp/>
        <stp>##V3_BDPV12</stp>
        <stp>VOX US EQUITY</stp>
        <stp>MF_TOT_1M</stp>
        <stp>[ETF_INDEX정리 2022-06-20 02_12_20.xlsx]Sheet1!R40C17</stp>
        <tr r="Q40" s="1"/>
      </tp>
      <tp>
        <v>233.66</v>
        <stp/>
        <stp>##V3_BDPV12</stp>
        <stp>VOO US EQUITY</stp>
        <stp>MF_TOT_1W</stp>
        <stp>[ETF_INDEX정리 2022-06-20 02_12_20.xlsx]Sheet1!R83C16</stp>
        <tr r="P83" s="1"/>
      </tp>
      <tp>
        <v>-76.849999999999994</v>
        <stp/>
        <stp>##V3_BDPV12</stp>
        <stp>VNQ US EQUITY</stp>
        <stp>MF_TOT_1W</stp>
        <stp>[ETF_INDEX정리 2022-06-20 02_12_20.xlsx]Sheet1!R18C16</stp>
        <tr r="P18" s="1"/>
      </tp>
      <tp>
        <v>-76.849999999999994</v>
        <stp/>
        <stp>##V3_BDPV12</stp>
        <stp>VNQ US EQUITY</stp>
        <stp>MF_TOT_1W</stp>
        <stp>[ETF_INDEX정리 2022-06-20 02_12_20.xlsx]Sheet1!R49C16</stp>
        <tr r="P49" s="1"/>
      </tp>
      <tp>
        <v>-232.33</v>
        <stp/>
        <stp>##V3_BDPV12</stp>
        <stp>VNQ US EQUITY</stp>
        <stp>MF_TOT_1M</stp>
        <stp>[ETF_INDEX정리 2022-06-20 02_12_20.xlsx]Sheet1!R18C17</stp>
        <tr r="Q18" s="1"/>
      </tp>
      <tp>
        <v>-232.33</v>
        <stp/>
        <stp>##V3_BDPV12</stp>
        <stp>VNQ US EQUITY</stp>
        <stp>MF_TOT_1M</stp>
        <stp>[ETF_INDEX정리 2022-06-20 02_12_20.xlsx]Sheet1!R49C17</stp>
        <tr r="Q49" s="1"/>
      </tp>
      <tp>
        <v>-64.489429999999999</v>
        <stp/>
        <stp>##V3_BDPV12</stp>
        <stp>VNQ US EQUITY</stp>
        <stp>MF_TOT_1D</stp>
        <stp>[ETF_INDEX정리 2022-06-20 02_12_20.xlsx]Sheet1!R18C15</stp>
        <tr r="O18" s="1"/>
      </tp>
      <tp>
        <v>-64.489429999999999</v>
        <stp/>
        <stp>##V3_BDPV12</stp>
        <stp>VNQ US EQUITY</stp>
        <stp>MF_TOT_1D</stp>
        <stp>[ETF_INDEX정리 2022-06-20 02_12_20.xlsx]Sheet1!R49C15</stp>
        <tr r="O49" s="1"/>
      </tp>
      <tp>
        <v>-14.73</v>
        <stp/>
        <stp>##V3_BDPV12</stp>
        <stp>VAW US EQUITY</stp>
        <stp>MF_TOT_1W</stp>
        <stp>[ETF_INDEX정리 2022-06-20 02_12_20.xlsx]Sheet1!R48C16</stp>
        <tr r="P48" s="1"/>
      </tp>
      <tp>
        <v>-12.79</v>
        <stp/>
        <stp>##V3_BDPV12</stp>
        <stp>VAW US EQUITY</stp>
        <stp>MF_TOT_1M</stp>
        <stp>[ETF_INDEX정리 2022-06-20 02_12_20.xlsx]Sheet1!R48C17</stp>
        <tr r="Q48" s="1"/>
      </tp>
      <tp>
        <v>-108.381</v>
        <stp/>
        <stp>##V3_BDPV12</stp>
        <stp>VAW US EQUITY</stp>
        <stp>MF_TOT_1D</stp>
        <stp>[ETF_INDEX정리 2022-06-20 02_12_20.xlsx]Sheet1!R48C15</stp>
        <tr r="O48" s="1"/>
      </tp>
      <tp>
        <v>-11.91</v>
        <stp/>
        <stp>##V3_BDPV12</stp>
        <stp>VCR US EQUITY</stp>
        <stp>MF_TOT_1W</stp>
        <stp>[ETF_INDEX정리 2022-06-20 02_12_20.xlsx]Sheet1!R41C16</stp>
        <tr r="P41" s="1"/>
      </tp>
      <tp>
        <v>99.18</v>
        <stp/>
        <stp>##V3_BDPV12</stp>
        <stp>VCR US EQUITY</stp>
        <stp>MF_TOT_1M</stp>
        <stp>[ETF_INDEX정리 2022-06-20 02_12_20.xlsx]Sheet1!R41C17</stp>
        <tr r="Q41" s="1"/>
      </tp>
      <tp>
        <v>-3.9307840000000001</v>
        <stp/>
        <stp>##V3_BDPV12</stp>
        <stp>VCR US EQUITY</stp>
        <stp>MF_TOT_1D</stp>
        <stp>[ETF_INDEX정리 2022-06-20 02_12_20.xlsx]Sheet1!R41C15</stp>
        <tr r="O41" s="1"/>
      </tp>
      <tp>
        <v>-99.79</v>
        <stp/>
        <stp>##V3_BDPV12</stp>
        <stp>VDE US EQUITY</stp>
        <stp>MF_TOT_1M</stp>
        <stp>[ETF_INDEX정리 2022-06-20 02_12_20.xlsx]Sheet1!R43C17</stp>
        <tr r="Q43" s="1"/>
      </tp>
      <tp>
        <v>-195.58</v>
        <stp/>
        <stp>##V3_BDPV12</stp>
        <stp>VDC US EQUITY</stp>
        <stp>MF_TOT_1M</stp>
        <stp>[ETF_INDEX정리 2022-06-20 02_12_20.xlsx]Sheet1!R42C17</stp>
        <tr r="Q42" s="1"/>
      </tp>
      <tp>
        <v>0.32698080000000002</v>
        <stp/>
        <stp>##V3_BDPV12</stp>
        <stp>VDE US EQUITY</stp>
        <stp>MF_TOT_1D</stp>
        <stp>[ETF_INDEX정리 2022-06-20 02_12_20.xlsx]Sheet1!R43C15</stp>
        <tr r="O43" s="1"/>
      </tp>
      <tp>
        <v>-125.3319</v>
        <stp/>
        <stp>##V3_BDPV12</stp>
        <stp>VDC US EQUITY</stp>
        <stp>MF_TOT_1D</stp>
        <stp>[ETF_INDEX정리 2022-06-20 02_12_20.xlsx]Sheet1!R42C15</stp>
        <tr r="O42" s="1"/>
      </tp>
      <tp>
        <v>-10.11</v>
        <stp/>
        <stp>##V3_BDPV12</stp>
        <stp>VDE US EQUITY</stp>
        <stp>MF_TOT_1W</stp>
        <stp>[ETF_INDEX정리 2022-06-20 02_12_20.xlsx]Sheet1!R43C16</stp>
        <tr r="P43" s="1"/>
      </tp>
      <tp>
        <v>-239.38</v>
        <stp/>
        <stp>##V3_BDPV12</stp>
        <stp>VDC US EQUITY</stp>
        <stp>MF_TOT_1W</stp>
        <stp>[ETF_INDEX정리 2022-06-20 02_12_20.xlsx]Sheet1!R42C16</stp>
        <tr r="P42" s="1"/>
      </tp>
      <tp>
        <v>-2.4777870000000002</v>
        <stp/>
        <stp>##V3_BDPV12</stp>
        <stp>VGK US EQUITY</stp>
        <stp>MF_TOT_1D</stp>
        <stp>[ETF_INDEX정리 2022-06-20 02_12_20.xlsx]Sheet1!R29C15</stp>
        <tr r="O29" s="1"/>
      </tp>
      <tp>
        <v>-89.03</v>
        <stp/>
        <stp>##V3_BDPV12</stp>
        <stp>VGK US EQUITY</stp>
        <stp>MF_TOT_1M</stp>
        <stp>[ETF_INDEX정리 2022-06-20 02_12_20.xlsx]Sheet1!R29C17</stp>
        <tr r="Q29" s="1"/>
      </tp>
      <tp>
        <v>-116.83</v>
        <stp/>
        <stp>##V3_BDPV12</stp>
        <stp>VGT US EQUITY</stp>
        <stp>MF_TOT_1W</stp>
        <stp>[ETF_INDEX정리 2022-06-20 02_12_20.xlsx]Sheet1!R47C16</stp>
        <tr r="P47" s="1"/>
      </tp>
      <tp>
        <v>360.15</v>
        <stp/>
        <stp>##V3_BDPV12</stp>
        <stp>VGT US EQUITY</stp>
        <stp>MF_TOT_1M</stp>
        <stp>[ETF_INDEX정리 2022-06-20 02_12_20.xlsx]Sheet1!R47C17</stp>
        <tr r="Q47" s="1"/>
      </tp>
      <tp>
        <v>-14.14</v>
        <stp/>
        <stp>##V3_BDPV12</stp>
        <stp>VGK US EQUITY</stp>
        <stp>MF_TOT_1W</stp>
        <stp>[ETF_INDEX정리 2022-06-20 02_12_20.xlsx]Sheet1!R29C16</stp>
        <tr r="P29" s="1"/>
      </tp>
      <tp>
        <v>-7.865132</v>
        <stp/>
        <stp>##V3_BDPV12</stp>
        <stp>VGT US EQUITY</stp>
        <stp>MF_TOT_1D</stp>
        <stp>[ETF_INDEX정리 2022-06-20 02_12_20.xlsx]Sheet1!R47C15</stp>
        <tr r="O47" s="1"/>
      </tp>
      <tp>
        <v>1.810098</v>
        <stp/>
        <stp>##V3_BDPV12</stp>
        <stp>VFH US EQUITY</stp>
        <stp>MF_TOT_1D</stp>
        <stp>[ETF_INDEX정리 2022-06-20 02_12_20.xlsx]Sheet1!R44C15</stp>
        <tr r="O44" s="1"/>
      </tp>
      <tp>
        <v>-253.98</v>
        <stp/>
        <stp>##V3_BDPV12</stp>
        <stp>VFH US EQUITY</stp>
        <stp>MF_TOT_1M</stp>
        <stp>[ETF_INDEX정리 2022-06-20 02_12_20.xlsx]Sheet1!R44C17</stp>
        <tr r="Q44" s="1"/>
      </tp>
      <tp>
        <v>4.0599999999999996</v>
        <stp/>
        <stp>##V3_BDPV12</stp>
        <stp>VFH US EQUITY</stp>
        <stp>MF_TOT_1W</stp>
        <stp>[ETF_INDEX정리 2022-06-20 02_12_20.xlsx]Sheet1!R44C16</stp>
        <tr r="P44" s="1"/>
      </tp>
      <tp>
        <v>4.143078</v>
        <stp/>
        <stp>##V3_BDPV12</stp>
        <stp>VYM US EQUITY</stp>
        <stp>MF_TOT_1D</stp>
        <stp>[ETF_INDEX정리 2022-06-20 02_12_20.xlsx]Sheet1!R74C15</stp>
        <tr r="O74" s="1"/>
      </tp>
      <tp>
        <v>207.16</v>
        <stp/>
        <stp>##V3_BDPV12</stp>
        <stp>VYM US EQUITY</stp>
        <stp>MF_TOT_1M</stp>
        <stp>[ETF_INDEX정리 2022-06-20 02_12_20.xlsx]Sheet1!R74C17</stp>
        <tr r="Q74" s="1"/>
      </tp>
      <tp>
        <v>13.75</v>
        <stp/>
        <stp>##V3_BDPV12</stp>
        <stp>VYM US EQUITY</stp>
        <stp>MF_TOT_1W</stp>
        <stp>[ETF_INDEX정리 2022-06-20 02_12_20.xlsx]Sheet1!R74C16</stp>
        <tr r="P74" s="1"/>
      </tp>
      <tp>
        <v>1.174469</v>
        <stp/>
        <stp>##V3_BDPV12</stp>
        <stp>VXF US EQUITY</stp>
        <stp>MF_TOT_1D</stp>
        <stp>[ETF_INDEX정리 2022-06-20 02_12_20.xlsx]Sheet1!R88C15</stp>
        <tr r="O88" s="1"/>
      </tp>
      <tp>
        <v>-20.45</v>
        <stp/>
        <stp>##V3_BDPV12</stp>
        <stp>VXF US EQUITY</stp>
        <stp>MF_TOT_1M</stp>
        <stp>[ETF_INDEX정리 2022-06-20 02_12_20.xlsx]Sheet1!R88C17</stp>
        <tr r="Q88" s="1"/>
      </tp>
      <tp>
        <v>-1.1599999999999999</v>
        <stp/>
        <stp>##V3_BDPV12</stp>
        <stp>VXF US EQUITY</stp>
        <stp>MF_TOT_1W</stp>
        <stp>[ETF_INDEX정리 2022-06-20 02_12_20.xlsx]Sheet1!R88C16</stp>
        <tr r="P88" s="1"/>
      </tp>
      <tp>
        <v>3.47</v>
        <stp/>
        <stp>##V3_BDPV12</stp>
        <stp>VPU US EQUITY</stp>
        <stp>MF_TOT_1W</stp>
        <stp>[ETF_INDEX정리 2022-06-20 02_12_20.xlsx]Sheet1!R50C16</stp>
        <tr r="P50" s="1"/>
      </tp>
      <tp>
        <v>-31.72</v>
        <stp/>
        <stp>##V3_BDPV12</stp>
        <stp>VPU US EQUITY</stp>
        <stp>MF_TOT_1M</stp>
        <stp>[ETF_INDEX정리 2022-06-20 02_12_20.xlsx]Sheet1!R50C17</stp>
        <tr r="Q50" s="1"/>
      </tp>
      <tp>
        <v>0.37295089999999997</v>
        <stp/>
        <stp>##V3_BDPV12</stp>
        <stp>VPU US EQUITY</stp>
        <stp>MF_TOT_1D</stp>
        <stp>[ETF_INDEX정리 2022-06-20 02_12_20.xlsx]Sheet1!R50C15</stp>
        <tr r="O50" s="1"/>
      </tp>
      <tp>
        <v>217.43</v>
        <stp/>
        <stp>##V3_BDPV12</stp>
        <stp>VUG US EQUITY</stp>
        <stp>MF_TOT_1M</stp>
        <stp>[ETF_INDEX정리 2022-06-20 02_12_20.xlsx]Sheet1!R73C17</stp>
        <tr r="Q73" s="1"/>
      </tp>
      <tp>
        <v>-65.886510000000001</v>
        <stp/>
        <stp>##V3_BDPV12</stp>
        <stp>VUG US EQUITY</stp>
        <stp>MF_TOT_1D</stp>
        <stp>[ETF_INDEX정리 2022-06-20 02_12_20.xlsx]Sheet1!R73C15</stp>
        <tr r="O73" s="1"/>
      </tp>
      <tp>
        <v>98.9</v>
        <stp/>
        <stp>##V3_BDPV12</stp>
        <stp>VUG US EQUITY</stp>
        <stp>MF_TOT_1W</stp>
        <stp>[ETF_INDEX정리 2022-06-20 02_12_20.xlsx]Sheet1!R73C16</stp>
        <tr r="P73" s="1"/>
      </tp>
      <tp>
        <v>-84.9</v>
        <stp/>
        <stp>##V3_BDPV12</stp>
        <stp>VTI US EQUITY</stp>
        <stp>MF_TOT_1M</stp>
        <stp>[ETF_INDEX정리 2022-06-20 02_12_20.xlsx]Sheet1!R86C17</stp>
        <tr r="Q86" s="1"/>
      </tp>
      <tp>
        <v>-5.82</v>
        <stp/>
        <stp>##V3_BDPV12</stp>
        <stp>VTC US EQUITY</stp>
        <stp>MF_TOT_1M</stp>
        <stp>[ETF_INDEX정리 2022-06-20 02_12_20.xlsx]Sheet1!R68C17</stp>
        <tr r="Q68" s="1"/>
      </tp>
      <tp>
        <v>-71.38</v>
        <stp/>
        <stp>##V3_BDPV12</stp>
        <stp>VTV US EQUITY</stp>
        <stp>MF_TOT_1W</stp>
        <stp>[ETF_INDEX정리 2022-06-20 02_12_20.xlsx]Sheet1!R87C16</stp>
        <tr r="P87" s="1"/>
      </tp>
      <tp>
        <v>-5.82</v>
        <stp/>
        <stp>##V3_BDPV12</stp>
        <stp>VTC US EQUITY</stp>
        <stp>MF_TOT_1M</stp>
        <stp>[ETF_INDEX정리 2022-06-20 02_12_20.xlsx]Sheet1!R51C17</stp>
        <tr r="Q51" s="1"/>
      </tp>
      <tp>
        <v>6.1552749999999996</v>
        <stp/>
        <stp>##V3_BDPV12</stp>
        <stp>VTI US EQUITY</stp>
        <stp>MF_TOT_1D</stp>
        <stp>[ETF_INDEX정리 2022-06-20 02_12_20.xlsx]Sheet1!R86C15</stp>
        <tr r="O86" s="1"/>
      </tp>
      <tp>
        <v>-0.2316802</v>
        <stp/>
        <stp>##V3_BDPV12</stp>
        <stp>VTC US EQUITY</stp>
        <stp>MF_TOT_1D</stp>
        <stp>[ETF_INDEX정리 2022-06-20 02_12_20.xlsx]Sheet1!R51C15</stp>
        <tr r="O51" s="1"/>
      </tp>
      <tp>
        <v>-0.2316802</v>
        <stp/>
        <stp>##V3_BDPV12</stp>
        <stp>VTC US EQUITY</stp>
        <stp>MF_TOT_1D</stp>
        <stp>[ETF_INDEX정리 2022-06-20 02_12_20.xlsx]Sheet1!R68C15</stp>
        <tr r="O68" s="1"/>
      </tp>
      <tp>
        <v>-49.390689999999999</v>
        <stp/>
        <stp>##V3_BDPV12</stp>
        <stp>VTV US EQUITY</stp>
        <stp>MF_TOT_1D</stp>
        <stp>[ETF_INDEX정리 2022-06-20 02_12_20.xlsx]Sheet1!R87C15</stp>
        <tr r="O87" s="1"/>
      </tp>
      <tp>
        <v>21.34</v>
        <stp/>
        <stp>##V3_BDPV12</stp>
        <stp>VTI US EQUITY</stp>
        <stp>MF_TOT_1W</stp>
        <stp>[ETF_INDEX정리 2022-06-20 02_12_20.xlsx]Sheet1!R86C16</stp>
        <tr r="P86" s="1"/>
      </tp>
      <tp>
        <v>-0.28999999999999998</v>
        <stp/>
        <stp>##V3_BDPV12</stp>
        <stp>VTC US EQUITY</stp>
        <stp>MF_TOT_1W</stp>
        <stp>[ETF_INDEX정리 2022-06-20 02_12_20.xlsx]Sheet1!R51C16</stp>
        <tr r="P51" s="1"/>
      </tp>
      <tp>
        <v>-0.28999999999999998</v>
        <stp/>
        <stp>##V3_BDPV12</stp>
        <stp>VTC US EQUITY</stp>
        <stp>MF_TOT_1W</stp>
        <stp>[ETF_INDEX정리 2022-06-20 02_12_20.xlsx]Sheet1!R68C16</stp>
        <tr r="P68" s="1"/>
      </tp>
      <tp>
        <v>261.58</v>
        <stp/>
        <stp>##V3_BDPV12</stp>
        <stp>VTV US EQUITY</stp>
        <stp>MF_TOT_1M</stp>
        <stp>[ETF_INDEX정리 2022-06-20 02_12_20.xlsx]Sheet1!R87C17</stp>
        <tr r="Q87" s="1"/>
      </tp>
      <tp>
        <v>-0.40247270000000002</v>
        <stp/>
        <stp>##V3_BDPV12</stp>
        <stp>VWO US EQUITY</stp>
        <stp>MF_TOT_1D</stp>
        <stp>[ETF_INDEX정리 2022-06-20 02_12_20.xlsx]Sheet1!R30C15</stp>
        <tr r="O30" s="1"/>
      </tp>
      <tp>
        <v>78</v>
        <stp/>
        <stp>##V3_BDPV12</stp>
        <stp>VWO US EQUITY</stp>
        <stp>MF_TOT_1M</stp>
        <stp>[ETF_INDEX정리 2022-06-20 02_12_20.xlsx]Sheet1!R30C17</stp>
        <tr r="Q30" s="1"/>
      </tp>
      <tp>
        <v>18.34</v>
        <stp/>
        <stp>##V3_BDPV12</stp>
        <stp>VWO US EQUITY</stp>
        <stp>MF_TOT_1W</stp>
        <stp>[ETF_INDEX정리 2022-06-20 02_12_20.xlsx]Sheet1!R30C16</stp>
        <tr r="P30" s="1"/>
      </tp>
      <tp t="s">
        <v>U.S.</v>
        <stp/>
        <stp>##V3_BDPV12</stp>
        <stp>VYM US EQUITY</stp>
        <stp>FUND_GEO_FOCUS</stp>
        <stp>[ETF_INDEX정리 2022-06-20 02_12_20.xlsx]Sheet1!R74C11</stp>
        <tr r="K74" s="1"/>
      </tp>
      <tp>
        <v>-0.24434939999999999</v>
        <stp/>
        <stp>##V3_BDPV12</stp>
        <stp>SPIB US EQUITY</stp>
        <stp>CHG_PCT_1D</stp>
        <stp>[ETF_INDEX정리 2022-06-20 02_12_20.xlsx]Sheet1!R23C18</stp>
        <tr r="R23" s="1"/>
      </tp>
      <tp>
        <v>-0.24434939999999999</v>
        <stp/>
        <stp>##V3_BDPV12</stp>
        <stp>SPIB US EQUITY</stp>
        <stp>CHG_PCT_1D</stp>
        <stp>[ETF_INDEX정리 2022-06-20 02_12_20.xlsx]Sheet1!R26C18</stp>
        <tr r="R26" s="1"/>
      </tp>
      <tp>
        <v>-2.4492219999999998</v>
        <stp/>
        <stp>##V3_BDPV12</stp>
        <stp>SPIB US EQUITY</stp>
        <stp>CHG_PCT_3M</stp>
        <stp>[ETF_INDEX정리 2022-06-20 02_12_20.xlsx]Sheet1!R23C23</stp>
        <tr r="W23" s="1"/>
      </tp>
      <tp>
        <v>-2.4492219999999998</v>
        <stp/>
        <stp>##V3_BDPV12</stp>
        <stp>SPIB US EQUITY</stp>
        <stp>CHG_PCT_3M</stp>
        <stp>[ETF_INDEX정리 2022-06-20 02_12_20.xlsx]Sheet1!R26C23</stp>
        <tr r="W26" s="1"/>
      </tp>
      <tp>
        <v>193.0403199999993</v>
        <stp/>
        <stp>##V3_BDPV12</stp>
        <stp>TLH US EQUITY</stp>
        <stp>FUND_FLOW</stp>
        <stp>[ETF_INDEX정리 2022-06-20 02_12_20.xlsx]Sheet1!R27C14</stp>
        <tr r="N27" s="1"/>
      </tp>
      <tp>
        <v>0.83359249999999996</v>
        <stp/>
        <stp>##V3_BDPV12</stp>
        <stp>SPIB US EQUITY</stp>
        <stp>CHG_PCT_1M</stp>
        <stp>[ETF_INDEX정리 2022-06-20 02_12_20.xlsx]Sheet1!R23C22</stp>
        <tr r="V23" s="1"/>
      </tp>
      <tp>
        <v>0.83359249999999996</v>
        <stp/>
        <stp>##V3_BDPV12</stp>
        <stp>SPIB US EQUITY</stp>
        <stp>CHG_PCT_1M</stp>
        <stp>[ETF_INDEX정리 2022-06-20 02_12_20.xlsx]Sheet1!R26C22</stp>
        <tr r="V26" s="1"/>
      </tp>
      <tp>
        <v>11.532569999999344</v>
        <stp/>
        <stp>##V3_BDPV12</stp>
        <stp>TLT US EQUITY</stp>
        <stp>FUND_FLOW</stp>
        <stp>[ETF_INDEX정리 2022-06-20 02_12_20.xlsx]Sheet1!R28C14</stp>
        <tr r="N28" s="1"/>
      </tp>
      <tp>
        <v>-8.5666320000000002</v>
        <stp/>
        <stp>##V3_BDPV12</stp>
        <stp>SPIB US EQUITY</stp>
        <stp>CHG_PCT_6M</stp>
        <stp>[ETF_INDEX정리 2022-06-20 02_12_20.xlsx]Sheet1!R23C24</stp>
        <tr r="X23" s="1"/>
      </tp>
      <tp>
        <v>-8.5666320000000002</v>
        <stp/>
        <stp>##V3_BDPV12</stp>
        <stp>SPIB US EQUITY</stp>
        <stp>CHG_PCT_6M</stp>
        <stp>[ETF_INDEX정리 2022-06-20 02_12_20.xlsx]Sheet1!R26C24</stp>
        <tr r="X26" s="1"/>
      </tp>
      <tp>
        <v>-6.1199509999999999E-2</v>
        <stp/>
        <stp>##V3_BDPV12</stp>
        <stp>SPIB US EQUITY</stp>
        <stp>CHG_PCT_5D</stp>
        <stp>[ETF_INDEX정리 2022-06-20 02_12_20.xlsx]Sheet1!R23C21</stp>
        <tr r="U23" s="1"/>
      </tp>
      <tp>
        <v>-6.1199509999999999E-2</v>
        <stp/>
        <stp>##V3_BDPV12</stp>
        <stp>SPIB US EQUITY</stp>
        <stp>CHG_PCT_5D</stp>
        <stp>[ETF_INDEX정리 2022-06-20 02_12_20.xlsx]Sheet1!R26C21</stp>
        <tr r="U26" s="1"/>
      </tp>
      <tp>
        <v>0.13714000000000001</v>
        <stp/>
        <stp>##V3_BDPV12</stp>
        <stp>VCIT US EQUITY</stp>
        <stp>CHG_PCT_5D</stp>
        <stp>[ETF_INDEX정리 2022-06-20 02_12_20.xlsx]Sheet1!R65C21</stp>
        <tr r="U65" s="1"/>
      </tp>
      <tp>
        <v>-3.27654E-2</v>
        <stp/>
        <stp>##V3_BDPV12</stp>
        <stp>VGIT US EQUITY</stp>
        <stp>CHG_PCT_5D</stp>
        <stp>[ETF_INDEX정리 2022-06-20 02_12_20.xlsx]Sheet1!R56C21</stp>
        <tr r="U56" s="1"/>
      </tp>
      <tp>
        <v>-2.0841620000000001</v>
        <stp/>
        <stp>##V3_BDPV12</stp>
        <stp>VTIP US EQUITY</stp>
        <stp>CHG_PCT_1M</stp>
        <stp>[ETF_INDEX정리 2022-06-20 02_12_20.xlsx]Sheet1!R61C22</stp>
        <tr r="V61" s="1"/>
      </tp>
      <tp>
        <v>2.0275749999999999E-2</v>
        <stp/>
        <stp>##V3_BDPV12</stp>
        <stp>VTIP US EQUITY</stp>
        <stp>CHG_PCT_1D</stp>
        <stp>[ETF_INDEX정리 2022-06-20 02_12_20.xlsx]Sheet1!R61C18</stp>
        <tr r="R61" s="1"/>
      </tp>
      <tp>
        <v>-11.82347</v>
        <stp/>
        <stp>##V3_BDPV12</stp>
        <stp>VCIT US EQUITY</stp>
        <stp>CHG_PCT_6M</stp>
        <stp>[ETF_INDEX정리 2022-06-20 02_12_20.xlsx]Sheet1!R65C24</stp>
        <tr r="X65" s="1"/>
      </tp>
      <tp>
        <v>-6.9249510000000001</v>
        <stp/>
        <stp>##V3_BDPV12</stp>
        <stp>VGIT US EQUITY</stp>
        <stp>CHG_PCT_6M</stp>
        <stp>[ETF_INDEX정리 2022-06-20 02_12_20.xlsx]Sheet1!R56C24</stp>
        <tr r="X56" s="1"/>
      </tp>
      <tp>
        <v>-2.6253449999999998</v>
        <stp/>
        <stp>##V3_BDPV12</stp>
        <stp>VTIP US EQUITY</stp>
        <stp>CHG_PCT_3M</stp>
        <stp>[ETF_INDEX정리 2022-06-20 02_12_20.xlsx]Sheet1!R61C23</stp>
        <tr r="W61" s="1"/>
      </tp>
      <tp>
        <v>-0.1214821</v>
        <stp/>
        <stp>##V3_BDPV12</stp>
        <stp>VTIP US EQUITY</stp>
        <stp>CHG_PCT_5D</stp>
        <stp>[ETF_INDEX정리 2022-06-20 02_12_20.xlsx]Sheet1!R61C21</stp>
        <tr r="U61" s="1"/>
      </tp>
      <tp>
        <v>1.7848189999999999</v>
        <stp/>
        <stp>##V3_BDPV12</stp>
        <stp>VGIT US EQUITY</stp>
        <stp>CHG_PCT_1M</stp>
        <stp>[ETF_INDEX정리 2022-06-20 02_12_20.xlsx]Sheet1!R56C22</stp>
        <tr r="V56" s="1"/>
      </tp>
      <tp>
        <v>1.1586879999999999</v>
        <stp/>
        <stp>##V3_BDPV12</stp>
        <stp>VCIT US EQUITY</stp>
        <stp>CHG_PCT_1M</stp>
        <stp>[ETF_INDEX정리 2022-06-20 02_12_20.xlsx]Sheet1!R65C22</stp>
        <tr r="V65" s="1"/>
      </tp>
      <tp>
        <v>-0.52018830000000005</v>
        <stp/>
        <stp>##V3_BDPV12</stp>
        <stp>VCIT US EQUITY</stp>
        <stp>CHG_PCT_1D</stp>
        <stp>[ETF_INDEX정리 2022-06-20 02_12_20.xlsx]Sheet1!R65C18</stp>
        <tr r="R65" s="1"/>
      </tp>
      <tp>
        <v>-0.29411759999999998</v>
        <stp/>
        <stp>##V3_BDPV12</stp>
        <stp>VGIT US EQUITY</stp>
        <stp>CHG_PCT_1D</stp>
        <stp>[ETF_INDEX정리 2022-06-20 02_12_20.xlsx]Sheet1!R56C18</stp>
        <tr r="R56" s="1"/>
      </tp>
      <tp>
        <v>-3.4070879999999999</v>
        <stp/>
        <stp>##V3_BDPV12</stp>
        <stp>VTIP US EQUITY</stp>
        <stp>CHG_PCT_6M</stp>
        <stp>[ETF_INDEX정리 2022-06-20 02_12_20.xlsx]Sheet1!R61C24</stp>
        <tr r="X61" s="1"/>
      </tp>
      <tp>
        <v>-0.98977939999999998</v>
        <stp/>
        <stp>##V3_BDPV12</stp>
        <stp>VGIT US EQUITY</stp>
        <stp>CHG_PCT_3M</stp>
        <stp>[ETF_INDEX정리 2022-06-20 02_12_20.xlsx]Sheet1!R56C23</stp>
        <tr r="W56" s="1"/>
      </tp>
      <tp>
        <v>-3.4383270000000001</v>
        <stp/>
        <stp>##V3_BDPV12</stp>
        <stp>VCIT US EQUITY</stp>
        <stp>CHG_PCT_3M</stp>
        <stp>[ETF_INDEX정리 2022-06-20 02_12_20.xlsx]Sheet1!R65C23</stp>
        <tr r="W65" s="1"/>
      </tp>
      <tp t="s">
        <v>#N/A N/A</v>
        <stp/>
        <stp>##V3_BDPV12</stp>
        <stp>VUSB US EQUITY</stp>
        <stp>FUND_MKT_CAP_FOCUS</stp>
        <stp>[ETF_INDEX정리 2022-06-20 02_12_20.xlsx]Sheet1!R52C12</stp>
        <tr r="L52" s="1"/>
      </tp>
      <tp t="s">
        <v>#N/A N/A</v>
        <stp/>
        <stp>##V3_BDPV12</stp>
        <stp>SPSB US EQUITY</stp>
        <stp>FUND_MKT_CAP_FOCUS</stp>
        <stp>[ETF_INDEX정리 2022-06-20 02_12_20.xlsx]Sheet1!R20C12</stp>
        <tr r="L20" s="1"/>
      </tp>
      <tp t="s">
        <v>#N/A N/A</v>
        <stp/>
        <stp>##V3_BDPV12</stp>
        <stp>VUSB US EQUITY</stp>
        <stp>FUND_MKT_CAP_FOCUS</stp>
        <stp>[ETF_INDEX정리 2022-06-20 02_12_20.xlsx]Sheet1!R69C12</stp>
        <tr r="L69" s="1"/>
      </tp>
      <tp>
        <v>50.47</v>
        <stp/>
        <stp>##V3_BDPV12</stp>
        <stp>VTEB US EQUITY</stp>
        <stp>FUND_NET_ASSET_VAL</stp>
        <stp>[ETF_INDEX정리 2022-06-20 02_12_20.xlsx]Sheet1!R53C13</stp>
        <tr r="M53" s="1"/>
      </tp>
      <tp>
        <v>63.17</v>
        <stp/>
        <stp>##V3_BDPV12</stp>
        <stp>VCEB US EQUITY</stp>
        <stp>FUND_NET_ASSET_VAL</stp>
        <stp>[ETF_INDEX정리 2022-06-20 02_12_20.xlsx]Sheet1!R64C13</stp>
        <tr r="M64" s="1"/>
      </tp>
      <tp>
        <v>50.47</v>
        <stp/>
        <stp>##V3_BDPV12</stp>
        <stp>VTEB US EQUITY</stp>
        <stp>FUND_NET_ASSET_VAL</stp>
        <stp>[ETF_INDEX정리 2022-06-20 02_12_20.xlsx]Sheet1!R70C13</stp>
        <tr r="M70" s="1"/>
      </tp>
      <tp t="s">
        <v>#N/A N/A</v>
        <stp/>
        <stp>##V3_BDPV12</stp>
        <stp>VCSH US EQUITY</stp>
        <stp>FUND_MKT_CAP_FOCUS</stp>
        <stp>[ETF_INDEX정리 2022-06-20 02_12_20.xlsx]Sheet1!R67C12</stp>
        <tr r="L67" s="1"/>
      </tp>
      <tp t="s">
        <v>#N/A N/A</v>
        <stp/>
        <stp>##V3_BDPV12</stp>
        <stp>VGSH US EQUITY</stp>
        <stp>FUND_MKT_CAP_FOCUS</stp>
        <stp>[ETF_INDEX정리 2022-06-20 02_12_20.xlsx]Sheet1!R62C12</stp>
        <tr r="L62" s="1"/>
      </tp>
      <tp>
        <v>19.362200000000001</v>
        <stp/>
        <stp>##V3_BDPV12</stp>
        <stp>CPER US EQUITY</stp>
        <stp>FUND_NET_ASSET_VAL</stp>
        <stp>[ETF_INDEX정리 2022-06-20 02_12_20.xlsx]Sheet1!R15C13</stp>
        <tr r="M15" s="1"/>
      </tp>
      <tp>
        <v>-309.37875000000201</v>
        <stp/>
        <stp>##V3_BDPV12</stp>
        <stp>VGSH US EQUITY</stp>
        <stp>FUND_FLOW</stp>
        <stp>[ETF_INDEX정리 2022-06-20 02_12_20.xlsx]Sheet1!R62C14</stp>
        <tr r="N62" s="1"/>
      </tp>
      <tp>
        <v>6.097000000001386</v>
        <stp/>
        <stp>##V3_BDPV12</stp>
        <stp>VGIT US EQUITY</stp>
        <stp>FUND_FLOW</stp>
        <stp>[ETF_INDEX정리 2022-06-20 02_12_20.xlsx]Sheet1!R56C14</stp>
        <tr r="N56" s="1"/>
      </tp>
      <tp>
        <v>0</v>
        <stp/>
        <stp>##V3_BDPV12</stp>
        <stp>VGLT US EQUITY</stp>
        <stp>FUND_FLOW</stp>
        <stp>[ETF_INDEX정리 2022-06-20 02_12_20.xlsx]Sheet1!R58C14</stp>
        <tr r="N58" s="1"/>
      </tp>
      <tp t="s">
        <v>U.S.</v>
        <stp/>
        <stp>##V3_BDPV12</stp>
        <stp>VXF US EQUITY</stp>
        <stp>FUND_GEO_FOCUS</stp>
        <stp>[ETF_INDEX정리 2022-06-20 02_12_20.xlsx]Sheet1!R88C11</stp>
        <tr r="K88" s="1"/>
      </tp>
      <tp t="s">
        <v>Fixed Income</v>
        <stp/>
        <stp>##V3_BDPV12</stp>
        <stp>TLH US EQUITY</stp>
        <stp>FUND_ASSET_CLASS_FOCUS</stp>
        <stp>[ETF_INDEX정리 2022-06-20 02_12_20.xlsx]Sheet1!R27C10</stp>
        <tr r="J27" s="1"/>
      </tp>
      <tp t="s">
        <v>Commodity</v>
        <stp/>
        <stp>##V3_BDPV12</stp>
        <stp>GLD US EQUITY</stp>
        <stp>FUND_ASSET_CLASS_FOCUS</stp>
        <stp>[ETF_INDEX정리 2022-06-20 02_12_20.xlsx]Sheet1!R13C10</stp>
        <tr r="J13" s="1"/>
      </tp>
      <tp t="s">
        <v>Fixed Income</v>
        <stp/>
        <stp>##V3_BDPV12</stp>
        <stp>TLT US EQUITY</stp>
        <stp>FUND_ASSET_CLASS_FOCUS</stp>
        <stp>[ETF_INDEX정리 2022-06-20 02_12_20.xlsx]Sheet1!R28C10</stp>
        <tr r="J28" s="1"/>
      </tp>
      <tp t="s">
        <v>Commodity</v>
        <stp/>
        <stp>##V3_BDPV12</stp>
        <stp>SLV US EQUITY</stp>
        <stp>FUND_ASSET_CLASS_FOCUS</stp>
        <stp>[ETF_INDEX정리 2022-06-20 02_12_20.xlsx]Sheet1!R14C10</stp>
        <tr r="J14" s="1"/>
      </tp>
      <tp t="s">
        <v>Fixed Income</v>
        <stp/>
        <stp>##V3_BDPV12</stp>
        <stp>BLV US EQUITY</stp>
        <stp>FUND_ASSET_CLASS_FOCUS</stp>
        <stp>[ETF_INDEX정리 2022-06-20 02_12_20.xlsx]Sheet1!R57C10</stp>
        <tr r="J57" s="1"/>
      </tp>
      <tp>
        <v>-3.5315970000000001</v>
        <stp/>
        <stp>##V3_BDPV12</stp>
        <stp>MCHI US EQUITY</stp>
        <stp>CHG_PCT_1M</stp>
        <stp>[ETF_INDEX정리 2022-06-20 02_12_20.xlsx]Sheet1!R31C22</stp>
        <tr r="V31" s="1"/>
      </tp>
      <tp>
        <v>-0.27623330000000001</v>
        <stp/>
        <stp>##V3_BDPV12</stp>
        <stp>MCHI US EQUITY</stp>
        <stp>CHG_PCT_3M</stp>
        <stp>[ETF_INDEX정리 2022-06-20 02_12_20.xlsx]Sheet1!R31C23</stp>
        <tr r="W31" s="1"/>
      </tp>
      <tp>
        <v>-1.2181200000000001</v>
        <stp/>
        <stp>##V3_BDPV12</stp>
        <stp>MCHI US EQUITY</stp>
        <stp>CHG_PCT_1D</stp>
        <stp>[ETF_INDEX정리 2022-06-20 02_12_20.xlsx]Sheet1!R31C18</stp>
        <tr r="R31" s="1"/>
      </tp>
      <tp>
        <v>-7.3545160000000003</v>
        <stp/>
        <stp>##V3_BDPV12</stp>
        <stp>MCHI US EQUITY</stp>
        <stp>CHG_PCT_5D</stp>
        <stp>[ETF_INDEX정리 2022-06-20 02_12_20.xlsx]Sheet1!R31C21</stp>
        <tr r="U31" s="1"/>
      </tp>
      <tp>
        <v>-18.238409999999998</v>
        <stp/>
        <stp>##V3_BDPV12</stp>
        <stp>MCHI US EQUITY</stp>
        <stp>CHG_PCT_6M</stp>
        <stp>[ETF_INDEX정리 2022-06-20 02_12_20.xlsx]Sheet1!R31C24</stp>
        <tr r="X31" s="1"/>
      </tp>
      <tp>
        <v>0</v>
        <stp/>
        <stp>##V3_BDPV12</stp>
        <stp>UNG US EQUITY</stp>
        <stp>FUND_FLOW</stp>
        <stp>[ETF_INDEX정리 2022-06-20 02_12_20.xlsx]Sheet1!R17C14</stp>
        <tr r="N17" s="1"/>
      </tp>
      <tp>
        <v>-0.56988430000000001</v>
        <stp/>
        <stp>##V3_BDPV12</stp>
        <stp>VTHR US EQUITY</stp>
        <stp>CHG_PCT_1D</stp>
        <stp>[ETF_INDEX정리 2022-06-20 02_12_20.xlsx]Sheet1!R82C18</stp>
        <tr r="R82" s="1"/>
      </tp>
      <tp>
        <v>-14.29584</v>
        <stp/>
        <stp>##V3_BDPV12</stp>
        <stp>VTHR US EQUITY</stp>
        <stp>CHG_PCT_3M</stp>
        <stp>[ETF_INDEX정리 2022-06-20 02_12_20.xlsx]Sheet1!R82C23</stp>
        <tr r="W82" s="1"/>
      </tp>
      <tp>
        <v>-0.55820110000000001</v>
        <stp/>
        <stp>##V3_BDPV12</stp>
        <stp>VTHR US EQUITY</stp>
        <stp>CHG_PCT_1M</stp>
        <stp>[ETF_INDEX정리 2022-06-20 02_12_20.xlsx]Sheet1!R82C22</stp>
        <tr r="V82" s="1"/>
      </tp>
      <tp>
        <v>-19.451720000000002</v>
        <stp/>
        <stp>##V3_BDPV12</stp>
        <stp>VTHR US EQUITY</stp>
        <stp>CHG_PCT_6M</stp>
        <stp>[ETF_INDEX정리 2022-06-20 02_12_20.xlsx]Sheet1!R82C24</stp>
        <tr r="X82" s="1"/>
      </tp>
      <tp>
        <v>-3.2084640000000002</v>
        <stp/>
        <stp>##V3_BDPV12</stp>
        <stp>VTHR US EQUITY</stp>
        <stp>CHG_PCT_5D</stp>
        <stp>[ETF_INDEX정리 2022-06-20 02_12_20.xlsx]Sheet1!R82C21</stp>
        <tr r="U82" s="1"/>
      </tp>
      <tp>
        <v>72.131709999999998</v>
        <stp/>
        <stp>##V3_BDPV12</stp>
        <stp>TLH US EQUITY</stp>
        <stp>MF_TOT_1D</stp>
        <stp>[ETF_INDEX정리 2022-06-20 02_12_20.xlsx]Sheet1!R27C15</stp>
        <tr r="O27" s="1"/>
      </tp>
      <tp>
        <v>416.06</v>
        <stp/>
        <stp>##V3_BDPV12</stp>
        <stp>TLH US EQUITY</stp>
        <stp>MF_TOT_1M</stp>
        <stp>[ETF_INDEX정리 2022-06-20 02_12_20.xlsx]Sheet1!R27C17</stp>
        <tr r="Q27" s="1"/>
      </tp>
      <tp>
        <v>421.4</v>
        <stp/>
        <stp>##V3_BDPV12</stp>
        <stp>TLT US EQUITY</stp>
        <stp>MF_TOT_1W</stp>
        <stp>[ETF_INDEX정리 2022-06-20 02_12_20.xlsx]Sheet1!R28C16</stp>
        <tr r="P28" s="1"/>
      </tp>
      <tp>
        <v>432.13</v>
        <stp/>
        <stp>##V3_BDPV12</stp>
        <stp>TLH US EQUITY</stp>
        <stp>MF_TOT_1W</stp>
        <stp>[ETF_INDEX정리 2022-06-20 02_12_20.xlsx]Sheet1!R27C16</stp>
        <tr r="P27" s="1"/>
      </tp>
      <tp>
        <v>513.51</v>
        <stp/>
        <stp>##V3_BDPV12</stp>
        <stp>TLT US EQUITY</stp>
        <stp>MF_TOT_1M</stp>
        <stp>[ETF_INDEX정리 2022-06-20 02_12_20.xlsx]Sheet1!R28C17</stp>
        <tr r="Q28" s="1"/>
      </tp>
      <tp>
        <v>-27.936</v>
        <stp/>
        <stp>##V3_BDPV12</stp>
        <stp>TLT US EQUITY</stp>
        <stp>MF_TOT_1D</stp>
        <stp>[ETF_INDEX정리 2022-06-20 02_12_20.xlsx]Sheet1!R28C15</stp>
        <tr r="O28" s="1"/>
      </tp>
      <tp t="s">
        <v>Equity</v>
        <stp/>
        <stp>##V3_BDPV12</stp>
        <stp>VOO US EQUITY</stp>
        <stp>FUND_ASSET_CLASS_FOCUS</stp>
        <stp>[ETF_INDEX정리 2022-06-20 02_12_20.xlsx]Sheet1!R83C10</stp>
        <tr r="J83" s="1"/>
      </tp>
      <tp t="s">
        <v>Equity</v>
        <stp/>
        <stp>##V3_BDPV12</stp>
        <stp>VOE US EQUITY</stp>
        <stp>FUND_ASSET_CLASS_FOCUS</stp>
        <stp>[ETF_INDEX정리 2022-06-20 02_12_20.xlsx]Sheet1!R91C10</stp>
        <tr r="J91" s="1"/>
      </tp>
      <tp t="s">
        <v>Equity</v>
        <stp/>
        <stp>##V3_BDPV12</stp>
        <stp>DOG US EQUITY</stp>
        <stp>FUND_ASSET_CLASS_FOCUS</stp>
        <stp>[ETF_INDEX정리 2022-06-20 02_12_20.xlsx]Sheet1!R38C10</stp>
        <tr r="J38" s="1"/>
      </tp>
      <tp t="s">
        <v>Equity</v>
        <stp/>
        <stp>##V3_BDPV12</stp>
        <stp>VOX US EQUITY</stp>
        <stp>FUND_ASSET_CLASS_FOCUS</stp>
        <stp>[ETF_INDEX정리 2022-06-20 02_12_20.xlsx]Sheet1!R40C10</stp>
        <tr r="J40" s="1"/>
      </tp>
      <tp t="s">
        <v>Equity</v>
        <stp/>
        <stp>##V3_BDPV12</stp>
        <stp>VOT US EQUITY</stp>
        <stp>FUND_ASSET_CLASS_FOCUS</stp>
        <stp>[ETF_INDEX정리 2022-06-20 02_12_20.xlsx]Sheet1!R90C10</stp>
        <tr r="J90" s="1"/>
      </tp>
      <tp>
        <v>0.32458639999829297</v>
        <stp/>
        <stp>##V3_BDPV12</stp>
        <stp>VGK US EQUITY</stp>
        <stp>FUND_FLOW</stp>
        <stp>[ETF_INDEX정리 2022-06-20 02_12_20.xlsx]Sheet1!R29C14</stp>
        <tr r="N29" s="1"/>
      </tp>
      <tp>
        <v>8.755167150000867</v>
        <stp/>
        <stp>##V3_BDPV12</stp>
        <stp>VGT US EQUITY</stp>
        <stp>FUND_FLOW</stp>
        <stp>[ETF_INDEX정리 2022-06-20 02_12_20.xlsx]Sheet1!R47C14</stp>
        <tr r="N47" s="1"/>
      </tp>
      <tp>
        <v>-9.42</v>
        <stp/>
        <stp>##V3_BDPV12</stp>
        <stp>VFH US EQUITY</stp>
        <stp>FUND_FLOW</stp>
        <stp>[ETF_INDEX정리 2022-06-20 02_12_20.xlsx]Sheet1!R44C14</stp>
        <tr r="N44" s="1"/>
      </tp>
      <tp>
        <v>-2.3449999999991999</v>
        <stp/>
        <stp>##V3_BDPV12</stp>
        <stp>VDE US EQUITY</stp>
        <stp>FUND_FLOW</stp>
        <stp>[ETF_INDEX정리 2022-06-20 02_12_20.xlsx]Sheet1!R43C14</stp>
        <tr r="N43" s="1"/>
      </tp>
      <tp>
        <v>130.61300000000054</v>
        <stp/>
        <stp>##V3_BDPV12</stp>
        <stp>VDC US EQUITY</stp>
        <stp>FUND_FLOW</stp>
        <stp>[ETF_INDEX정리 2022-06-20 02_12_20.xlsx]Sheet1!R42C14</stp>
        <tr r="N42" s="1"/>
      </tp>
      <tp>
        <v>-17.656500000000669</v>
        <stp/>
        <stp>##V3_BDPV12</stp>
        <stp>VCR US EQUITY</stp>
        <stp>FUND_FLOW</stp>
        <stp>[ETF_INDEX정리 2022-06-20 02_12_20.xlsx]Sheet1!R41C14</stp>
        <tr r="N41" s="1"/>
      </tp>
      <tp>
        <v>-104.5642500000001</v>
        <stp/>
        <stp>##V3_BDPV12</stp>
        <stp>VAW US EQUITY</stp>
        <stp>FUND_FLOW</stp>
        <stp>[ETF_INDEX정리 2022-06-20 02_12_20.xlsx]Sheet1!R48C14</stp>
        <tr r="N48" s="1"/>
      </tp>
      <tp>
        <v>-133.02950127999748</v>
        <stp/>
        <stp>##V3_BDPV12</stp>
        <stp>VOO US EQUITY</stp>
        <stp>FUND_FLOW</stp>
        <stp>[ETF_INDEX정리 2022-06-20 02_12_20.xlsx]Sheet1!R83C14</stp>
        <tr r="N83" s="1"/>
      </tp>
      <tp>
        <v>-6.3981076000002188</v>
        <stp/>
        <stp>##V3_BDPV12</stp>
        <stp>VOE US EQUITY</stp>
        <stp>FUND_FLOW</stp>
        <stp>[ETF_INDEX정리 2022-06-20 02_12_20.xlsx]Sheet1!R91C14</stp>
        <tr r="N91" s="1"/>
      </tp>
      <tp>
        <v>4.3789999999997509</v>
        <stp/>
        <stp>##V3_BDPV12</stp>
        <stp>VOT US EQUITY</stp>
        <stp>FUND_FLOW</stp>
        <stp>[ETF_INDEX정리 2022-06-20 02_12_20.xlsx]Sheet1!R90C14</stp>
        <tr r="N90" s="1"/>
      </tp>
      <tp>
        <v>44.5027499999998</v>
        <stp/>
        <stp>##V3_BDPV12</stp>
        <stp>VOX US EQUITY</stp>
        <stp>FUND_FLOW</stp>
        <stp>[ETF_INDEX정리 2022-06-20 02_12_20.xlsx]Sheet1!R40C14</stp>
        <tr r="N40" s="1"/>
      </tp>
      <tp>
        <v>-62.684029620001347</v>
        <stp/>
        <stp>##V3_BDPV12</stp>
        <stp>VNQ US EQUITY</stp>
        <stp>FUND_FLOW</stp>
        <stp>[ETF_INDEX정리 2022-06-20 02_12_20.xlsx]Sheet1!R18C14</stp>
        <tr r="N18" s="1"/>
      </tp>
      <tp>
        <v>-62.684029620001347</v>
        <stp/>
        <stp>##V3_BDPV12</stp>
        <stp>VNQ US EQUITY</stp>
        <stp>FUND_FLOW</stp>
        <stp>[ETF_INDEX정리 2022-06-20 02_12_20.xlsx]Sheet1!R49C14</stp>
        <tr r="N49" s="1"/>
      </tp>
      <tp>
        <v>57.265058320003384</v>
        <stp/>
        <stp>##V3_BDPV12</stp>
        <stp>VIG US EQUITY</stp>
        <stp>FUND_FLOW</stp>
        <stp>[ETF_INDEX정리 2022-06-20 02_12_20.xlsx]Sheet1!R71C14</stp>
        <tr r="N71" s="1"/>
      </tp>
      <tp>
        <v>0</v>
        <stp/>
        <stp>##V3_BDPV12</stp>
        <stp>VIS US EQUITY</stp>
        <stp>FUND_FLOW</stp>
        <stp>[ETF_INDEX정리 2022-06-20 02_12_20.xlsx]Sheet1!R46C14</stp>
        <tr r="N46" s="1"/>
      </tp>
      <tp>
        <v>0</v>
        <stp/>
        <stp>##V3_BDPV12</stp>
        <stp>VHT US EQUITY</stp>
        <stp>FUND_FLOW</stp>
        <stp>[ETF_INDEX정리 2022-06-20 02_12_20.xlsx]Sheet1!R45C14</stp>
        <tr r="N45" s="1"/>
      </tp>
      <tp>
        <v>0.28106903999924271</v>
        <stp/>
        <stp>##V3_BDPV12</stp>
        <stp>VWO US EQUITY</stp>
        <stp>FUND_FLOW</stp>
        <stp>[ETF_INDEX정리 2022-06-20 02_12_20.xlsx]Sheet1!R30C14</stp>
        <tr r="N30" s="1"/>
      </tp>
      <tp>
        <v>115.03154778000358</v>
        <stp/>
        <stp>##V3_BDPV12</stp>
        <stp>VUG US EQUITY</stp>
        <stp>FUND_FLOW</stp>
        <stp>[ETF_INDEX정리 2022-06-20 02_12_20.xlsx]Sheet1!R73C14</stp>
        <tr r="N73" s="1"/>
      </tp>
      <tp>
        <v>130.22321715002735</v>
        <stp/>
        <stp>##V3_BDPV12</stp>
        <stp>VTI US EQUITY</stp>
        <stp>FUND_FLOW</stp>
        <stp>[ETF_INDEX정리 2022-06-20 02_12_20.xlsx]Sheet1!R86C14</stp>
        <tr r="N86" s="1"/>
      </tp>
      <tp>
        <v>0</v>
        <stp/>
        <stp>##V3_BDPV12</stp>
        <stp>VTC US EQUITY</stp>
        <stp>FUND_FLOW</stp>
        <stp>[ETF_INDEX정리 2022-06-20 02_12_20.xlsx]Sheet1!R51C14</stp>
        <tr r="N51" s="1"/>
      </tp>
      <tp>
        <v>0</v>
        <stp/>
        <stp>##V3_BDPV12</stp>
        <stp>VTC US EQUITY</stp>
        <stp>FUND_FLOW</stp>
        <stp>[ETF_INDEX정리 2022-06-20 02_12_20.xlsx]Sheet1!R68C14</stp>
        <tr r="N68" s="1"/>
      </tp>
      <tp>
        <v>10.031271199999839</v>
        <stp/>
        <stp>##V3_BDPV12</stp>
        <stp>VTV US EQUITY</stp>
        <stp>FUND_FLOW</stp>
        <stp>[ETF_INDEX정리 2022-06-20 02_12_20.xlsx]Sheet1!R87C14</stp>
        <tr r="N87" s="1"/>
      </tp>
      <tp>
        <v>0</v>
        <stp/>
        <stp>##V3_BDPV12</stp>
        <stp>VPU US EQUITY</stp>
        <stp>FUND_FLOW</stp>
        <stp>[ETF_INDEX정리 2022-06-20 02_12_20.xlsx]Sheet1!R50C14</stp>
        <tr r="N50" s="1"/>
      </tp>
      <tp>
        <v>30.212651099999135</v>
        <stp/>
        <stp>##V3_BDPV12</stp>
        <stp>VYM US EQUITY</stp>
        <stp>FUND_FLOW</stp>
        <stp>[ETF_INDEX정리 2022-06-20 02_12_20.xlsx]Sheet1!R74C14</stp>
        <tr r="N74" s="1"/>
      </tp>
      <tp>
        <v>13.395273600000005</v>
        <stp/>
        <stp>##V3_BDPV12</stp>
        <stp>VXF US EQUITY</stp>
        <stp>FUND_FLOW</stp>
        <stp>[ETF_INDEX정리 2022-06-20 02_12_20.xlsx]Sheet1!R88C14</stp>
        <tr r="N88" s="1"/>
      </tp>
    </main>
    <main first="bloomberg.rtd">
      <tp>
        <v>27.1236</v>
        <stp/>
        <stp>##V3_BDPV12</stp>
        <stp>ANGL US EQUITY</stp>
        <stp>FUND_NET_ASSET_VAL</stp>
        <stp>[ETF_INDEX정리 2022-06-20 02_12_20.xlsx]Sheet1!R25C13</stp>
        <tr r="M25" s="1"/>
      </tp>
      <tp>
        <v>-8.06</v>
        <stp/>
        <stp>##V3_BDPV12</stp>
        <stp>UNG US EQUITY</stp>
        <stp>MF_TOT_1M</stp>
        <stp>[ETF_INDEX정리 2022-06-20 02_12_20.xlsx]Sheet1!R17C17</stp>
        <tr r="Q17" s="1"/>
      </tp>
      <tp>
        <v>-1.2831840000000001</v>
        <stp/>
        <stp>##V3_BDPV12</stp>
        <stp>UNG US EQUITY</stp>
        <stp>MF_TOT_1D</stp>
        <stp>[ETF_INDEX정리 2022-06-20 02_12_20.xlsx]Sheet1!R17C15</stp>
        <tr r="O17" s="1"/>
      </tp>
      <tp>
        <v>-0.54</v>
        <stp/>
        <stp>##V3_BDPV12</stp>
        <stp>UNG US EQUITY</stp>
        <stp>MF_TOT_1W</stp>
        <stp>[ETF_INDEX정리 2022-06-20 02_12_20.xlsx]Sheet1!R17C16</stp>
        <tr r="P17" s="1"/>
      </tp>
      <tp>
        <v>66.73</v>
        <stp/>
        <stp>##V3_BDPV12</stp>
        <stp>ESGV US EQUITY</stp>
        <stp>FUND_NET_ASSET_VAL</stp>
        <stp>[ETF_INDEX정리 2022-06-20 02_12_20.xlsx]Sheet1!R72C13</stp>
        <tr r="M72" s="1"/>
      </tp>
      <tp>
        <v>-124.4</v>
        <stp/>
        <stp>##V3_BDPV12</stp>
        <stp>VGSH US EQUITY</stp>
        <stp>MF_TOT_1W</stp>
        <stp>[ETF_INDEX정리 2022-06-20 02_12_20.xlsx]Sheet1!R62C16</stp>
        <tr r="P62" s="1"/>
      </tp>
      <tp>
        <v>-540.57000000000005</v>
        <stp/>
        <stp>##V3_BDPV12</stp>
        <stp>VGSH US EQUITY</stp>
        <stp>MF_TOT_1M</stp>
        <stp>[ETF_INDEX정리 2022-06-20 02_12_20.xlsx]Sheet1!R62C17</stp>
        <tr r="Q62" s="1"/>
      </tp>
      <tp>
        <v>-158.5685</v>
        <stp/>
        <stp>##V3_BDPV12</stp>
        <stp>VGSH US EQUITY</stp>
        <stp>MF_TOT_1D</stp>
        <stp>[ETF_INDEX정리 2022-06-20 02_12_20.xlsx]Sheet1!R62C15</stp>
        <tr r="O62" s="1"/>
      </tp>
      <tp t="s">
        <v>Fixed Income</v>
        <stp/>
        <stp>##V3_BDPV12</stp>
        <stp>JNK US EQUITY</stp>
        <stp>FUND_ASSET_CLASS_FOCUS</stp>
        <stp>[ETF_INDEX정리 2022-06-20 02_12_20.xlsx]Sheet1!R22C10</stp>
        <tr r="J22" s="1"/>
      </tp>
      <tp t="s">
        <v>Fixed Income</v>
        <stp/>
        <stp>##V3_BDPV12</stp>
        <stp>BND US EQUITY</stp>
        <stp>FUND_ASSET_CLASS_FOCUS</stp>
        <stp>[ETF_INDEX정리 2022-06-20 02_12_20.xlsx]Sheet1!R63C10</stp>
        <tr r="J63" s="1"/>
      </tp>
      <tp t="s">
        <v>Commodity</v>
        <stp/>
        <stp>##V3_BDPV12</stp>
        <stp>UNG US EQUITY</stp>
        <stp>FUND_ASSET_CLASS_FOCUS</stp>
        <stp>[ETF_INDEX정리 2022-06-20 02_12_20.xlsx]Sheet1!R17C10</stp>
        <tr r="J17" s="1"/>
      </tp>
      <tp>
        <v>55.301630000000003</v>
        <stp/>
        <stp>##V3_BDPV12</stp>
        <stp>VGLT US EQUITY</stp>
        <stp>MF_TOT_1D</stp>
        <stp>[ETF_INDEX정리 2022-06-20 02_12_20.xlsx]Sheet1!R58C15</stp>
        <tr r="O58" s="1"/>
      </tp>
      <tp>
        <v>92.57</v>
        <stp/>
        <stp>##V3_BDPV12</stp>
        <stp>VGLT US EQUITY</stp>
        <stp>MF_TOT_1M</stp>
        <stp>[ETF_INDEX정리 2022-06-20 02_12_20.xlsx]Sheet1!R58C17</stp>
        <tr r="Q58" s="1"/>
      </tp>
      <tp>
        <v>59.12</v>
        <stp/>
        <stp>##V3_BDPV12</stp>
        <stp>VGLT US EQUITY</stp>
        <stp>MF_TOT_1W</stp>
        <stp>[ETF_INDEX정리 2022-06-20 02_12_20.xlsx]Sheet1!R58C16</stp>
        <tr r="P58" s="1"/>
      </tp>
      <tp>
        <v>0.6764578</v>
        <stp/>
        <stp>##V3_BDPV12</stp>
        <stp>VGIT US EQUITY</stp>
        <stp>MF_TOT_1D</stp>
        <stp>[ETF_INDEX정리 2022-06-20 02_12_20.xlsx]Sheet1!R56C15</stp>
        <tr r="O56" s="1"/>
      </tp>
      <tp>
        <v>348.84</v>
        <stp/>
        <stp>##V3_BDPV12</stp>
        <stp>VGIT US EQUITY</stp>
        <stp>MF_TOT_1M</stp>
        <stp>[ETF_INDEX정리 2022-06-20 02_12_20.xlsx]Sheet1!R56C17</stp>
        <tr r="Q56" s="1"/>
      </tp>
      <tp>
        <v>13.4</v>
        <stp/>
        <stp>##V3_BDPV12</stp>
        <stp>VGIT US EQUITY</stp>
        <stp>MF_TOT_1W</stp>
        <stp>[ETF_INDEX정리 2022-06-20 02_12_20.xlsx]Sheet1!R56C16</stp>
        <tr r="P56" s="1"/>
      </tp>
      <tp t="s">
        <v>Equity</v>
        <stp/>
        <stp>##V3_BDPV12</stp>
        <stp>VNQ US EQUITY</stp>
        <stp>FUND_ASSET_CLASS_FOCUS</stp>
        <stp>[ETF_INDEX정리 2022-06-20 02_12_20.xlsx]Sheet1!R18C10</stp>
        <tr r="J18" s="1"/>
      </tp>
      <tp t="s">
        <v>Equity</v>
        <stp/>
        <stp>##V3_BDPV12</stp>
        <stp>VNQ US EQUITY</stp>
        <stp>FUND_ASSET_CLASS_FOCUS</stp>
        <stp>[ETF_INDEX정리 2022-06-20 02_12_20.xlsx]Sheet1!R49C10</stp>
        <tr r="J49" s="1"/>
      </tp>
    </main>
    <main first="bloomberg.rtd">
      <tp>
        <v>62.21</v>
        <stp/>
        <stp>##V3_BDPV12</stp>
        <stp>SH US EQUITY</stp>
        <stp>MF_TOT_1W</stp>
        <stp>[ETF_INDEX정리 2022-06-20 02_12_20.xlsx]Sheet1!R34C16</stp>
        <tr r="P34" s="1"/>
      </tp>
      <tp>
        <v>129.72999999999999</v>
        <stp/>
        <stp>##V3_BDPV12</stp>
        <stp>SH US EQUITY</stp>
        <stp>MF_TOT_1M</stp>
        <stp>[ETF_INDEX정리 2022-06-20 02_12_20.xlsx]Sheet1!R34C17</stp>
        <tr r="Q34" s="1"/>
      </tp>
      <tp>
        <v>19.327559999999998</v>
        <stp/>
        <stp>##V3_BDPV12</stp>
        <stp>SH US EQUITY</stp>
        <stp>MF_TOT_1D</stp>
        <stp>[ETF_INDEX정리 2022-06-20 02_12_20.xlsx]Sheet1!R34C15</stp>
        <tr r="O34" s="1"/>
      </tp>
      <tp>
        <v>-17.55</v>
        <stp/>
        <stp>##V3_BDPV12</stp>
        <stp>VO US EQUITY</stp>
        <stp>MF_TOT_1W</stp>
        <stp>[ETF_INDEX정리 2022-06-20 02_12_20.xlsx]Sheet1!R89C16</stp>
        <tr r="P89" s="1"/>
      </tp>
      <tp>
        <v>7.8810339999999997</v>
        <stp/>
        <stp>##V3_BDPV12</stp>
        <stp>VV US EQUITY</stp>
        <stp>MF_TOT_1D</stp>
        <stp>[ETF_INDEX정리 2022-06-20 02_12_20.xlsx]Sheet1!R75C15</stp>
        <tr r="O75" s="1"/>
      </tp>
      <tp>
        <v>27.83</v>
        <stp/>
        <stp>##V3_BDPV12</stp>
        <stp>VV US EQUITY</stp>
        <stp>MF_TOT_1M</stp>
        <stp>[ETF_INDEX정리 2022-06-20 02_12_20.xlsx]Sheet1!R75C17</stp>
        <tr r="Q75" s="1"/>
      </tp>
      <tp>
        <v>-5.9275979999999997</v>
        <stp/>
        <stp>##V3_BDPV12</stp>
        <stp>VO US EQUITY</stp>
        <stp>MF_TOT_1D</stp>
        <stp>[ETF_INDEX정리 2022-06-20 02_12_20.xlsx]Sheet1!R89C15</stp>
        <tr r="O89" s="1"/>
      </tp>
      <tp>
        <v>-1.44</v>
        <stp/>
        <stp>##V3_BDPV12</stp>
        <stp>VV US EQUITY</stp>
        <stp>MF_TOT_1W</stp>
        <stp>[ETF_INDEX정리 2022-06-20 02_12_20.xlsx]Sheet1!R75C16</stp>
        <tr r="P75" s="1"/>
      </tp>
      <tp>
        <v>139.61000000000001</v>
        <stp/>
        <stp>##V3_BDPV12</stp>
        <stp>VO US EQUITY</stp>
        <stp>MF_TOT_1M</stp>
        <stp>[ETF_INDEX정리 2022-06-20 02_12_20.xlsx]Sheet1!R89C17</stp>
        <tr r="Q89" s="1"/>
      </tp>
      <tp>
        <v>-3.2179340000000001</v>
        <stp/>
        <stp>##V3_BDPV12</stp>
        <stp>RWM US EQUITY</stp>
        <stp>MF_TOT_1D</stp>
        <stp>[ETF_INDEX정리 2022-06-20 02_12_20.xlsx]Sheet1!R37C15</stp>
        <tr r="O37" s="1"/>
      </tp>
      <tp>
        <v>-15</v>
        <stp/>
        <stp>##V3_BDPV12</stp>
        <stp>RWM US EQUITY</stp>
        <stp>MF_TOT_1M</stp>
        <stp>[ETF_INDEX정리 2022-06-20 02_12_20.xlsx]Sheet1!R37C17</stp>
        <tr r="Q37" s="1"/>
      </tp>
      <tp>
        <v>17.23</v>
        <stp/>
        <stp>##V3_BDPV12</stp>
        <stp>RWM US EQUITY</stp>
        <stp>MF_TOT_1W</stp>
        <stp>[ETF_INDEX정리 2022-06-20 02_12_20.xlsx]Sheet1!R37C16</stp>
        <tr r="P37" s="1"/>
      </tp>
      <tp>
        <v>-15.031969999999999</v>
        <stp/>
        <stp>##V3_BDPV12</stp>
        <stp>VV US EQUITY</stp>
        <stp>CHG_PCT_1YR</stp>
        <stp>[ETF_INDEX정리 2022-06-20 02_12_20.xlsx]Sheet1!R75C26</stp>
        <tr r="Z75" s="1"/>
      </tp>
      <tp t="s">
        <v>Equity</v>
        <stp/>
        <stp>##V3_BDPV12</stp>
        <stp>VIG US EQUITY</stp>
        <stp>FUND_ASSET_CLASS_FOCUS</stp>
        <stp>[ETF_INDEX정리 2022-06-20 02_12_20.xlsx]Sheet1!R71C10</stp>
        <tr r="J71" s="1"/>
      </tp>
      <tp t="s">
        <v>#N/A Invalid Security</v>
        <stp/>
        <stp>##V3_BDPV12</stp>
        <stp xml:space="preserve"> US EQUITY</stp>
        <stp>LAST_UPDATE_DATE_EOD</stp>
        <stp>[ETF_INDEX정리 2022-06-20 02_12_20.xlsx]Sheet1!R139C9</stp>
        <tr r="I139" s="1"/>
      </tp>
      <tp t="s">
        <v>#N/A Invalid Security</v>
        <stp/>
        <stp>##V3_BDPV12</stp>
        <stp xml:space="preserve"> US EQUITY</stp>
        <stp>LAST_UPDATE_DATE_EOD</stp>
        <stp>[ETF_INDEX정리 2022-06-20 02_12_20.xlsx]Sheet1!R149C9</stp>
        <tr r="I149" s="1"/>
      </tp>
      <tp t="s">
        <v>#N/A Invalid Security</v>
        <stp/>
        <stp>##V3_BDPV12</stp>
        <stp xml:space="preserve"> US EQUITY</stp>
        <stp>LAST_UPDATE_DATE_EOD</stp>
        <stp>[ETF_INDEX정리 2022-06-20 02_12_20.xlsx]Sheet1!R159C9</stp>
        <tr r="I159" s="1"/>
      </tp>
      <tp t="s">
        <v>Fixed Income</v>
        <stp/>
        <stp>##V3_BDPV12</stp>
        <stp>BIV US EQUITY</stp>
        <stp>FUND_ASSET_CLASS_FOCUS</stp>
        <stp>[ETF_INDEX정리 2022-06-20 02_12_20.xlsx]Sheet1!R55C10</stp>
        <tr r="J55" s="1"/>
      </tp>
      <tp t="s">
        <v>Equity</v>
        <stp/>
        <stp>##V3_BDPV12</stp>
        <stp>VIS US EQUITY</stp>
        <stp>FUND_ASSET_CLASS_FOCUS</stp>
        <stp>[ETF_INDEX정리 2022-06-20 02_12_20.xlsx]Sheet1!R46C10</stp>
        <tr r="J46" s="1"/>
      </tp>
      <tp>
        <v>36.577579999999919</v>
        <stp/>
        <stp>##V3_BDPV12</stp>
        <stp>PSQ US EQUITY</stp>
        <stp>FUND_FLOW</stp>
        <stp>[ETF_INDEX정리 2022-06-20 02_12_20.xlsx]Sheet1!R35C14</stp>
        <tr r="N35" s="1"/>
      </tp>
      <tp>
        <v>-616.91</v>
        <stp/>
        <stp>##V3_BDPV12</stp>
        <stp>SHY US EQUITY</stp>
        <stp>MF_TOT_1W</stp>
        <stp>[ETF_INDEX정리 2022-06-20 02_12_20.xlsx]Sheet1!R21C16</stp>
        <tr r="P21" s="1"/>
      </tp>
      <tp>
        <v>68.406329999999997</v>
        <stp/>
        <stp>##V3_BDPV12</stp>
        <stp>SHY US EQUITY</stp>
        <stp>MF_TOT_1D</stp>
        <stp>[ETF_INDEX정리 2022-06-20 02_12_20.xlsx]Sheet1!R21C15</stp>
        <tr r="O21" s="1"/>
      </tp>
      <tp>
        <v>84.57</v>
        <stp/>
        <stp>##V3_BDPV12</stp>
        <stp>SHY US EQUITY</stp>
        <stp>MF_TOT_1M</stp>
        <stp>[ETF_INDEX정리 2022-06-20 02_12_20.xlsx]Sheet1!R21C17</stp>
        <tr r="Q21" s="1"/>
      </tp>
      <tp t="s">
        <v>Small-cap</v>
        <stp/>
        <stp>##V3_BDPV12</stp>
        <stp>VTWG US EQUITY</stp>
        <stp>FUND_MKT_CAP_FOCUS</stp>
        <stp>[ETF_INDEX정리 2022-06-20 02_12_20.xlsx]Sheet1!R11C12</stp>
        <tr r="L11" s="1"/>
      </tp>
      <tp t="s">
        <v>Small-cap</v>
        <stp/>
        <stp>##V3_BDPV12</stp>
        <stp>VTWG US EQUITY</stp>
        <stp>FUND_MKT_CAP_FOCUS</stp>
        <stp>[ETF_INDEX정리 2022-06-20 02_12_20.xlsx]Sheet1!R96C12</stp>
        <tr r="L96" s="1"/>
      </tp>
      <tp>
        <v>-28.08</v>
        <stp/>
        <stp>##V3_BDPV12</stp>
        <stp>SLV US EQUITY</stp>
        <stp>MF_TOT_1W</stp>
        <stp>[ETF_INDEX정리 2022-06-20 02_12_20.xlsx]Sheet1!R14C16</stp>
        <tr r="P14" s="1"/>
      </tp>
      <tp>
        <v>-133.83000000000001</v>
        <stp/>
        <stp>##V3_BDPV12</stp>
        <stp>SLV US EQUITY</stp>
        <stp>MF_TOT_1M</stp>
        <stp>[ETF_INDEX정리 2022-06-20 02_12_20.xlsx]Sheet1!R14C17</stp>
        <tr r="Q14" s="1"/>
      </tp>
      <tp>
        <v>-7.0686330000000002</v>
        <stp/>
        <stp>##V3_BDPV12</stp>
        <stp>SLV US EQUITY</stp>
        <stp>MF_TOT_1D</stp>
        <stp>[ETF_INDEX정리 2022-06-20 02_12_20.xlsx]Sheet1!R14C15</stp>
        <tr r="O14" s="1"/>
      </tp>
      <tp t="s">
        <v>Small-cap</v>
        <stp/>
        <stp>##V3_BDPV12</stp>
        <stp>VTWO US EQUITY</stp>
        <stp>FUND_MKT_CAP_FOCUS</stp>
        <stp>[ETF_INDEX정리 2022-06-20 02_12_20.xlsx]Sheet1!R10C12</stp>
        <tr r="L10" s="1"/>
      </tp>
      <tp t="s">
        <v>Small-cap</v>
        <stp/>
        <stp>##V3_BDPV12</stp>
        <stp>VTWO US EQUITY</stp>
        <stp>FUND_MKT_CAP_FOCUS</stp>
        <stp>[ETF_INDEX정리 2022-06-20 02_12_20.xlsx]Sheet1!R95C12</stp>
        <tr r="L95" s="1"/>
      </tp>
      <tp t="s">
        <v>Small-cap</v>
        <stp/>
        <stp>##V3_BDPV12</stp>
        <stp>VTWV US EQUITY</stp>
        <stp>FUND_MKT_CAP_FOCUS</stp>
        <stp>[ETF_INDEX정리 2022-06-20 02_12_20.xlsx]Sheet1!R12C12</stp>
        <tr r="L12" s="1"/>
      </tp>
      <tp t="s">
        <v>Small-cap</v>
        <stp/>
        <stp>##V3_BDPV12</stp>
        <stp>VTWV US EQUITY</stp>
        <stp>FUND_MKT_CAP_FOCUS</stp>
        <stp>[ETF_INDEX정리 2022-06-20 02_12_20.xlsx]Sheet1!R97C12</stp>
        <tr r="L97" s="1"/>
      </tp>
      <tp>
        <v>45.671999999993076</v>
        <stp/>
        <stp>##V3_BDPV12</stp>
        <stp>VCSH US EQUITY</stp>
        <stp>FUND_FLOW</stp>
        <stp>[ETF_INDEX정리 2022-06-20 02_12_20.xlsx]Sheet1!R67C14</stp>
        <tr r="N67" s="1"/>
      </tp>
      <tp>
        <v>312.66300000000274</v>
        <stp/>
        <stp>##V3_BDPV12</stp>
        <stp>VCIT US EQUITY</stp>
        <stp>FUND_FLOW</stp>
        <stp>[ETF_INDEX정리 2022-06-20 02_12_20.xlsx]Sheet1!R65C14</stp>
        <tr r="N65" s="1"/>
      </tp>
      <tp>
        <v>0</v>
        <stp/>
        <stp>##V3_BDPV12</stp>
        <stp>MCHI US EQUITY</stp>
        <stp>FUND_FLOW</stp>
        <stp>[ETF_INDEX정리 2022-06-20 02_12_20.xlsx]Sheet1!R31C14</stp>
        <tr r="N31" s="1"/>
      </tp>
      <tp>
        <v>0</v>
        <stp/>
        <stp>##V3_BDPV12</stp>
        <stp>VCLT US EQUITY</stp>
        <stp>FUND_FLOW</stp>
        <stp>[ETF_INDEX정리 2022-06-20 02_12_20.xlsx]Sheet1!R66C14</stp>
        <tr r="N66" s="1"/>
      </tp>
      <tp>
        <v>6.316999999999978</v>
        <stp/>
        <stp>##V3_BDPV12</stp>
        <stp>VCEB US EQUITY</stp>
        <stp>FUND_FLOW</stp>
        <stp>[ETF_INDEX정리 2022-06-20 02_12_20.xlsx]Sheet1!R64C14</stp>
        <tr r="N64" s="1"/>
      </tp>
      <tp t="s">
        <v>#N/A Invalid Security</v>
        <stp/>
        <stp>##V3_BDPV12</stp>
        <stp xml:space="preserve"> US EQUITY</stp>
        <stp>LAST_UPDATE_DATE_EOD</stp>
        <stp>[ETF_INDEX정리 2022-06-20 02_12_20.xlsx]Sheet1!R138C9</stp>
        <tr r="I138" s="1"/>
      </tp>
      <tp t="s">
        <v>#N/A Invalid Security</v>
        <stp/>
        <stp>##V3_BDPV12</stp>
        <stp xml:space="preserve"> US EQUITY</stp>
        <stp>LAST_UPDATE_DATE_EOD</stp>
        <stp>[ETF_INDEX정리 2022-06-20 02_12_20.xlsx]Sheet1!R148C9</stp>
        <tr r="I148" s="1"/>
      </tp>
      <tp t="s">
        <v>#N/A Invalid Security</v>
        <stp/>
        <stp>##V3_BDPV12</stp>
        <stp xml:space="preserve"> US EQUITY</stp>
        <stp>LAST_UPDATE_DATE_EOD</stp>
        <stp>[ETF_INDEX정리 2022-06-20 02_12_20.xlsx]Sheet1!R158C9</stp>
        <tr r="I158" s="1"/>
      </tp>
      <tp t="s">
        <v>Fixed Income</v>
        <stp/>
        <stp>##V3_BDPV12</stp>
        <stp>SHY US EQUITY</stp>
        <stp>FUND_ASSET_CLASS_FOCUS</stp>
        <stp>[ETF_INDEX정리 2022-06-20 02_12_20.xlsx]Sheet1!R21C10</stp>
        <tr r="J21" s="1"/>
      </tp>
      <tp t="s">
        <v>Equity</v>
        <stp/>
        <stp>##V3_BDPV12</stp>
        <stp>VHT US EQUITY</stp>
        <stp>FUND_ASSET_CLASS_FOCUS</stp>
        <stp>[ETF_INDEX정리 2022-06-20 02_12_20.xlsx]Sheet1!R45C10</stp>
        <tr r="J45" s="1"/>
      </tp>
      <tp>
        <v>0.73628669999999996</v>
        <stp/>
        <stp>##V3_BDPV12</stp>
        <stp>VCLT US EQUITY</stp>
        <stp>CHG_PCT_5D</stp>
        <stp>[ETF_INDEX정리 2022-06-20 02_12_20.xlsx]Sheet1!R66C21</stp>
        <tr r="U66" s="1"/>
      </tp>
      <tp>
        <v>1.3216490000000001</v>
        <stp/>
        <stp>##V3_BDPV12</stp>
        <stp>VGLT US EQUITY</stp>
        <stp>CHG_PCT_5D</stp>
        <stp>[ETF_INDEX정리 2022-06-20 02_12_20.xlsx]Sheet1!R58C21</stp>
        <tr r="U58" s="1"/>
      </tp>
      <tp>
        <v>-19.700679999999998</v>
        <stp/>
        <stp>##V3_BDPV12</stp>
        <stp>VCLT US EQUITY</stp>
        <stp>CHG_PCT_6M</stp>
        <stp>[ETF_INDEX정리 2022-06-20 02_12_20.xlsx]Sheet1!R66C24</stp>
        <tr r="X66" s="1"/>
      </tp>
      <tp>
        <v>-17.921559999999999</v>
        <stp/>
        <stp>##V3_BDPV12</stp>
        <stp>VGLT US EQUITY</stp>
        <stp>CHG_PCT_6M</stp>
        <stp>[ETF_INDEX정리 2022-06-20 02_12_20.xlsx]Sheet1!R58C24</stp>
        <tr r="X58" s="1"/>
      </tp>
      <tp>
        <v>4.0112120000000004</v>
        <stp/>
        <stp>##V3_BDPV12</stp>
        <stp>VGLT US EQUITY</stp>
        <stp>CHG_PCT_1M</stp>
        <stp>[ETF_INDEX정리 2022-06-20 02_12_20.xlsx]Sheet1!R58C22</stp>
        <tr r="V58" s="1"/>
      </tp>
      <tp>
        <v>2.1400990000000002</v>
        <stp/>
        <stp>##V3_BDPV12</stp>
        <stp>VCLT US EQUITY</stp>
        <stp>CHG_PCT_1M</stp>
        <stp>[ETF_INDEX정리 2022-06-20 02_12_20.xlsx]Sheet1!R66C22</stp>
        <tr r="V66" s="1"/>
      </tp>
      <tp>
        <v>-0.97708079999999997</v>
        <stp/>
        <stp>##V3_BDPV12</stp>
        <stp>VCLT US EQUITY</stp>
        <stp>CHG_PCT_1D</stp>
        <stp>[ETF_INDEX정리 2022-06-20 02_12_20.xlsx]Sheet1!R66C18</stp>
        <tr r="R66" s="1"/>
      </tp>
      <tp>
        <v>-0.81563770000000002</v>
        <stp/>
        <stp>##V3_BDPV12</stp>
        <stp>VGLT US EQUITY</stp>
        <stp>CHG_PCT_1D</stp>
        <stp>[ETF_INDEX정리 2022-06-20 02_12_20.xlsx]Sheet1!R58C18</stp>
        <tr r="R58" s="1"/>
      </tp>
      <tp>
        <v>-4.0930119999999999</v>
        <stp/>
        <stp>##V3_BDPV12</stp>
        <stp>VGLT US EQUITY</stp>
        <stp>CHG_PCT_3M</stp>
        <stp>[ETF_INDEX정리 2022-06-20 02_12_20.xlsx]Sheet1!R58C23</stp>
        <tr r="W58" s="1"/>
      </tp>
      <tp>
        <v>-5.708704</v>
        <stp/>
        <stp>##V3_BDPV12</stp>
        <stp>VCLT US EQUITY</stp>
        <stp>CHG_PCT_3M</stp>
        <stp>[ETF_INDEX정리 2022-06-20 02_12_20.xlsx]Sheet1!R66C23</stp>
        <tr r="W66" s="1"/>
      </tp>
      <tp>
        <v>47.83</v>
        <stp/>
        <stp>##V3_BDPV12</stp>
        <stp>VMBS US EQUITY</stp>
        <stp>FUND_NET_ASSET_VAL</stp>
        <stp>[ETF_INDEX정리 2022-06-20 02_12_20.xlsx]Sheet1!R59C13</stp>
        <tr r="M59" s="1"/>
      </tp>
      <tp>
        <v>56.55</v>
        <stp/>
        <stp>##V3_BDPV12</stp>
        <stp>PSQ US EQUITY</stp>
        <stp>MF_TOT_1W</stp>
        <stp>[ETF_INDEX정리 2022-06-20 02_12_20.xlsx]Sheet1!R35C16</stp>
        <tr r="P35" s="1"/>
      </tp>
      <tp>
        <v>77.33</v>
        <stp/>
        <stp>##V3_BDPV12</stp>
        <stp>PSQ US EQUITY</stp>
        <stp>MF_TOT_1M</stp>
        <stp>[ETF_INDEX정리 2022-06-20 02_12_20.xlsx]Sheet1!R35C17</stp>
        <tr r="Q35" s="1"/>
      </tp>
      <tp>
        <v>11.317500000000001</v>
        <stp/>
        <stp>##V3_BDPV12</stp>
        <stp>PSQ US EQUITY</stp>
        <stp>MF_TOT_1D</stp>
        <stp>[ETF_INDEX정리 2022-06-20 02_12_20.xlsx]Sheet1!R35C15</stp>
        <tr r="O35" s="1"/>
      </tp>
      <tp>
        <v>-19.23096</v>
        <stp/>
        <stp>##V3_BDPV12</stp>
        <stp>VIOO US EQUITY</stp>
        <stp>CHG_PCT_6M</stp>
        <stp>[ETF_INDEX정리 2022-06-20 02_12_20.xlsx]Sheet1!R98C24</stp>
        <tr r="X98" s="1"/>
      </tp>
      <tp>
        <v>-18.565329999999999</v>
        <stp/>
        <stp>##V3_BDPV12</stp>
        <stp>IVOO US EQUITY</stp>
        <stp>CHG_PCT_6M</stp>
        <stp>[ETF_INDEX정리 2022-06-20 02_12_20.xlsx]Sheet1!R92C24</stp>
        <tr r="X92" s="1"/>
      </tp>
      <tp>
        <v>-2.8670520000000002</v>
        <stp/>
        <stp>##V3_BDPV12</stp>
        <stp>VIOO US EQUITY</stp>
        <stp>CHG_PCT_5D</stp>
        <stp>[ETF_INDEX정리 2022-06-20 02_12_20.xlsx]Sheet1!R98C21</stp>
        <tr r="U98" s="1"/>
      </tp>
      <tp>
        <v>-2.868957</v>
        <stp/>
        <stp>##V3_BDPV12</stp>
        <stp>IVOO US EQUITY</stp>
        <stp>CHG_PCT_5D</stp>
        <stp>[ETF_INDEX정리 2022-06-20 02_12_20.xlsx]Sheet1!R92C21</stp>
        <tr r="U92" s="1"/>
      </tp>
      <tp>
        <v>12.956186070000442</v>
        <stp/>
        <stp>##V3_BDPV12</stp>
        <stp>VV US EQUITY</stp>
        <stp>FUND_FLOW</stp>
        <stp>[ETF_INDEX정리 2022-06-20 02_12_20.xlsx]Sheet1!R75C14</stp>
        <tr r="N75" s="1"/>
      </tp>
      <tp>
        <v>20.990522879998935</v>
        <stp/>
        <stp>##V3_BDPV12</stp>
        <stp>VO US EQUITY</stp>
        <stp>FUND_FLOW</stp>
        <stp>[ETF_INDEX정리 2022-06-20 02_12_20.xlsx]Sheet1!R89C14</stp>
        <tr r="N89" s="1"/>
      </tp>
      <tp>
        <v>-13.000260000000001</v>
        <stp/>
        <stp>##V3_BDPV12</stp>
        <stp>VIOO US EQUITY</stp>
        <stp>CHG_PCT_3M</stp>
        <stp>[ETF_INDEX정리 2022-06-20 02_12_20.xlsx]Sheet1!R98C23</stp>
        <tr r="W98" s="1"/>
      </tp>
      <tp>
        <v>-13.92897</v>
        <stp/>
        <stp>##V3_BDPV12</stp>
        <stp>IVOO US EQUITY</stp>
        <stp>CHG_PCT_3M</stp>
        <stp>[ETF_INDEX정리 2022-06-20 02_12_20.xlsx]Sheet1!R92C23</stp>
        <tr r="W92" s="1"/>
      </tp>
      <tp>
        <v>-0.87890049999999997</v>
        <stp/>
        <stp>##V3_BDPV12</stp>
        <stp>VIOO US EQUITY</stp>
        <stp>CHG_PCT_1D</stp>
        <stp>[ETF_INDEX정리 2022-06-20 02_12_20.xlsx]Sheet1!R98C18</stp>
        <tr r="R98" s="1"/>
      </tp>
      <tp>
        <v>-0.98566889999999996</v>
        <stp/>
        <stp>##V3_BDPV12</stp>
        <stp>IVOO US EQUITY</stp>
        <stp>CHG_PCT_1D</stp>
        <stp>[ETF_INDEX정리 2022-06-20 02_12_20.xlsx]Sheet1!R92C18</stp>
        <tr r="R92" s="1"/>
      </tp>
      <tp>
        <v>67.070017500000276</v>
        <stp/>
        <stp>##V3_BDPV12</stp>
        <stp>SH US EQUITY</stp>
        <stp>FUND_FLOW</stp>
        <stp>[ETF_INDEX정리 2022-06-20 02_12_20.xlsx]Sheet1!R34C14</stp>
        <tr r="N34" s="1"/>
      </tp>
      <tp>
        <v>-2.4780899999999999</v>
        <stp/>
        <stp>##V3_BDPV12</stp>
        <stp>VIOO US EQUITY</stp>
        <stp>CHG_PCT_1M</stp>
        <stp>[ETF_INDEX정리 2022-06-20 02_12_20.xlsx]Sheet1!R98C22</stp>
        <tr r="V98" s="1"/>
      </tp>
      <tp>
        <v>-2.3284090000000002</v>
        <stp/>
        <stp>##V3_BDPV12</stp>
        <stp>IVOO US EQUITY</stp>
        <stp>CHG_PCT_1M</stp>
        <stp>[ETF_INDEX정리 2022-06-20 02_12_20.xlsx]Sheet1!R92C22</stp>
        <tr r="V92" s="1"/>
      </tp>
      <tp>
        <v>-21.354340000000001</v>
        <stp/>
        <stp>##V3_BDPV12</stp>
        <stp>VIOG US EQUITY</stp>
        <stp>CHG_PCT_6M</stp>
        <stp>[ETF_INDEX정리 2022-06-20 02_12_20.xlsx]Sheet1!R99C24</stp>
        <tr r="X99" s="1"/>
      </tp>
      <tp>
        <v>-22.81185</v>
        <stp/>
        <stp>##V3_BDPV12</stp>
        <stp>VOOG US EQUITY</stp>
        <stp>CHG_PCT_6M</stp>
        <stp>[ETF_INDEX정리 2022-06-20 02_12_20.xlsx]Sheet1!R84C24</stp>
        <tr r="X84" s="1"/>
      </tp>
      <tp>
        <v>-20.3734</v>
        <stp/>
        <stp>##V3_BDPV12</stp>
        <stp>IVOG US EQUITY</stp>
        <stp>CHG_PCT_6M</stp>
        <stp>[ETF_INDEX정리 2022-06-20 02_12_20.xlsx]Sheet1!R93C24</stp>
        <tr r="X93" s="1"/>
      </tp>
      <tp>
        <v>-3.008022</v>
        <stp/>
        <stp>##V3_BDPV12</stp>
        <stp>VIOG US EQUITY</stp>
        <stp>CHG_PCT_5D</stp>
        <stp>[ETF_INDEX정리 2022-06-20 02_12_20.xlsx]Sheet1!R99C21</stp>
        <tr r="U99" s="1"/>
      </tp>
      <tp>
        <v>-3.2005249999999998</v>
        <stp/>
        <stp>##V3_BDPV12</stp>
        <stp>VOOG US EQUITY</stp>
        <stp>CHG_PCT_5D</stp>
        <stp>[ETF_INDEX정리 2022-06-20 02_12_20.xlsx]Sheet1!R84C21</stp>
        <tr r="U84" s="1"/>
      </tp>
      <tp>
        <v>-3.3857140000000001</v>
        <stp/>
        <stp>##V3_BDPV12</stp>
        <stp>IVOG US EQUITY</stp>
        <stp>CHG_PCT_5D</stp>
        <stp>[ETF_INDEX정리 2022-06-20 02_12_20.xlsx]Sheet1!R93C21</stp>
        <tr r="U93" s="1"/>
      </tp>
      <tp>
        <v>-14.62059</v>
        <stp/>
        <stp>##V3_BDPV12</stp>
        <stp>VOOG US EQUITY</stp>
        <stp>CHG_PCT_3M</stp>
        <stp>[ETF_INDEX정리 2022-06-20 02_12_20.xlsx]Sheet1!R84C23</stp>
        <tr r="W84" s="1"/>
      </tp>
      <tp>
        <v>-12.84883</v>
        <stp/>
        <stp>##V3_BDPV12</stp>
        <stp>VIOG US EQUITY</stp>
        <stp>CHG_PCT_3M</stp>
        <stp>[ETF_INDEX정리 2022-06-20 02_12_20.xlsx]Sheet1!R99C23</stp>
        <tr r="W99" s="1"/>
      </tp>
      <tp>
        <v>-15.023540000000001</v>
        <stp/>
        <stp>##V3_BDPV12</stp>
        <stp>IVOG US EQUITY</stp>
        <stp>CHG_PCT_3M</stp>
        <stp>[ETF_INDEX정리 2022-06-20 02_12_20.xlsx]Sheet1!R93C23</stp>
        <tr r="W93" s="1"/>
      </tp>
      <tp>
        <v>0.16763320000000001</v>
        <stp/>
        <stp>##V3_BDPV12</stp>
        <stp>VOOG US EQUITY</stp>
        <stp>CHG_PCT_1D</stp>
        <stp>[ETF_INDEX정리 2022-06-20 02_12_20.xlsx]Sheet1!R84C18</stp>
        <tr r="R84" s="1"/>
      </tp>
      <tp>
        <v>-0.84397440000000001</v>
        <stp/>
        <stp>##V3_BDPV12</stp>
        <stp>VIOG US EQUITY</stp>
        <stp>CHG_PCT_1D</stp>
        <stp>[ETF_INDEX정리 2022-06-20 02_12_20.xlsx]Sheet1!R99C18</stp>
        <tr r="R99" s="1"/>
      </tp>
      <tp>
        <v>-1.1788719999999999</v>
        <stp/>
        <stp>##V3_BDPV12</stp>
        <stp>IVOG US EQUITY</stp>
        <stp>CHG_PCT_1D</stp>
        <stp>[ETF_INDEX정리 2022-06-20 02_12_20.xlsx]Sheet1!R93C18</stp>
        <tr r="R93" s="1"/>
      </tp>
      <tp>
        <v>-1.448879</v>
        <stp/>
        <stp>##V3_BDPV12</stp>
        <stp>VIOG US EQUITY</stp>
        <stp>CHG_PCT_1M</stp>
        <stp>[ETF_INDEX정리 2022-06-20 02_12_20.xlsx]Sheet1!R99C22</stp>
        <tr r="V99" s="1"/>
      </tp>
      <tp>
        <v>1.3616379999999999</v>
        <stp/>
        <stp>##V3_BDPV12</stp>
        <stp>VOOG US EQUITY</stp>
        <stp>CHG_PCT_1M</stp>
        <stp>[ETF_INDEX정리 2022-06-20 02_12_20.xlsx]Sheet1!R84C22</stp>
        <tr r="V84" s="1"/>
      </tp>
      <tp>
        <v>-1.92239</v>
        <stp/>
        <stp>##V3_BDPV12</stp>
        <stp>IVOG US EQUITY</stp>
        <stp>CHG_PCT_1M</stp>
        <stp>[ETF_INDEX정리 2022-06-20 02_12_20.xlsx]Sheet1!R93C22</stp>
        <tr r="V93" s="1"/>
      </tp>
      <tp>
        <v>3.8984699999999628</v>
        <stp/>
        <stp>##V3_BDPV12</stp>
        <stp>RWM US EQUITY</stp>
        <stp>FUND_FLOW</stp>
        <stp>[ETF_INDEX정리 2022-06-20 02_12_20.xlsx]Sheet1!R37C14</stp>
        <tr r="N37" s="1"/>
      </tp>
      <tp>
        <v>-14.322100000000001</v>
        <stp/>
        <stp>##V3_BDPV12</stp>
        <stp>VOOV US EQUITY</stp>
        <stp>CHG_PCT_6M</stp>
        <stp>[ETF_INDEX정리 2022-06-20 02_12_20.xlsx]Sheet1!R85C24</stp>
        <tr r="X85" s="1"/>
      </tp>
      <tp>
        <v>-16.10061</v>
        <stp/>
        <stp>##V3_BDPV12</stp>
        <stp>IVOV US EQUITY</stp>
        <stp>CHG_PCT_6M</stp>
        <stp>[ETF_INDEX정리 2022-06-20 02_12_20.xlsx]Sheet1!R94C24</stp>
        <tr r="X94" s="1"/>
      </tp>
      <tp>
        <v>-2.5261909999999999</v>
        <stp/>
        <stp>##V3_BDPV12</stp>
        <stp>VOOV US EQUITY</stp>
        <stp>CHG_PCT_5D</stp>
        <stp>[ETF_INDEX정리 2022-06-20 02_12_20.xlsx]Sheet1!R85C21</stp>
        <tr r="U85" s="1"/>
      </tp>
      <tp>
        <v>-2.4581200000000001</v>
        <stp/>
        <stp>##V3_BDPV12</stp>
        <stp>IVOV US EQUITY</stp>
        <stp>CHG_PCT_5D</stp>
        <stp>[ETF_INDEX정리 2022-06-20 02_12_20.xlsx]Sheet1!R94C21</stp>
        <tr r="U94" s="1"/>
      </tp>
      <tp>
        <v>-0.7414693</v>
        <stp/>
        <stp>##V3_BDPV12</stp>
        <stp>VOOV US EQUITY</stp>
        <stp>CHG_PCT_1D</stp>
        <stp>[ETF_INDEX정리 2022-06-20 02_12_20.xlsx]Sheet1!R85C18</stp>
        <tr r="R85" s="1"/>
      </tp>
      <tp>
        <v>-0.99848510000000001</v>
        <stp/>
        <stp>##V3_BDPV12</stp>
        <stp>IVOV US EQUITY</stp>
        <stp>CHG_PCT_1D</stp>
        <stp>[ETF_INDEX정리 2022-06-20 02_12_20.xlsx]Sheet1!R94C18</stp>
        <tr r="R94" s="1"/>
      </tp>
      <tp>
        <v>-12.813190000000001</v>
        <stp/>
        <stp>##V3_BDPV12</stp>
        <stp>VOOV US EQUITY</stp>
        <stp>CHG_PCT_3M</stp>
        <stp>[ETF_INDEX정리 2022-06-20 02_12_20.xlsx]Sheet1!R85C23</stp>
        <tr r="W85" s="1"/>
      </tp>
      <tp>
        <v>-12.474119999999999</v>
        <stp/>
        <stp>##V3_BDPV12</stp>
        <stp>IVOV US EQUITY</stp>
        <stp>CHG_PCT_3M</stp>
        <stp>[ETF_INDEX정리 2022-06-20 02_12_20.xlsx]Sheet1!R94C23</stp>
        <tr r="W94" s="1"/>
      </tp>
      <tp>
        <v>-1.8479749999999999</v>
        <stp/>
        <stp>##V3_BDPV12</stp>
        <stp>VOOV US EQUITY</stp>
        <stp>CHG_PCT_1M</stp>
        <stp>[ETF_INDEX정리 2022-06-20 02_12_20.xlsx]Sheet1!R85C22</stp>
        <tr r="V85" s="1"/>
      </tp>
      <tp>
        <v>-2.137365</v>
        <stp/>
        <stp>##V3_BDPV12</stp>
        <stp>IVOV US EQUITY</stp>
        <stp>CHG_PCT_1M</stp>
        <stp>[ETF_INDEX정리 2022-06-20 02_12_20.xlsx]Sheet1!R94C22</stp>
        <tr r="V94" s="1"/>
      </tp>
      <tp>
        <v>581.12</v>
        <stp/>
        <stp>##V3_BDPV12</stp>
        <stp>VCSH US EQUITY</stp>
        <stp>MF_TOT_1W</stp>
        <stp>[ETF_INDEX정리 2022-06-20 02_12_20.xlsx]Sheet1!R67C16</stp>
        <tr r="P67" s="1"/>
      </tp>
      <tp>
        <v>1189.1199999999999</v>
        <stp/>
        <stp>##V3_BDPV12</stp>
        <stp>VCSH US EQUITY</stp>
        <stp>MF_TOT_1M</stp>
        <stp>[ETF_INDEX정리 2022-06-20 02_12_20.xlsx]Sheet1!R67C17</stp>
        <tr r="Q67" s="1"/>
      </tp>
      <tp>
        <v>-83.274529999999999</v>
        <stp/>
        <stp>##V3_BDPV12</stp>
        <stp>VCSH US EQUITY</stp>
        <stp>MF_TOT_1D</stp>
        <stp>[ETF_INDEX정리 2022-06-20 02_12_20.xlsx]Sheet1!R67C15</stp>
        <tr r="O67" s="1"/>
      </tp>
      <tp>
        <v>0.51</v>
        <stp/>
        <stp>##V3_BDPV12</stp>
        <stp>VCEB US EQUITY</stp>
        <stp>MF_TOT_1W</stp>
        <stp>[ETF_INDEX정리 2022-06-20 02_12_20.xlsx]Sheet1!R64C16</stp>
        <tr r="P64" s="1"/>
      </tp>
      <tp>
        <v>3.5339280000000001E-2</v>
        <stp/>
        <stp>##V3_BDPV12</stp>
        <stp>VCEB US EQUITY</stp>
        <stp>MF_TOT_1D</stp>
        <stp>[ETF_INDEX정리 2022-06-20 02_12_20.xlsx]Sheet1!R64C15</stp>
        <tr r="O64" s="1"/>
      </tp>
      <tp>
        <v>2.5</v>
        <stp/>
        <stp>##V3_BDPV12</stp>
        <stp>VCEB US EQUITY</stp>
        <stp>MF_TOT_1M</stp>
        <stp>[ETF_INDEX정리 2022-06-20 02_12_20.xlsx]Sheet1!R64C17</stp>
        <tr r="Q64" s="1"/>
      </tp>
      <tp>
        <v>15.25637</v>
        <stp/>
        <stp>##V3_BDPV12</stp>
        <stp>VCLT US EQUITY</stp>
        <stp>MF_TOT_1D</stp>
        <stp>[ETF_INDEX정리 2022-06-20 02_12_20.xlsx]Sheet1!R66C15</stp>
        <tr r="O66" s="1"/>
      </tp>
      <tp>
        <v>12.65</v>
        <stp/>
        <stp>##V3_BDPV12</stp>
        <stp>VCLT US EQUITY</stp>
        <stp>MF_TOT_1M</stp>
        <stp>[ETF_INDEX정리 2022-06-20 02_12_20.xlsx]Sheet1!R66C17</stp>
        <tr r="Q66" s="1"/>
      </tp>
      <tp>
        <v>9.36</v>
        <stp/>
        <stp>##V3_BDPV12</stp>
        <stp>VCLT US EQUITY</stp>
        <stp>MF_TOT_1W</stp>
        <stp>[ETF_INDEX정리 2022-06-20 02_12_20.xlsx]Sheet1!R66C16</stp>
        <tr r="P66" s="1"/>
      </tp>
      <tp>
        <v>134.7653</v>
        <stp/>
        <stp>##V3_BDPV12</stp>
        <stp>VCIT US EQUITY</stp>
        <stp>MF_TOT_1D</stp>
        <stp>[ETF_INDEX정리 2022-06-20 02_12_20.xlsx]Sheet1!R65C15</stp>
        <tr r="O65" s="1"/>
      </tp>
      <tp>
        <v>553.14</v>
        <stp/>
        <stp>##V3_BDPV12</stp>
        <stp>VCIT US EQUITY</stp>
        <stp>MF_TOT_1M</stp>
        <stp>[ETF_INDEX정리 2022-06-20 02_12_20.xlsx]Sheet1!R65C17</stp>
        <tr r="Q65" s="1"/>
      </tp>
      <tp>
        <v>789.72</v>
        <stp/>
        <stp>##V3_BDPV12</stp>
        <stp>VCIT US EQUITY</stp>
        <stp>MF_TOT_1W</stp>
        <stp>[ETF_INDEX정리 2022-06-20 02_12_20.xlsx]Sheet1!R65C16</stp>
        <tr r="P65" s="1"/>
      </tp>
      <tp>
        <v>166.16</v>
        <stp/>
        <stp>##V3_BDPV12</stp>
        <stp>MCHI US EQUITY</stp>
        <stp>MF_TOT_1W</stp>
        <stp>[ETF_INDEX정리 2022-06-20 02_12_20.xlsx]Sheet1!R31C16</stp>
        <tr r="P31" s="1"/>
      </tp>
      <tp>
        <v>270.66000000000003</v>
        <stp/>
        <stp>##V3_BDPV12</stp>
        <stp>MCHI US EQUITY</stp>
        <stp>MF_TOT_1M</stp>
        <stp>[ETF_INDEX정리 2022-06-20 02_12_20.xlsx]Sheet1!R31C17</stp>
        <tr r="Q31" s="1"/>
      </tp>
      <tp>
        <v>-1.4599059999999999</v>
        <stp/>
        <stp>##V3_BDPV12</stp>
        <stp>MCHI US EQUITY</stp>
        <stp>MF_TOT_1D</stp>
        <stp>[ETF_INDEX정리 2022-06-20 02_12_20.xlsx]Sheet1!R31C15</stp>
        <tr r="O31" s="1"/>
      </tp>
      <tp>
        <v>-2.9822980000000001</v>
        <stp/>
        <stp>##V3_BDPV12</stp>
        <stp>VONE US EQUITY</stp>
        <stp>CHG_PCT_5D</stp>
        <stp>[ETF_INDEX정리 2022-06-20 02_12_20.xlsx]Sheet1!R79C21</stp>
        <tr r="U79" s="1"/>
      </tp>
      <tp>
        <v>-22.843260000000001</v>
        <stp/>
        <stp>##V3_BDPV12</stp>
        <stp>VONG US EQUITY</stp>
        <stp>CHG_PCT_6M</stp>
        <stp>[ETF_INDEX정리 2022-06-20 02_12_20.xlsx]Sheet1!R80C24</stp>
        <tr r="X80" s="1"/>
      </tp>
      <tp>
        <v>-3.0205329999999999</v>
        <stp/>
        <stp>##V3_BDPV12</stp>
        <stp>VONG US EQUITY</stp>
        <stp>CHG_PCT_5D</stp>
        <stp>[ETF_INDEX정리 2022-06-20 02_12_20.xlsx]Sheet1!R80C21</stp>
        <tr r="U80" s="1"/>
      </tp>
      <tp>
        <v>-19.29372</v>
        <stp/>
        <stp>##V3_BDPV12</stp>
        <stp>VONE US EQUITY</stp>
        <stp>CHG_PCT_6M</stp>
        <stp>[ETF_INDEX정리 2022-06-20 02_12_20.xlsx]Sheet1!R79C24</stp>
        <tr r="X79" s="1"/>
      </tp>
      <tp>
        <v>-19.030270886000395</v>
        <stp/>
        <stp>##V3_BDPV12</stp>
        <stp>SLV US EQUITY</stp>
        <stp>FUND_FLOW</stp>
        <stp>[ETF_INDEX정리 2022-06-20 02_12_20.xlsx]Sheet1!R14C14</stp>
        <tr r="N14" s="1"/>
      </tp>
      <tp>
        <v>-15.094340000000001</v>
        <stp/>
        <stp>##V3_BDPV12</stp>
        <stp>VONG US EQUITY</stp>
        <stp>CHG_PCT_3M</stp>
        <stp>[ETF_INDEX정리 2022-06-20 02_12_20.xlsx]Sheet1!R80C23</stp>
        <tr r="W80" s="1"/>
      </tp>
      <tp>
        <v>-0.38205499999999998</v>
        <stp/>
        <stp>##V3_BDPV12</stp>
        <stp>VONE US EQUITY</stp>
        <stp>CHG_PCT_1M</stp>
        <stp>[ETF_INDEX정리 2022-06-20 02_12_20.xlsx]Sheet1!R79C22</stp>
        <tr r="V79" s="1"/>
      </tp>
      <tp>
        <v>0.14017869999999999</v>
        <stp/>
        <stp>##V3_BDPV12</stp>
        <stp>VONG US EQUITY</stp>
        <stp>CHG_PCT_1D</stp>
        <stp>[ETF_INDEX정리 2022-06-20 02_12_20.xlsx]Sheet1!R80C18</stp>
        <tr r="R80" s="1"/>
      </tp>
      <tp>
        <v>1.6180619999999999</v>
        <stp/>
        <stp>##V3_BDPV12</stp>
        <stp>VONG US EQUITY</stp>
        <stp>CHG_PCT_1M</stp>
        <stp>[ETF_INDEX정리 2022-06-20 02_12_20.xlsx]Sheet1!R80C22</stp>
        <tr r="V80" s="1"/>
      </tp>
      <tp>
        <v>-14.31915</v>
        <stp/>
        <stp>##V3_BDPV12</stp>
        <stp>VONE US EQUITY</stp>
        <stp>CHG_PCT_3M</stp>
        <stp>[ETF_INDEX정리 2022-06-20 02_12_20.xlsx]Sheet1!R79C23</stp>
        <tr r="W79" s="1"/>
      </tp>
      <tp>
        <v>-0.36475220000000003</v>
        <stp/>
        <stp>##V3_BDPV12</stp>
        <stp>VONE US EQUITY</stp>
        <stp>CHG_PCT_1D</stp>
        <stp>[ETF_INDEX정리 2022-06-20 02_12_20.xlsx]Sheet1!R79C18</stp>
        <tr r="R79" s="1"/>
      </tp>
      <tp>
        <v>-32.989640000002815</v>
        <stp/>
        <stp>##V3_BDPV12</stp>
        <stp>SHY US EQUITY</stp>
        <stp>FUND_FLOW</stp>
        <stp>[ETF_INDEX정리 2022-06-20 02_12_20.xlsx]Sheet1!R21C14</stp>
        <tr r="N21" s="1"/>
      </tp>
      <tp>
        <v>-15.6897</v>
        <stp/>
        <stp>##V3_BDPV12</stp>
        <stp>VONV US EQUITY</stp>
        <stp>CHG_PCT_6M</stp>
        <stp>[ETF_INDEX정리 2022-06-20 02_12_20.xlsx]Sheet1!R81C24</stp>
        <tr r="X81" s="1"/>
      </tp>
      <tp>
        <v>-3.1056859999999999</v>
        <stp/>
        <stp>##V3_BDPV12</stp>
        <stp>VONV US EQUITY</stp>
        <stp>CHG_PCT_5D</stp>
        <stp>[ETF_INDEX정리 2022-06-20 02_12_20.xlsx]Sheet1!R81C21</stp>
        <tr r="U81" s="1"/>
      </tp>
      <tp>
        <v>-0.96336069999999996</v>
        <stp/>
        <stp>##V3_BDPV12</stp>
        <stp>VONV US EQUITY</stp>
        <stp>CHG_PCT_1D</stp>
        <stp>[ETF_INDEX정리 2022-06-20 02_12_20.xlsx]Sheet1!R81C18</stp>
        <tr r="R81" s="1"/>
      </tp>
      <tp>
        <v>-13.51538</v>
        <stp/>
        <stp>##V3_BDPV12</stp>
        <stp>VONV US EQUITY</stp>
        <stp>CHG_PCT_3M</stp>
        <stp>[ETF_INDEX정리 2022-06-20 02_12_20.xlsx]Sheet1!R81C23</stp>
        <tr r="W81" s="1"/>
      </tp>
      <tp>
        <v>-2.3512940000000002</v>
        <stp/>
        <stp>##V3_BDPV12</stp>
        <stp>VONV US EQUITY</stp>
        <stp>CHG_PCT_1M</stp>
        <stp>[ETF_INDEX정리 2022-06-20 02_12_20.xlsx]Sheet1!R81C22</stp>
        <tr r="V81" s="1"/>
      </tp>
      <tp t="s">
        <v>U.S.</v>
        <stp/>
        <stp>##V3_BDPV12</stp>
        <stp>SH US EQUITY</stp>
        <stp>FUND_GEO_FOCUS</stp>
        <stp>[ETF_INDEX정리 2022-06-20 02_12_20.xlsx]Sheet1!R34C11</stp>
        <tr r="K34" s="1"/>
      </tp>
      <tp t="s">
        <v>Equity</v>
        <stp/>
        <stp>##V3_BDPV12</stp>
        <stp>EUM US EQUITY</stp>
        <stp>FUND_ASSET_CLASS_FOCUS</stp>
        <stp>[ETF_INDEX정리 2022-06-20 02_12_20.xlsx]Sheet1!R39C10</stp>
        <tr r="J39" s="1"/>
      </tp>
      <tp t="s">
        <v>Equity</v>
        <stp/>
        <stp>##V3_BDPV12</stp>
        <stp>VUG US EQUITY</stp>
        <stp>FUND_ASSET_CLASS_FOCUS</stp>
        <stp>[ETF_INDEX정리 2022-06-20 02_12_20.xlsx]Sheet1!R73C10</stp>
        <tr r="J73" s="1"/>
      </tp>
      <tp t="s">
        <v>U.S.</v>
        <stp/>
        <stp>##V3_BDPV12</stp>
        <stp>VAW US EQUITY</stp>
        <stp>FUND_GEO_FOCUS</stp>
        <stp>[ETF_INDEX정리 2022-06-20 02_12_20.xlsx]Sheet1!R48C11</stp>
        <tr r="K48" s="1"/>
      </tp>
      <tp t="s">
        <v>Equity</v>
        <stp/>
        <stp>##V3_BDPV12</stp>
        <stp>VTI US EQUITY</stp>
        <stp>FUND_ASSET_CLASS_FOCUS</stp>
        <stp>[ETF_INDEX정리 2022-06-20 02_12_20.xlsx]Sheet1!R86C10</stp>
        <tr r="J86" s="1"/>
      </tp>
      <tp t="s">
        <v>Fixed Income</v>
        <stp/>
        <stp>##V3_BDPV12</stp>
        <stp>VTC US EQUITY</stp>
        <stp>FUND_ASSET_CLASS_FOCUS</stp>
        <stp>[ETF_INDEX정리 2022-06-20 02_12_20.xlsx]Sheet1!R51C10</stp>
        <tr r="J51" s="1"/>
      </tp>
      <tp t="s">
        <v>Fixed Income</v>
        <stp/>
        <stp>##V3_BDPV12</stp>
        <stp>VTC US EQUITY</stp>
        <stp>FUND_ASSET_CLASS_FOCUS</stp>
        <stp>[ETF_INDEX정리 2022-06-20 02_12_20.xlsx]Sheet1!R68C10</stp>
        <tr r="J68" s="1"/>
      </tp>
      <tp t="s">
        <v>Equity</v>
        <stp/>
        <stp>##V3_BDPV12</stp>
        <stp>VTV US EQUITY</stp>
        <stp>FUND_ASSET_CLASS_FOCUS</stp>
        <stp>[ETF_INDEX정리 2022-06-20 02_12_20.xlsx]Sheet1!R87C10</stp>
        <tr r="J87" s="1"/>
      </tp>
      <tp>
        <v>0</v>
        <stp/>
        <stp>##V3_BDPV12</stp>
        <stp>MGC US EQUITY</stp>
        <stp>FUND_FLOW</stp>
        <stp>[ETF_INDEX정리 2022-06-20 02_12_20.xlsx]Sheet1!R76C14</stp>
        <tr r="N76" s="1"/>
      </tp>
      <tp>
        <v>0</v>
        <stp/>
        <stp>##V3_BDPV12</stp>
        <stp>MGK US EQUITY</stp>
        <stp>FUND_FLOW</stp>
        <stp>[ETF_INDEX정리 2022-06-20 02_12_20.xlsx]Sheet1!R77C14</stp>
        <tr r="N77" s="1"/>
      </tp>
      <tp>
        <v>0</v>
        <stp/>
        <stp>##V3_BDPV12</stp>
        <stp>MGV US EQUITY</stp>
        <stp>FUND_FLOW</stp>
        <stp>[ETF_INDEX정리 2022-06-20 02_12_20.xlsx]Sheet1!R78C14</stp>
        <tr r="N78" s="1"/>
      </tp>
      <tp t="s">
        <v>Large-cap</v>
        <stp/>
        <stp>##V3_BDPV12</stp>
        <stp>MCHI US EQUITY</stp>
        <stp>FUND_MKT_CAP_FOCUS</stp>
        <stp>[ETF_INDEX정리 2022-06-20 02_12_20.xlsx]Sheet1!R31C12</stp>
        <tr r="L31" s="1"/>
      </tp>
      <tp t="s">
        <v>Broad Market</v>
        <stp/>
        <stp>##V3_BDPV12</stp>
        <stp>VTHR US EQUITY</stp>
        <stp>FUND_MKT_CAP_FOCUS</stp>
        <stp>[ETF_INDEX정리 2022-06-20 02_12_20.xlsx]Sheet1!R82C12</stp>
        <tr r="L82" s="1"/>
      </tp>
      <tp>
        <v>8.7128739999999993</v>
        <stp/>
        <stp>##V3_BDPV12</stp>
        <stp>SH US EQUITY</stp>
        <stp>CHG_PCT_1YR</stp>
        <stp>[ETF_INDEX정리 2022-06-20 02_12_20.xlsx]Sheet1!R34C26</stp>
        <tr r="Z34" s="1"/>
      </tp>
      <tp t="s">
        <v>Equity</v>
        <stp/>
        <stp>##V3_BDPV12</stp>
        <stp>RWM US EQUITY</stp>
        <stp>FUND_ASSET_CLASS_FOCUS</stp>
        <stp>[ETF_INDEX정리 2022-06-20 02_12_20.xlsx]Sheet1!R37C10</stp>
        <tr r="J37" s="1"/>
      </tp>
      <tp t="s">
        <v>Equity</v>
        <stp/>
        <stp>##V3_BDPV12</stp>
        <stp>VWO US EQUITY</stp>
        <stp>FUND_ASSET_CLASS_FOCUS</stp>
        <stp>[ETF_INDEX정리 2022-06-20 02_12_20.xlsx]Sheet1!R30C10</stp>
        <tr r="J30" s="1"/>
      </tp>
      <tp t="s">
        <v>Equity</v>
        <stp/>
        <stp>##V3_BDPV12</stp>
        <stp>EWJ US EQUITY</stp>
        <stp>FUND_ASSET_CLASS_FOCUS</stp>
        <stp>[ETF_INDEX정리 2022-06-20 02_12_20.xlsx]Sheet1!R33C10</stp>
        <tr r="J33" s="1"/>
      </tp>
      <tp t="s">
        <v>Equity</v>
        <stp/>
        <stp>##V3_BDPV12</stp>
        <stp>EWY US EQUITY</stp>
        <stp>FUND_ASSET_CLASS_FOCUS</stp>
        <stp>[ETF_INDEX정리 2022-06-20 02_12_20.xlsx]Sheet1!R32C10</stp>
        <tr r="J32" s="1"/>
      </tp>
      <tp t="s">
        <v>U.S.</v>
        <stp/>
        <stp>##V3_BDPV12</stp>
        <stp>VCR US EQUITY</stp>
        <stp>FUND_GEO_FOCUS</stp>
        <stp>[ETF_INDEX정리 2022-06-20 02_12_20.xlsx]Sheet1!R41C11</stp>
        <tr r="K41" s="1"/>
      </tp>
      <tp>
        <v>0.59405940000000002</v>
        <stp/>
        <stp>##V3_BDPV12</stp>
        <stp>VCSH US EQUITY</stp>
        <stp>CHG_PCT_1M</stp>
        <stp>[ETF_INDEX정리 2022-06-20 02_12_20.xlsx]Sheet1!R67C22</stp>
        <tr r="V67" s="1"/>
      </tp>
      <tp>
        <v>0.32478630000000003</v>
        <stp/>
        <stp>##V3_BDPV12</stp>
        <stp>VGSH US EQUITY</stp>
        <stp>CHG_PCT_1M</stp>
        <stp>[ETF_INDEX정리 2022-06-20 02_12_20.xlsx]Sheet1!R62C22</stp>
        <tr r="V62" s="1"/>
      </tp>
      <tp>
        <v>-0.1441489</v>
        <stp/>
        <stp>##V3_BDPV12</stp>
        <stp>VCSH US EQUITY</stp>
        <stp>CHG_PCT_1D</stp>
        <stp>[ETF_INDEX정리 2022-06-20 02_12_20.xlsx]Sheet1!R67C18</stp>
        <tr r="R67" s="1"/>
      </tp>
      <tp>
        <v>0</v>
        <stp/>
        <stp>##V3_BDPV12</stp>
        <stp>VGSH US EQUITY</stp>
        <stp>CHG_PCT_1D</stp>
        <stp>[ETF_INDEX정리 2022-06-20 02_12_20.xlsx]Sheet1!R62C18</stp>
        <tr r="R62" s="1"/>
      </tp>
      <tp>
        <v>-1.601243</v>
        <stp/>
        <stp>##V3_BDPV12</stp>
        <stp>VCSH US EQUITY</stp>
        <stp>CHG_PCT_3M</stp>
        <stp>[ETF_INDEX정리 2022-06-20 02_12_20.xlsx]Sheet1!R67C23</stp>
        <tr r="W67" s="1"/>
      </tp>
      <tp>
        <v>-0.7776864</v>
        <stp/>
        <stp>##V3_BDPV12</stp>
        <stp>VGSH US EQUITY</stp>
        <stp>CHG_PCT_3M</stp>
        <stp>[ETF_INDEX정리 2022-06-20 02_12_20.xlsx]Sheet1!R62C23</stp>
        <tr r="W62" s="1"/>
      </tp>
      <tp>
        <v>-0.300929</v>
        <stp/>
        <stp>##V3_BDPV12</stp>
        <stp>VCSH US EQUITY</stp>
        <stp>CHG_PCT_5D</stp>
        <stp>[ETF_INDEX정리 2022-06-20 02_12_20.xlsx]Sheet1!R67C21</stp>
        <tr r="U67" s="1"/>
      </tp>
      <tp>
        <v>-0.170097</v>
        <stp/>
        <stp>##V3_BDPV12</stp>
        <stp>VGSH US EQUITY</stp>
        <stp>CHG_PCT_5D</stp>
        <stp>[ETF_INDEX정리 2022-06-20 02_12_20.xlsx]Sheet1!R62C21</stp>
        <tr r="U62" s="1"/>
      </tp>
      <tp>
        <v>-5.5762049999999999</v>
        <stp/>
        <stp>##V3_BDPV12</stp>
        <stp>VCSH US EQUITY</stp>
        <stp>CHG_PCT_6M</stp>
        <stp>[ETF_INDEX정리 2022-06-20 02_12_20.xlsx]Sheet1!R67C24</stp>
        <tr r="X67" s="1"/>
      </tp>
      <tp>
        <v>-3.1038459999999999</v>
        <stp/>
        <stp>##V3_BDPV12</stp>
        <stp>VGSH US EQUITY</stp>
        <stp>CHG_PCT_6M</stp>
        <stp>[ETF_INDEX정리 2022-06-20 02_12_20.xlsx]Sheet1!R62C24</stp>
        <tr r="X62" s="1"/>
      </tp>
      <tp>
        <v>4.069176E-2</v>
        <stp/>
        <stp>##V3_BDPV12</stp>
        <stp>VUSB US EQUITY</stp>
        <stp>CHG_PCT_1D</stp>
        <stp>[ETF_INDEX정리 2022-06-20 02_12_20.xlsx]Sheet1!R69C18</stp>
        <tr r="R69" s="1"/>
      </tp>
      <tp>
        <v>0</v>
        <stp/>
        <stp>##V3_BDPV12</stp>
        <stp>SPSB US EQUITY</stp>
        <stp>CHG_PCT_1D</stp>
        <stp>[ETF_INDEX정리 2022-06-20 02_12_20.xlsx]Sheet1!R20C18</stp>
        <tr r="R20" s="1"/>
      </tp>
      <tp>
        <v>4.069176E-2</v>
        <stp/>
        <stp>##V3_BDPV12</stp>
        <stp>VUSB US EQUITY</stp>
        <stp>CHG_PCT_1D</stp>
        <stp>[ETF_INDEX정리 2022-06-20 02_12_20.xlsx]Sheet1!R52C18</stp>
        <tr r="R52" s="1"/>
      </tp>
      <tp>
        <v>-0.34454829999999997</v>
        <stp/>
        <stp>##V3_BDPV12</stp>
        <stp>VUSB US EQUITY</stp>
        <stp>CHG_PCT_3M</stp>
        <stp>[ETF_INDEX정리 2022-06-20 02_12_20.xlsx]Sheet1!R52C23</stp>
        <tr r="W52" s="1"/>
      </tp>
      <tp>
        <v>-0.34454829999999997</v>
        <stp/>
        <stp>##V3_BDPV12</stp>
        <stp>VUSB US EQUITY</stp>
        <stp>CHG_PCT_3M</stp>
        <stp>[ETF_INDEX정리 2022-06-20 02_12_20.xlsx]Sheet1!R69C23</stp>
        <tr r="W69" s="1"/>
      </tp>
      <tp>
        <v>-1.098903</v>
        <stp/>
        <stp>##V3_BDPV12</stp>
        <stp>SPSB US EQUITY</stp>
        <stp>CHG_PCT_3M</stp>
        <stp>[ETF_INDEX정리 2022-06-20 02_12_20.xlsx]Sheet1!R20C23</stp>
        <tr r="W20" s="1"/>
      </tp>
      <tp>
        <v>0.1221735</v>
        <stp/>
        <stp>##V3_BDPV12</stp>
        <stp>VUSB US EQUITY</stp>
        <stp>CHG_PCT_1M</stp>
        <stp>[ETF_INDEX정리 2022-06-20 02_12_20.xlsx]Sheet1!R52C22</stp>
        <tr r="V52" s="1"/>
      </tp>
      <tp>
        <v>0.30394929999999998</v>
        <stp/>
        <stp>##V3_BDPV12</stp>
        <stp>SPSB US EQUITY</stp>
        <stp>CHG_PCT_1M</stp>
        <stp>[ETF_INDEX정리 2022-06-20 02_12_20.xlsx]Sheet1!R20C22</stp>
        <tr r="V20" s="1"/>
      </tp>
      <tp>
        <v>0.1221735</v>
        <stp/>
        <stp>##V3_BDPV12</stp>
        <stp>VUSB US EQUITY</stp>
        <stp>CHG_PCT_1M</stp>
        <stp>[ETF_INDEX정리 2022-06-20 02_12_20.xlsx]Sheet1!R69C22</stp>
        <tr r="V69" s="1"/>
      </tp>
      <tp>
        <v>-3.6340029999999999</v>
        <stp/>
        <stp>##V3_BDPV12</stp>
        <stp>SPSB US EQUITY</stp>
        <stp>CHG_PCT_6M</stp>
        <stp>[ETF_INDEX정리 2022-06-20 02_12_20.xlsx]Sheet1!R20C24</stp>
        <tr r="X20" s="1"/>
      </tp>
      <tp>
        <v>-1.443174</v>
        <stp/>
        <stp>##V3_BDPV12</stp>
        <stp>VUSB US EQUITY</stp>
        <stp>CHG_PCT_6M</stp>
        <stp>[ETF_INDEX정리 2022-06-20 02_12_20.xlsx]Sheet1!R69C24</stp>
        <tr r="X69" s="1"/>
      </tp>
      <tp>
        <v>-1.443174</v>
        <stp/>
        <stp>##V3_BDPV12</stp>
        <stp>VUSB US EQUITY</stp>
        <stp>CHG_PCT_6M</stp>
        <stp>[ETF_INDEX정리 2022-06-20 02_12_20.xlsx]Sheet1!R52C24</stp>
        <tr r="X52" s="1"/>
      </tp>
      <tp>
        <v>-0.23513600000000001</v>
        <stp/>
        <stp>##V3_BDPV12</stp>
        <stp>SPSB US EQUITY</stp>
        <stp>CHG_PCT_5D</stp>
        <stp>[ETF_INDEX정리 2022-06-20 02_12_20.xlsx]Sheet1!R20C21</stp>
        <tr r="U20" s="1"/>
      </tp>
      <tp>
        <v>-3.0497099999999999E-2</v>
        <stp/>
        <stp>##V3_BDPV12</stp>
        <stp>VUSB US EQUITY</stp>
        <stp>CHG_PCT_5D</stp>
        <stp>[ETF_INDEX정리 2022-06-20 02_12_20.xlsx]Sheet1!R69C21</stp>
        <tr r="U69" s="1"/>
      </tp>
      <tp>
        <v>-3.0497099999999999E-2</v>
        <stp/>
        <stp>##V3_BDPV12</stp>
        <stp>VUSB US EQUITY</stp>
        <stp>CHG_PCT_5D</stp>
        <stp>[ETF_INDEX정리 2022-06-20 02_12_20.xlsx]Sheet1!R52C21</stp>
        <tr r="U52" s="1"/>
      </tp>
      <tp t="s">
        <v>#N/A N/A</v>
        <stp/>
        <stp>##V3_BDPV12</stp>
        <stp>SPIB US EQUITY</stp>
        <stp>FUND_MKT_CAP_FOCUS</stp>
        <stp>[ETF_INDEX정리 2022-06-20 02_12_20.xlsx]Sheet1!R23C12</stp>
        <tr r="L23" s="1"/>
      </tp>
      <tp t="s">
        <v>#N/A N/A</v>
        <stp/>
        <stp>##V3_BDPV12</stp>
        <stp>SPIB US EQUITY</stp>
        <stp>FUND_MKT_CAP_FOCUS</stp>
        <stp>[ETF_INDEX정리 2022-06-20 02_12_20.xlsx]Sheet1!R26C12</stp>
        <tr r="L26" s="1"/>
      </tp>
      <tp>
        <v>20.13</v>
        <stp/>
        <stp>##V3_BDPV12</stp>
        <stp>MGC US EQUITY</stp>
        <stp>MF_TOT_1M</stp>
        <stp>[ETF_INDEX정리 2022-06-20 02_12_20.xlsx]Sheet1!R76C17</stp>
        <tr r="Q76" s="1"/>
      </tp>
      <tp>
        <v>-6.3200409999999998</v>
        <stp/>
        <stp>##V3_BDPV12</stp>
        <stp>MGK US EQUITY</stp>
        <stp>MF_TOT_1D</stp>
        <stp>[ETF_INDEX정리 2022-06-20 02_12_20.xlsx]Sheet1!R77C15</stp>
        <tr r="O77" s="1"/>
      </tp>
      <tp>
        <v>1.1100000000000001</v>
        <stp/>
        <stp>##V3_BDPV12</stp>
        <stp>MGV US EQUITY</stp>
        <stp>MF_TOT_1W</stp>
        <stp>[ETF_INDEX정리 2022-06-20 02_12_20.xlsx]Sheet1!R78C16</stp>
        <tr r="P78" s="1"/>
      </tp>
      <tp>
        <v>-135.59</v>
        <stp/>
        <stp>##V3_BDPV12</stp>
        <stp>MGK US EQUITY</stp>
        <stp>MF_TOT_1M</stp>
        <stp>[ETF_INDEX정리 2022-06-20 02_12_20.xlsx]Sheet1!R77C17</stp>
        <tr r="Q77" s="1"/>
      </tp>
      <tp>
        <v>-0.94270120000000002</v>
        <stp/>
        <stp>##V3_BDPV12</stp>
        <stp>MGC US EQUITY</stp>
        <stp>MF_TOT_1D</stp>
        <stp>[ETF_INDEX정리 2022-06-20 02_12_20.xlsx]Sheet1!R76C15</stp>
        <tr r="O76" s="1"/>
      </tp>
      <tp>
        <v>-43.41</v>
        <stp/>
        <stp>##V3_BDPV12</stp>
        <stp>MGV US EQUITY</stp>
        <stp>MF_TOT_1M</stp>
        <stp>[ETF_INDEX정리 2022-06-20 02_12_20.xlsx]Sheet1!R78C17</stp>
        <tr r="Q78" s="1"/>
      </tp>
      <tp>
        <v>-8.0399999999999991</v>
        <stp/>
        <stp>##V3_BDPV12</stp>
        <stp>MGK US EQUITY</stp>
        <stp>MF_TOT_1W</stp>
        <stp>[ETF_INDEX정리 2022-06-20 02_12_20.xlsx]Sheet1!R77C16</stp>
        <tr r="P77" s="1"/>
      </tp>
      <tp>
        <v>0.87617420000000001</v>
        <stp/>
        <stp>##V3_BDPV12</stp>
        <stp>MGV US EQUITY</stp>
        <stp>MF_TOT_1D</stp>
        <stp>[ETF_INDEX정리 2022-06-20 02_12_20.xlsx]Sheet1!R78C15</stp>
        <tr r="O78" s="1"/>
      </tp>
      <tp>
        <v>8.08</v>
        <stp/>
        <stp>##V3_BDPV12</stp>
        <stp>MGC US EQUITY</stp>
        <stp>MF_TOT_1W</stp>
        <stp>[ETF_INDEX정리 2022-06-20 02_12_20.xlsx]Sheet1!R76C16</stp>
        <tr r="P76" s="1"/>
      </tp>
      <tp t="s">
        <v>#N/A N/A</v>
        <stp/>
        <stp>##V3_BDPV12</stp>
        <stp>VGIT US EQUITY</stp>
        <stp>FUND_MKT_CAP_FOCUS</stp>
        <stp>[ETF_INDEX정리 2022-06-20 02_12_20.xlsx]Sheet1!R56C12</stp>
        <tr r="L56" s="1"/>
      </tp>
      <tp t="s">
        <v>#N/A N/A</v>
        <stp/>
        <stp>##V3_BDPV12</stp>
        <stp>VCIT US EQUITY</stp>
        <stp>FUND_MKT_CAP_FOCUS</stp>
        <stp>[ETF_INDEX정리 2022-06-20 02_12_20.xlsx]Sheet1!R65C12</stp>
        <tr r="L65" s="1"/>
      </tp>
      <tp t="s">
        <v>#N/A N/A</v>
        <stp/>
        <stp>##V3_BDPV12</stp>
        <stp>VTIP US EQUITY</stp>
        <stp>FUND_MKT_CAP_FOCUS</stp>
        <stp>[ETF_INDEX정리 2022-06-20 02_12_20.xlsx]Sheet1!R61C12</stp>
        <tr r="L61" s="1"/>
      </tp>
      <tp t="s">
        <v>Global</v>
        <stp/>
        <stp>##V3_BDPV12</stp>
        <stp>DBO US EQUITY</stp>
        <stp>FUND_GEO_FOCUS</stp>
        <stp>[ETF_INDEX정리 2022-06-20 02_12_20.xlsx]Sheet1!R16C11</stp>
        <tr r="K16" s="1"/>
      </tp>
      <tp t="s">
        <v>Large-cap</v>
        <stp/>
        <stp>##V3_BDPV12</stp>
        <stp>VONE US EQUITY</stp>
        <stp>FUND_MKT_CAP_FOCUS</stp>
        <stp>[ETF_INDEX정리 2022-06-20 02_12_20.xlsx]Sheet1!R79C12</stp>
        <tr r="L79" s="1"/>
      </tp>
      <tp t="s">
        <v>Large-cap</v>
        <stp/>
        <stp>##V3_BDPV12</stp>
        <stp>VONG US EQUITY</stp>
        <stp>FUND_MKT_CAP_FOCUS</stp>
        <stp>[ETF_INDEX정리 2022-06-20 02_12_20.xlsx]Sheet1!R80C12</stp>
        <tr r="L80" s="1"/>
      </tp>
      <tp>
        <v>71.562449999999998</v>
        <stp/>
        <stp>##V3_BDPV12</stp>
        <stp>JNK US EQUITY</stp>
        <stp>MF_TOT_1D</stp>
        <stp>[ETF_INDEX정리 2022-06-20 02_12_20.xlsx]Sheet1!R22C15</stp>
        <tr r="O22" s="1"/>
      </tp>
      <tp>
        <v>238.66</v>
        <stp/>
        <stp>##V3_BDPV12</stp>
        <stp>JNK US EQUITY</stp>
        <stp>MF_TOT_1M</stp>
        <stp>[ETF_INDEX정리 2022-06-20 02_12_20.xlsx]Sheet1!R22C17</stp>
        <tr r="Q22" s="1"/>
      </tp>
      <tp>
        <v>164.91</v>
        <stp/>
        <stp>##V3_BDPV12</stp>
        <stp>JNK US EQUITY</stp>
        <stp>MF_TOT_1W</stp>
        <stp>[ETF_INDEX정리 2022-06-20 02_12_20.xlsx]Sheet1!R22C16</stp>
        <tr r="P22" s="1"/>
      </tp>
      <tp t="s">
        <v>Large-cap</v>
        <stp/>
        <stp>##V3_BDPV12</stp>
        <stp>VONV US EQUITY</stp>
        <stp>FUND_MKT_CAP_FOCUS</stp>
        <stp>[ETF_INDEX정리 2022-06-20 02_12_20.xlsx]Sheet1!R81C12</stp>
        <tr r="L81" s="1"/>
      </tp>
      <tp t="s">
        <v>U.S.</v>
        <stp/>
        <stp>##V3_BDPV12</stp>
        <stp>IEI US EQUITY</stp>
        <stp>FUND_GEO_FOCUS</stp>
        <stp>[ETF_INDEX정리 2022-06-20 02_12_20.xlsx]Sheet1!R24C11</stp>
        <tr r="K24" s="1"/>
      </tp>
      <tp t="s">
        <v>Small-cap</v>
        <stp/>
        <stp>##V3_BDPV12</stp>
        <stp>VIOG US EQUITY</stp>
        <stp>FUND_MKT_CAP_FOCUS</stp>
        <stp>[ETF_INDEX정리 2022-06-20 02_12_20.xlsx]Sheet1!R99C12</stp>
        <tr r="L99" s="1"/>
      </tp>
      <tp t="s">
        <v>Large-cap</v>
        <stp/>
        <stp>##V3_BDPV12</stp>
        <stp>VOOG US EQUITY</stp>
        <stp>FUND_MKT_CAP_FOCUS</stp>
        <stp>[ETF_INDEX정리 2022-06-20 02_12_20.xlsx]Sheet1!R84C12</stp>
        <tr r="L84" s="1"/>
      </tp>
      <tp t="s">
        <v>Mid-cap</v>
        <stp/>
        <stp>##V3_BDPV12</stp>
        <stp>IVOG US EQUITY</stp>
        <stp>FUND_MKT_CAP_FOCUS</stp>
        <stp>[ETF_INDEX정리 2022-06-20 02_12_20.xlsx]Sheet1!R93C12</stp>
        <tr r="L93" s="1"/>
      </tp>
      <tp t="s">
        <v>Small-cap</v>
        <stp/>
        <stp>##V3_BDPV12</stp>
        <stp>VIOO US EQUITY</stp>
        <stp>FUND_MKT_CAP_FOCUS</stp>
        <stp>[ETF_INDEX정리 2022-06-20 02_12_20.xlsx]Sheet1!R98C12</stp>
        <tr r="L98" s="1"/>
      </tp>
      <tp t="s">
        <v>Mid-cap</v>
        <stp/>
        <stp>##V3_BDPV12</stp>
        <stp>IVOO US EQUITY</stp>
        <stp>FUND_MKT_CAP_FOCUS</stp>
        <stp>[ETF_INDEX정리 2022-06-20 02_12_20.xlsx]Sheet1!R92C12</stp>
        <tr r="L92" s="1"/>
      </tp>
      <tp>
        <v>40.520899999999997</v>
        <stp/>
        <stp>##V3_BDPV12</stp>
        <stp>SHYG US EQUITY</stp>
        <stp>FUND_NET_ASSET_VAL</stp>
        <stp>[ETF_INDEX정리 2022-06-20 02_12_20.xlsx]Sheet1!R19C13</stp>
        <tr r="M19" s="1"/>
      </tp>
      <tp t="s">
        <v>U.S.</v>
        <stp/>
        <stp>##V3_BDPV12</stp>
        <stp>VV US EQUITY</stp>
        <stp>FUND_GEO_FOCUS</stp>
        <stp>[ETF_INDEX정리 2022-06-20 02_12_20.xlsx]Sheet1!R75C11</stp>
        <tr r="K75" s="1"/>
      </tp>
      <tp t="s">
        <v>Large-cap</v>
        <stp/>
        <stp>##V3_BDPV12</stp>
        <stp>VOOV US EQUITY</stp>
        <stp>FUND_MKT_CAP_FOCUS</stp>
        <stp>[ETF_INDEX정리 2022-06-20 02_12_20.xlsx]Sheet1!R85C12</stp>
        <tr r="L85" s="1"/>
      </tp>
      <tp t="s">
        <v>Mid-cap</v>
        <stp/>
        <stp>##V3_BDPV12</stp>
        <stp>IVOV US EQUITY</stp>
        <stp>FUND_MKT_CAP_FOCUS</stp>
        <stp>[ETF_INDEX정리 2022-06-20 02_12_20.xlsx]Sheet1!R94C12</stp>
        <tr r="L94" s="1"/>
      </tp>
      <tp t="s">
        <v>U.S.</v>
        <stp/>
        <stp>##V3_BDPV12</stp>
        <stp>VO US EQUITY</stp>
        <stp>FUND_GEO_FOCUS</stp>
        <stp>[ETF_INDEX정리 2022-06-20 02_12_20.xlsx]Sheet1!R89C11</stp>
        <tr r="K89" s="1"/>
      </tp>
      <tp>
        <v>-16.627649999999999</v>
        <stp/>
        <stp>##V3_BDPV12</stp>
        <stp>VO US EQUITY</stp>
        <stp>CHG_PCT_1YR</stp>
        <stp>[ETF_INDEX정리 2022-06-20 02_12_20.xlsx]Sheet1!R89C26</stp>
        <tr r="Z89" s="1"/>
      </tp>
      <tp t="s">
        <v>U.S.</v>
        <stp/>
        <stp>##V3_BDPV12</stp>
        <stp>VDE US EQUITY</stp>
        <stp>FUND_GEO_FOCUS</stp>
        <stp>[ETF_INDEX정리 2022-06-20 02_12_20.xlsx]Sheet1!R43C11</stp>
        <tr r="K43" s="1"/>
      </tp>
      <tp t="s">
        <v>U.S.</v>
        <stp/>
        <stp>##V3_BDPV12</stp>
        <stp>VDC US EQUITY</stp>
        <stp>FUND_GEO_FOCUS</stp>
        <stp>[ETF_INDEX정리 2022-06-20 02_12_20.xlsx]Sheet1!R42C11</stp>
        <tr r="K42" s="1"/>
      </tp>
      <tp t="s">
        <v>U.S.</v>
        <stp/>
        <stp>##V3_BDPV12</stp>
        <stp>EDV US EQUITY</stp>
        <stp>FUND_GEO_FOCUS</stp>
        <stp>[ETF_INDEX정리 2022-06-20 02_12_20.xlsx]Sheet1!R54C11</stp>
        <tr r="K54" s="1"/>
      </tp>
      <tp t="s">
        <v>Equity</v>
        <stp/>
        <stp>##V3_BDPV12</stp>
        <stp>VPU US EQUITY</stp>
        <stp>FUND_ASSET_CLASS_FOCUS</stp>
        <stp>[ETF_INDEX정리 2022-06-20 02_12_20.xlsx]Sheet1!R50C10</stp>
        <tr r="J50" s="1"/>
      </tp>
      <tp>
        <v>119.00830000000001</v>
        <stp/>
        <stp>##V3_BDPV12</stp>
        <stp>IEI US EQUITY</stp>
        <stp>FUND_FLOW</stp>
        <stp>[ETF_INDEX정리 2022-06-20 02_12_20.xlsx]Sheet1!R24C14</stp>
        <tr r="N24" s="1"/>
      </tp>
      <tp t="s">
        <v>#N/A N/A</v>
        <stp/>
        <stp>##V3_BDPV12</stp>
        <stp>VGLT US EQUITY</stp>
        <stp>FUND_MKT_CAP_FOCUS</stp>
        <stp>[ETF_INDEX정리 2022-06-20 02_12_20.xlsx]Sheet1!R58C12</stp>
        <tr r="L58" s="1"/>
      </tp>
      <tp t="s">
        <v>#N/A N/A</v>
        <stp/>
        <stp>##V3_BDPV12</stp>
        <stp>VCLT US EQUITY</stp>
        <stp>FUND_MKT_CAP_FOCUS</stp>
        <stp>[ETF_INDEX정리 2022-06-20 02_12_20.xlsx]Sheet1!R66C12</stp>
        <tr r="L66" s="1"/>
      </tp>
      <tp t="s">
        <v>U.S.</v>
        <stp/>
        <stp>##V3_BDPV12</stp>
        <stp>MGC US EQUITY</stp>
        <stp>FUND_GEO_FOCUS</stp>
        <stp>[ETF_INDEX정리 2022-06-20 02_12_20.xlsx]Sheet1!R76C11</stp>
        <tr r="K76" s="1"/>
      </tp>
      <tp t="s">
        <v>European Region</v>
        <stp/>
        <stp>##V3_BDPV12</stp>
        <stp>VGK US EQUITY</stp>
        <stp>FUND_GEO_FOCUS</stp>
        <stp>[ETF_INDEX정리 2022-06-20 02_12_20.xlsx]Sheet1!R29C11</stp>
        <tr r="K29" s="1"/>
      </tp>
      <tp t="s">
        <v>U.S.</v>
        <stp/>
        <stp>##V3_BDPV12</stp>
        <stp>MGK US EQUITY</stp>
        <stp>FUND_GEO_FOCUS</stp>
        <stp>[ETF_INDEX정리 2022-06-20 02_12_20.xlsx]Sheet1!R77C11</stp>
        <tr r="K77" s="1"/>
      </tp>
      <tp t="s">
        <v>U.S.</v>
        <stp/>
        <stp>##V3_BDPV12</stp>
        <stp>VGT US EQUITY</stp>
        <stp>FUND_GEO_FOCUS</stp>
        <stp>[ETF_INDEX정리 2022-06-20 02_12_20.xlsx]Sheet1!R47C11</stp>
        <tr r="K47" s="1"/>
      </tp>
      <tp t="s">
        <v>U.S.</v>
        <stp/>
        <stp>##V3_BDPV12</stp>
        <stp>MGV US EQUITY</stp>
        <stp>FUND_GEO_FOCUS</stp>
        <stp>[ETF_INDEX정리 2022-06-20 02_12_20.xlsx]Sheet1!R78C11</stp>
        <tr r="K78" s="1"/>
      </tp>
      <tp t="s">
        <v>Fixed Income</v>
        <stp/>
        <stp>##V3_BDPV12</stp>
        <stp>BSV US EQUITY</stp>
        <stp>FUND_ASSET_CLASS_FOCUS</stp>
        <stp>[ETF_INDEX정리 2022-06-20 02_12_20.xlsx]Sheet1!R36C10</stp>
        <tr r="J36" s="1"/>
      </tp>
      <tp t="s">
        <v>Fixed Income</v>
        <stp/>
        <stp>##V3_BDPV12</stp>
        <stp>BSV US EQUITY</stp>
        <stp>FUND_ASSET_CLASS_FOCUS</stp>
        <stp>[ETF_INDEX정리 2022-06-20 02_12_20.xlsx]Sheet1!R60C10</stp>
        <tr r="J60" s="1"/>
      </tp>
      <tp t="s">
        <v>Equity</v>
        <stp/>
        <stp>##V3_BDPV12</stp>
        <stp>PSQ US EQUITY</stp>
        <stp>FUND_ASSET_CLASS_FOCUS</stp>
        <stp>[ETF_INDEX정리 2022-06-20 02_12_20.xlsx]Sheet1!R35C10</stp>
        <tr r="J35" s="1"/>
      </tp>
      <tp>
        <v>-20.814530000000001</v>
        <stp/>
        <stp>##V3_BDPV12</stp>
        <stp>VTWO US EQUITY</stp>
        <stp>CHG_PCT_6M</stp>
        <stp>[ETF_INDEX정리 2022-06-20 02_12_20.xlsx]Sheet1!R95C24</stp>
        <tr r="X95" s="1"/>
      </tp>
      <tp>
        <v>-20.814530000000001</v>
        <stp/>
        <stp>##V3_BDPV12</stp>
        <stp>VTWO US EQUITY</stp>
        <stp>CHG_PCT_6M</stp>
        <stp>[ETF_INDEX정리 2022-06-20 02_12_20.xlsx]Sheet1!R10C24</stp>
        <tr r="X10" s="1"/>
      </tp>
      <tp>
        <v>-3.4015529999999998</v>
        <stp/>
        <stp>##V3_BDPV12</stp>
        <stp>VTWO US EQUITY</stp>
        <stp>CHG_PCT_5D</stp>
        <stp>[ETF_INDEX정리 2022-06-20 02_12_20.xlsx]Sheet1!R10C21</stp>
        <tr r="U10" s="1"/>
      </tp>
      <tp>
        <v>-3.4015529999999998</v>
        <stp/>
        <stp>##V3_BDPV12</stp>
        <stp>VTWO US EQUITY</stp>
        <stp>CHG_PCT_5D</stp>
        <stp>[ETF_INDEX정리 2022-06-20 02_12_20.xlsx]Sheet1!R95C21</stp>
        <tr r="U95" s="1"/>
      </tp>
      <tp>
        <v>-14.73776</v>
        <stp/>
        <stp>##V3_BDPV12</stp>
        <stp>VTWO US EQUITY</stp>
        <stp>CHG_PCT_3M</stp>
        <stp>[ETF_INDEX정리 2022-06-20 02_12_20.xlsx]Sheet1!R95C23</stp>
        <tr r="W95" s="1"/>
      </tp>
      <tp>
        <v>-14.73776</v>
        <stp/>
        <stp>##V3_BDPV12</stp>
        <stp>VTWO US EQUITY</stp>
        <stp>CHG_PCT_3M</stp>
        <stp>[ETF_INDEX정리 2022-06-20 02_12_20.xlsx]Sheet1!R10C23</stp>
        <tr r="W10" s="1"/>
      </tp>
      <tp>
        <v>-0.98379629999999996</v>
        <stp/>
        <stp>##V3_BDPV12</stp>
        <stp>VTWO US EQUITY</stp>
        <stp>CHG_PCT_1D</stp>
        <stp>[ETF_INDEX정리 2022-06-20 02_12_20.xlsx]Sheet1!R95C18</stp>
        <tr r="R95" s="1"/>
      </tp>
      <tp>
        <v>-0.98379629999999996</v>
        <stp/>
        <stp>##V3_BDPV12</stp>
        <stp>VTWO US EQUITY</stp>
        <stp>CHG_PCT_1D</stp>
        <stp>[ETF_INDEX정리 2022-06-20 02_12_20.xlsx]Sheet1!R10C18</stp>
        <tr r="R10" s="1"/>
      </tp>
      <tp>
        <v>-1.581825</v>
        <stp/>
        <stp>##V3_BDPV12</stp>
        <stp>VTWO US EQUITY</stp>
        <stp>CHG_PCT_1M</stp>
        <stp>[ETF_INDEX정리 2022-06-20 02_12_20.xlsx]Sheet1!R95C22</stp>
        <tr r="V95" s="1"/>
      </tp>
      <tp>
        <v>-1.581825</v>
        <stp/>
        <stp>##V3_BDPV12</stp>
        <stp>VTWO US EQUITY</stp>
        <stp>CHG_PCT_1M</stp>
        <stp>[ETF_INDEX정리 2022-06-20 02_12_20.xlsx]Sheet1!R10C22</stp>
        <tr r="V10" s="1"/>
      </tp>
      <tp>
        <v>-23.114879999999999</v>
        <stp/>
        <stp>##V3_BDPV12</stp>
        <stp>VTWG US EQUITY</stp>
        <stp>CHG_PCT_6M</stp>
        <stp>[ETF_INDEX정리 2022-06-20 02_12_20.xlsx]Sheet1!R96C24</stp>
        <tr r="X96" s="1"/>
      </tp>
      <tp>
        <v>73.025716799999742</v>
        <stp/>
        <stp>##V3_BDPV12</stp>
        <stp>JNK US EQUITY</stp>
        <stp>FUND_FLOW</stp>
        <stp>[ETF_INDEX정리 2022-06-20 02_12_20.xlsx]Sheet1!R22C14</stp>
        <tr r="N22" s="1"/>
      </tp>
      <tp>
        <v>-23.114879999999999</v>
        <stp/>
        <stp>##V3_BDPV12</stp>
        <stp>VTWG US EQUITY</stp>
        <stp>CHG_PCT_6M</stp>
        <stp>[ETF_INDEX정리 2022-06-20 02_12_20.xlsx]Sheet1!R11C24</stp>
        <tr r="X11" s="1"/>
      </tp>
      <tp>
        <v>-3.7577219999999998</v>
        <stp/>
        <stp>##V3_BDPV12</stp>
        <stp>VTWG US EQUITY</stp>
        <stp>CHG_PCT_5D</stp>
        <stp>[ETF_INDEX정리 2022-06-20 02_12_20.xlsx]Sheet1!R11C21</stp>
        <tr r="U11" s="1"/>
      </tp>
      <tp>
        <v>-3.7577219999999998</v>
        <stp/>
        <stp>##V3_BDPV12</stp>
        <stp>VTWG US EQUITY</stp>
        <stp>CHG_PCT_5D</stp>
        <stp>[ETF_INDEX정리 2022-06-20 02_12_20.xlsx]Sheet1!R96C21</stp>
        <tr r="U96" s="1"/>
      </tp>
      <tp>
        <v>-15.192500000000001</v>
        <stp/>
        <stp>##V3_BDPV12</stp>
        <stp>VTWG US EQUITY</stp>
        <stp>CHG_PCT_3M</stp>
        <stp>[ETF_INDEX정리 2022-06-20 02_12_20.xlsx]Sheet1!R96C23</stp>
        <tr r="W96" s="1"/>
      </tp>
      <tp>
        <v>-15.192500000000001</v>
        <stp/>
        <stp>##V3_BDPV12</stp>
        <stp>VTWG US EQUITY</stp>
        <stp>CHG_PCT_3M</stp>
        <stp>[ETF_INDEX정리 2022-06-20 02_12_20.xlsx]Sheet1!R11C23</stp>
        <tr r="W11" s="1"/>
      </tp>
      <tp>
        <v>-0.89197870000000001</v>
        <stp/>
        <stp>##V3_BDPV12</stp>
        <stp>VTWG US EQUITY</stp>
        <stp>CHG_PCT_1D</stp>
        <stp>[ETF_INDEX정리 2022-06-20 02_12_20.xlsx]Sheet1!R96C18</stp>
        <tr r="R96" s="1"/>
      </tp>
      <tp>
        <v>-0.89197870000000001</v>
        <stp/>
        <stp>##V3_BDPV12</stp>
        <stp>VTWG US EQUITY</stp>
        <stp>CHG_PCT_1D</stp>
        <stp>[ETF_INDEX정리 2022-06-20 02_12_20.xlsx]Sheet1!R11C18</stp>
        <tr r="R11" s="1"/>
      </tp>
      <tp>
        <v>1.7370239999999999</v>
        <stp/>
        <stp>##V3_BDPV12</stp>
        <stp>VTWG US EQUITY</stp>
        <stp>CHG_PCT_1M</stp>
        <stp>[ETF_INDEX정리 2022-06-20 02_12_20.xlsx]Sheet1!R96C22</stp>
        <tr r="V96" s="1"/>
      </tp>
      <tp>
        <v>1.7370239999999999</v>
        <stp/>
        <stp>##V3_BDPV12</stp>
        <stp>VTWG US EQUITY</stp>
        <stp>CHG_PCT_1M</stp>
        <stp>[ETF_INDEX정리 2022-06-20 02_12_20.xlsx]Sheet1!R11C22</stp>
        <tr r="V11" s="1"/>
      </tp>
      <tp>
        <v>-18.574179999999998</v>
        <stp/>
        <stp>##V3_BDPV12</stp>
        <stp>VTWV US EQUITY</stp>
        <stp>CHG_PCT_6M</stp>
        <stp>[ETF_INDEX정리 2022-06-20 02_12_20.xlsx]Sheet1!R97C24</stp>
        <tr r="X97" s="1"/>
      </tp>
      <tp>
        <v>-18.574179999999998</v>
        <stp/>
        <stp>##V3_BDPV12</stp>
        <stp>VTWV US EQUITY</stp>
        <stp>CHG_PCT_6M</stp>
        <stp>[ETF_INDEX정리 2022-06-20 02_12_20.xlsx]Sheet1!R12C24</stp>
        <tr r="X12" s="1"/>
      </tp>
      <tp>
        <v>-3.205546</v>
        <stp/>
        <stp>##V3_BDPV12</stp>
        <stp>VTWV US EQUITY</stp>
        <stp>CHG_PCT_5D</stp>
        <stp>[ETF_INDEX정리 2022-06-20 02_12_20.xlsx]Sheet1!R12C21</stp>
        <tr r="U12" s="1"/>
      </tp>
      <tp>
        <v>-3.205546</v>
        <stp/>
        <stp>##V3_BDPV12</stp>
        <stp>VTWV US EQUITY</stp>
        <stp>CHG_PCT_5D</stp>
        <stp>[ETF_INDEX정리 2022-06-20 02_12_20.xlsx]Sheet1!R97C21</stp>
        <tr r="U97" s="1"/>
      </tp>
      <tp>
        <v>-1.264664</v>
        <stp/>
        <stp>##V3_BDPV12</stp>
        <stp>VTWV US EQUITY</stp>
        <stp>CHG_PCT_1D</stp>
        <stp>[ETF_INDEX정리 2022-06-20 02_12_20.xlsx]Sheet1!R97C18</stp>
        <tr r="R97" s="1"/>
      </tp>
      <tp>
        <v>-1.264664</v>
        <stp/>
        <stp>##V3_BDPV12</stp>
        <stp>VTWV US EQUITY</stp>
        <stp>CHG_PCT_1D</stp>
        <stp>[ETF_INDEX정리 2022-06-20 02_12_20.xlsx]Sheet1!R12C18</stp>
        <tr r="R12" s="1"/>
      </tp>
      <tp>
        <v>-14.144119999999999</v>
        <stp/>
        <stp>##V3_BDPV12</stp>
        <stp>VTWV US EQUITY</stp>
        <stp>CHG_PCT_3M</stp>
        <stp>[ETF_INDEX정리 2022-06-20 02_12_20.xlsx]Sheet1!R97C23</stp>
        <tr r="W97" s="1"/>
      </tp>
      <tp>
        <v>-14.144119999999999</v>
        <stp/>
        <stp>##V3_BDPV12</stp>
        <stp>VTWV US EQUITY</stp>
        <stp>CHG_PCT_3M</stp>
        <stp>[ETF_INDEX정리 2022-06-20 02_12_20.xlsx]Sheet1!R12C23</stp>
        <tr r="W12" s="1"/>
      </tp>
      <tp>
        <v>-4.2675049999999999</v>
        <stp/>
        <stp>##V3_BDPV12</stp>
        <stp>VTWV US EQUITY</stp>
        <stp>CHG_PCT_1M</stp>
        <stp>[ETF_INDEX정리 2022-06-20 02_12_20.xlsx]Sheet1!R97C22</stp>
        <tr r="V97" s="1"/>
      </tp>
      <tp>
        <v>-4.2675049999999999</v>
        <stp/>
        <stp>##V3_BDPV12</stp>
        <stp>VTWV US EQUITY</stp>
        <stp>CHG_PCT_1M</stp>
        <stp>[ETF_INDEX정리 2022-06-20 02_12_20.xlsx]Sheet1!R12C22</stp>
        <tr r="V12" s="1"/>
      </tp>
      <tp>
        <v>0.7722154</v>
        <stp/>
        <stp>##V3_BDPV12</stp>
        <stp>IEI US EQUITY</stp>
        <stp>MF_TOT_1D</stp>
        <stp>[ETF_INDEX정리 2022-06-20 02_12_20.xlsx]Sheet1!R24C15</stp>
        <tr r="O24" s="1"/>
      </tp>
      <tp>
        <v>433.69</v>
        <stp/>
        <stp>##V3_BDPV12</stp>
        <stp>IEI US EQUITY</stp>
        <stp>MF_TOT_1M</stp>
        <stp>[ETF_INDEX정리 2022-06-20 02_12_20.xlsx]Sheet1!R24C17</stp>
        <tr r="Q24" s="1"/>
      </tp>
      <tp>
        <v>-37.72</v>
        <stp/>
        <stp>##V3_BDPV12</stp>
        <stp>IEI US EQUITY</stp>
        <stp>MF_TOT_1W</stp>
        <stp>[ETF_INDEX정리 2022-06-20 02_12_20.xlsx]Sheet1!R24C16</stp>
        <tr r="P24" s="1"/>
      </tp>
      <tp t="s">
        <v>U.S.</v>
        <stp/>
        <stp>##V3_BDPV12</stp>
        <stp>VFH US EQUITY</stp>
        <stp>FUND_GEO_FOCUS</stp>
        <stp>[ETF_INDEX정리 2022-06-20 02_12_20.xlsx]Sheet1!R44C11</stp>
        <tr r="K44" s="1"/>
      </tp>
      <tp t="s">
        <v>#N/A N/A</v>
        <stp/>
        <stp>##V3_BDPV12</stp>
        <stp>VMBS US EQUITY</stp>
        <stp>FUND_MKT_CAP_FOCUS</stp>
        <stp>[ETF_INDEX정리 2022-06-20 02_12_20.xlsx]Sheet1!R59C12</stp>
        <tr r="L59" s="1"/>
      </tp>
      <tp>
        <v>0</v>
        <stp/>
        <stp>##V3_BDPV12</stp>
        <stp>IVOV US EQUITY</stp>
        <stp>FUND_FLOW</stp>
        <stp>[ETF_INDEX정리 2022-06-20 02_12_20.xlsx]Sheet1!R94C14</stp>
        <tr r="N94" s="1"/>
      </tp>
      <tp>
        <v>0</v>
        <stp/>
        <stp>##V3_BDPV12</stp>
        <stp>IVOG US EQUITY</stp>
        <stp>FUND_FLOW</stp>
        <stp>[ETF_INDEX정리 2022-06-20 02_12_20.xlsx]Sheet1!R93C14</stp>
        <tr r="N93" s="1"/>
      </tp>
      <tp>
        <v>0</v>
        <stp/>
        <stp>##V3_BDPV12</stp>
        <stp>IVOO US EQUITY</stp>
        <stp>FUND_FLOW</stp>
        <stp>[ETF_INDEX정리 2022-06-20 02_12_20.xlsx]Sheet1!R92C14</stp>
        <tr r="N92" s="1"/>
      </tp>
      <tp t="s">
        <v>U.S.</v>
        <stp/>
        <stp>##V3_BDPV12</stp>
        <stp>VIG US EQUITY</stp>
        <stp>FUND_GEO_FOCUS</stp>
        <stp>[ETF_INDEX정리 2022-06-20 02_12_20.xlsx]Sheet1!R71C11</stp>
        <tr r="K71" s="1"/>
      </tp>
      <tp>
        <v>6.45</v>
        <stp/>
        <stp>##V3_BDPV12</stp>
        <stp>VTWV US EQUITY</stp>
        <stp>MF_TOT_1M</stp>
        <stp>[ETF_INDEX정리 2022-06-20 02_12_20.xlsx]Sheet1!R97C17</stp>
        <tr r="Q97" s="1"/>
      </tp>
      <tp>
        <v>-0.28000000000000003</v>
        <stp/>
        <stp>##V3_BDPV12</stp>
        <stp>VTWG US EQUITY</stp>
        <stp>MF_TOT_1W</stp>
        <stp>[ETF_INDEX정리 2022-06-20 02_12_20.xlsx]Sheet1!R11C16</stp>
        <tr r="P11" s="1"/>
      </tp>
      <tp>
        <v>-12.12</v>
        <stp/>
        <stp>##V3_BDPV12</stp>
        <stp>VTWO US EQUITY</stp>
        <stp>MF_TOT_1W</stp>
        <stp>[ETF_INDEX정리 2022-06-20 02_12_20.xlsx]Sheet1!R95C16</stp>
        <tr r="P95" s="1"/>
      </tp>
      <tp>
        <v>0.26511170000000001</v>
        <stp/>
        <stp>##V3_BDPV12</stp>
        <stp>VTWV US EQUITY</stp>
        <stp>MF_TOT_1D</stp>
        <stp>[ETF_INDEX정리 2022-06-20 02_12_20.xlsx]Sheet1!R12C15</stp>
        <tr r="O12" s="1"/>
      </tp>
      <tp>
        <v>6.45</v>
        <stp/>
        <stp>##V3_BDPV12</stp>
        <stp>VTWV US EQUITY</stp>
        <stp>MF_TOT_1M</stp>
        <stp>[ETF_INDEX정리 2022-06-20 02_12_20.xlsx]Sheet1!R12C17</stp>
        <tr r="Q12" s="1"/>
      </tp>
      <tp>
        <v>-12.12</v>
        <stp/>
        <stp>##V3_BDPV12</stp>
        <stp>VTWO US EQUITY</stp>
        <stp>MF_TOT_1W</stp>
        <stp>[ETF_INDEX정리 2022-06-20 02_12_20.xlsx]Sheet1!R10C16</stp>
        <tr r="P10" s="1"/>
      </tp>
      <tp>
        <v>-0.28000000000000003</v>
        <stp/>
        <stp>##V3_BDPV12</stp>
        <stp>VTWG US EQUITY</stp>
        <stp>MF_TOT_1W</stp>
        <stp>[ETF_INDEX정리 2022-06-20 02_12_20.xlsx]Sheet1!R96C16</stp>
        <tr r="P96" s="1"/>
      </tp>
      <tp>
        <v>0.26511170000000001</v>
        <stp/>
        <stp>##V3_BDPV12</stp>
        <stp>VTWV US EQUITY</stp>
        <stp>MF_TOT_1D</stp>
        <stp>[ETF_INDEX정리 2022-06-20 02_12_20.xlsx]Sheet1!R97C15</stp>
        <tr r="O97" s="1"/>
      </tp>
      <tp>
        <v>17.100000000000001</v>
        <stp/>
        <stp>##V3_BDPV12</stp>
        <stp>VTWO US EQUITY</stp>
        <stp>MF_TOT_1M</stp>
        <stp>[ETF_INDEX정리 2022-06-20 02_12_20.xlsx]Sheet1!R10C17</stp>
        <tr r="Q10" s="1"/>
      </tp>
      <tp>
        <v>9.4700000000000006</v>
        <stp/>
        <stp>##V3_BDPV12</stp>
        <stp>VTWG US EQUITY</stp>
        <stp>MF_TOT_1M</stp>
        <stp>[ETF_INDEX정리 2022-06-20 02_12_20.xlsx]Sheet1!R96C17</stp>
        <tr r="Q96" s="1"/>
      </tp>
      <tp>
        <v>0.75662949999999995</v>
        <stp/>
        <stp>##V3_BDPV12</stp>
        <stp>VTWG US EQUITY</stp>
        <stp>MF_TOT_1D</stp>
        <stp>[ETF_INDEX정리 2022-06-20 02_12_20.xlsx]Sheet1!R11C15</stp>
        <tr r="O11" s="1"/>
      </tp>
      <tp>
        <v>-14.04354</v>
        <stp/>
        <stp>##V3_BDPV12</stp>
        <stp>VTWO US EQUITY</stp>
        <stp>MF_TOT_1D</stp>
        <stp>[ETF_INDEX정리 2022-06-20 02_12_20.xlsx]Sheet1!R95C15</stp>
        <tr r="O95" s="1"/>
      </tp>
      <tp>
        <v>-1.06</v>
        <stp/>
        <stp>##V3_BDPV12</stp>
        <stp>VTWV US EQUITY</stp>
        <stp>MF_TOT_1W</stp>
        <stp>[ETF_INDEX정리 2022-06-20 02_12_20.xlsx]Sheet1!R12C16</stp>
        <tr r="P12" s="1"/>
      </tp>
      <tp>
        <v>9.4700000000000006</v>
        <stp/>
        <stp>##V3_BDPV12</stp>
        <stp>VTWG US EQUITY</stp>
        <stp>MF_TOT_1M</stp>
        <stp>[ETF_INDEX정리 2022-06-20 02_12_20.xlsx]Sheet1!R11C17</stp>
        <tr r="Q11" s="1"/>
      </tp>
      <tp>
        <v>17.100000000000001</v>
        <stp/>
        <stp>##V3_BDPV12</stp>
        <stp>VTWO US EQUITY</stp>
        <stp>MF_TOT_1M</stp>
        <stp>[ETF_INDEX정리 2022-06-20 02_12_20.xlsx]Sheet1!R95C17</stp>
        <tr r="Q95" s="1"/>
      </tp>
      <tp>
        <v>-14.04354</v>
        <stp/>
        <stp>##V3_BDPV12</stp>
        <stp>VTWO US EQUITY</stp>
        <stp>MF_TOT_1D</stp>
        <stp>[ETF_INDEX정리 2022-06-20 02_12_20.xlsx]Sheet1!R10C15</stp>
        <tr r="O10" s="1"/>
      </tp>
      <tp>
        <v>0.75662949999999995</v>
        <stp/>
        <stp>##V3_BDPV12</stp>
        <stp>VTWG US EQUITY</stp>
        <stp>MF_TOT_1D</stp>
        <stp>[ETF_INDEX정리 2022-06-20 02_12_20.xlsx]Sheet1!R96C15</stp>
        <tr r="O96" s="1"/>
      </tp>
      <tp>
        <v>-1.06</v>
        <stp/>
        <stp>##V3_BDPV12</stp>
        <stp>VTWV US EQUITY</stp>
        <stp>MF_TOT_1W</stp>
        <stp>[ETF_INDEX정리 2022-06-20 02_12_20.xlsx]Sheet1!R97C16</stp>
        <tr r="P97" s="1"/>
      </tp>
      <tp>
        <v>-77.569999999999993</v>
        <stp/>
        <stp>##V3_BDPV12</stp>
        <stp>VTEB US EQUITY</stp>
        <stp>MF_TOT_1W</stp>
        <stp>[ETF_INDEX정리 2022-06-20 02_12_20.xlsx]Sheet1!R70C16</stp>
        <tr r="P70" s="1"/>
      </tp>
      <tp>
        <v>-77.569999999999993</v>
        <stp/>
        <stp>##V3_BDPV12</stp>
        <stp>VTEB US EQUITY</stp>
        <stp>MF_TOT_1W</stp>
        <stp>[ETF_INDEX정리 2022-06-20 02_12_20.xlsx]Sheet1!R53C16</stp>
        <tr r="P53" s="1"/>
      </tp>
      <tp>
        <v>-101.4922</v>
        <stp/>
        <stp>##V3_BDPV12</stp>
        <stp>VTEB US EQUITY</stp>
        <stp>MF_TOT_1D</stp>
        <stp>[ETF_INDEX정리 2022-06-20 02_12_20.xlsx]Sheet1!R70C15</stp>
        <tr r="O70" s="1"/>
      </tp>
      <tp>
        <v>-101.4922</v>
        <stp/>
        <stp>##V3_BDPV12</stp>
        <stp>VTEB US EQUITY</stp>
        <stp>MF_TOT_1D</stp>
        <stp>[ETF_INDEX정리 2022-06-20 02_12_20.xlsx]Sheet1!R53C15</stp>
        <tr r="O53" s="1"/>
      </tp>
      <tp>
        <v>49.57</v>
        <stp/>
        <stp>##V3_BDPV12</stp>
        <stp>VTEB US EQUITY</stp>
        <stp>MF_TOT_1M</stp>
        <stp>[ETF_INDEX정리 2022-06-20 02_12_20.xlsx]Sheet1!R53C17</stp>
        <tr r="Q53" s="1"/>
      </tp>
      <tp>
        <v>49.57</v>
        <stp/>
        <stp>##V3_BDPV12</stp>
        <stp>VTEB US EQUITY</stp>
        <stp>MF_TOT_1M</stp>
        <stp>[ETF_INDEX정리 2022-06-20 02_12_20.xlsx]Sheet1!R70C17</stp>
        <tr r="Q70" s="1"/>
      </tp>
      <tp t="s">
        <v>U.S.</v>
        <stp/>
        <stp>##V3_BDPV12</stp>
        <stp>BIV US EQUITY</stp>
        <stp>FUND_GEO_FOCUS</stp>
        <stp>[ETF_INDEX정리 2022-06-20 02_12_20.xlsx]Sheet1!R55C11</stp>
        <tr r="K55" s="1"/>
      </tp>
      <tp t="s">
        <v>U.S.</v>
        <stp/>
        <stp>##V3_BDPV12</stp>
        <stp>VIS US EQUITY</stp>
        <stp>FUND_GEO_FOCUS</stp>
        <stp>[ETF_INDEX정리 2022-06-20 02_12_20.xlsx]Sheet1!R46C11</stp>
        <tr r="K46" s="1"/>
      </tp>
      <tp>
        <v>-42.414200000000001</v>
        <stp/>
        <stp>##V3_BDPV12</stp>
        <stp>VTIP US EQUITY</stp>
        <stp>MF_TOT_1D</stp>
        <stp>[ETF_INDEX정리 2022-06-20 02_12_20.xlsx]Sheet1!R61C15</stp>
        <tr r="O61" s="1"/>
      </tp>
      <tp>
        <v>-32.35</v>
        <stp/>
        <stp>##V3_BDPV12</stp>
        <stp>VTIP US EQUITY</stp>
        <stp>MF_TOT_1M</stp>
        <stp>[ETF_INDEX정리 2022-06-20 02_12_20.xlsx]Sheet1!R61C17</stp>
        <tr r="Q61" s="1"/>
      </tp>
      <tp>
        <v>-68.989999999999995</v>
        <stp/>
        <stp>##V3_BDPV12</stp>
        <stp>VTIP US EQUITY</stp>
        <stp>MF_TOT_1W</stp>
        <stp>[ETF_INDEX정리 2022-06-20 02_12_20.xlsx]Sheet1!R61C16</stp>
        <tr r="P61" s="1"/>
      </tp>
      <tp>
        <v>1.23</v>
        <stp/>
        <stp>##V3_BDPV12</stp>
        <stp>VTHR US EQUITY</stp>
        <stp>MF_TOT_1M</stp>
        <stp>[ETF_INDEX정리 2022-06-20 02_12_20.xlsx]Sheet1!R82C17</stp>
        <tr r="Q82" s="1"/>
      </tp>
      <tp>
        <v>8.7853700000000003</v>
        <stp/>
        <stp>##V3_BDPV12</stp>
        <stp>VTHR US EQUITY</stp>
        <stp>MF_TOT_1D</stp>
        <stp>[ETF_INDEX정리 2022-06-20 02_12_20.xlsx]Sheet1!R82C15</stp>
        <tr r="O82" s="1"/>
      </tp>
      <tp>
        <v>7.88</v>
        <stp/>
        <stp>##V3_BDPV12</stp>
        <stp>VTHR US EQUITY</stp>
        <stp>MF_TOT_1W</stp>
        <stp>[ETF_INDEX정리 2022-06-20 02_12_20.xlsx]Sheet1!R82C16</stp>
        <tr r="P82" s="1"/>
      </tp>
      <tp>
        <v>0</v>
        <stp/>
        <stp>##V3_BDPV12</stp>
        <stp>DBO US EQUITY</stp>
        <stp>FUND_FLOW</stp>
        <stp>[ETF_INDEX정리 2022-06-20 02_12_20.xlsx]Sheet1!R16C14</stp>
        <tr r="N16" s="1"/>
      </tp>
      <tp>
        <v>1.8202149999999935</v>
        <stp/>
        <stp>##V3_BDPV12</stp>
        <stp>DOG US EQUITY</stp>
        <stp>FUND_FLOW</stp>
        <stp>[ETF_INDEX정리 2022-06-20 02_12_20.xlsx]Sheet1!R38C14</stp>
        <tr r="N38" s="1"/>
      </tp>
      <tp>
        <v>-9.7074449999999999</v>
        <stp/>
        <stp>##V3_BDPV12</stp>
        <stp>SHYG US EQUITY</stp>
        <stp>CHG_PCT_6M</stp>
        <stp>[ETF_INDEX정리 2022-06-20 02_12_20.xlsx]Sheet1!R19C24</stp>
        <tr r="X19" s="1"/>
      </tp>
      <tp>
        <v>-0.41554629999999998</v>
        <stp/>
        <stp>##V3_BDPV12</stp>
        <stp>SHYG US EQUITY</stp>
        <stp>CHG_PCT_5D</stp>
        <stp>[ETF_INDEX정리 2022-06-20 02_12_20.xlsx]Sheet1!R19C21</stp>
        <tr r="U19" s="1"/>
      </tp>
      <tp>
        <v>-5.933967</v>
        <stp/>
        <stp>##V3_BDPV12</stp>
        <stp>SHYG US EQUITY</stp>
        <stp>CHG_PCT_3M</stp>
        <stp>[ETF_INDEX정리 2022-06-20 02_12_20.xlsx]Sheet1!R19C23</stp>
        <tr r="W19" s="1"/>
      </tp>
      <tp>
        <v>-0.1959824</v>
        <stp/>
        <stp>##V3_BDPV12</stp>
        <stp>SHYG US EQUITY</stp>
        <stp>CHG_PCT_1D</stp>
        <stp>[ETF_INDEX정리 2022-06-20 02_12_20.xlsx]Sheet1!R19C18</stp>
        <tr r="R19" s="1"/>
      </tp>
      <tp>
        <v>-1.1644859999999999</v>
        <stp/>
        <stp>##V3_BDPV12</stp>
        <stp>SHYG US EQUITY</stp>
        <stp>CHG_PCT_1M</stp>
        <stp>[ETF_INDEX정리 2022-06-20 02_12_20.xlsx]Sheet1!R19C22</stp>
        <tr r="V19" s="1"/>
      </tp>
      <tp>
        <v>-239.62</v>
        <stp/>
        <stp>##V3_BDPV12</stp>
        <stp>GLD US EQUITY</stp>
        <stp>MF_TOT_1M</stp>
        <stp>[ETF_INDEX정리 2022-06-20 02_12_20.xlsx]Sheet1!R13C17</stp>
        <tr r="Q13" s="1"/>
      </tp>
      <tp>
        <v>8.125731</v>
        <stp/>
        <stp>##V3_BDPV12</stp>
        <stp>GLD US EQUITY</stp>
        <stp>MF_TOT_1D</stp>
        <stp>[ETF_INDEX정리 2022-06-20 02_12_20.xlsx]Sheet1!R13C15</stp>
        <tr r="O13" s="1"/>
      </tp>
      <tp>
        <v>-91.3</v>
        <stp/>
        <stp>##V3_BDPV12</stp>
        <stp>GLD US EQUITY</stp>
        <stp>MF_TOT_1W</stp>
        <stp>[ETF_INDEX정리 2022-06-20 02_12_20.xlsx]Sheet1!R13C16</stp>
        <tr r="P13" s="1"/>
      </tp>
      <tp>
        <v>-0.26</v>
        <stp/>
        <stp>##V3_BDPV12</stp>
        <stp>VUSB US EQUITY</stp>
        <stp>MF_TOT_1W</stp>
        <stp>[ETF_INDEX정리 2022-06-20 02_12_20.xlsx]Sheet1!R69C16</stp>
        <tr r="P69" s="1"/>
      </tp>
      <tp>
        <v>-0.26</v>
        <stp/>
        <stp>##V3_BDPV12</stp>
        <stp>VUSB US EQUITY</stp>
        <stp>MF_TOT_1W</stp>
        <stp>[ETF_INDEX정리 2022-06-20 02_12_20.xlsx]Sheet1!R52C16</stp>
        <tr r="P52" s="1"/>
      </tp>
      <tp>
        <v>0.27201599999999998</v>
        <stp/>
        <stp>##V3_BDPV12</stp>
        <stp>VUSB US EQUITY</stp>
        <stp>MF_TOT_1D</stp>
        <stp>[ETF_INDEX정리 2022-06-20 02_12_20.xlsx]Sheet1!R69C15</stp>
        <tr r="O69" s="1"/>
      </tp>
      <tp>
        <v>0.27201599999999998</v>
        <stp/>
        <stp>##V3_BDPV12</stp>
        <stp>VUSB US EQUITY</stp>
        <stp>MF_TOT_1D</stp>
        <stp>[ETF_INDEX정리 2022-06-20 02_12_20.xlsx]Sheet1!R52C15</stp>
        <tr r="O52" s="1"/>
      </tp>
      <tp>
        <v>14</v>
        <stp/>
        <stp>##V3_BDPV12</stp>
        <stp>VUSB US EQUITY</stp>
        <stp>MF_TOT_1M</stp>
        <stp>[ETF_INDEX정리 2022-06-20 02_12_20.xlsx]Sheet1!R52C17</stp>
        <tr r="Q52" s="1"/>
      </tp>
      <tp>
        <v>14</v>
        <stp/>
        <stp>##V3_BDPV12</stp>
        <stp>VUSB US EQUITY</stp>
        <stp>MF_TOT_1M</stp>
        <stp>[ETF_INDEX정리 2022-06-20 02_12_20.xlsx]Sheet1!R69C17</stp>
        <tr r="Q69" s="1"/>
      </tp>
      <tp t="s">
        <v>U.S.</v>
        <stp/>
        <stp>##V3_BDPV12</stp>
        <stp>VHT US EQUITY</stp>
        <stp>FUND_GEO_FOCUS</stp>
        <stp>[ETF_INDEX정리 2022-06-20 02_12_20.xlsx]Sheet1!R45C11</stp>
        <tr r="K45" s="1"/>
      </tp>
      <tp t="s">
        <v>U.S.</v>
        <stp/>
        <stp>##V3_BDPV12</stp>
        <stp>SHY US EQUITY</stp>
        <stp>FUND_GEO_FOCUS</stp>
        <stp>[ETF_INDEX정리 2022-06-20 02_12_20.xlsx]Sheet1!R21C11</stp>
        <tr r="K21" s="1"/>
      </tp>
      <tp>
        <v>-7.4917500000001063</v>
        <stp/>
        <stp>##V3_BDPV12</stp>
        <stp>EDV US EQUITY</stp>
        <stp>FUND_FLOW</stp>
        <stp>[ETF_INDEX정리 2022-06-20 02_12_20.xlsx]Sheet1!R54C14</stp>
        <tr r="N54" s="1"/>
      </tp>
      <tp>
        <v>0</v>
        <stp/>
        <stp>##V3_BDPV12</stp>
        <stp>EWJ US EQUITY</stp>
        <stp>FUND_FLOW</stp>
        <stp>[ETF_INDEX정리 2022-06-20 02_12_20.xlsx]Sheet1!R33C14</stp>
        <tr r="N33" s="1"/>
      </tp>
      <tp>
        <v>0</v>
        <stp/>
        <stp>##V3_BDPV12</stp>
        <stp>EWY US EQUITY</stp>
        <stp>FUND_FLOW</stp>
        <stp>[ETF_INDEX정리 2022-06-20 02_12_20.xlsx]Sheet1!R32C14</stp>
        <tr r="N32" s="1"/>
      </tp>
      <tp>
        <v>1.5433000000000014</v>
        <stp/>
        <stp>##V3_BDPV12</stp>
        <stp>EUM US EQUITY</stp>
        <stp>FUND_FLOW</stp>
        <stp>[ETF_INDEX정리 2022-06-20 02_12_20.xlsx]Sheet1!R39C14</stp>
        <tr r="N39" s="1"/>
      </tp>
      <tp>
        <v>-2.4</v>
        <stp/>
        <stp>##V3_BDPV12</stp>
        <stp>DOG US EQUITY</stp>
        <stp>MF_TOT_1M</stp>
        <stp>[ETF_INDEX정리 2022-06-20 02_12_20.xlsx]Sheet1!R38C17</stp>
        <tr r="Q38" s="1"/>
      </tp>
      <tp>
        <v>0.73122659999999995</v>
        <stp/>
        <stp>##V3_BDPV12</stp>
        <stp>DOG US EQUITY</stp>
        <stp>MF_TOT_1D</stp>
        <stp>[ETF_INDEX정리 2022-06-20 02_12_20.xlsx]Sheet1!R38C15</stp>
        <tr r="O38" s="1"/>
      </tp>
      <tp>
        <v>0.45</v>
        <stp/>
        <stp>##V3_BDPV12</stp>
        <stp>DOG US EQUITY</stp>
        <stp>MF_TOT_1W</stp>
        <stp>[ETF_INDEX정리 2022-06-20 02_12_20.xlsx]Sheet1!R38C16</stp>
        <tr r="P38" s="1"/>
      </tp>
      <tp>
        <v>0.27042139999999998</v>
        <stp/>
        <stp>##V3_BDPV12</stp>
        <stp>DBO US EQUITY</stp>
        <stp>MF_TOT_1D</stp>
        <stp>[ETF_INDEX정리 2022-06-20 02_12_20.xlsx]Sheet1!R16C15</stp>
        <tr r="O16" s="1"/>
      </tp>
      <tp>
        <v>-23.73</v>
        <stp/>
        <stp>##V3_BDPV12</stp>
        <stp>DBO US EQUITY</stp>
        <stp>MF_TOT_1M</stp>
        <stp>[ETF_INDEX정리 2022-06-20 02_12_20.xlsx]Sheet1!R16C17</stp>
        <tr r="Q16" s="1"/>
      </tp>
      <tp>
        <v>-25.47</v>
        <stp/>
        <stp>##V3_BDPV12</stp>
        <stp>DBO US EQUITY</stp>
        <stp>MF_TOT_1W</stp>
        <stp>[ETF_INDEX정리 2022-06-20 02_12_20.xlsx]Sheet1!R16C16</stp>
        <tr r="P16" s="1"/>
      </tp>
      <tp>
        <v>-5.9330000000000842</v>
        <stp/>
        <stp>##V3_BDPV12</stp>
        <stp>VTWV US EQUITY</stp>
        <stp>FUND_FLOW</stp>
        <stp>[ETF_INDEX정리 2022-06-20 02_12_20.xlsx]Sheet1!R97C14</stp>
        <tr r="N97" s="1"/>
      </tp>
      <tp>
        <v>-5.9330000000000842</v>
        <stp/>
        <stp>##V3_BDPV12</stp>
        <stp>VTWV US EQUITY</stp>
        <stp>FUND_FLOW</stp>
        <stp>[ETF_INDEX정리 2022-06-20 02_12_20.xlsx]Sheet1!R12C14</stp>
        <tr r="N12" s="1"/>
      </tp>
      <tp>
        <v>0</v>
        <stp/>
        <stp>##V3_BDPV12</stp>
        <stp>VTWO US EQUITY</stp>
        <stp>FUND_FLOW</stp>
        <stp>[ETF_INDEX정리 2022-06-20 02_12_20.xlsx]Sheet1!R10C14</stp>
        <tr r="N10" s="1"/>
      </tp>
      <tp>
        <v>0</v>
        <stp/>
        <stp>##V3_BDPV12</stp>
        <stp>VTWG US EQUITY</stp>
        <stp>FUND_FLOW</stp>
        <stp>[ETF_INDEX정리 2022-06-20 02_12_20.xlsx]Sheet1!R96C14</stp>
        <tr r="N96" s="1"/>
      </tp>
      <tp>
        <v>0</v>
        <stp/>
        <stp>##V3_BDPV12</stp>
        <stp>VTWG US EQUITY</stp>
        <stp>FUND_FLOW</stp>
        <stp>[ETF_INDEX정리 2022-06-20 02_12_20.xlsx]Sheet1!R11C14</stp>
        <tr r="N11" s="1"/>
      </tp>
      <tp>
        <v>0</v>
        <stp/>
        <stp>##V3_BDPV12</stp>
        <stp>VTWO US EQUITY</stp>
        <stp>FUND_FLOW</stp>
        <stp>[ETF_INDEX정리 2022-06-20 02_12_20.xlsx]Sheet1!R95C14</stp>
        <tr r="N95" s="1"/>
      </tp>
      <tp>
        <v>-198.31174999999888</v>
        <stp/>
        <stp>##V3_BDPV12</stp>
        <stp>VTIP US EQUITY</stp>
        <stp>FUND_FLOW</stp>
        <stp>[ETF_INDEX정리 2022-06-20 02_12_20.xlsx]Sheet1!R61C14</stp>
        <tr r="N61" s="1"/>
      </tp>
      <tp>
        <v>12.695250000000032</v>
        <stp/>
        <stp>##V3_BDPV12</stp>
        <stp>VTHR US EQUITY</stp>
        <stp>FUND_FLOW</stp>
        <stp>[ETF_INDEX정리 2022-06-20 02_12_20.xlsx]Sheet1!R82C14</stp>
        <tr r="N82" s="1"/>
      </tp>
      <tp>
        <v>-73.181499999999431</v>
        <stp/>
        <stp>##V3_BDPV12</stp>
        <stp>VTEB US EQUITY</stp>
        <stp>FUND_FLOW</stp>
        <stp>[ETF_INDEX정리 2022-06-20 02_12_20.xlsx]Sheet1!R70C14</stp>
        <tr r="N70" s="1"/>
      </tp>
      <tp>
        <v>-73.181499999999431</v>
        <stp/>
        <stp>##V3_BDPV12</stp>
        <stp>VTEB US EQUITY</stp>
        <stp>FUND_FLOW</stp>
        <stp>[ETF_INDEX정리 2022-06-20 02_12_20.xlsx]Sheet1!R53C14</stp>
        <tr r="N53" s="1"/>
      </tp>
      <tp>
        <v>-1.1499999999999999</v>
        <stp/>
        <stp>##V3_BDPV12</stp>
        <stp>IVOV US EQUITY</stp>
        <stp>MF_TOT_1M</stp>
        <stp>[ETF_INDEX정리 2022-06-20 02_12_20.xlsx]Sheet1!R94C17</stp>
        <tr r="Q94" s="1"/>
      </tp>
      <tp>
        <v>-1.44</v>
        <stp/>
        <stp>##V3_BDPV12</stp>
        <stp>IVOO US EQUITY</stp>
        <stp>MF_TOT_1W</stp>
        <stp>[ETF_INDEX정리 2022-06-20 02_12_20.xlsx]Sheet1!R92C16</stp>
        <tr r="P92" s="1"/>
      </tp>
      <tp>
        <v>-0.3</v>
        <stp/>
        <stp>##V3_BDPV12</stp>
        <stp>IVOG US EQUITY</stp>
        <stp>MF_TOT_1W</stp>
        <stp>[ETF_INDEX정리 2022-06-20 02_12_20.xlsx]Sheet1!R93C16</stp>
        <tr r="P93" s="1"/>
      </tp>
      <tp>
        <v>-1.413003E-2</v>
        <stp/>
        <stp>##V3_BDPV12</stp>
        <stp>IVOV US EQUITY</stp>
        <stp>MF_TOT_1D</stp>
        <stp>[ETF_INDEX정리 2022-06-20 02_12_20.xlsx]Sheet1!R94C15</stp>
        <tr r="O94" s="1"/>
      </tp>
      <tp>
        <v>-10.08</v>
        <stp/>
        <stp>##V3_BDPV12</stp>
        <stp>IVOG US EQUITY</stp>
        <stp>MF_TOT_1M</stp>
        <stp>[ETF_INDEX정리 2022-06-20 02_12_20.xlsx]Sheet1!R93C17</stp>
        <tr r="Q93" s="1"/>
      </tp>
      <tp>
        <v>-0.49651679999999998</v>
        <stp/>
        <stp>##V3_BDPV12</stp>
        <stp>IVOO US EQUITY</stp>
        <stp>MF_TOT_1D</stp>
        <stp>[ETF_INDEX정리 2022-06-20 02_12_20.xlsx]Sheet1!R92C15</stp>
        <tr r="O92" s="1"/>
      </tp>
      <tp>
        <v>0.36</v>
        <stp/>
        <stp>##V3_BDPV12</stp>
        <stp>IVOO US EQUITY</stp>
        <stp>MF_TOT_1M</stp>
        <stp>[ETF_INDEX정리 2022-06-20 02_12_20.xlsx]Sheet1!R92C17</stp>
        <tr r="Q92" s="1"/>
      </tp>
      <tp>
        <v>-0.57422660000000003</v>
        <stp/>
        <stp>##V3_BDPV12</stp>
        <stp>IVOG US EQUITY</stp>
        <stp>MF_TOT_1D</stp>
        <stp>[ETF_INDEX정리 2022-06-20 02_12_20.xlsx]Sheet1!R93C15</stp>
        <tr r="O93" s="1"/>
      </tp>
      <tp>
        <v>0.14000000000000001</v>
        <stp/>
        <stp>##V3_BDPV12</stp>
        <stp>IVOV US EQUITY</stp>
        <stp>MF_TOT_1W</stp>
        <stp>[ETF_INDEX정리 2022-06-20 02_12_20.xlsx]Sheet1!R94C16</stp>
        <tr r="P94" s="1"/>
      </tp>
      <tp>
        <v>68.41</v>
        <stp/>
        <stp>##V3_BDPV12</stp>
        <stp>VTWO US EQUITY</stp>
        <stp>FUND_NET_ASSET_VAL</stp>
        <stp>[ETF_INDEX정리 2022-06-20 02_12_20.xlsx]Sheet1!R95C13</stp>
        <tr r="M95" s="1"/>
      </tp>
      <tp>
        <v>68.41</v>
        <stp/>
        <stp>##V3_BDPV12</stp>
        <stp>VTWO US EQUITY</stp>
        <stp>FUND_NET_ASSET_VAL</stp>
        <stp>[ETF_INDEX정리 2022-06-20 02_12_20.xlsx]Sheet1!R10C13</stp>
        <tr r="M10" s="1"/>
      </tp>
      <tp>
        <v>151.04</v>
        <stp/>
        <stp>##V3_BDPV12</stp>
        <stp>VTWG US EQUITY</stp>
        <stp>FUND_NET_ASSET_VAL</stp>
        <stp>[ETF_INDEX정리 2022-06-20 02_12_20.xlsx]Sheet1!R96C13</stp>
        <tr r="M96" s="1"/>
      </tp>
      <tp>
        <v>10.45</v>
        <stp/>
        <stp>##V3_BDPV12</stp>
        <stp>EDV US EQUITY</stp>
        <stp>MF_TOT_1W</stp>
        <stp>[ETF_INDEX정리 2022-06-20 02_12_20.xlsx]Sheet1!R54C16</stp>
        <tr r="P54" s="1"/>
      </tp>
      <tp>
        <v>151.04</v>
        <stp/>
        <stp>##V3_BDPV12</stp>
        <stp>VTWG US EQUITY</stp>
        <stp>FUND_NET_ASSET_VAL</stp>
        <stp>[ETF_INDEX정리 2022-06-20 02_12_20.xlsx]Sheet1!R11C13</stp>
        <tr r="M11" s="1"/>
      </tp>
      <tp>
        <v>53.34</v>
        <stp/>
        <stp>##V3_BDPV12</stp>
        <stp>EDV US EQUITY</stp>
        <stp>MF_TOT_1M</stp>
        <stp>[ETF_INDEX정리 2022-06-20 02_12_20.xlsx]Sheet1!R54C17</stp>
        <tr r="Q54" s="1"/>
      </tp>
      <tp>
        <v>-0.95647159999999998</v>
        <stp/>
        <stp>##V3_BDPV12</stp>
        <stp>EDV US EQUITY</stp>
        <stp>MF_TOT_1D</stp>
        <stp>[ETF_INDEX정리 2022-06-20 02_12_20.xlsx]Sheet1!R54C15</stp>
        <tr r="O54" s="1"/>
      </tp>
      <tp>
        <v>118.66</v>
        <stp/>
        <stp>##V3_BDPV12</stp>
        <stp>VTWV US EQUITY</stp>
        <stp>FUND_NET_ASSET_VAL</stp>
        <stp>[ETF_INDEX정리 2022-06-20 02_12_20.xlsx]Sheet1!R97C13</stp>
        <tr r="M97" s="1"/>
      </tp>
      <tp>
        <v>1.8307500000000001</v>
        <stp/>
        <stp>##V3_BDPV12</stp>
        <stp>EUM US EQUITY</stp>
        <stp>MF_TOT_1D</stp>
        <stp>[ETF_INDEX정리 2022-06-20 02_12_20.xlsx]Sheet1!R39C15</stp>
        <tr r="O39" s="1"/>
      </tp>
      <tp>
        <v>118.66</v>
        <stp/>
        <stp>##V3_BDPV12</stp>
        <stp>VTWV US EQUITY</stp>
        <stp>FUND_NET_ASSET_VAL</stp>
        <stp>[ETF_INDEX정리 2022-06-20 02_12_20.xlsx]Sheet1!R12C13</stp>
        <tr r="M12" s="1"/>
      </tp>
      <tp>
        <v>0.81</v>
        <stp/>
        <stp>##V3_BDPV12</stp>
        <stp>EUM US EQUITY</stp>
        <stp>MF_TOT_1M</stp>
        <stp>[ETF_INDEX정리 2022-06-20 02_12_20.xlsx]Sheet1!R39C17</stp>
        <tr r="Q39" s="1"/>
      </tp>
      <tp>
        <v>3.47</v>
        <stp/>
        <stp>##V3_BDPV12</stp>
        <stp>EUM US EQUITY</stp>
        <stp>MF_TOT_1W</stp>
        <stp>[ETF_INDEX정리 2022-06-20 02_12_20.xlsx]Sheet1!R39C16</stp>
        <tr r="P39" s="1"/>
      </tp>
      <tp>
        <v>-20.440000000000001</v>
        <stp/>
        <stp>##V3_BDPV12</stp>
        <stp>EWY US EQUITY</stp>
        <stp>MF_TOT_1W</stp>
        <stp>[ETF_INDEX정리 2022-06-20 02_12_20.xlsx]Sheet1!R32C16</stp>
        <tr r="P32" s="1"/>
      </tp>
      <tp>
        <v>-5.0518260000000001</v>
        <stp/>
        <stp>##V3_BDPV12</stp>
        <stp>EWJ US EQUITY</stp>
        <stp>MF_TOT_1D</stp>
        <stp>[ETF_INDEX정리 2022-06-20 02_12_20.xlsx]Sheet1!R33C15</stp>
        <tr r="O33" s="1"/>
      </tp>
      <tp>
        <v>-113.9</v>
        <stp/>
        <stp>##V3_BDPV12</stp>
        <stp>EWJ US EQUITY</stp>
        <stp>MF_TOT_1M</stp>
        <stp>[ETF_INDEX정리 2022-06-20 02_12_20.xlsx]Sheet1!R33C17</stp>
        <tr r="Q33" s="1"/>
      </tp>
      <tp>
        <v>0.58026509999999998</v>
        <stp/>
        <stp>##V3_BDPV12</stp>
        <stp>EWY US EQUITY</stp>
        <stp>MF_TOT_1D</stp>
        <stp>[ETF_INDEX정리 2022-06-20 02_12_20.xlsx]Sheet1!R32C15</stp>
        <tr r="O32" s="1"/>
      </tp>
      <tp>
        <v>-33.840000000000003</v>
        <stp/>
        <stp>##V3_BDPV12</stp>
        <stp>EWJ US EQUITY</stp>
        <stp>MF_TOT_1W</stp>
        <stp>[ETF_INDEX정리 2022-06-20 02_12_20.xlsx]Sheet1!R33C16</stp>
        <tr r="P33" s="1"/>
      </tp>
      <tp>
        <v>-93.22</v>
        <stp/>
        <stp>##V3_BDPV12</stp>
        <stp>EWY US EQUITY</stp>
        <stp>MF_TOT_1M</stp>
        <stp>[ETF_INDEX정리 2022-06-20 02_12_20.xlsx]Sheet1!R32C17</stp>
        <tr r="Q32" s="1"/>
      </tp>
      <tp>
        <v>0</v>
        <stp/>
        <stp>##V3_BDPV12</stp>
        <stp>VUSB US EQUITY</stp>
        <stp>FUND_FLOW</stp>
        <stp>[ETF_INDEX정리 2022-06-20 02_12_20.xlsx]Sheet1!R69C14</stp>
        <tr r="N69" s="1"/>
      </tp>
      <tp>
        <v>0</v>
        <stp/>
        <stp>##V3_BDPV12</stp>
        <stp>VUSB US EQUITY</stp>
        <stp>FUND_FLOW</stp>
        <stp>[ETF_INDEX정리 2022-06-20 02_12_20.xlsx]Sheet1!R52C14</stp>
        <tr r="N52" s="1"/>
      </tp>
      <tp>
        <v>-158.52199984999999</v>
        <stp/>
        <stp>##V3_BDPV12</stp>
        <stp>GLD US EQUITY</stp>
        <stp>FUND_FLOW</stp>
        <stp>[ETF_INDEX정리 2022-06-20 02_12_20.xlsx]Sheet1!R13C14</stp>
        <tr r="N13" s="1"/>
      </tp>
      <tp>
        <v>6.87</v>
        <stp/>
        <stp>##V3_BDPV12</stp>
        <stp>BIV US EQUITY</stp>
        <stp>MF_TOT_1W</stp>
        <stp>[ETF_INDEX정리 2022-06-20 02_12_20.xlsx]Sheet1!R55C16</stp>
        <tr r="P55" s="1"/>
      </tp>
      <tp>
        <v>204.45</v>
        <stp/>
        <stp>##V3_BDPV12</stp>
        <stp>BIV US EQUITY</stp>
        <stp>MF_TOT_1M</stp>
        <stp>[ETF_INDEX정리 2022-06-20 02_12_20.xlsx]Sheet1!R55C17</stp>
        <tr r="Q55" s="1"/>
      </tp>
      <tp>
        <v>0.71506479999999994</v>
        <stp/>
        <stp>##V3_BDPV12</stp>
        <stp>BIV US EQUITY</stp>
        <stp>MF_TOT_1D</stp>
        <stp>[ETF_INDEX정리 2022-06-20 02_12_20.xlsx]Sheet1!R55C15</stp>
        <tr r="O55" s="1"/>
      </tp>
      <tp>
        <v>-4.99</v>
        <stp/>
        <stp>##V3_BDPV12</stp>
        <stp>BLV US EQUITY</stp>
        <stp>MF_TOT_1W</stp>
        <stp>[ETF_INDEX정리 2022-06-20 02_12_20.xlsx]Sheet1!R57C16</stp>
        <tr r="P57" s="1"/>
      </tp>
      <tp>
        <v>3.47</v>
        <stp/>
        <stp>##V3_BDPV12</stp>
        <stp>BLV US EQUITY</stp>
        <stp>MF_TOT_1M</stp>
        <stp>[ETF_INDEX정리 2022-06-20 02_12_20.xlsx]Sheet1!R57C17</stp>
        <tr r="Q57" s="1"/>
      </tp>
      <tp>
        <v>0.6782956</v>
        <stp/>
        <stp>##V3_BDPV12</stp>
        <stp>BLV US EQUITY</stp>
        <stp>MF_TOT_1D</stp>
        <stp>[ETF_INDEX정리 2022-06-20 02_12_20.xlsx]Sheet1!R57C15</stp>
        <tr r="O57" s="1"/>
      </tp>
      <tp>
        <v>305.66000000000003</v>
        <stp/>
        <stp>##V3_BDPV12</stp>
        <stp>BND US EQUITY</stp>
        <stp>MF_TOT_1M</stp>
        <stp>[ETF_INDEX정리 2022-06-20 02_12_20.xlsx]Sheet1!R63C17</stp>
        <tr r="Q63" s="1"/>
      </tp>
      <tp>
        <v>4.3297140000000001</v>
        <stp/>
        <stp>##V3_BDPV12</stp>
        <stp>BND US EQUITY</stp>
        <stp>MF_TOT_1D</stp>
        <stp>[ETF_INDEX정리 2022-06-20 02_12_20.xlsx]Sheet1!R63C15</stp>
        <tr r="O63" s="1"/>
      </tp>
      <tp>
        <v>24.49</v>
        <stp/>
        <stp>##V3_BDPV12</stp>
        <stp>BND US EQUITY</stp>
        <stp>MF_TOT_1W</stp>
        <stp>[ETF_INDEX정리 2022-06-20 02_12_20.xlsx]Sheet1!R63C16</stp>
        <tr r="P63" s="1"/>
      </tp>
      <tp>
        <v>8.07</v>
        <stp/>
        <stp>##V3_BDPV12</stp>
        <stp>BSV US EQUITY</stp>
        <stp>MF_TOT_1W</stp>
        <stp>[ETF_INDEX정리 2022-06-20 02_12_20.xlsx]Sheet1!R60C16</stp>
        <tr r="P60" s="1"/>
      </tp>
      <tp>
        <v>8.07</v>
        <stp/>
        <stp>##V3_BDPV12</stp>
        <stp>BSV US EQUITY</stp>
        <stp>MF_TOT_1W</stp>
        <stp>[ETF_INDEX정리 2022-06-20 02_12_20.xlsx]Sheet1!R36C16</stp>
        <tr r="P36" s="1"/>
      </tp>
      <tp>
        <v>-902.45</v>
        <stp/>
        <stp>##V3_BDPV12</stp>
        <stp>BSV US EQUITY</stp>
        <stp>MF_TOT_1M</stp>
        <stp>[ETF_INDEX정리 2022-06-20 02_12_20.xlsx]Sheet1!R60C17</stp>
        <tr r="Q60" s="1"/>
      </tp>
      <tp>
        <v>-902.45</v>
        <stp/>
        <stp>##V3_BDPV12</stp>
        <stp>BSV US EQUITY</stp>
        <stp>MF_TOT_1M</stp>
        <stp>[ETF_INDEX정리 2022-06-20 02_12_20.xlsx]Sheet1!R36C17</stp>
        <tr r="Q36" s="1"/>
      </tp>
      <tp>
        <v>11.39859</v>
        <stp/>
        <stp>##V3_BDPV12</stp>
        <stp>BSV US EQUITY</stp>
        <stp>MF_TOT_1D</stp>
        <stp>[ETF_INDEX정리 2022-06-20 02_12_20.xlsx]Sheet1!R60C15</stp>
        <tr r="O60" s="1"/>
      </tp>
      <tp>
        <v>11.39859</v>
        <stp/>
        <stp>##V3_BDPV12</stp>
        <stp>BSV US EQUITY</stp>
        <stp>MF_TOT_1D</stp>
        <stp>[ETF_INDEX정리 2022-06-20 02_12_20.xlsx]Sheet1!R36C15</stp>
        <tr r="O36" s="1"/>
      </tp>
      <tp t="s">
        <v>Equity</v>
        <stp/>
        <stp>##V3_BDPV12</stp>
        <stp>VYM US EQUITY</stp>
        <stp>FUND_ASSET_CLASS_FOCUS</stp>
        <stp>[ETF_INDEX정리 2022-06-20 02_12_20.xlsx]Sheet1!R74C10</stp>
        <tr r="J74" s="1"/>
      </tp>
      <tp>
        <v>189.27</v>
        <stp/>
        <stp>##V3_BDPV12</stp>
        <stp>SPSB US EQUITY</stp>
        <stp>MF_TOT_1W</stp>
        <stp>[ETF_INDEX정리 2022-06-20 02_12_20.xlsx]Sheet1!R20C16</stp>
        <tr r="P20" s="1"/>
      </tp>
      <tp>
        <v>154.7945</v>
        <stp/>
        <stp>##V3_BDPV12</stp>
        <stp>SPSB US EQUITY</stp>
        <stp>MF_TOT_1D</stp>
        <stp>[ETF_INDEX정리 2022-06-20 02_12_20.xlsx]Sheet1!R20C15</stp>
        <tr r="O20" s="1"/>
      </tp>
      <tp>
        <v>166.42</v>
        <stp/>
        <stp>##V3_BDPV12</stp>
        <stp>SPSB US EQUITY</stp>
        <stp>MF_TOT_1M</stp>
        <stp>[ETF_INDEX정리 2022-06-20 02_12_20.xlsx]Sheet1!R20C17</stp>
        <tr r="Q20" s="1"/>
      </tp>
      <tp>
        <v>1.2663209999999999E-2</v>
        <stp/>
        <stp>##V3_BDPV12</stp>
        <stp>CPER US EQUITY</stp>
        <stp>MF_TOT_1D</stp>
        <stp>[ETF_INDEX정리 2022-06-20 02_12_20.xlsx]Sheet1!R15C15</stp>
        <tr r="O15" s="1"/>
      </tp>
      <tp>
        <v>-12.39</v>
        <stp/>
        <stp>##V3_BDPV12</stp>
        <stp>CPER US EQUITY</stp>
        <stp>MF_TOT_1M</stp>
        <stp>[ETF_INDEX정리 2022-06-20 02_12_20.xlsx]Sheet1!R15C17</stp>
        <tr r="Q15" s="1"/>
      </tp>
      <tp>
        <v>-4.93</v>
        <stp/>
        <stp>##V3_BDPV12</stp>
        <stp>CPER US EQUITY</stp>
        <stp>MF_TOT_1W</stp>
        <stp>[ETF_INDEX정리 2022-06-20 02_12_20.xlsx]Sheet1!R15C16</stp>
        <tr r="P15" s="1"/>
      </tp>
      <tp>
        <v>2.98</v>
        <stp/>
        <stp>##V3_BDPV12</stp>
        <stp>SPIB US EQUITY</stp>
        <stp>MF_TOT_1W</stp>
        <stp>[ETF_INDEX정리 2022-06-20 02_12_20.xlsx]Sheet1!R26C16</stp>
        <tr r="P26" s="1"/>
      </tp>
      <tp>
        <v>2.98</v>
        <stp/>
        <stp>##V3_BDPV12</stp>
        <stp>SPIB US EQUITY</stp>
        <stp>MF_TOT_1W</stp>
        <stp>[ETF_INDEX정리 2022-06-20 02_12_20.xlsx]Sheet1!R23C16</stp>
        <tr r="P23" s="1"/>
      </tp>
      <tp>
        <v>9.1838350000000002</v>
        <stp/>
        <stp>##V3_BDPV12</stp>
        <stp>SPIB US EQUITY</stp>
        <stp>MF_TOT_1D</stp>
        <stp>[ETF_INDEX정리 2022-06-20 02_12_20.xlsx]Sheet1!R26C15</stp>
        <tr r="O26" s="1"/>
      </tp>
      <tp>
        <v>9.1838350000000002</v>
        <stp/>
        <stp>##V3_BDPV12</stp>
        <stp>SPIB US EQUITY</stp>
        <stp>MF_TOT_1D</stp>
        <stp>[ETF_INDEX정리 2022-06-20 02_12_20.xlsx]Sheet1!R23C15</stp>
        <tr r="O23" s="1"/>
      </tp>
      <tp>
        <v>56.49</v>
        <stp/>
        <stp>##V3_BDPV12</stp>
        <stp>SPIB US EQUITY</stp>
        <stp>MF_TOT_1M</stp>
        <stp>[ETF_INDEX정리 2022-06-20 02_12_20.xlsx]Sheet1!R26C17</stp>
        <tr r="Q26" s="1"/>
      </tp>
      <tp>
        <v>56.49</v>
        <stp/>
        <stp>##V3_BDPV12</stp>
        <stp>SPIB US EQUITY</stp>
        <stp>MF_TOT_1M</stp>
        <stp>[ETF_INDEX정리 2022-06-20 02_12_20.xlsx]Sheet1!R23C17</stp>
        <tr r="Q23" s="1"/>
      </tp>
      <tp t="s">
        <v>#N/A N/A</v>
        <stp/>
        <stp>##V3_BDPV12</stp>
        <stp>ANGL US EQUITY</stp>
        <stp>FUND_MKT_CAP_FOCUS</stp>
        <stp>[ETF_INDEX정리 2022-06-20 02_12_20.xlsx]Sheet1!R25C12</stp>
        <tr r="L25" s="1"/>
      </tp>
      <tp t="s">
        <v>Broad Market</v>
        <stp/>
        <stp>##V3_BDPV12</stp>
        <stp>ESGV US EQUITY</stp>
        <stp>FUND_MKT_CAP_FOCUS</stp>
        <stp>[ETF_INDEX정리 2022-06-20 02_12_20.xlsx]Sheet1!R72C12</stp>
        <tr r="L72" s="1"/>
      </tp>
      <tp>
        <v>3.336500000000759</v>
        <stp/>
        <stp>##V3_BDPV12</stp>
        <stp>ESGV US EQUITY</stp>
        <stp>FUND_FLOW</stp>
        <stp>[ETF_INDEX정리 2022-06-20 02_12_20.xlsx]Sheet1!R72C14</stp>
        <tr r="N72" s="1"/>
      </tp>
      <tp t="s">
        <v>Global</v>
        <stp/>
        <stp>##V3_BDPV12</stp>
        <stp>GLD US EQUITY</stp>
        <stp>FUND_GEO_FOCUS</stp>
        <stp>[ETF_INDEX정리 2022-06-20 02_12_20.xlsx]Sheet1!R13C11</stp>
        <tr r="K13" s="1"/>
      </tp>
      <tp t="s">
        <v>Equity</v>
        <stp/>
        <stp>##V3_BDPV12</stp>
        <stp>VXF US EQUITY</stp>
        <stp>FUND_ASSET_CLASS_FOCUS</stp>
        <stp>[ETF_INDEX정리 2022-06-20 02_12_20.xlsx]Sheet1!R88C10</stp>
        <tr r="J88" s="1"/>
      </tp>
      <tp t="s">
        <v>U.S.</v>
        <stp/>
        <stp>##V3_BDPV12</stp>
        <stp>TLH US EQUITY</stp>
        <stp>FUND_GEO_FOCUS</stp>
        <stp>[ETF_INDEX정리 2022-06-20 02_12_20.xlsx]Sheet1!R27C11</stp>
        <tr r="K27" s="1"/>
      </tp>
      <tp t="s">
        <v>U.S.</v>
        <stp/>
        <stp>##V3_BDPV12</stp>
        <stp>TLT US EQUITY</stp>
        <stp>FUND_GEO_FOCUS</stp>
        <stp>[ETF_INDEX정리 2022-06-20 02_12_20.xlsx]Sheet1!R28C11</stp>
        <tr r="K28" s="1"/>
      </tp>
      <tp t="s">
        <v>Global</v>
        <stp/>
        <stp>##V3_BDPV12</stp>
        <stp>SLV US EQUITY</stp>
        <stp>FUND_GEO_FOCUS</stp>
        <stp>[ETF_INDEX정리 2022-06-20 02_12_20.xlsx]Sheet1!R14C11</stp>
        <tr r="K14" s="1"/>
      </tp>
      <tp t="s">
        <v>U.S.</v>
        <stp/>
        <stp>##V3_BDPV12</stp>
        <stp>BLV US EQUITY</stp>
        <stp>FUND_GEO_FOCUS</stp>
        <stp>[ETF_INDEX정리 2022-06-20 02_12_20.xlsx]Sheet1!R57C11</stp>
        <tr r="K57" s="1"/>
      </tp>
      <tp>
        <v>136.44703539999983</v>
        <stp/>
        <stp>##V3_BDPV12</stp>
        <stp>SPSB US EQUITY</stp>
        <stp>FUND_FLOW</stp>
        <stp>[ETF_INDEX정리 2022-06-20 02_12_20.xlsx]Sheet1!R20C14</stp>
        <tr r="N20" s="1"/>
      </tp>
      <tp>
        <v>117.40223519999982</v>
        <stp/>
        <stp>##V3_BDPV12</stp>
        <stp>SPIB US EQUITY</stp>
        <stp>FUND_FLOW</stp>
        <stp>[ETF_INDEX정리 2022-06-20 02_12_20.xlsx]Sheet1!R26C14</stp>
        <tr r="N26" s="1"/>
      </tp>
      <tp>
        <v>117.40223519999982</v>
        <stp/>
        <stp>##V3_BDPV12</stp>
        <stp>SPIB US EQUITY</stp>
        <stp>FUND_FLOW</stp>
        <stp>[ETF_INDEX정리 2022-06-20 02_12_20.xlsx]Sheet1!R23C14</stp>
        <tr r="N23" s="1"/>
      </tp>
      <tp>
        <v>-1.9362194510000101</v>
        <stp/>
        <stp>##V3_BDPV12</stp>
        <stp>CPER US EQUITY</stp>
        <stp>FUND_FLOW</stp>
        <stp>[ETF_INDEX정리 2022-06-20 02_12_20.xlsx]Sheet1!R15C14</stp>
        <tr r="N15" s="1"/>
      </tp>
      <tp t="s">
        <v>U.S.</v>
        <stp/>
        <stp>##V3_BDPV12</stp>
        <stp>VOE US EQUITY</stp>
        <stp>FUND_GEO_FOCUS</stp>
        <stp>[ETF_INDEX정리 2022-06-20 02_12_20.xlsx]Sheet1!R91C11</stp>
        <tr r="K91" s="1"/>
      </tp>
      <tp t="s">
        <v>U.S.</v>
        <stp/>
        <stp>##V3_BDPV12</stp>
        <stp>DOG US EQUITY</stp>
        <stp>FUND_GEO_FOCUS</stp>
        <stp>[ETF_INDEX정리 2022-06-20 02_12_20.xlsx]Sheet1!R38C11</stp>
        <tr r="K38" s="1"/>
      </tp>
      <tp t="s">
        <v>U.S.</v>
        <stp/>
        <stp>##V3_BDPV12</stp>
        <stp>VOO US EQUITY</stp>
        <stp>FUND_GEO_FOCUS</stp>
        <stp>[ETF_INDEX정리 2022-06-20 02_12_20.xlsx]Sheet1!R83C11</stp>
        <tr r="K83" s="1"/>
      </tp>
      <tp t="s">
        <v>U.S.</v>
        <stp/>
        <stp>##V3_BDPV12</stp>
        <stp>VOT US EQUITY</stp>
        <stp>FUND_GEO_FOCUS</stp>
        <stp>[ETF_INDEX정리 2022-06-20 02_12_20.xlsx]Sheet1!R90C11</stp>
        <tr r="K90" s="1"/>
      </tp>
      <tp t="s">
        <v>U.S.</v>
        <stp/>
        <stp>##V3_BDPV12</stp>
        <stp>VOX US EQUITY</stp>
        <stp>FUND_GEO_FOCUS</stp>
        <stp>[ETF_INDEX정리 2022-06-20 02_12_20.xlsx]Sheet1!R40C11</stp>
        <tr r="K40" s="1"/>
      </tp>
      <tp>
        <v>-37.615000000000002</v>
        <stp/>
        <stp>##V3_BDPV12</stp>
        <stp>BND US EQUITY</stp>
        <stp>FUND_FLOW</stp>
        <stp>[ETF_INDEX정리 2022-06-20 02_12_20.xlsx]Sheet1!R63C14</stp>
        <tr r="N63" s="1"/>
      </tp>
      <tp>
        <v>0</v>
        <stp/>
        <stp>##V3_BDPV12</stp>
        <stp>BLV US EQUITY</stp>
        <stp>FUND_FLOW</stp>
        <stp>[ETF_INDEX정리 2022-06-20 02_12_20.xlsx]Sheet1!R57C14</stp>
        <tr r="N57" s="1"/>
      </tp>
      <tp>
        <v>0</v>
        <stp/>
        <stp>##V3_BDPV12</stp>
        <stp>BIV US EQUITY</stp>
        <stp>FUND_FLOW</stp>
        <stp>[ETF_INDEX정리 2022-06-20 02_12_20.xlsx]Sheet1!R55C14</stp>
        <tr r="N55" s="1"/>
      </tp>
      <tp>
        <v>0</v>
        <stp/>
        <stp>##V3_BDPV12</stp>
        <stp>BSV US EQUITY</stp>
        <stp>FUND_FLOW</stp>
        <stp>[ETF_INDEX정리 2022-06-20 02_12_20.xlsx]Sheet1!R60C14</stp>
        <tr r="N60" s="1"/>
      </tp>
      <tp>
        <v>0</v>
        <stp/>
        <stp>##V3_BDPV12</stp>
        <stp>BSV US EQUITY</stp>
        <stp>FUND_FLOW</stp>
        <stp>[ETF_INDEX정리 2022-06-20 02_12_20.xlsx]Sheet1!R36C14</stp>
        <tr r="N36" s="1"/>
      </tp>
      <tp>
        <v>76.12</v>
        <stp/>
        <stp>##V3_BDPV12</stp>
        <stp>VCSH US EQUITY</stp>
        <stp>FUND_NET_ASSET_VAL</stp>
        <stp>[ETF_INDEX정리 2022-06-20 02_12_20.xlsx]Sheet1!R67C13</stp>
        <tr r="M67" s="1"/>
      </tp>
      <tp>
        <v>58.65</v>
        <stp/>
        <stp>##V3_BDPV12</stp>
        <stp>VGSH US EQUITY</stp>
        <stp>FUND_NET_ASSET_VAL</stp>
        <stp>[ETF_INDEX정리 2022-06-20 02_12_20.xlsx]Sheet1!R62C13</stp>
        <tr r="M62" s="1"/>
      </tp>
      <tp t="s">
        <v>#N/A N/A</v>
        <stp/>
        <stp>##V3_BDPV12</stp>
        <stp>VTEB US EQUITY</stp>
        <stp>FUND_MKT_CAP_FOCUS</stp>
        <stp>[ETF_INDEX정리 2022-06-20 02_12_20.xlsx]Sheet1!R53C12</stp>
        <tr r="L53" s="1"/>
      </tp>
      <tp t="s">
        <v>#N/A N/A</v>
        <stp/>
        <stp>##V3_BDPV12</stp>
        <stp>VTEB US EQUITY</stp>
        <stp>FUND_MKT_CAP_FOCUS</stp>
        <stp>[ETF_INDEX정리 2022-06-20 02_12_20.xlsx]Sheet1!R70C12</stp>
        <tr r="L70" s="1"/>
      </tp>
      <tp t="s">
        <v>#N/A N/A</v>
        <stp/>
        <stp>##V3_BDPV12</stp>
        <stp>VCEB US EQUITY</stp>
        <stp>FUND_MKT_CAP_FOCUS</stp>
        <stp>[ETF_INDEX정리 2022-06-20 02_12_20.xlsx]Sheet1!R64C12</stp>
        <tr r="L64" s="1"/>
      </tp>
      <tp>
        <v>49.13</v>
        <stp/>
        <stp>##V3_BDPV12</stp>
        <stp>VUSB US EQUITY</stp>
        <stp>FUND_NET_ASSET_VAL</stp>
        <stp>[ETF_INDEX정리 2022-06-20 02_12_20.xlsx]Sheet1!R52C13</stp>
        <tr r="M52" s="1"/>
      </tp>
      <tp>
        <v>49.13</v>
        <stp/>
        <stp>##V3_BDPV12</stp>
        <stp>VUSB US EQUITY</stp>
        <stp>FUND_NET_ASSET_VAL</stp>
        <stp>[ETF_INDEX정리 2022-06-20 02_12_20.xlsx]Sheet1!R69C13</stp>
        <tr r="M69" s="1"/>
      </tp>
      <tp>
        <v>29.662400000000002</v>
        <stp/>
        <stp>##V3_BDPV12</stp>
        <stp>SPSB US EQUITY</stp>
        <stp>FUND_NET_ASSET_VAL</stp>
        <stp>[ETF_INDEX정리 2022-06-20 02_12_20.xlsx]Sheet1!R20C13</stp>
        <tr r="M20" s="1"/>
      </tp>
      <tp t="s">
        <v>#N/A N/A</v>
        <stp/>
        <stp>##V3_BDPV12</stp>
        <stp>CPER US EQUITY</stp>
        <stp>FUND_MKT_CAP_FOCUS</stp>
        <stp>[ETF_INDEX정리 2022-06-20 02_12_20.xlsx]Sheet1!R15C12</stp>
        <tr r="L15" s="1"/>
      </tp>
      <tp t="s">
        <v>U.S.</v>
        <stp/>
        <stp>##V3_BDPV12</stp>
        <stp>BND US EQUITY</stp>
        <stp>FUND_GEO_FOCUS</stp>
        <stp>[ETF_INDEX정리 2022-06-20 02_12_20.xlsx]Sheet1!R63C11</stp>
        <tr r="K63" s="1"/>
      </tp>
      <tp t="s">
        <v>U.S.</v>
        <stp/>
        <stp>##V3_BDPV12</stp>
        <stp>UNG US EQUITY</stp>
        <stp>FUND_GEO_FOCUS</stp>
        <stp>[ETF_INDEX정리 2022-06-20 02_12_20.xlsx]Sheet1!R17C11</stp>
        <tr r="K17" s="1"/>
      </tp>
      <tp t="s">
        <v>U.S.</v>
        <stp/>
        <stp>##V3_BDPV12</stp>
        <stp>JNK US EQUITY</stp>
        <stp>FUND_GEO_FOCUS</stp>
        <stp>[ETF_INDEX정리 2022-06-20 02_12_20.xlsx]Sheet1!R22C11</stp>
        <tr r="K22" s="1"/>
      </tp>
      <tp>
        <v>-2.9621219999999999</v>
        <stp/>
        <stp>##V3_BDPV12</stp>
        <stp>ESGV US EQUITY</stp>
        <stp>MF_TOT_1D</stp>
        <stp>[ETF_INDEX정리 2022-06-20 02_12_20.xlsx]Sheet1!R72C15</stp>
        <tr r="O72" s="1"/>
      </tp>
      <tp>
        <v>-0.05</v>
        <stp/>
        <stp>##V3_BDPV12</stp>
        <stp>ESGV US EQUITY</stp>
        <stp>MF_TOT_1M</stp>
        <stp>[ETF_INDEX정리 2022-06-20 02_12_20.xlsx]Sheet1!R72C17</stp>
        <tr r="Q72" s="1"/>
      </tp>
      <tp>
        <v>-3.37</v>
        <stp/>
        <stp>##V3_BDPV12</stp>
        <stp>ESGV US EQUITY</stp>
        <stp>MF_TOT_1W</stp>
        <stp>[ETF_INDEX정리 2022-06-20 02_12_20.xlsx]Sheet1!R72C16</stp>
        <tr r="P72" s="1"/>
      </tp>
      <tp t="s">
        <v>U.S.</v>
        <stp/>
        <stp>##V3_BDPV12</stp>
        <stp>VNQ US EQUITY</stp>
        <stp>FUND_GEO_FOCUS</stp>
        <stp>[ETF_INDEX정리 2022-06-20 02_12_20.xlsx]Sheet1!R18C11</stp>
        <tr r="K18" s="1"/>
      </tp>
      <tp t="s">
        <v>U.S.</v>
        <stp/>
        <stp>##V3_BDPV12</stp>
        <stp>VNQ US EQUITY</stp>
        <stp>FUND_GEO_FOCUS</stp>
        <stp>[ETF_INDEX정리 2022-06-20 02_12_20.xlsx]Sheet1!R49C11</stp>
        <tr r="K49" s="1"/>
      </tp>
      <tp>
        <v>-1.206825</v>
        <stp/>
        <stp>##V3_BDPV12</stp>
        <stp>VSGX US EQUITY</stp>
        <stp>CHG_PCT_1D</stp>
        <stp>[ETF_INDEX정리 2022-06-20 02_12_20.xlsx]Sheet1!R108C18</stp>
        <tr r="R108" s="1"/>
      </tp>
      <tp>
        <v>-23.091940000000001</v>
        <stp/>
        <stp>##V3_BDPV12</stp>
        <stp>VEA US EQUITY</stp>
        <stp>CHG_PCT_6M</stp>
        <stp>[ETF_INDEX정리 2022-06-20 02_12_20.xlsx]Sheet1!R111C24</stp>
        <tr r="X111" s="1"/>
      </tp>
      <tp>
        <v>-5.2862580000000001</v>
        <stp/>
        <stp>##V3_BDPV12</stp>
        <stp>VSGX US EQUITY</stp>
        <stp>CHG_PCT_1M</stp>
        <stp>[ETF_INDEX정리 2022-06-20 02_12_20.xlsx]Sheet1!R108C22</stp>
        <tr r="V108" s="1"/>
      </tp>
      <tp>
        <v>0.1802163</v>
        <stp/>
        <stp>##V3_BDPV12</stp>
        <stp>BNDX US EQUITY</stp>
        <stp>CHG_PCT_1D</stp>
        <stp>[ETF_INDEX정리 2022-06-20 02_12_20.xlsx]Sheet1!R105C18</stp>
        <tr r="R105" s="1"/>
      </tp>
      <tp>
        <v>2.2899210000000001</v>
        <stp/>
        <stp>##V3_BDPV12</stp>
        <stp>BNDX US EQUITY</stp>
        <stp>CHG_PCT_1M</stp>
        <stp>[ETF_INDEX정리 2022-06-20 02_12_20.xlsx]Sheet1!R105C22</stp>
        <tr r="V105" s="1"/>
      </tp>
      <tp>
        <v>-0.62836150000000002</v>
        <stp/>
        <stp>##V3_BDPV12</stp>
        <stp>VDC US EQUITY</stp>
        <stp>CHG_PCT_5D</stp>
        <stp>[ETF_INDEX정리 2022-06-20 02_12_20.xlsx]Sheet1!R121C21</stp>
        <tr r="U121" s="1"/>
      </tp>
      <tp>
        <v>-16.366399999999999</v>
        <stp/>
        <stp>##V3_BDPV12</stp>
        <stp>VDE US EQUITY</stp>
        <stp>CHG_PCT_3M</stp>
        <stp>[ETF_INDEX정리 2022-06-20 02_12_20.xlsx]Sheet1!R122C23</stp>
        <tr r="W122" s="1"/>
      </tp>
      <tp>
        <v>-3.6123820000000002</v>
        <stp/>
        <stp>##V3_BDPV12</stp>
        <stp>VO US EQUITY</stp>
        <stp>CHG_PCT_5D</stp>
        <stp>[ETF_INDEX정리 2022-06-20 02_12_20.xlsx]Sheet1!R7C21</stp>
        <tr r="U7" s="1"/>
      </tp>
      <tp>
        <v>-1.3300449999999999</v>
        <stp/>
        <stp>##V3_BDPV12</stp>
        <stp>VO US EQUITY</stp>
        <stp>CHG_PCT_1M</stp>
        <stp>[ETF_INDEX정리 2022-06-20 02_12_20.xlsx]Sheet1!R7C22</stp>
        <tr r="V7" s="1"/>
      </tp>
      <tp>
        <v>-19.782920000000001</v>
        <stp/>
        <stp>##V3_BDPV12</stp>
        <stp>VO US EQUITY</stp>
        <stp>CHG_PCT_6M</stp>
        <stp>[ETF_INDEX정리 2022-06-20 02_12_20.xlsx]Sheet1!R7C24</stp>
        <tr r="X7" s="1"/>
      </tp>
      <tp>
        <v>-15.91173</v>
        <stp/>
        <stp>##V3_BDPV12</stp>
        <stp>VO US EQUITY</stp>
        <stp>CHG_PCT_3M</stp>
        <stp>[ETF_INDEX정리 2022-06-20 02_12_20.xlsx]Sheet1!R7C23</stp>
        <tr r="W7" s="1"/>
      </tp>
      <tp>
        <v>-0.89064319999999997</v>
        <stp/>
        <stp>##V3_BDPV12</stp>
        <stp>VO US EQUITY</stp>
        <stp>CHG_PCT_1D</stp>
        <stp>[ETF_INDEX정리 2022-06-20 02_12_20.xlsx]Sheet1!R7C18</stp>
        <tr r="R7" s="1"/>
      </tp>
      <tp>
        <v>0.28106903999924271</v>
        <stp/>
        <stp>##V3_BDPV12</stp>
        <stp>VWO US EQUITY</stp>
        <stp>FUND_FLOW</stp>
        <stp>[ETF_INDEX정리 2022-06-20 02_12_20.xlsx]Sheet1!R118C14</stp>
        <tr r="N118" s="1"/>
      </tp>
      <tp>
        <v>-6.582897</v>
        <stp/>
        <stp>##V3_BDPV12</stp>
        <stp>VDC US EQUITY</stp>
        <stp>CHG_PCT_6M</stp>
        <stp>[ETF_INDEX정리 2022-06-20 02_12_20.xlsx]Sheet1!R121C24</stp>
        <tr r="X121" s="1"/>
      </tp>
      <tp>
        <v>-15.032209999999999</v>
        <stp/>
        <stp>##V3_BDPV12</stp>
        <stp>VSGX US EQUITY</stp>
        <stp>CHG_PCT_3M</stp>
        <stp>[ETF_INDEX정리 2022-06-20 02_12_20.xlsx]Sheet1!R108C23</stp>
        <tr r="W108" s="1"/>
      </tp>
      <tp>
        <v>-2.5705909999999998</v>
        <stp/>
        <stp>##V3_BDPV12</stp>
        <stp>BNDX US EQUITY</stp>
        <stp>CHG_PCT_3M</stp>
        <stp>[ETF_INDEX정리 2022-06-20 02_12_20.xlsx]Sheet1!R105C23</stp>
        <tr r="W105" s="1"/>
      </tp>
      <tp>
        <v>-3.0988690000000001</v>
        <stp/>
        <stp>##V3_BDPV12</stp>
        <stp>VEA US EQUITY</stp>
        <stp>CHG_PCT_5D</stp>
        <stp>[ETF_INDEX정리 2022-06-20 02_12_20.xlsx]Sheet1!R111C21</stp>
        <tr r="U111" s="1"/>
      </tp>
      <tp>
        <v>-1.8012360000000001</v>
        <stp/>
        <stp>##V3_BDPV12</stp>
        <stp>VDE US EQUITY</stp>
        <stp>CHG_PCT_1D</stp>
        <stp>[ETF_INDEX정리 2022-06-20 02_12_20.xlsx]Sheet1!R122C18</stp>
        <tr r="R122" s="1"/>
      </tp>
      <tp>
        <v>-18.36148</v>
        <stp/>
        <stp>##V3_BDPV12</stp>
        <stp>VDE US EQUITY</stp>
        <stp>CHG_PCT_1M</stp>
        <stp>[ETF_INDEX정리 2022-06-20 02_12_20.xlsx]Sheet1!R122C22</stp>
        <tr r="V122" s="1"/>
      </tp>
      <tp>
        <v>-3.3092350000000001</v>
        <stp/>
        <stp>##V3_BDPV12</stp>
        <stp>VSGX US EQUITY</stp>
        <stp>CHG_PCT_5D</stp>
        <stp>[ETF_INDEX정리 2022-06-20 02_12_20.xlsx]Sheet1!R108C21</stp>
        <tr r="U108" s="1"/>
      </tp>
      <tp>
        <v>4.1310349999999998</v>
        <stp/>
        <stp>##V3_BDPV12</stp>
        <stp>VDE US EQUITY</stp>
        <stp>CHG_PCT_6M</stp>
        <stp>[ETF_INDEX정리 2022-06-20 02_12_20.xlsx]Sheet1!R122C24</stp>
        <tr r="X122" s="1"/>
      </tp>
      <tp>
        <v>0.82627969999999995</v>
        <stp/>
        <stp>##V3_BDPV12</stp>
        <stp>BNDX US EQUITY</stp>
        <stp>CHG_PCT_5D</stp>
        <stp>[ETF_INDEX정리 2022-06-20 02_12_20.xlsx]Sheet1!R105C21</stp>
        <tr r="U105" s="1"/>
      </tp>
      <tp t="s">
        <v>2022-07-14</v>
        <stp/>
        <stp>##V3_BDPV12</stp>
        <stp>VOOV US EQUITY</stp>
        <stp>LAST_UPDATE_DATE_EOD</stp>
        <stp>[ETF_INDEX정리 2022-06-20 02_12_20.xlsx]Sheet1!R6C9</stp>
        <tr r="I6" s="1"/>
      </tp>
      <tp>
        <v>1.6078889999999998E-2</v>
        <stp/>
        <stp>##V3_BDPV12</stp>
        <stp>VDC US EQUITY</stp>
        <stp>CHG_PCT_1D</stp>
        <stp>[ETF_INDEX정리 2022-06-20 02_12_20.xlsx]Sheet1!R121C18</stp>
        <tr r="R121" s="1"/>
      </tp>
      <tp>
        <v>-16.188040000000001</v>
        <stp/>
        <stp>##V3_BDPV12</stp>
        <stp>VEA US EQUITY</stp>
        <stp>CHG_PCT_3M</stp>
        <stp>[ETF_INDEX정리 2022-06-20 02_12_20.xlsx]Sheet1!R111C23</stp>
        <tr r="W111" s="1"/>
      </tp>
      <tp>
        <v>4.0711630000000003</v>
        <stp/>
        <stp>##V3_BDPV12</stp>
        <stp>VDC US EQUITY</stp>
        <stp>CHG_PCT_1M</stp>
        <stp>[ETF_INDEX정리 2022-06-20 02_12_20.xlsx]Sheet1!R121C22</stp>
        <tr r="V121" s="1"/>
      </tp>
      <tp>
        <v>2.5028519999627574E-2</v>
        <stp/>
        <stp>##V3_BDPV12</stp>
        <stp>VPL US EQUITY</stp>
        <stp>FUND_FLOW</stp>
        <stp>[ETF_INDEX정리 2022-06-20 02_12_20.xlsx]Sheet1!R113C14</stp>
        <tr r="N113" s="1"/>
      </tp>
      <tp>
        <v>0</v>
        <stp/>
        <stp>##V3_BDPV12</stp>
        <stp>VPU US EQUITY</stp>
        <stp>FUND_FLOW</stp>
        <stp>[ETF_INDEX정리 2022-06-20 02_12_20.xlsx]Sheet1!R129C14</stp>
        <tr r="N129" s="1"/>
      </tp>
      <tp>
        <v>-0.75894879999999998</v>
        <stp/>
        <stp>##V3_BDPV12</stp>
        <stp>VOT US EQUITY</stp>
        <stp>CHG_PCT_1D</stp>
        <stp>[ETF_INDEX정리 2022-06-20 02_12_20.xlsx]Sheet1!R8C18</stp>
        <tr r="R8" s="1"/>
      </tp>
      <tp>
        <v>-0.26409460000000001</v>
        <stp/>
        <stp>##V3_BDPV12</stp>
        <stp>VOO US EQUITY</stp>
        <stp>CHG_PCT_1D</stp>
        <stp>[ETF_INDEX정리 2022-06-20 02_12_20.xlsx]Sheet1!R4C18</stp>
        <tr r="R4" s="1"/>
      </tp>
      <tp>
        <v>-1.0875429999999999</v>
        <stp/>
        <stp>##V3_BDPV12</stp>
        <stp>VOE US EQUITY</stp>
        <stp>CHG_PCT_1D</stp>
        <stp>[ETF_INDEX정리 2022-06-20 02_12_20.xlsx]Sheet1!R9C18</stp>
        <tr r="R9" s="1"/>
      </tp>
      <tp>
        <v>-18.025729999999999</v>
        <stp/>
        <stp>##V3_BDPV12</stp>
        <stp>VOT US EQUITY</stp>
        <stp>CHG_PCT_3M</stp>
        <stp>[ETF_INDEX정리 2022-06-20 02_12_20.xlsx]Sheet1!R8C23</stp>
        <tr r="W8" s="1"/>
      </tp>
      <tp>
        <v>-23.969449999999998</v>
        <stp/>
        <stp>##V3_BDPV12</stp>
        <stp>VOT US EQUITY</stp>
        <stp>CHG_PCT_6M</stp>
        <stp>[ETF_INDEX정리 2022-06-20 02_12_20.xlsx]Sheet1!R8C24</stp>
        <tr r="X8" s="1"/>
      </tp>
      <tp>
        <v>-0.44318180000000001</v>
        <stp/>
        <stp>##V3_BDPV12</stp>
        <stp>VOT US EQUITY</stp>
        <stp>CHG_PCT_1M</stp>
        <stp>[ETF_INDEX정리 2022-06-20 02_12_20.xlsx]Sheet1!R8C22</stp>
        <tr r="V8" s="1"/>
      </tp>
      <tp>
        <v>-4.6266059999999998</v>
        <stp/>
        <stp>##V3_BDPV12</stp>
        <stp>VOT US EQUITY</stp>
        <stp>CHG_PCT_5D</stp>
        <stp>[ETF_INDEX정리 2022-06-20 02_12_20.xlsx]Sheet1!R8C21</stp>
        <tr r="U8" s="1"/>
      </tp>
      <tp>
        <v>-14.12308</v>
        <stp/>
        <stp>##V3_BDPV12</stp>
        <stp>VOE US EQUITY</stp>
        <stp>CHG_PCT_3M</stp>
        <stp>[ETF_INDEX정리 2022-06-20 02_12_20.xlsx]Sheet1!R9C23</stp>
        <tr r="W9" s="1"/>
      </tp>
      <tp>
        <v>-2.0919189999999999</v>
        <stp/>
        <stp>##V3_BDPV12</stp>
        <stp>VOE US EQUITY</stp>
        <stp>CHG_PCT_1M</stp>
        <stp>[ETF_INDEX정리 2022-06-20 02_12_20.xlsx]Sheet1!R9C22</stp>
        <tr r="V9" s="1"/>
      </tp>
      <tp>
        <v>-15.8475</v>
        <stp/>
        <stp>##V3_BDPV12</stp>
        <stp>VOE US EQUITY</stp>
        <stp>CHG_PCT_6M</stp>
        <stp>[ETF_INDEX정리 2022-06-20 02_12_20.xlsx]Sheet1!R9C24</stp>
        <tr r="X9" s="1"/>
      </tp>
      <tp>
        <v>-2.590201</v>
        <stp/>
        <stp>##V3_BDPV12</stp>
        <stp>VOE US EQUITY</stp>
        <stp>CHG_PCT_5D</stp>
        <stp>[ETF_INDEX정리 2022-06-20 02_12_20.xlsx]Sheet1!R9C21</stp>
        <tr r="U9" s="1"/>
      </tp>
      <tp>
        <v>-0.3098786</v>
        <stp/>
        <stp>##V3_BDPV12</stp>
        <stp>VOO US EQUITY</stp>
        <stp>CHG_PCT_1M</stp>
        <stp>[ETF_INDEX정리 2022-06-20 02_12_20.xlsx]Sheet1!R4C22</stp>
        <tr r="V4" s="1"/>
      </tp>
      <tp>
        <v>-18.676130000000001</v>
        <stp/>
        <stp>##V3_BDPV12</stp>
        <stp>VOO US EQUITY</stp>
        <stp>CHG_PCT_6M</stp>
        <stp>[ETF_INDEX정리 2022-06-20 02_12_20.xlsx]Sheet1!R4C24</stp>
        <tr r="X4" s="1"/>
      </tp>
      <tp>
        <v>-13.68379</v>
        <stp/>
        <stp>##V3_BDPV12</stp>
        <stp>VOO US EQUITY</stp>
        <stp>CHG_PCT_3M</stp>
        <stp>[ETF_INDEX정리 2022-06-20 02_12_20.xlsx]Sheet1!R4C23</stp>
        <tr r="W4" s="1"/>
      </tp>
      <tp>
        <v>-2.8139859999999999</v>
        <stp/>
        <stp>##V3_BDPV12</stp>
        <stp>VOO US EQUITY</stp>
        <stp>CHG_PCT_5D</stp>
        <stp>[ETF_INDEX정리 2022-06-20 02_12_20.xlsx]Sheet1!R4C21</stp>
        <tr r="U4" s="1"/>
      </tp>
      <tp t="s">
        <v>2022-07-14</v>
        <stp/>
        <stp>##V3_BDPV12</stp>
        <stp>VOOG US EQUITY</stp>
        <stp>LAST_UPDATE_DATE_EOD</stp>
        <stp>[ETF_INDEX정리 2022-06-20 02_12_20.xlsx]Sheet1!R5C9</stp>
        <tr r="I5" s="1"/>
      </tp>
      <tp>
        <v>0</v>
        <stp/>
        <stp>##V3_BDPV12</stp>
        <stp>VSS US EQUITY</stp>
        <stp>FUND_FLOW</stp>
        <stp>[ETF_INDEX정리 2022-06-20 02_12_20.xlsx]Sheet1!R110C14</stp>
        <tr r="N110" s="1"/>
      </tp>
      <tp>
        <v>-4.7440069999999999</v>
        <stp/>
        <stp>##V3_BDPV12</stp>
        <stp>VDE US EQUITY</stp>
        <stp>CHG_PCT_5D</stp>
        <stp>[ETF_INDEX정리 2022-06-20 02_12_20.xlsx]Sheet1!R122C21</stp>
        <tr r="U122" s="1"/>
      </tp>
      <tp>
        <v>-1.4753689999999999</v>
        <stp/>
        <stp>##V3_BDPV12</stp>
        <stp>VEA US EQUITY</stp>
        <stp>CHG_PCT_1D</stp>
        <stp>[ETF_INDEX정리 2022-06-20 02_12_20.xlsx]Sheet1!R111C18</stp>
        <tr r="R111" s="1"/>
      </tp>
      <tp>
        <v>-6.123424</v>
        <stp/>
        <stp>##V3_BDPV12</stp>
        <stp>VEA US EQUITY</stp>
        <stp>CHG_PCT_1M</stp>
        <stp>[ETF_INDEX정리 2022-06-20 02_12_20.xlsx]Sheet1!R111C22</stp>
        <tr r="V111" s="1"/>
      </tp>
      <tp>
        <v>-8.4572020000000006</v>
        <stp/>
        <stp>##V3_BDPV12</stp>
        <stp>VDC US EQUITY</stp>
        <stp>CHG_PCT_3M</stp>
        <stp>[ETF_INDEX정리 2022-06-20 02_12_20.xlsx]Sheet1!R121C23</stp>
        <tr r="W121" s="1"/>
      </tp>
      <tp>
        <v>-23.530360000000002</v>
        <stp/>
        <stp>##V3_BDPV12</stp>
        <stp>VSGX US EQUITY</stp>
        <stp>CHG_PCT_6M</stp>
        <stp>[ETF_INDEX정리 2022-06-20 02_12_20.xlsx]Sheet1!R108C24</stp>
        <tr r="X108" s="1"/>
      </tp>
      <tp>
        <v>-8.6543740000000007</v>
        <stp/>
        <stp>##V3_BDPV12</stp>
        <stp>BNDX US EQUITY</stp>
        <stp>CHG_PCT_6M</stp>
        <stp>[ETF_INDEX정리 2022-06-20 02_12_20.xlsx]Sheet1!R105C24</stp>
        <tr r="X105" s="1"/>
      </tp>
      <tp>
        <v>-12.862550000000001</v>
        <stp/>
        <stp>##V3_BDPV12</stp>
        <stp>VPL US EQUITY</stp>
        <stp>CHG_PCT_3M</stp>
        <stp>[ETF_INDEX정리 2022-06-20 02_12_20.xlsx]Sheet1!R113C23</stp>
        <tr r="W113" s="1"/>
      </tp>
      <tp>
        <v>-9.089734</v>
        <stp/>
        <stp>##V3_BDPV12</stp>
        <stp>BNDW US EQUITY</stp>
        <stp>CHG_PCT_6M</stp>
        <stp>[ETF_INDEX정리 2022-06-20 02_12_20.xlsx]Sheet1!R104C24</stp>
        <tr r="X104" s="1"/>
      </tp>
      <tp t="s">
        <v>#N/A Invalid Security</v>
        <stp/>
        <stp>##V3_BDPV12</stp>
        <stp xml:space="preserve"> US EQUITY</stp>
        <stp>FUND_FLOW</stp>
        <stp>[ETF_INDEX정리 2022-06-20 02_12_20.xlsx]Sheet1!R159C14</stp>
        <tr r="N159" s="1"/>
      </tp>
      <tp t="s">
        <v>#N/A Invalid Security</v>
        <stp/>
        <stp>##V3_BDPV12</stp>
        <stp xml:space="preserve"> US EQUITY</stp>
        <stp>FUND_FLOW</stp>
        <stp>[ETF_INDEX정리 2022-06-20 02_12_20.xlsx]Sheet1!R158C14</stp>
        <tr r="N158" s="1"/>
      </tp>
      <tp t="s">
        <v>#N/A Invalid Security</v>
        <stp/>
        <stp>##V3_BDPV12</stp>
        <stp xml:space="preserve"> US EQUITY</stp>
        <stp>FUND_FLOW</stp>
        <stp>[ETF_INDEX정리 2022-06-20 02_12_20.xlsx]Sheet1!R155C14</stp>
        <tr r="N155" s="1"/>
      </tp>
      <tp t="s">
        <v>#N/A Invalid Security</v>
        <stp/>
        <stp>##V3_BDPV12</stp>
        <stp xml:space="preserve"> US EQUITY</stp>
        <stp>FUND_FLOW</stp>
        <stp>[ETF_INDEX정리 2022-06-20 02_12_20.xlsx]Sheet1!R154C14</stp>
        <tr r="N154" s="1"/>
      </tp>
      <tp t="s">
        <v>#N/A Invalid Security</v>
        <stp/>
        <stp>##V3_BDPV12</stp>
        <stp xml:space="preserve"> US EQUITY</stp>
        <stp>FUND_FLOW</stp>
        <stp>[ETF_INDEX정리 2022-06-20 02_12_20.xlsx]Sheet1!R157C14</stp>
        <tr r="N157" s="1"/>
      </tp>
      <tp t="s">
        <v>#N/A Invalid Security</v>
        <stp/>
        <stp>##V3_BDPV12</stp>
        <stp xml:space="preserve"> US EQUITY</stp>
        <stp>FUND_FLOW</stp>
        <stp>[ETF_INDEX정리 2022-06-20 02_12_20.xlsx]Sheet1!R156C14</stp>
        <tr r="N156" s="1"/>
      </tp>
      <tp t="s">
        <v>#N/A Invalid Security</v>
        <stp/>
        <stp>##V3_BDPV12</stp>
        <stp xml:space="preserve"> US EQUITY</stp>
        <stp>FUND_FLOW</stp>
        <stp>[ETF_INDEX정리 2022-06-20 02_12_20.xlsx]Sheet1!R151C14</stp>
        <tr r="N151" s="1"/>
      </tp>
      <tp t="s">
        <v>#N/A Invalid Security</v>
        <stp/>
        <stp>##V3_BDPV12</stp>
        <stp xml:space="preserve"> US EQUITY</stp>
        <stp>FUND_FLOW</stp>
        <stp>[ETF_INDEX정리 2022-06-20 02_12_20.xlsx]Sheet1!R150C14</stp>
        <tr r="N150" s="1"/>
      </tp>
      <tp t="s">
        <v>#N/A Invalid Security</v>
        <stp/>
        <stp>##V3_BDPV12</stp>
        <stp xml:space="preserve"> US EQUITY</stp>
        <stp>FUND_FLOW</stp>
        <stp>[ETF_INDEX정리 2022-06-20 02_12_20.xlsx]Sheet1!R153C14</stp>
        <tr r="N153" s="1"/>
      </tp>
      <tp t="s">
        <v>#N/A Invalid Security</v>
        <stp/>
        <stp>##V3_BDPV12</stp>
        <stp xml:space="preserve"> US EQUITY</stp>
        <stp>FUND_FLOW</stp>
        <stp>[ETF_INDEX정리 2022-06-20 02_12_20.xlsx]Sheet1!R152C14</stp>
        <tr r="N152" s="1"/>
      </tp>
      <tp t="s">
        <v>#N/A Invalid Security</v>
        <stp/>
        <stp>##V3_BDPV12</stp>
        <stp xml:space="preserve"> US EQUITY</stp>
        <stp>FUND_FLOW</stp>
        <stp>[ETF_INDEX정리 2022-06-20 02_12_20.xlsx]Sheet1!R149C14</stp>
        <tr r="N149" s="1"/>
      </tp>
      <tp t="s">
        <v>#N/A Invalid Security</v>
        <stp/>
        <stp>##V3_BDPV12</stp>
        <stp xml:space="preserve"> US EQUITY</stp>
        <stp>FUND_FLOW</stp>
        <stp>[ETF_INDEX정리 2022-06-20 02_12_20.xlsx]Sheet1!R148C14</stp>
        <tr r="N148" s="1"/>
      </tp>
      <tp t="s">
        <v>#N/A Invalid Security</v>
        <stp/>
        <stp>##V3_BDPV12</stp>
        <stp xml:space="preserve"> US EQUITY</stp>
        <stp>FUND_FLOW</stp>
        <stp>[ETF_INDEX정리 2022-06-20 02_12_20.xlsx]Sheet1!R145C14</stp>
        <tr r="N145" s="1"/>
      </tp>
      <tp t="s">
        <v>#N/A Invalid Security</v>
        <stp/>
        <stp>##V3_BDPV12</stp>
        <stp xml:space="preserve"> US EQUITY</stp>
        <stp>FUND_FLOW</stp>
        <stp>[ETF_INDEX정리 2022-06-20 02_12_20.xlsx]Sheet1!R144C14</stp>
        <tr r="N144" s="1"/>
      </tp>
      <tp t="s">
        <v>#N/A Invalid Security</v>
        <stp/>
        <stp>##V3_BDPV12</stp>
        <stp xml:space="preserve"> US EQUITY</stp>
        <stp>FUND_FLOW</stp>
        <stp>[ETF_INDEX정리 2022-06-20 02_12_20.xlsx]Sheet1!R147C14</stp>
        <tr r="N147" s="1"/>
      </tp>
      <tp t="s">
        <v>#N/A Invalid Security</v>
        <stp/>
        <stp>##V3_BDPV12</stp>
        <stp xml:space="preserve"> US EQUITY</stp>
        <stp>FUND_FLOW</stp>
        <stp>[ETF_INDEX정리 2022-06-20 02_12_20.xlsx]Sheet1!R146C14</stp>
        <tr r="N146" s="1"/>
      </tp>
      <tp t="s">
        <v>#N/A Invalid Security</v>
        <stp/>
        <stp>##V3_BDPV12</stp>
        <stp xml:space="preserve"> US EQUITY</stp>
        <stp>FUND_FLOW</stp>
        <stp>[ETF_INDEX정리 2022-06-20 02_12_20.xlsx]Sheet1!R141C14</stp>
        <tr r="N141" s="1"/>
      </tp>
      <tp t="s">
        <v>#N/A Invalid Security</v>
        <stp/>
        <stp>##V3_BDPV12</stp>
        <stp xml:space="preserve"> US EQUITY</stp>
        <stp>FUND_FLOW</stp>
        <stp>[ETF_INDEX정리 2022-06-20 02_12_20.xlsx]Sheet1!R140C14</stp>
        <tr r="N140" s="1"/>
      </tp>
      <tp t="s">
        <v>#N/A Invalid Security</v>
        <stp/>
        <stp>##V3_BDPV12</stp>
        <stp xml:space="preserve"> US EQUITY</stp>
        <stp>FUND_FLOW</stp>
        <stp>[ETF_INDEX정리 2022-06-20 02_12_20.xlsx]Sheet1!R143C14</stp>
        <tr r="N143" s="1"/>
      </tp>
      <tp t="s">
        <v>#N/A Invalid Security</v>
        <stp/>
        <stp>##V3_BDPV12</stp>
        <stp xml:space="preserve"> US EQUITY</stp>
        <stp>FUND_FLOW</stp>
        <stp>[ETF_INDEX정리 2022-06-20 02_12_20.xlsx]Sheet1!R142C14</stp>
        <tr r="N142" s="1"/>
      </tp>
      <tp t="s">
        <v>#N/A Invalid Security</v>
        <stp/>
        <stp>##V3_BDPV12</stp>
        <stp xml:space="preserve"> US EQUITY</stp>
        <stp>FUND_FLOW</stp>
        <stp>[ETF_INDEX정리 2022-06-20 02_12_20.xlsx]Sheet1!R139C14</stp>
        <tr r="N139" s="1"/>
      </tp>
      <tp t="s">
        <v>#N/A Invalid Security</v>
        <stp/>
        <stp>##V3_BDPV12</stp>
        <stp xml:space="preserve"> US EQUITY</stp>
        <stp>FUND_FLOW</stp>
        <stp>[ETF_INDEX정리 2022-06-20 02_12_20.xlsx]Sheet1!R138C14</stp>
        <tr r="N138" s="1"/>
      </tp>
      <tp t="s">
        <v>#N/A Invalid Security</v>
        <stp/>
        <stp>##V3_BDPV12</stp>
        <stp xml:space="preserve"> US EQUITY</stp>
        <stp>FUND_FLOW</stp>
        <stp>[ETF_INDEX정리 2022-06-20 02_12_20.xlsx]Sheet1!R135C14</stp>
        <tr r="N135" s="1"/>
      </tp>
      <tp t="s">
        <v>#N/A Invalid Security</v>
        <stp/>
        <stp>##V3_BDPV12</stp>
        <stp xml:space="preserve"> US EQUITY</stp>
        <stp>FUND_FLOW</stp>
        <stp>[ETF_INDEX정리 2022-06-20 02_12_20.xlsx]Sheet1!R134C14</stp>
        <tr r="N134" s="1"/>
      </tp>
      <tp t="s">
        <v>#N/A Invalid Security</v>
        <stp/>
        <stp>##V3_BDPV12</stp>
        <stp xml:space="preserve"> US EQUITY</stp>
        <stp>FUND_FLOW</stp>
        <stp>[ETF_INDEX정리 2022-06-20 02_12_20.xlsx]Sheet1!R137C14</stp>
        <tr r="N137" s="1"/>
      </tp>
      <tp t="s">
        <v>#N/A Invalid Security</v>
        <stp/>
        <stp>##V3_BDPV12</stp>
        <stp xml:space="preserve"> US EQUITY</stp>
        <stp>FUND_FLOW</stp>
        <stp>[ETF_INDEX정리 2022-06-20 02_12_20.xlsx]Sheet1!R136C14</stp>
        <tr r="N136" s="1"/>
      </tp>
      <tp t="s">
        <v>#N/A Invalid Security</v>
        <stp/>
        <stp>##V3_BDPV12</stp>
        <stp xml:space="preserve"> US EQUITY</stp>
        <stp>FUND_FLOW</stp>
        <stp>[ETF_INDEX정리 2022-06-20 02_12_20.xlsx]Sheet1!R131C14</stp>
        <tr r="N131" s="1"/>
      </tp>
      <tp t="s">
        <v>#N/A Invalid Security</v>
        <stp/>
        <stp>##V3_BDPV12</stp>
        <stp xml:space="preserve"> US EQUITY</stp>
        <stp>FUND_FLOW</stp>
        <stp>[ETF_INDEX정리 2022-06-20 02_12_20.xlsx]Sheet1!R130C14</stp>
        <tr r="N130" s="1"/>
      </tp>
      <tp t="s">
        <v>#N/A Invalid Security</v>
        <stp/>
        <stp>##V3_BDPV12</stp>
        <stp xml:space="preserve"> US EQUITY</stp>
        <stp>FUND_FLOW</stp>
        <stp>[ETF_INDEX정리 2022-06-20 02_12_20.xlsx]Sheet1!R133C14</stp>
        <tr r="N133" s="1"/>
      </tp>
      <tp t="s">
        <v>#N/A Invalid Security</v>
        <stp/>
        <stp>##V3_BDPV12</stp>
        <stp xml:space="preserve"> US EQUITY</stp>
        <stp>FUND_FLOW</stp>
        <stp>[ETF_INDEX정리 2022-06-20 02_12_20.xlsx]Sheet1!R132C14</stp>
        <tr r="N132" s="1"/>
      </tp>
      <tp>
        <v>-4.3860910000000004</v>
        <stp/>
        <stp>##V3_BDPV12</stp>
        <stp>VBK US EQUITY</stp>
        <stp>CHG_PCT_5D</stp>
        <stp>[ETF_INDEX정리 2022-06-20 02_12_20.xlsx]Sheet1!R102C21</stp>
        <tr r="U102" s="1"/>
      </tp>
      <tp>
        <v>-3.1961719999999998</v>
        <stp/>
        <stp>##V3_BDPV12</stp>
        <stp>VGK US EQUITY</stp>
        <stp>CHG_PCT_5D</stp>
        <stp>[ETF_INDEX정리 2022-06-20 02_12_20.xlsx]Sheet1!R112C21</stp>
        <tr r="U112" s="1"/>
      </tp>
      <tp>
        <v>-0.67097419999999997</v>
        <stp/>
        <stp>##V3_BDPV12</stp>
        <stp>VWO US EQUITY</stp>
        <stp>CHG_PCT_1D</stp>
        <stp>[ETF_INDEX정리 2022-06-20 02_12_20.xlsx]Sheet1!R118C18</stp>
        <tr r="R118" s="1"/>
      </tp>
      <tp>
        <v>-6.1737060000000001</v>
        <stp/>
        <stp>##V3_BDPV12</stp>
        <stp>VWO US EQUITY</stp>
        <stp>CHG_PCT_1M</stp>
        <stp>[ETF_INDEX정리 2022-06-20 02_12_20.xlsx]Sheet1!R118C22</stp>
        <tr r="V118" s="1"/>
      </tp>
      <tp>
        <v>-24.99502</v>
        <stp/>
        <stp>##V3_BDPV12</stp>
        <stp>VFH US EQUITY</stp>
        <stp>CHG_PCT_6M</stp>
        <stp>[ETF_INDEX정리 2022-06-20 02_12_20.xlsx]Sheet1!R123C24</stp>
        <tr r="X123" s="1"/>
      </tp>
      <tp>
        <v>-17.956389999999999</v>
        <stp/>
        <stp>##V3_BDPV12</stp>
        <stp>VIOV US EQUITY</stp>
        <stp>CHG_PCT_6M</stp>
        <stp>[ETF_INDEX정리 2022-06-20 02_12_20.xlsx]Sheet1!R100C24</stp>
        <tr r="X100" s="1"/>
      </tp>
      <tp>
        <v>-15.198090000000001</v>
        <stp/>
        <stp>##V3_BDPV12</stp>
        <stp>VXUS US EQUITY</stp>
        <stp>CHG_PCT_3M</stp>
        <stp>[ETF_INDEX정리 2022-06-20 02_12_20.xlsx]Sheet1!R117C23</stp>
        <tr r="W117" s="1"/>
      </tp>
      <tp>
        <v>-4.5960999999999999</v>
        <stp/>
        <stp>##V3_BDPV12</stp>
        <stp>VFH US EQUITY</stp>
        <stp>CHG_PCT_5D</stp>
        <stp>[ETF_INDEX정리 2022-06-20 02_12_20.xlsx]Sheet1!R123C21</stp>
        <tr r="U123" s="1"/>
      </tp>
      <tp>
        <v>-0.97133760000000002</v>
        <stp/>
        <stp>##V3_BDPV12</stp>
        <stp>VPL US EQUITY</stp>
        <stp>CHG_PCT_1D</stp>
        <stp>[ETF_INDEX정리 2022-06-20 02_12_20.xlsx]Sheet1!R113C18</stp>
        <tr r="R113" s="1"/>
      </tp>
      <tp>
        <v>-2.764888</v>
        <stp/>
        <stp>##V3_BDPV12</stp>
        <stp>VIOV US EQUITY</stp>
        <stp>CHG_PCT_5D</stp>
        <stp>[ETF_INDEX정리 2022-06-20 02_12_20.xlsx]Sheet1!R100C21</stp>
        <tr r="U100" s="1"/>
      </tp>
      <tp>
        <v>-3.9091490000000002</v>
        <stp/>
        <stp>##V3_BDPV12</stp>
        <stp>VPL US EQUITY</stp>
        <stp>CHG_PCT_1M</stp>
        <stp>[ETF_INDEX정리 2022-06-20 02_12_20.xlsx]Sheet1!R113C22</stp>
        <tr r="V113" s="1"/>
      </tp>
      <tp>
        <v>-25.933520000000001</v>
        <stp/>
        <stp>##V3_BDPV12</stp>
        <stp>VGK US EQUITY</stp>
        <stp>CHG_PCT_6M</stp>
        <stp>[ETF_INDEX정리 2022-06-20 02_12_20.xlsx]Sheet1!R112C24</stp>
        <tr r="X112" s="1"/>
      </tp>
      <tp>
        <v>-22.99558</v>
        <stp/>
        <stp>##V3_BDPV12</stp>
        <stp>VBK US EQUITY</stp>
        <stp>CHG_PCT_6M</stp>
        <stp>[ETF_INDEX정리 2022-06-20 02_12_20.xlsx]Sheet1!R102C24</stp>
        <tr r="X102" s="1"/>
      </tp>
      <tp>
        <v>-1.350814</v>
        <stp/>
        <stp>##V3_BDPV12</stp>
        <stp>VXUS US EQUITY</stp>
        <stp>CHG_PCT_1D</stp>
        <stp>[ETF_INDEX정리 2022-06-20 02_12_20.xlsx]Sheet1!R117C18</stp>
        <tr r="R117" s="1"/>
      </tp>
      <tp>
        <v>-12.05721</v>
        <stp/>
        <stp>##V3_BDPV12</stp>
        <stp>VWO US EQUITY</stp>
        <stp>CHG_PCT_3M</stp>
        <stp>[ETF_INDEX정리 2022-06-20 02_12_20.xlsx]Sheet1!R118C23</stp>
        <tr r="W118" s="1"/>
      </tp>
      <tp>
        <v>-6.2311160000000001</v>
        <stp/>
        <stp>##V3_BDPV12</stp>
        <stp>VXUS US EQUITY</stp>
        <stp>CHG_PCT_1M</stp>
        <stp>[ETF_INDEX정리 2022-06-20 02_12_20.xlsx]Sheet1!R117C22</stp>
        <tr r="V117" s="1"/>
      </tp>
      <tp>
        <v>0.51318600000000003</v>
        <stp/>
        <stp>##V3_BDPV12</stp>
        <stp>BNDW US EQUITY</stp>
        <stp>CHG_PCT_5D</stp>
        <stp>[ETF_INDEX정리 2022-06-20 02_12_20.xlsx]Sheet1!R104C21</stp>
        <tr r="U104" s="1"/>
      </tp>
      <tp t="s">
        <v>2022-07-14</v>
        <stp/>
        <stp>##V3_BDPV12</stp>
        <stp>VV US EQUITY</stp>
        <stp>LAST_UPDATE_DATE_EOD</stp>
        <stp>[ETF_INDEX정리 2022-06-20 02_12_20.xlsx]Sheet1!R75C9</stp>
        <tr r="I75" s="1"/>
      </tp>
      <tp>
        <v>-15.94154</v>
        <stp/>
        <stp>##V3_BDPV12</stp>
        <stp>VFH US EQUITY</stp>
        <stp>CHG_PCT_3M</stp>
        <stp>[ETF_INDEX정리 2022-06-20 02_12_20.xlsx]Sheet1!R123C23</stp>
        <tr r="W123" s="1"/>
      </tp>
      <tp>
        <v>-13.59601</v>
        <stp/>
        <stp>##V3_BDPV12</stp>
        <stp>VIOV US EQUITY</stp>
        <stp>CHG_PCT_3M</stp>
        <stp>[ETF_INDEX정리 2022-06-20 02_12_20.xlsx]Sheet1!R100C23</stp>
        <tr r="W100" s="1"/>
      </tp>
      <tp>
        <v>-22.503119999999999</v>
        <stp/>
        <stp>##V3_BDPV12</stp>
        <stp>VXUS US EQUITY</stp>
        <stp>CHG_PCT_6M</stp>
        <stp>[ETF_INDEX정리 2022-06-20 02_12_20.xlsx]Sheet1!R117C24</stp>
        <tr r="X117" s="1"/>
      </tp>
      <tp>
        <v>0.16763320000000001</v>
        <stp/>
        <stp>##V3_BDPV12</stp>
        <stp>VOOG US EQUITY</stp>
        <stp>CHG_PCT_1D</stp>
        <stp>[ETF_INDEX정리 2022-06-20 02_12_20.xlsx]Sheet1!R5C18</stp>
        <tr r="R5" s="1"/>
      </tp>
      <tp>
        <v>-0.7414693</v>
        <stp/>
        <stp>##V3_BDPV12</stp>
        <stp>VOOV US EQUITY</stp>
        <stp>CHG_PCT_1D</stp>
        <stp>[ETF_INDEX정리 2022-06-20 02_12_20.xlsx]Sheet1!R6C18</stp>
        <tr r="R6" s="1"/>
      </tp>
      <tp>
        <v>-3.2005249999999998</v>
        <stp/>
        <stp>##V3_BDPV12</stp>
        <stp>VOOG US EQUITY</stp>
        <stp>CHG_PCT_5D</stp>
        <stp>[ETF_INDEX정리 2022-06-20 02_12_20.xlsx]Sheet1!R5C21</stp>
        <tr r="U5" s="1"/>
      </tp>
      <tp>
        <v>-14.62059</v>
        <stp/>
        <stp>##V3_BDPV12</stp>
        <stp>VOOG US EQUITY</stp>
        <stp>CHG_PCT_3M</stp>
        <stp>[ETF_INDEX정리 2022-06-20 02_12_20.xlsx]Sheet1!R5C23</stp>
        <tr r="W5" s="1"/>
      </tp>
      <tp>
        <v>1.3616379999999999</v>
        <stp/>
        <stp>##V3_BDPV12</stp>
        <stp>VOOG US EQUITY</stp>
        <stp>CHG_PCT_1M</stp>
        <stp>[ETF_INDEX정리 2022-06-20 02_12_20.xlsx]Sheet1!R5C22</stp>
        <tr r="V5" s="1"/>
      </tp>
      <tp>
        <v>-22.81185</v>
        <stp/>
        <stp>##V3_BDPV12</stp>
        <stp>VOOG US EQUITY</stp>
        <stp>CHG_PCT_6M</stp>
        <stp>[ETF_INDEX정리 2022-06-20 02_12_20.xlsx]Sheet1!R5C24</stp>
        <tr r="X5" s="1"/>
      </tp>
      <tp>
        <v>-2.5261909999999999</v>
        <stp/>
        <stp>##V3_BDPV12</stp>
        <stp>VOOV US EQUITY</stp>
        <stp>CHG_PCT_5D</stp>
        <stp>[ETF_INDEX정리 2022-06-20 02_12_20.xlsx]Sheet1!R6C21</stp>
        <tr r="U6" s="1"/>
      </tp>
      <tp>
        <v>-12.813190000000001</v>
        <stp/>
        <stp>##V3_BDPV12</stp>
        <stp>VOOV US EQUITY</stp>
        <stp>CHG_PCT_3M</stp>
        <stp>[ETF_INDEX정리 2022-06-20 02_12_20.xlsx]Sheet1!R6C23</stp>
        <tr r="W6" s="1"/>
      </tp>
      <tp>
        <v>-14.322100000000001</v>
        <stp/>
        <stp>##V3_BDPV12</stp>
        <stp>VOOV US EQUITY</stp>
        <stp>CHG_PCT_6M</stp>
        <stp>[ETF_INDEX정리 2022-06-20 02_12_20.xlsx]Sheet1!R6C24</stp>
        <tr r="X6" s="1"/>
      </tp>
      <tp>
        <v>-1.8479749999999999</v>
        <stp/>
        <stp>##V3_BDPV12</stp>
        <stp>VOOV US EQUITY</stp>
        <stp>CHG_PCT_1M</stp>
        <stp>[ETF_INDEX정리 2022-06-20 02_12_20.xlsx]Sheet1!R6C22</stp>
        <tr r="V6" s="1"/>
      </tp>
      <tp>
        <v>-4.010567</v>
        <stp/>
        <stp>##V3_BDPV12</stp>
        <stp>VWO US EQUITY</stp>
        <stp>CHG_PCT_5D</stp>
        <stp>[ETF_INDEX정리 2022-06-20 02_12_20.xlsx]Sheet1!R118C21</stp>
        <tr r="U118" s="1"/>
      </tp>
      <tp>
        <v>-1.6527320000000001</v>
        <stp/>
        <stp>##V3_BDPV12</stp>
        <stp>VGK US EQUITY</stp>
        <stp>CHG_PCT_1D</stp>
        <stp>[ETF_INDEX정리 2022-06-20 02_12_20.xlsx]Sheet1!R112C18</stp>
        <tr r="R112" s="1"/>
      </tp>
      <tp>
        <v>-1.0206109999999999</v>
        <stp/>
        <stp>##V3_BDPV12</stp>
        <stp>VBK US EQUITY</stp>
        <stp>CHG_PCT_1D</stp>
        <stp>[ETF_INDEX정리 2022-06-20 02_12_20.xlsx]Sheet1!R102C18</stp>
        <tr r="R102" s="1"/>
      </tp>
      <tp>
        <v>-7.3965560000000004</v>
        <stp/>
        <stp>##V3_BDPV12</stp>
        <stp>VGK US EQUITY</stp>
        <stp>CHG_PCT_1M</stp>
        <stp>[ETF_INDEX정리 2022-06-20 02_12_20.xlsx]Sheet1!R112C22</stp>
        <tr r="V112" s="1"/>
      </tp>
      <tp>
        <v>0.58180529999999997</v>
        <stp/>
        <stp>##V3_BDPV12</stp>
        <stp>VBK US EQUITY</stp>
        <stp>CHG_PCT_1M</stp>
        <stp>[ETF_INDEX정리 2022-06-20 02_12_20.xlsx]Sheet1!R102C22</stp>
        <tr r="V102" s="1"/>
      </tp>
      <tp>
        <v>-20.534120000000001</v>
        <stp/>
        <stp>##V3_BDPV12</stp>
        <stp>VPL US EQUITY</stp>
        <stp>CHG_PCT_6M</stp>
        <stp>[ETF_INDEX정리 2022-06-20 02_12_20.xlsx]Sheet1!R113C24</stp>
        <tr r="X113" s="1"/>
      </tp>
      <tp>
        <v>-2.3271950000000001</v>
        <stp/>
        <stp>##V3_BDPV12</stp>
        <stp>BNDW US EQUITY</stp>
        <stp>CHG_PCT_3M</stp>
        <stp>[ETF_INDEX정리 2022-06-20 02_12_20.xlsx]Sheet1!R104C23</stp>
        <tr r="W104" s="1"/>
      </tp>
      <tp>
        <v>-2.6303429999999999</v>
        <stp/>
        <stp>##V3_BDPV12</stp>
        <stp>VPL US EQUITY</stp>
        <stp>CHG_PCT_5D</stp>
        <stp>[ETF_INDEX정리 2022-06-20 02_12_20.xlsx]Sheet1!R113C21</stp>
        <tr r="U113" s="1"/>
      </tp>
      <tp>
        <v>-1.8624639999999999</v>
        <stp/>
        <stp>##V3_BDPV12</stp>
        <stp>VFH US EQUITY</stp>
        <stp>CHG_PCT_1D</stp>
        <stp>[ETF_INDEX정리 2022-06-20 02_12_20.xlsx]Sheet1!R123C18</stp>
        <tr r="R123" s="1"/>
      </tp>
      <tp>
        <v>-1.146639</v>
        <stp/>
        <stp>##V3_BDPV12</stp>
        <stp>VIOV US EQUITY</stp>
        <stp>CHG_PCT_1D</stp>
        <stp>[ETF_INDEX정리 2022-06-20 02_12_20.xlsx]Sheet1!R100C18</stp>
        <tr r="R100" s="1"/>
      </tp>
      <tp>
        <v>-2.9495100000000001</v>
        <stp/>
        <stp>##V3_BDPV12</stp>
        <stp>VFH US EQUITY</stp>
        <stp>CHG_PCT_1M</stp>
        <stp>[ETF_INDEX정리 2022-06-20 02_12_20.xlsx]Sheet1!R123C22</stp>
        <tr r="V123" s="1"/>
      </tp>
      <tp>
        <v>-21.148150000000001</v>
        <stp/>
        <stp>##V3_BDPV12</stp>
        <stp>VWO US EQUITY</stp>
        <stp>CHG_PCT_6M</stp>
        <stp>[ETF_INDEX정리 2022-06-20 02_12_20.xlsx]Sheet1!R118C24</stp>
        <tr r="X118" s="1"/>
      </tp>
      <tp>
        <v>-4.154757</v>
        <stp/>
        <stp>##V3_BDPV12</stp>
        <stp>VIOV US EQUITY</stp>
        <stp>CHG_PCT_1M</stp>
        <stp>[ETF_INDEX정리 2022-06-20 02_12_20.xlsx]Sheet1!R100C22</stp>
        <tr r="V100" s="1"/>
      </tp>
      <tp>
        <v>-3.4415710000000002</v>
        <stp/>
        <stp>##V3_BDPV12</stp>
        <stp>VXUS US EQUITY</stp>
        <stp>CHG_PCT_5D</stp>
        <stp>[ETF_INDEX정리 2022-06-20 02_12_20.xlsx]Sheet1!R117C21</stp>
        <tr r="U117" s="1"/>
      </tp>
      <tp>
        <v>-16.784559999999999</v>
        <stp/>
        <stp>##V3_BDPV12</stp>
        <stp>VBK US EQUITY</stp>
        <stp>CHG_PCT_3M</stp>
        <stp>[ETF_INDEX정리 2022-06-20 02_12_20.xlsx]Sheet1!R102C23</stp>
        <tr r="W102" s="1"/>
      </tp>
      <tp>
        <v>-17.809560000000001</v>
        <stp/>
        <stp>##V3_BDPV12</stp>
        <stp>VGK US EQUITY</stp>
        <stp>CHG_PCT_3M</stp>
        <stp>[ETF_INDEX정리 2022-06-20 02_12_20.xlsx]Sheet1!R112C23</stp>
        <tr r="W112" s="1"/>
      </tp>
      <tp>
        <v>-0.15576319999999999</v>
        <stp/>
        <stp>##V3_BDPV12</stp>
        <stp>BNDW US EQUITY</stp>
        <stp>CHG_PCT_1D</stp>
        <stp>[ETF_INDEX정리 2022-06-20 02_12_20.xlsx]Sheet1!R104C18</stp>
        <tr r="R104" s="1"/>
      </tp>
      <tp>
        <v>1.9077869999999999</v>
        <stp/>
        <stp>##V3_BDPV12</stp>
        <stp>BNDW US EQUITY</stp>
        <stp>CHG_PCT_1M</stp>
        <stp>[ETF_INDEX정리 2022-06-20 02_12_20.xlsx]Sheet1!R104C22</stp>
        <tr r="V104" s="1"/>
      </tp>
      <tp>
        <v>-2.9045299999999998</v>
        <stp/>
        <stp>##V3_BDPV12</stp>
        <stp>VCR US EQUITY</stp>
        <stp>CHG_PCT_5D</stp>
        <stp>[ETF_INDEX정리 2022-06-20 02_12_20.xlsx]Sheet1!R120C21</stp>
        <tr r="U120" s="1"/>
      </tp>
      <tp>
        <v>-2.957341</v>
        <stp/>
        <stp>##V3_BDPV12</stp>
        <stp>VBR US EQUITY</stp>
        <stp>CHG_PCT_5D</stp>
        <stp>[ETF_INDEX정리 2022-06-20 02_12_20.xlsx]Sheet1!R103C21</stp>
        <tr r="U103" s="1"/>
      </tp>
      <tp>
        <v>2.0511676799895939</v>
        <stp/>
        <stp>##V3_BDPV12</stp>
        <stp>VEA US EQUITY</stp>
        <stp>FUND_FLOW</stp>
        <stp>[ETF_INDEX정리 2022-06-20 02_12_20.xlsx]Sheet1!R111C14</stp>
        <tr r="N111" s="1"/>
      </tp>
      <tp>
        <v>-8.6305420000000002</v>
        <stp/>
        <stp>##V3_BDPV12</stp>
        <stp>VHT US EQUITY</stp>
        <stp>CHG_PCT_3M</stp>
        <stp>[ETF_INDEX정리 2022-06-20 02_12_20.xlsx]Sheet1!R124C23</stp>
        <tr r="W124" s="1"/>
      </tp>
      <tp>
        <v>-13.08761</v>
        <stp/>
        <stp>##V3_BDPV12</stp>
        <stp>VGT US EQUITY</stp>
        <stp>CHG_PCT_3M</stp>
        <stp>[ETF_INDEX정리 2022-06-20 02_12_20.xlsx]Sheet1!R126C23</stp>
        <tr r="W126" s="1"/>
      </tp>
      <tp>
        <v>-17.548190000000002</v>
        <stp/>
        <stp>##V3_BDPV12</stp>
        <stp>VNQ US EQUITY</stp>
        <stp>CHG_PCT_6M</stp>
        <stp>[ETF_INDEX정리 2022-06-20 02_12_20.xlsx]Sheet1!R128C24</stp>
        <tr r="X128" s="1"/>
      </tp>
      <tp>
        <v>0.36228279999815638</v>
        <stp/>
        <stp>##V3_BDPV12</stp>
        <stp>VEU US EQUITY</stp>
        <stp>FUND_FLOW</stp>
        <stp>[ETF_INDEX정리 2022-06-20 02_12_20.xlsx]Sheet1!R109C14</stp>
        <tr r="N109" s="1"/>
      </tp>
      <tp>
        <v>4.6983950000819161E-2</v>
        <stp/>
        <stp>##V3_BDPV12</stp>
        <stp>VT US EQUITY</stp>
        <stp>FUND_FLOW</stp>
        <stp>[ETF_INDEX정리 2022-06-20 02_12_20.xlsx]Sheet1!R107C14</stp>
        <tr r="N107" s="1"/>
      </tp>
      <tp>
        <v>-95.099976000000098</v>
        <stp/>
        <stp>##V3_BDPV12</stp>
        <stp>VB US EQUITY</stp>
        <stp>FUND_FLOW</stp>
        <stp>[ETF_INDEX정리 2022-06-20 02_12_20.xlsx]Sheet1!R101C14</stp>
        <tr r="N101" s="1"/>
      </tp>
      <tp>
        <v>-3.247379</v>
        <stp/>
        <stp>##V3_BDPV12</stp>
        <stp>VIS US EQUITY</stp>
        <stp>CHG_PCT_5D</stp>
        <stp>[ETF_INDEX정리 2022-06-20 02_12_20.xlsx]Sheet1!R125C21</stp>
        <tr r="U125" s="1"/>
      </tp>
      <tp>
        <v>-2.8988330000000002</v>
        <stp/>
        <stp>##V3_BDPV12</stp>
        <stp>VSS US EQUITY</stp>
        <stp>CHG_PCT_5D</stp>
        <stp>[ETF_INDEX정리 2022-06-20 02_12_20.xlsx]Sheet1!R110C21</stp>
        <tr r="U110" s="1"/>
      </tp>
      <tp>
        <v>-2.3449999999991999</v>
        <stp/>
        <stp>##V3_BDPV12</stp>
        <stp>VDE US EQUITY</stp>
        <stp>FUND_FLOW</stp>
        <stp>[ETF_INDEX정리 2022-06-20 02_12_20.xlsx]Sheet1!R122C14</stp>
        <tr r="N122" s="1"/>
      </tp>
      <tp>
        <v>-1.794319</v>
        <stp/>
        <stp>##V3_BDPV12</stp>
        <stp>VAW US EQUITY</stp>
        <stp>CHG_PCT_1D</stp>
        <stp>[ETF_INDEX정리 2022-06-20 02_12_20.xlsx]Sheet1!R127C18</stp>
        <tr r="R127" s="1"/>
      </tp>
      <tp>
        <v>130.61300000000054</v>
        <stp/>
        <stp>##V3_BDPV12</stp>
        <stp>VDC US EQUITY</stp>
        <stp>FUND_FLOW</stp>
        <stp>[ETF_INDEX정리 2022-06-20 02_12_20.xlsx]Sheet1!R121C14</stp>
        <tr r="N121" s="1"/>
      </tp>
      <tp>
        <v>-1.791045</v>
        <stp/>
        <stp>##V3_BDPV12</stp>
        <stp>VNQI US EQUITY</stp>
        <stp>CHG_PCT_1D</stp>
        <stp>[ETF_INDEX정리 2022-06-20 02_12_20.xlsx]Sheet1!R114C18</stp>
        <tr r="R114" s="1"/>
      </tp>
      <tp>
        <v>-1.0190520000000001</v>
        <stp/>
        <stp>##V3_BDPV12</stp>
        <stp>VIGI US EQUITY</stp>
        <stp>CHG_PCT_1D</stp>
        <stp>[ETF_INDEX정리 2022-06-20 02_12_20.xlsx]Sheet1!R115C18</stp>
        <tr r="R115" s="1"/>
      </tp>
      <tp>
        <v>-1.9890859999999999</v>
        <stp/>
        <stp>##V3_BDPV12</stp>
        <stp>VYMI US EQUITY</stp>
        <stp>CHG_PCT_1D</stp>
        <stp>[ETF_INDEX정리 2022-06-20 02_12_20.xlsx]Sheet1!R116C18</stp>
        <tr r="R116" s="1"/>
      </tp>
      <tp>
        <v>-14.690770000000001</v>
        <stp/>
        <stp>##V3_BDPV12</stp>
        <stp>VEU US EQUITY</stp>
        <stp>CHG_PCT_3M</stp>
        <stp>[ETF_INDEX정리 2022-06-20 02_12_20.xlsx]Sheet1!R109C23</stp>
        <tr r="W109" s="1"/>
      </tp>
      <tp>
        <v>-8.2559939999999994</v>
        <stp/>
        <stp>##V3_BDPV12</stp>
        <stp>VPU US EQUITY</stp>
        <stp>CHG_PCT_3M</stp>
        <stp>[ETF_INDEX정리 2022-06-20 02_12_20.xlsx]Sheet1!R129C23</stp>
        <tr r="W129" s="1"/>
      </tp>
      <tp>
        <v>-8.6571960000000008</v>
        <stp/>
        <stp>##V3_BDPV12</stp>
        <stp>VAW US EQUITY</stp>
        <stp>CHG_PCT_1M</stp>
        <stp>[ETF_INDEX정리 2022-06-20 02_12_20.xlsx]Sheet1!R127C22</stp>
        <tr r="V127" s="1"/>
      </tp>
      <tp>
        <v>-3.1257109999999999</v>
        <stp/>
        <stp>##V3_BDPV12</stp>
        <stp>VNQI US EQUITY</stp>
        <stp>CHG_PCT_1M</stp>
        <stp>[ETF_INDEX정리 2022-06-20 02_12_20.xlsx]Sheet1!R114C22</stp>
        <tr r="V114" s="1"/>
      </tp>
      <tp>
        <v>-2.62967</v>
        <stp/>
        <stp>##V3_BDPV12</stp>
        <stp>VIGI US EQUITY</stp>
        <stp>CHG_PCT_1M</stp>
        <stp>[ETF_INDEX정리 2022-06-20 02_12_20.xlsx]Sheet1!R115C22</stp>
        <tr r="V115" s="1"/>
      </tp>
      <tp>
        <v>-9.6250619999999998</v>
        <stp/>
        <stp>##V3_BDPV12</stp>
        <stp>VYMI US EQUITY</stp>
        <stp>CHG_PCT_1M</stp>
        <stp>[ETF_INDEX정리 2022-06-20 02_12_20.xlsx]Sheet1!R116C22</stp>
        <tr r="V116" s="1"/>
      </tp>
      <tp>
        <v>-1.2569619999999999</v>
        <stp/>
        <stp>##V3_BDPV12</stp>
        <stp>VOOV US EQUITY</stp>
        <stp>CHG_PCT_MTD</stp>
        <stp>[ETF_INDEX정리 2022-06-20 02_12_20.xlsx]Sheet1!R6C20</stp>
        <tr r="T6" s="1"/>
      </tp>
      <tp>
        <v>-26.72831</v>
        <stp/>
        <stp>##V3_BDPV12</stp>
        <stp>VOOG US EQUITY</stp>
        <stp>CHG_PCT_YTD</stp>
        <stp>[ETF_INDEX정리 2022-06-20 02_12_20.xlsx]Sheet1!R5C25</stp>
        <tr r="Y5" s="1"/>
      </tp>
      <tp>
        <v>-3.2979069999999999</v>
        <stp/>
        <stp>##V3_BDPV12</stp>
        <stp>VOOG US EQUITY</stp>
        <stp>CHG_PCT_WTD</stp>
        <stp>[ETF_INDEX정리 2022-06-20 02_12_20.xlsx]Sheet1!R5C19</stp>
        <tr r="S5" s="1"/>
      </tp>
      <tp>
        <v>1.5851869999999999</v>
        <stp/>
        <stp>##V3_BDPV12</stp>
        <stp>VOOG US EQUITY</stp>
        <stp>CHG_PCT_MTD</stp>
        <stp>[ETF_INDEX정리 2022-06-20 02_12_20.xlsx]Sheet1!R5C20</stp>
        <tr r="T5" s="1"/>
      </tp>
      <tp>
        <v>-13.354469999999999</v>
        <stp/>
        <stp>##V3_BDPV12</stp>
        <stp>VOOV US EQUITY</stp>
        <stp>CHG_PCT_YTD</stp>
        <stp>[ETF_INDEX정리 2022-06-20 02_12_20.xlsx]Sheet1!R6C25</stp>
        <tr r="Y6" s="1"/>
      </tp>
      <tp>
        <v>-2.359334</v>
        <stp/>
        <stp>##V3_BDPV12</stp>
        <stp>VOOV US EQUITY</stp>
        <stp>CHG_PCT_WTD</stp>
        <stp>[ETF_INDEX정리 2022-06-20 02_12_20.xlsx]Sheet1!R6C19</stp>
        <tr r="S6" s="1"/>
      </tp>
      <tp>
        <v>175.16</v>
        <stp/>
        <stp>##V3_BDPV12</stp>
        <stp>VOT US EQUITY</stp>
        <stp>FUND_NET_ASSET_VAL</stp>
        <stp>[ETF_INDEX정리 2022-06-20 02_12_20.xlsx]Sheet1!R8C13</stp>
        <tr r="M8" s="1"/>
      </tp>
      <tp>
        <v>128.27000000000001</v>
        <stp/>
        <stp>##V3_BDPV12</stp>
        <stp>VOE US EQUITY</stp>
        <stp>FUND_NET_ASSET_VAL</stp>
        <stp>[ETF_INDEX정리 2022-06-20 02_12_20.xlsx]Sheet1!R9C13</stp>
        <tr r="M9" s="1"/>
      </tp>
      <tp>
        <v>347.36</v>
        <stp/>
        <stp>##V3_BDPV12</stp>
        <stp>VOO US EQUITY</stp>
        <stp>FUND_NET_ASSET_VAL</stp>
        <stp>[ETF_INDEX정리 2022-06-20 02_12_20.xlsx]Sheet1!R4C13</stp>
        <tr r="M4" s="1"/>
      </tp>
      <tp>
        <v>-17.88672</v>
        <stp/>
        <stp>##V3_BDPV12</stp>
        <stp>VOOG US EQUITY</stp>
        <stp>CHG_PCT_1YR</stp>
        <stp>[ETF_INDEX정리 2022-06-20 02_12_20.xlsx]Sheet1!R5C26</stp>
        <tr r="Z5" s="1"/>
      </tp>
      <tp>
        <v>-8.2587410000000006</v>
        <stp/>
        <stp>##V3_BDPV12</stp>
        <stp>VOOV US EQUITY</stp>
        <stp>CHG_PCT_1YR</stp>
        <stp>[ETF_INDEX정리 2022-06-20 02_12_20.xlsx]Sheet1!R6C26</stp>
        <tr r="Z6" s="1"/>
      </tp>
      <tp>
        <v>-0.38164700000000001</v>
        <stp/>
        <stp>##V3_BDPV12</stp>
        <stp>VHT US EQUITY</stp>
        <stp>CHG_PCT_1D</stp>
        <stp>[ETF_INDEX정리 2022-06-20 02_12_20.xlsx]Sheet1!R124C18</stp>
        <tr r="R124" s="1"/>
      </tp>
      <tp>
        <v>0.67235509999999998</v>
        <stp/>
        <stp>##V3_BDPV12</stp>
        <stp>VGT US EQUITY</stp>
        <stp>CHG_PCT_1D</stp>
        <stp>[ETF_INDEX정리 2022-06-20 02_12_20.xlsx]Sheet1!R126C18</stp>
        <tr r="R126" s="1"/>
      </tp>
      <tp>
        <v>5.2744819999999999</v>
        <stp/>
        <stp>##V3_BDPV12</stp>
        <stp>VHT US EQUITY</stp>
        <stp>CHG_PCT_1M</stp>
        <stp>[ETF_INDEX정리 2022-06-20 02_12_20.xlsx]Sheet1!R124C22</stp>
        <tr r="V124" s="1"/>
      </tp>
      <tp>
        <v>1.056262</v>
        <stp/>
        <stp>##V3_BDPV12</stp>
        <stp>VGT US EQUITY</stp>
        <stp>CHG_PCT_1M</stp>
        <stp>[ETF_INDEX정리 2022-06-20 02_12_20.xlsx]Sheet1!R126C22</stp>
        <tr r="V126" s="1"/>
      </tp>
      <tp>
        <v>-20.116399999999999</v>
        <stp/>
        <stp>##V3_BDPV12</stp>
        <stp>VIS US EQUITY</stp>
        <stp>CHG_PCT_6M</stp>
        <stp>[ETF_INDEX정리 2022-06-20 02_12_20.xlsx]Sheet1!R125C24</stp>
        <tr r="X125" s="1"/>
      </tp>
      <tp>
        <v>-24.3444</v>
        <stp/>
        <stp>##V3_BDPV12</stp>
        <stp>VSS US EQUITY</stp>
        <stp>CHG_PCT_6M</stp>
        <stp>[ETF_INDEX정리 2022-06-20 02_12_20.xlsx]Sheet1!R110C24</stp>
        <tr r="X110" s="1"/>
      </tp>
      <tp>
        <v>0.32458639999829297</v>
        <stp/>
        <stp>##V3_BDPV12</stp>
        <stp>VGK US EQUITY</stp>
        <stp>FUND_FLOW</stp>
        <stp>[ETF_INDEX정리 2022-06-20 02_12_20.xlsx]Sheet1!R112C14</stp>
        <tr r="N112" s="1"/>
      </tp>
      <tp>
        <v>8.755167150000867</v>
        <stp/>
        <stp>##V3_BDPV12</stp>
        <stp>VGT US EQUITY</stp>
        <stp>FUND_FLOW</stp>
        <stp>[ETF_INDEX정리 2022-06-20 02_12_20.xlsx]Sheet1!R126C14</stp>
        <tr r="N126" s="1"/>
      </tp>
      <tp t="s">
        <v>2022-07-14</v>
        <stp/>
        <stp>##V3_BDPV12</stp>
        <stp>SH US EQUITY</stp>
        <stp>LAST_UPDATE_DATE_EOD</stp>
        <stp>[ETF_INDEX정리 2022-06-20 02_12_20.xlsx]Sheet1!R34C9</stp>
        <tr r="I34" s="1"/>
      </tp>
      <tp>
        <v>-2.495409</v>
        <stp/>
        <stp>##V3_BDPV12</stp>
        <stp>VNQ US EQUITY</stp>
        <stp>CHG_PCT_5D</stp>
        <stp>[ETF_INDEX정리 2022-06-20 02_12_20.xlsx]Sheet1!R128C21</stp>
        <tr r="U128" s="1"/>
      </tp>
      <tp>
        <v>-7.2679220000000003E-2</v>
        <stp/>
        <stp>##V3_BDPV12</stp>
        <stp>VPU US EQUITY</stp>
        <stp>CHG_PCT_1D</stp>
        <stp>[ETF_INDEX정리 2022-06-20 02_12_20.xlsx]Sheet1!R129C18</stp>
        <tr r="R129" s="1"/>
      </tp>
      <tp>
        <v>-1.251282</v>
        <stp/>
        <stp>##V3_BDPV12</stp>
        <stp>VEU US EQUITY</stp>
        <stp>CHG_PCT_1D</stp>
        <stp>[ETF_INDEX정리 2022-06-20 02_12_20.xlsx]Sheet1!R109C18</stp>
        <tr r="R109" s="1"/>
      </tp>
      <tp>
        <v>-6.0316210000000003</v>
        <stp/>
        <stp>##V3_BDPV12</stp>
        <stp>VEU US EQUITY</stp>
        <stp>CHG_PCT_1M</stp>
        <stp>[ETF_INDEX정리 2022-06-20 02_12_20.xlsx]Sheet1!R109C22</stp>
        <tr r="V109" s="1"/>
      </tp>
      <tp>
        <v>-20.873560000000001</v>
        <stp/>
        <stp>##V3_BDPV12</stp>
        <stp>VAW US EQUITY</stp>
        <stp>CHG_PCT_3M</stp>
        <stp>[ETF_INDEX정리 2022-06-20 02_12_20.xlsx]Sheet1!R127C23</stp>
        <tr r="W127" s="1"/>
      </tp>
      <tp>
        <v>3.9164539999999999</v>
        <stp/>
        <stp>##V3_BDPV12</stp>
        <stp>VPU US EQUITY</stp>
        <stp>CHG_PCT_1M</stp>
        <stp>[ETF_INDEX정리 2022-06-20 02_12_20.xlsx]Sheet1!R129C22</stp>
        <tr r="V129" s="1"/>
      </tp>
      <tp>
        <v>-27.58324</v>
        <stp/>
        <stp>##V3_BDPV12</stp>
        <stp>VCR US EQUITY</stp>
        <stp>CHG_PCT_6M</stp>
        <stp>[ETF_INDEX정리 2022-06-20 02_12_20.xlsx]Sheet1!R120C24</stp>
        <tr r="X120" s="1"/>
      </tp>
      <tp>
        <v>-17.982749999999999</v>
        <stp/>
        <stp>##V3_BDPV12</stp>
        <stp>VBR US EQUITY</stp>
        <stp>CHG_PCT_6M</stp>
        <stp>[ETF_INDEX정리 2022-06-20 02_12_20.xlsx]Sheet1!R103C24</stp>
        <tr r="X103" s="1"/>
      </tp>
      <tp>
        <v>-16.660170000000001</v>
        <stp/>
        <stp>##V3_BDPV12</stp>
        <stp>VNQI US EQUITY</stp>
        <stp>CHG_PCT_3M</stp>
        <stp>[ETF_INDEX정리 2022-06-20 02_12_20.xlsx]Sheet1!R114C23</stp>
        <tr r="W114" s="1"/>
      </tp>
      <tp>
        <v>-13.9003</v>
        <stp/>
        <stp>##V3_BDPV12</stp>
        <stp>VIGI US EQUITY</stp>
        <stp>CHG_PCT_3M</stp>
        <stp>[ETF_INDEX정리 2022-06-20 02_12_20.xlsx]Sheet1!R115C23</stp>
        <tr r="W115" s="1"/>
      </tp>
      <tp>
        <v>-16.90793</v>
        <stp/>
        <stp>##V3_BDPV12</stp>
        <stp>VYMI US EQUITY</stp>
        <stp>CHG_PCT_3M</stp>
        <stp>[ETF_INDEX정리 2022-06-20 02_12_20.xlsx]Sheet1!R116C23</stp>
        <tr r="W116" s="1"/>
      </tp>
      <tp>
        <v>-9.42</v>
        <stp/>
        <stp>##V3_BDPV12</stp>
        <stp>VFH US EQUITY</stp>
        <stp>FUND_FLOW</stp>
        <stp>[ETF_INDEX정리 2022-06-20 02_12_20.xlsx]Sheet1!R123C14</stp>
        <tr r="N123" s="1"/>
      </tp>
      <tp>
        <v>-0.35987980000000003</v>
        <stp/>
        <stp>##V3_BDPV12</stp>
        <stp>VCR US EQUITY</stp>
        <stp>CHG_PCT_1D</stp>
        <stp>[ETF_INDEX정리 2022-06-20 02_12_20.xlsx]Sheet1!R120C18</stp>
        <tr r="R120" s="1"/>
      </tp>
      <tp>
        <v>-1.2319370000000001</v>
        <stp/>
        <stp>##V3_BDPV12</stp>
        <stp>VBR US EQUITY</stp>
        <stp>CHG_PCT_1D</stp>
        <stp>[ETF_INDEX정리 2022-06-20 02_12_20.xlsx]Sheet1!R103C18</stp>
        <tr r="R103" s="1"/>
      </tp>
      <tp>
        <v>-3.6695470000000001</v>
        <stp/>
        <stp>##V3_BDPV12</stp>
        <stp>VBR US EQUITY</stp>
        <stp>CHG_PCT_1M</stp>
        <stp>[ETF_INDEX정리 2022-06-20 02_12_20.xlsx]Sheet1!R103C22</stp>
        <tr r="V103" s="1"/>
      </tp>
      <tp>
        <v>0.32398250000000001</v>
        <stp/>
        <stp>##V3_BDPV12</stp>
        <stp>VCR US EQUITY</stp>
        <stp>CHG_PCT_1M</stp>
        <stp>[ETF_INDEX정리 2022-06-20 02_12_20.xlsx]Sheet1!R120C22</stp>
        <tr r="V120" s="1"/>
      </tp>
      <tp>
        <v>-0.40171620000000002</v>
        <stp/>
        <stp>##V3_BDPV12</stp>
        <stp>VPU US EQUITY</stp>
        <stp>CHG_PCT_6M</stp>
        <stp>[ETF_INDEX정리 2022-06-20 02_12_20.xlsx]Sheet1!R129C24</stp>
        <tr r="X129" s="1"/>
      </tp>
      <tp>
        <v>-22.367360000000001</v>
        <stp/>
        <stp>##V3_BDPV12</stp>
        <stp>VEU US EQUITY</stp>
        <stp>CHG_PCT_6M</stp>
        <stp>[ETF_INDEX정리 2022-06-20 02_12_20.xlsx]Sheet1!R109C24</stp>
        <tr r="X109" s="1"/>
      </tp>
      <tp>
        <v>-104.5642500000001</v>
        <stp/>
        <stp>##V3_BDPV12</stp>
        <stp>VAW US EQUITY</stp>
        <stp>FUND_FLOW</stp>
        <stp>[ETF_INDEX정리 2022-06-20 02_12_20.xlsx]Sheet1!R127C14</stp>
        <tr r="N127" s="1"/>
      </tp>
      <tp t="s">
        <v>Large-cap</v>
        <stp/>
        <stp>##V3_BDPV12</stp>
        <stp>VOOG US EQUITY</stp>
        <stp>FUND_MKT_CAP_FOCUS</stp>
        <stp>[ETF_INDEX정리 2022-06-20 02_12_20.xlsx]Sheet1!R5C12</stp>
        <tr r="L5" s="1"/>
      </tp>
      <tp t="s">
        <v>Large-cap</v>
        <stp/>
        <stp>##V3_BDPV12</stp>
        <stp>VOOV US EQUITY</stp>
        <stp>FUND_MKT_CAP_FOCUS</stp>
        <stp>[ETF_INDEX정리 2022-06-20 02_12_20.xlsx]Sheet1!R6C12</stp>
        <tr r="L6" s="1"/>
      </tp>
      <tp>
        <v>-3.639418</v>
        <stp/>
        <stp>##V3_BDPV12</stp>
        <stp>VAW US EQUITY</stp>
        <stp>CHG_PCT_5D</stp>
        <stp>[ETF_INDEX정리 2022-06-20 02_12_20.xlsx]Sheet1!R127C21</stp>
        <tr r="U127" s="1"/>
      </tp>
      <tp>
        <v>-0.68031419999999998</v>
        <stp/>
        <stp>##V3_BDPV12</stp>
        <stp>VIS US EQUITY</stp>
        <stp>CHG_PCT_1D</stp>
        <stp>[ETF_INDEX정리 2022-06-20 02_12_20.xlsx]Sheet1!R125C18</stp>
        <tr r="R125" s="1"/>
      </tp>
      <tp>
        <v>-1.0016860000000001</v>
        <stp/>
        <stp>##V3_BDPV12</stp>
        <stp>VSS US EQUITY</stp>
        <stp>CHG_PCT_1D</stp>
        <stp>[ETF_INDEX정리 2022-06-20 02_12_20.xlsx]Sheet1!R110C18</stp>
        <tr r="R110" s="1"/>
      </tp>
      <tp>
        <v>-3.1476449999999998</v>
        <stp/>
        <stp>##V3_BDPV12</stp>
        <stp>VNQI US EQUITY</stp>
        <stp>CHG_PCT_5D</stp>
        <stp>[ETF_INDEX정리 2022-06-20 02_12_20.xlsx]Sheet1!R114C21</stp>
        <tr r="U114" s="1"/>
      </tp>
      <tp>
        <v>-2.8695650000000001</v>
        <stp/>
        <stp>##V3_BDPV12</stp>
        <stp>VIGI US EQUITY</stp>
        <stp>CHG_PCT_5D</stp>
        <stp>[ETF_INDEX정리 2022-06-20 02_12_20.xlsx]Sheet1!R115C21</stp>
        <tr r="U115" s="1"/>
      </tp>
      <tp>
        <v>-3.7677149999999999</v>
        <stp/>
        <stp>##V3_BDPV12</stp>
        <stp>VYMI US EQUITY</stp>
        <stp>CHG_PCT_5D</stp>
        <stp>[ETF_INDEX정리 2022-06-20 02_12_20.xlsx]Sheet1!R116C21</stp>
        <tr r="U116" s="1"/>
      </tp>
      <tp>
        <v>-6.6928429999999999</v>
        <stp/>
        <stp>##V3_BDPV12</stp>
        <stp>VSS US EQUITY</stp>
        <stp>CHG_PCT_1M</stp>
        <stp>[ETF_INDEX정리 2022-06-20 02_12_20.xlsx]Sheet1!R110C22</stp>
        <tr r="V110" s="1"/>
      </tp>
      <tp>
        <v>-16.99466</v>
        <stp/>
        <stp>##V3_BDPV12</stp>
        <stp>VNQ US EQUITY</stp>
        <stp>CHG_PCT_3M</stp>
        <stp>[ETF_INDEX정리 2022-06-20 02_12_20.xlsx]Sheet1!R128C23</stp>
        <tr r="W128" s="1"/>
      </tp>
      <tp>
        <v>-3.3347410000000002</v>
        <stp/>
        <stp>##V3_BDPV12</stp>
        <stp>VIS US EQUITY</stp>
        <stp>CHG_PCT_1M</stp>
        <stp>[ETF_INDEX정리 2022-06-20 02_12_20.xlsx]Sheet1!R125C22</stp>
        <tr r="V125" s="1"/>
      </tp>
      <tp>
        <v>-6.4883369999999996</v>
        <stp/>
        <stp>##V3_BDPV12</stp>
        <stp>VHT US EQUITY</stp>
        <stp>CHG_PCT_6M</stp>
        <stp>[ETF_INDEX정리 2022-06-20 02_12_20.xlsx]Sheet1!R124C24</stp>
        <tr r="X124" s="1"/>
      </tp>
      <tp>
        <v>-22.97045</v>
        <stp/>
        <stp>##V3_BDPV12</stp>
        <stp>VGT US EQUITY</stp>
        <stp>CHG_PCT_6M</stp>
        <stp>[ETF_INDEX정리 2022-06-20 02_12_20.xlsx]Sheet1!R126C24</stp>
        <tr r="X126" s="1"/>
      </tp>
      <tp>
        <v>195.84</v>
        <stp/>
        <stp>##V3_BDPV12</stp>
        <stp>VO US EQUITY</stp>
        <stp>FUND_NET_ASSET_VAL</stp>
        <stp>[ETF_INDEX정리 2022-06-20 02_12_20.xlsx]Sheet1!R7C13</stp>
        <tr r="M7" s="1"/>
      </tp>
      <tp>
        <v>-2.6076860000000002</v>
        <stp/>
        <stp>##V3_BDPV12</stp>
        <stp>VHT US EQUITY</stp>
        <stp>CHG_PCT_5D</stp>
        <stp>[ETF_INDEX정리 2022-06-20 02_12_20.xlsx]Sheet1!R124C21</stp>
        <tr r="U124" s="1"/>
      </tp>
      <tp>
        <v>-2.4539879999999998</v>
        <stp/>
        <stp>##V3_BDPV12</stp>
        <stp>VGT US EQUITY</stp>
        <stp>CHG_PCT_5D</stp>
        <stp>[ETF_INDEX정리 2022-06-20 02_12_20.xlsx]Sheet1!R126C21</stp>
        <tr r="U126" s="1"/>
      </tp>
      <tp>
        <v>-14.55237</v>
        <stp/>
        <stp>##V3_BDPV12</stp>
        <stp>VBR US EQUITY</stp>
        <stp>CHG_PCT_3M</stp>
        <stp>[ETF_INDEX정리 2022-06-20 02_12_20.xlsx]Sheet1!R103C23</stp>
        <tr r="W103" s="1"/>
      </tp>
      <tp>
        <v>-20.229130000000001</v>
        <stp/>
        <stp>##V3_BDPV12</stp>
        <stp>VCR US EQUITY</stp>
        <stp>CHG_PCT_3M</stp>
        <stp>[ETF_INDEX정리 2022-06-20 02_12_20.xlsx]Sheet1!R120C23</stp>
        <tr r="W120" s="1"/>
      </tp>
      <tp>
        <v>-20.1145</v>
        <stp/>
        <stp>##V3_BDPV12</stp>
        <stp>VAW US EQUITY</stp>
        <stp>CHG_PCT_6M</stp>
        <stp>[ETF_INDEX정리 2022-06-20 02_12_20.xlsx]Sheet1!R127C24</stp>
        <tr r="X127" s="1"/>
      </tp>
      <tp>
        <v>-19.126349999999999</v>
        <stp/>
        <stp>##V3_BDPV12</stp>
        <stp>VIGI US EQUITY</stp>
        <stp>CHG_PCT_6M</stp>
        <stp>[ETF_INDEX정리 2022-06-20 02_12_20.xlsx]Sheet1!R115C24</stp>
        <tr r="X115" s="1"/>
      </tp>
      <tp>
        <v>-20.02618</v>
        <stp/>
        <stp>##V3_BDPV12</stp>
        <stp>VNQI US EQUITY</stp>
        <stp>CHG_PCT_6M</stp>
        <stp>[ETF_INDEX정리 2022-06-20 02_12_20.xlsx]Sheet1!R114C24</stp>
        <tr r="X114" s="1"/>
      </tp>
      <tp>
        <v>-20.909089999999999</v>
        <stp/>
        <stp>##V3_BDPV12</stp>
        <stp>VYMI US EQUITY</stp>
        <stp>CHG_PCT_6M</stp>
        <stp>[ETF_INDEX정리 2022-06-20 02_12_20.xlsx]Sheet1!R116C24</stp>
        <tr r="X116" s="1"/>
      </tp>
      <tp>
        <v>-17.656500000000669</v>
        <stp/>
        <stp>##V3_BDPV12</stp>
        <stp>VCR US EQUITY</stp>
        <stp>FUND_FLOW</stp>
        <stp>[ETF_INDEX정리 2022-06-20 02_12_20.xlsx]Sheet1!R120C14</stp>
        <tr r="N120" s="1"/>
      </tp>
      <tp>
        <v>-0.68947400000000003</v>
        <stp/>
        <stp>##V3_BDPV12</stp>
        <stp>VPU US EQUITY</stp>
        <stp>CHG_PCT_5D</stp>
        <stp>[ETF_INDEX정리 2022-06-20 02_12_20.xlsx]Sheet1!R129C21</stp>
        <tr r="U129" s="1"/>
      </tp>
      <tp>
        <v>-3.3333330000000001</v>
        <stp/>
        <stp>##V3_BDPV12</stp>
        <stp>VEU US EQUITY</stp>
        <stp>CHG_PCT_5D</stp>
        <stp>[ETF_INDEX정리 2022-06-20 02_12_20.xlsx]Sheet1!R109C21</stp>
        <tr r="U109" s="1"/>
      </tp>
      <tp>
        <v>-0.90030739999999998</v>
        <stp/>
        <stp>##V3_BDPV12</stp>
        <stp>VNQ US EQUITY</stp>
        <stp>CHG_PCT_1D</stp>
        <stp>[ETF_INDEX정리 2022-06-20 02_12_20.xlsx]Sheet1!R128C18</stp>
        <tr r="R128" s="1"/>
      </tp>
      <tp>
        <v>-17.978629999999999</v>
        <stp/>
        <stp>##V3_BDPV12</stp>
        <stp>VSS US EQUITY</stp>
        <stp>CHG_PCT_3M</stp>
        <stp>[ETF_INDEX정리 2022-06-20 02_12_20.xlsx]Sheet1!R110C23</stp>
        <tr r="W110" s="1"/>
      </tp>
      <tp>
        <v>-14.51158</v>
        <stp/>
        <stp>##V3_BDPV12</stp>
        <stp>VIS US EQUITY</stp>
        <stp>CHG_PCT_3M</stp>
        <stp>[ETF_INDEX정리 2022-06-20 02_12_20.xlsx]Sheet1!R125C23</stp>
        <tr r="W125" s="1"/>
      </tp>
      <tp>
        <v>0.97326389999999996</v>
        <stp/>
        <stp>##V3_BDPV12</stp>
        <stp>VNQ US EQUITY</stp>
        <stp>CHG_PCT_1M</stp>
        <stp>[ETF_INDEX정리 2022-06-20 02_12_20.xlsx]Sheet1!R128C22</stp>
        <tr r="V128" s="1"/>
      </tp>
      <tp>
        <v>-13.580078240000804</v>
        <stp/>
        <stp>##V3_BDPV12</stp>
        <stp>VBK US EQUITY</stp>
        <stp>FUND_FLOW</stp>
        <stp>[ETF_INDEX정리 2022-06-20 02_12_20.xlsx]Sheet1!R102C14</stp>
        <tr r="N102" s="1"/>
      </tp>
      <tp>
        <v>-7.3924583999995894</v>
        <stp/>
        <stp>##V3_BDPV12</stp>
        <stp>VBR US EQUITY</stp>
        <stp>FUND_FLOW</stp>
        <stp>[ETF_INDEX정리 2022-06-20 02_12_20.xlsx]Sheet1!R103C14</stp>
        <tr r="N103" s="1"/>
      </tp>
      <tp>
        <v>-11.47761</v>
        <stp/>
        <stp>##V3_BDPV12</stp>
        <stp>VWOB US EQUITY</stp>
        <stp>CHG_PCT_3M</stp>
        <stp>[ETF_INDEX정리 2022-06-20 02_12_20.xlsx]Sheet1!R106C23</stp>
        <tr r="W106" s="1"/>
      </tp>
      <tp>
        <v>221.14</v>
        <stp/>
        <stp>##V3_BDPV12</stp>
        <stp>VOOG US EQUITY</stp>
        <stp>FUND_NET_ASSET_VAL</stp>
        <stp>[ETF_INDEX정리 2022-06-20 02_12_20.xlsx]Sheet1!R5C13</stp>
        <tr r="M5" s="1"/>
      </tp>
      <tp>
        <v>131.22999999999999</v>
        <stp/>
        <stp>##V3_BDPV12</stp>
        <stp>VOOV US EQUITY</stp>
        <stp>FUND_NET_ASSET_VAL</stp>
        <stp>[ETF_INDEX정리 2022-06-20 02_12_20.xlsx]Sheet1!R6C13</stp>
        <tr r="M6" s="1"/>
      </tp>
      <tp t="s">
        <v>2022-07-14</v>
        <stp/>
        <stp>##V3_BDPV12</stp>
        <stp>VO US EQUITY</stp>
        <stp>LAST_UPDATE_DATE_EOD</stp>
        <stp>[ETF_INDEX정리 2022-06-20 02_12_20.xlsx]Sheet1!R89C9</stp>
        <tr r="I89" s="1"/>
      </tp>
      <tp>
        <v>-29.559979999999999</v>
        <stp/>
        <stp>##V3_BDPV12</stp>
        <stp>VOX US EQUITY</stp>
        <stp>CHG_PCT_6M</stp>
        <stp>[ETF_INDEX정리 2022-06-20 02_12_20.xlsx]Sheet1!R119C24</stp>
        <tr r="X119" s="1"/>
      </tp>
      <tp t="s">
        <v>Mid-cap</v>
        <stp/>
        <stp>##V3_BDPV12</stp>
        <stp>VO US EQUITY</stp>
        <stp>FUND_MKT_CAP_FOCUS</stp>
        <stp>[ETF_INDEX정리 2022-06-20 02_12_20.xlsx]Sheet1!R7C12</stp>
        <tr r="L7" s="1"/>
      </tp>
      <tp>
        <v>-4.9431589999999996</v>
        <stp/>
        <stp>##V3_BDPV12</stp>
        <stp>VOX US EQUITY</stp>
        <stp>CHG_PCT_5D</stp>
        <stp>[ETF_INDEX정리 2022-06-20 02_12_20.xlsx]Sheet1!R119C21</stp>
        <tr r="U119" s="1"/>
      </tp>
      <tp>
        <v>-1.4128989999999999</v>
        <stp/>
        <stp>##V3_BDPV12</stp>
        <stp>VWOB US EQUITY</stp>
        <stp>CHG_PCT_1D</stp>
        <stp>[ETF_INDEX정리 2022-06-20 02_12_20.xlsx]Sheet1!R106C18</stp>
        <tr r="R106" s="1"/>
      </tp>
      <tp>
        <v>-5.1798549999999999</v>
        <stp/>
        <stp>##V3_BDPV12</stp>
        <stp>VWOB US EQUITY</stp>
        <stp>CHG_PCT_1M</stp>
        <stp>[ETF_INDEX정리 2022-06-20 02_12_20.xlsx]Sheet1!R106C22</stp>
        <tr r="V106" s="1"/>
      </tp>
      <tp>
        <v>44.5027499999998</v>
        <stp/>
        <stp>##V3_BDPV12</stp>
        <stp>VOX US EQUITY</stp>
        <stp>FUND_FLOW</stp>
        <stp>[ETF_INDEX정리 2022-06-20 02_12_20.xlsx]Sheet1!R119C14</stp>
        <tr r="N119" s="1"/>
      </tp>
      <tp>
        <v>-62.684029620001347</v>
        <stp/>
        <stp>##V3_BDPV12</stp>
        <stp>VNQ US EQUITY</stp>
        <stp>FUND_FLOW</stp>
        <stp>[ETF_INDEX정리 2022-06-20 02_12_20.xlsx]Sheet1!R128C14</stp>
        <tr r="N128" s="1"/>
      </tp>
      <tp>
        <v>-18.93178</v>
        <stp/>
        <stp>##V3_BDPV12</stp>
        <stp>VOX US EQUITY</stp>
        <stp>CHG_PCT_3M</stp>
        <stp>[ETF_INDEX정리 2022-06-20 02_12_20.xlsx]Sheet1!R119C23</stp>
        <tr r="W119" s="1"/>
      </tp>
      <tp>
        <v>0</v>
        <stp/>
        <stp>##V3_BDPV12</stp>
        <stp>VIS US EQUITY</stp>
        <stp>FUND_FLOW</stp>
        <stp>[ETF_INDEX정리 2022-06-20 02_12_20.xlsx]Sheet1!R125C14</stp>
        <tr r="N125" s="1"/>
      </tp>
      <tp>
        <v>-20.835560000000001</v>
        <stp/>
        <stp>##V3_BDPV12</stp>
        <stp>VWOB US EQUITY</stp>
        <stp>CHG_PCT_6M</stp>
        <stp>[ETF_INDEX정리 2022-06-20 02_12_20.xlsx]Sheet1!R106C24</stp>
        <tr r="X106" s="1"/>
      </tp>
      <tp>
        <v>0</v>
        <stp/>
        <stp>##V3_BDPV12</stp>
        <stp>VHT US EQUITY</stp>
        <stp>FUND_FLOW</stp>
        <stp>[ETF_INDEX정리 2022-06-20 02_12_20.xlsx]Sheet1!R124C14</stp>
        <tr r="N124" s="1"/>
      </tp>
      <tp t="s">
        <v>Mid-cap</v>
        <stp/>
        <stp>##V3_BDPV12</stp>
        <stp>VOT US EQUITY</stp>
        <stp>FUND_MKT_CAP_FOCUS</stp>
        <stp>[ETF_INDEX정리 2022-06-20 02_12_20.xlsx]Sheet1!R8C12</stp>
        <tr r="L8" s="1"/>
      </tp>
      <tp t="s">
        <v>Large-cap</v>
        <stp/>
        <stp>##V3_BDPV12</stp>
        <stp>VOO US EQUITY</stp>
        <stp>FUND_MKT_CAP_FOCUS</stp>
        <stp>[ETF_INDEX정리 2022-06-20 02_12_20.xlsx]Sheet1!R4C12</stp>
        <tr r="L4" s="1"/>
      </tp>
      <tp t="s">
        <v>Mid-cap</v>
        <stp/>
        <stp>##V3_BDPV12</stp>
        <stp>VOE US EQUITY</stp>
        <stp>FUND_MKT_CAP_FOCUS</stp>
        <stp>[ETF_INDEX정리 2022-06-20 02_12_20.xlsx]Sheet1!R9C12</stp>
        <tr r="L9" s="1"/>
      </tp>
      <tp>
        <v>-1.2235</v>
        <stp/>
        <stp>##V3_BDPV12</stp>
        <stp>VOX US EQUITY</stp>
        <stp>CHG_PCT_1D</stp>
        <stp>[ETF_INDEX정리 2022-06-20 02_12_20.xlsx]Sheet1!R119C18</stp>
        <tr r="R119" s="1"/>
      </tp>
      <tp>
        <v>-3.0248529999999998</v>
        <stp/>
        <stp>##V3_BDPV12</stp>
        <stp>VWOB US EQUITY</stp>
        <stp>CHG_PCT_5D</stp>
        <stp>[ETF_INDEX정리 2022-06-20 02_12_20.xlsx]Sheet1!R106C21</stp>
        <tr r="U106" s="1"/>
      </tp>
      <tp>
        <v>-1.514351</v>
        <stp/>
        <stp>##V3_BDPV12</stp>
        <stp>VOX US EQUITY</stp>
        <stp>CHG_PCT_1M</stp>
        <stp>[ETF_INDEX정리 2022-06-20 02_12_20.xlsx]Sheet1!R119C22</stp>
        <tr r="V119" s="1"/>
      </tp>
      <tp t="s">
        <v>2010-09-22</v>
        <stp/>
        <stp>##V3_BDPV12</stp>
        <stp>VTWV US EQUITY</stp>
        <stp>FUND_INCEPT_DT</stp>
        <stp>[ETF_INDEX정리 2022-06-20 02_12_20.xlsx]Sheet1!R12C8</stp>
        <tr r="H12" s="1"/>
      </tp>
      <tp t="s">
        <v>2009-02-11</v>
        <stp/>
        <stp>##V3_BDPV12</stp>
        <stp>SPIB US EQUITY</stp>
        <stp>FUND_INCEPT_DT</stp>
        <stp>[ETF_INDEX정리 2022-06-20 02_12_20.xlsx]Sheet1!R26C8</stp>
        <tr r="H26" s="1"/>
      </tp>
      <tp t="s">
        <v>2010-09-22</v>
        <stp/>
        <stp>##V3_BDPV12</stp>
        <stp>VTHR US EQUITY</stp>
        <stp>FUND_INCEPT_DT</stp>
        <stp>[ETF_INDEX정리 2022-06-20 02_12_20.xlsx]Sheet1!R82C8</stp>
        <tr r="H82" s="1"/>
      </tp>
      <tp t="s">
        <v>2004-11-18</v>
        <stp/>
        <stp>##V3_BDPV12</stp>
        <stp>GLD US EQUITY</stp>
        <stp>FUND_INCEPT_DT</stp>
        <stp>[ETF_INDEX정리 2022-06-20 02_12_20.xlsx]Sheet1!R13C8</stp>
        <tr r="H13" s="1"/>
      </tp>
      <tp t="s">
        <v>2007-04-10</v>
        <stp/>
        <stp>##V3_BDPV12</stp>
        <stp>BSV US EQUITY</stp>
        <stp>FUND_INCEPT_DT</stp>
        <stp>[ETF_INDEX정리 2022-06-20 02_12_20.xlsx]Sheet1!R36C8</stp>
        <tr r="H36" s="1"/>
      </tp>
      <tp t="s">
        <v>U.S.</v>
        <stp/>
        <stp>##V3_BDPV12</stp>
        <stp>VAW US EQUITY</stp>
        <stp>FUND_GEO_FOCUS</stp>
        <stp>[ETF_INDEX정리 2022-06-20 02_12_20.xlsx]Sheet1!R127C11</stp>
        <tr r="K127" s="1"/>
      </tp>
      <tp t="s">
        <v>International</v>
        <stp/>
        <stp>##V3_BDPV12</stp>
        <stp>VYMI US EQUITY</stp>
        <stp>FUND_GEO_FOCUS</stp>
        <stp>[ETF_INDEX정리 2022-06-20 02_12_20.xlsx]Sheet1!R116C11</stp>
        <tr r="K116" s="1"/>
      </tp>
      <tp t="s">
        <v>International</v>
        <stp/>
        <stp>##V3_BDPV12</stp>
        <stp>VIGI US EQUITY</stp>
        <stp>FUND_GEO_FOCUS</stp>
        <stp>[ETF_INDEX정리 2022-06-20 02_12_20.xlsx]Sheet1!R115C11</stp>
        <tr r="K115" s="1"/>
      </tp>
      <tp t="s">
        <v>International</v>
        <stp/>
        <stp>##V3_BDPV12</stp>
        <stp>VNQI US EQUITY</stp>
        <stp>FUND_GEO_FOCUS</stp>
        <stp>[ETF_INDEX정리 2022-06-20 02_12_20.xlsx]Sheet1!R114C11</stp>
        <tr r="K114" s="1"/>
      </tp>
      <tp>
        <v>4.74</v>
        <stp/>
        <stp>##V3_BDPV12</stp>
        <stp>VSGX US EQUITY</stp>
        <stp>MF_TOT_1M</stp>
        <stp>[ETF_INDEX정리 2022-06-20 02_12_20.xlsx]Sheet1!R108C17</stp>
        <tr r="Q108" s="1"/>
      </tp>
      <tp t="s">
        <v>2010-09-09</v>
        <stp/>
        <stp>##V3_BDPV12</stp>
        <stp>VOO US EQUITY</stp>
        <stp>FUND_INCEPT_DT</stp>
        <stp>[ETF_INDEX정리 2022-06-20 02_12_20.xlsx]Sheet1!R4C8</stp>
        <tr r="H4" s="1"/>
      </tp>
      <tp>
        <v>-4.4928290000000004</v>
        <stp/>
        <stp>##V3_BDPV12</stp>
        <stp>VSGX US EQUITY</stp>
        <stp>MF_TOT_1D</stp>
        <stp>[ETF_INDEX정리 2022-06-20 02_12_20.xlsx]Sheet1!R108C15</stp>
        <tr r="O108" s="1"/>
      </tp>
      <tp>
        <v>-11.32</v>
        <stp/>
        <stp>##V3_BDPV12</stp>
        <stp>VIGI US EQUITY</stp>
        <stp>MF_TOT_1W</stp>
        <stp>[ETF_INDEX정리 2022-06-20 02_12_20.xlsx]Sheet1!R115C16</stp>
        <tr r="P115" s="1"/>
      </tp>
      <tp>
        <v>-14.39</v>
        <stp/>
        <stp>##V3_BDPV12</stp>
        <stp>VIGI US EQUITY</stp>
        <stp>MF_TOT_1M</stp>
        <stp>[ETF_INDEX정리 2022-06-20 02_12_20.xlsx]Sheet1!R115C17</stp>
        <tr r="Q115" s="1"/>
      </tp>
      <tp>
        <v>-1.924984</v>
        <stp/>
        <stp>##V3_BDPV12</stp>
        <stp>VIGI US EQUITY</stp>
        <stp>MF_TOT_1D</stp>
        <stp>[ETF_INDEX정리 2022-06-20 02_12_20.xlsx]Sheet1!R115C15</stp>
        <tr r="O115" s="1"/>
      </tp>
      <tp>
        <v>-6.48</v>
        <stp/>
        <stp>##V3_BDPV12</stp>
        <stp>VSGX US EQUITY</stp>
        <stp>MF_TOT_1W</stp>
        <stp>[ETF_INDEX정리 2022-06-20 02_12_20.xlsx]Sheet1!R108C16</stp>
        <tr r="P108" s="1"/>
      </tp>
      <tp t="s">
        <v>Large-cap</v>
        <stp/>
        <stp>##V3_BDPV12</stp>
        <stp>VT US EQUITY</stp>
        <stp>FUND_MKT_CAP_FOCUS</stp>
        <stp>[ETF_INDEX정리 2022-06-20 02_12_20.xlsx]Sheet1!R107C12</stp>
        <tr r="L107" s="1"/>
      </tp>
      <tp t="s">
        <v>#N/A Invalid Security</v>
        <stp/>
        <stp>##V3_BDPV12</stp>
        <stp xml:space="preserve"> US EQUITY</stp>
        <stp>CHG_PCT_1YR</stp>
        <stp>[ETF_INDEX정리 2022-06-20 02_12_20.xlsx]Sheet1!R149C26</stp>
        <tr r="Z149" s="1"/>
      </tp>
      <tp t="s">
        <v>#N/A Invalid Security</v>
        <stp/>
        <stp>##V3_BDPV12</stp>
        <stp xml:space="preserve"> US EQUITY</stp>
        <stp>CHG_PCT_1YR</stp>
        <stp>[ETF_INDEX정리 2022-06-20 02_12_20.xlsx]Sheet1!R148C26</stp>
        <tr r="Z148" s="1"/>
      </tp>
      <tp t="s">
        <v>#N/A Invalid Security</v>
        <stp/>
        <stp>##V3_BDPV12</stp>
        <stp xml:space="preserve"> US EQUITY</stp>
        <stp>CHG_PCT_1YR</stp>
        <stp>[ETF_INDEX정리 2022-06-20 02_12_20.xlsx]Sheet1!R147C26</stp>
        <tr r="Z147" s="1"/>
      </tp>
      <tp t="s">
        <v>#N/A Invalid Security</v>
        <stp/>
        <stp>##V3_BDPV12</stp>
        <stp xml:space="preserve"> US EQUITY</stp>
        <stp>CHG_PCT_1YR</stp>
        <stp>[ETF_INDEX정리 2022-06-20 02_12_20.xlsx]Sheet1!R146C26</stp>
        <tr r="Z146" s="1"/>
      </tp>
      <tp t="s">
        <v>#N/A Invalid Security</v>
        <stp/>
        <stp>##V3_BDPV12</stp>
        <stp xml:space="preserve"> US EQUITY</stp>
        <stp>CHG_PCT_1YR</stp>
        <stp>[ETF_INDEX정리 2022-06-20 02_12_20.xlsx]Sheet1!R145C26</stp>
        <tr r="Z145" s="1"/>
      </tp>
      <tp t="s">
        <v>#N/A Invalid Security</v>
        <stp/>
        <stp>##V3_BDPV12</stp>
        <stp xml:space="preserve"> US EQUITY</stp>
        <stp>CHG_PCT_1YR</stp>
        <stp>[ETF_INDEX정리 2022-06-20 02_12_20.xlsx]Sheet1!R144C26</stp>
        <tr r="Z144" s="1"/>
      </tp>
      <tp t="s">
        <v>#N/A Invalid Security</v>
        <stp/>
        <stp>##V3_BDPV12</stp>
        <stp xml:space="preserve"> US EQUITY</stp>
        <stp>CHG_PCT_1YR</stp>
        <stp>[ETF_INDEX정리 2022-06-20 02_12_20.xlsx]Sheet1!R143C26</stp>
        <tr r="Z143" s="1"/>
      </tp>
      <tp t="s">
        <v>#N/A Invalid Security</v>
        <stp/>
        <stp>##V3_BDPV12</stp>
        <stp xml:space="preserve"> US EQUITY</stp>
        <stp>CHG_PCT_1YR</stp>
        <stp>[ETF_INDEX정리 2022-06-20 02_12_20.xlsx]Sheet1!R142C26</stp>
        <tr r="Z142" s="1"/>
      </tp>
      <tp t="s">
        <v>#N/A Invalid Security</v>
        <stp/>
        <stp>##V3_BDPV12</stp>
        <stp xml:space="preserve"> US EQUITY</stp>
        <stp>CHG_PCT_1YR</stp>
        <stp>[ETF_INDEX정리 2022-06-20 02_12_20.xlsx]Sheet1!R141C26</stp>
        <tr r="Z141" s="1"/>
      </tp>
      <tp t="s">
        <v>#N/A Invalid Security</v>
        <stp/>
        <stp>##V3_BDPV12</stp>
        <stp xml:space="preserve"> US EQUITY</stp>
        <stp>CHG_PCT_1YR</stp>
        <stp>[ETF_INDEX정리 2022-06-20 02_12_20.xlsx]Sheet1!R140C26</stp>
        <tr r="Z140" s="1"/>
      </tp>
      <tp t="s">
        <v>#N/A Invalid Security</v>
        <stp/>
        <stp>##V3_BDPV12</stp>
        <stp xml:space="preserve"> US EQUITY</stp>
        <stp>CHG_PCT_1YR</stp>
        <stp>[ETF_INDEX정리 2022-06-20 02_12_20.xlsx]Sheet1!R159C26</stp>
        <tr r="Z159" s="1"/>
      </tp>
      <tp t="s">
        <v>#N/A Invalid Security</v>
        <stp/>
        <stp>##V3_BDPV12</stp>
        <stp xml:space="preserve"> US EQUITY</stp>
        <stp>CHG_PCT_1YR</stp>
        <stp>[ETF_INDEX정리 2022-06-20 02_12_20.xlsx]Sheet1!R158C26</stp>
        <tr r="Z158" s="1"/>
      </tp>
      <tp t="s">
        <v>#N/A Invalid Security</v>
        <stp/>
        <stp>##V3_BDPV12</stp>
        <stp xml:space="preserve"> US EQUITY</stp>
        <stp>CHG_PCT_1YR</stp>
        <stp>[ETF_INDEX정리 2022-06-20 02_12_20.xlsx]Sheet1!R157C26</stp>
        <tr r="Z157" s="1"/>
      </tp>
      <tp t="s">
        <v>#N/A Invalid Security</v>
        <stp/>
        <stp>##V3_BDPV12</stp>
        <stp xml:space="preserve"> US EQUITY</stp>
        <stp>CHG_PCT_1YR</stp>
        <stp>[ETF_INDEX정리 2022-06-20 02_12_20.xlsx]Sheet1!R156C26</stp>
        <tr r="Z156" s="1"/>
      </tp>
      <tp t="s">
        <v>#N/A Invalid Security</v>
        <stp/>
        <stp>##V3_BDPV12</stp>
        <stp xml:space="preserve"> US EQUITY</stp>
        <stp>CHG_PCT_1YR</stp>
        <stp>[ETF_INDEX정리 2022-06-20 02_12_20.xlsx]Sheet1!R155C26</stp>
        <tr r="Z155" s="1"/>
      </tp>
      <tp t="s">
        <v>#N/A Invalid Security</v>
        <stp/>
        <stp>##V3_BDPV12</stp>
        <stp xml:space="preserve"> US EQUITY</stp>
        <stp>CHG_PCT_1YR</stp>
        <stp>[ETF_INDEX정리 2022-06-20 02_12_20.xlsx]Sheet1!R154C26</stp>
        <tr r="Z154" s="1"/>
      </tp>
      <tp t="s">
        <v>#N/A Invalid Security</v>
        <stp/>
        <stp>##V3_BDPV12</stp>
        <stp xml:space="preserve"> US EQUITY</stp>
        <stp>CHG_PCT_1YR</stp>
        <stp>[ETF_INDEX정리 2022-06-20 02_12_20.xlsx]Sheet1!R153C26</stp>
        <tr r="Z153" s="1"/>
      </tp>
      <tp t="s">
        <v>#N/A Invalid Security</v>
        <stp/>
        <stp>##V3_BDPV12</stp>
        <stp xml:space="preserve"> US EQUITY</stp>
        <stp>CHG_PCT_1YR</stp>
        <stp>[ETF_INDEX정리 2022-06-20 02_12_20.xlsx]Sheet1!R152C26</stp>
        <tr r="Z152" s="1"/>
      </tp>
      <tp t="s">
        <v>#N/A Invalid Security</v>
        <stp/>
        <stp>##V3_BDPV12</stp>
        <stp xml:space="preserve"> US EQUITY</stp>
        <stp>CHG_PCT_1YR</stp>
        <stp>[ETF_INDEX정리 2022-06-20 02_12_20.xlsx]Sheet1!R151C26</stp>
        <tr r="Z151" s="1"/>
      </tp>
      <tp t="s">
        <v>#N/A Invalid Security</v>
        <stp/>
        <stp>##V3_BDPV12</stp>
        <stp xml:space="preserve"> US EQUITY</stp>
        <stp>CHG_PCT_1YR</stp>
        <stp>[ETF_INDEX정리 2022-06-20 02_12_20.xlsx]Sheet1!R150C26</stp>
        <tr r="Z150" s="1"/>
      </tp>
      <tp t="s">
        <v>#N/A Invalid Security</v>
        <stp/>
        <stp>##V3_BDPV12</stp>
        <stp xml:space="preserve"> US EQUITY</stp>
        <stp>CHG_PCT_1YR</stp>
        <stp>[ETF_INDEX정리 2022-06-20 02_12_20.xlsx]Sheet1!R139C26</stp>
        <tr r="Z139" s="1"/>
      </tp>
      <tp t="s">
        <v>#N/A Invalid Security</v>
        <stp/>
        <stp>##V3_BDPV12</stp>
        <stp xml:space="preserve"> US EQUITY</stp>
        <stp>CHG_PCT_1YR</stp>
        <stp>[ETF_INDEX정리 2022-06-20 02_12_20.xlsx]Sheet1!R138C26</stp>
        <tr r="Z138" s="1"/>
      </tp>
      <tp t="s">
        <v>#N/A Invalid Security</v>
        <stp/>
        <stp>##V3_BDPV12</stp>
        <stp xml:space="preserve"> US EQUITY</stp>
        <stp>CHG_PCT_1YR</stp>
        <stp>[ETF_INDEX정리 2022-06-20 02_12_20.xlsx]Sheet1!R137C26</stp>
        <tr r="Z137" s="1"/>
      </tp>
      <tp t="s">
        <v>#N/A Invalid Security</v>
        <stp/>
        <stp>##V3_BDPV12</stp>
        <stp xml:space="preserve"> US EQUITY</stp>
        <stp>CHG_PCT_1YR</stp>
        <stp>[ETF_INDEX정리 2022-06-20 02_12_20.xlsx]Sheet1!R136C26</stp>
        <tr r="Z136" s="1"/>
      </tp>
      <tp t="s">
        <v>#N/A Invalid Security</v>
        <stp/>
        <stp>##V3_BDPV12</stp>
        <stp xml:space="preserve"> US EQUITY</stp>
        <stp>CHG_PCT_1YR</stp>
        <stp>[ETF_INDEX정리 2022-06-20 02_12_20.xlsx]Sheet1!R135C26</stp>
        <tr r="Z135" s="1"/>
      </tp>
      <tp t="s">
        <v>#N/A Invalid Security</v>
        <stp/>
        <stp>##V3_BDPV12</stp>
        <stp xml:space="preserve"> US EQUITY</stp>
        <stp>CHG_PCT_1YR</stp>
        <stp>[ETF_INDEX정리 2022-06-20 02_12_20.xlsx]Sheet1!R134C26</stp>
        <tr r="Z134" s="1"/>
      </tp>
      <tp t="s">
        <v>#N/A Invalid Security</v>
        <stp/>
        <stp>##V3_BDPV12</stp>
        <stp xml:space="preserve"> US EQUITY</stp>
        <stp>CHG_PCT_1YR</stp>
        <stp>[ETF_INDEX정리 2022-06-20 02_12_20.xlsx]Sheet1!R133C26</stp>
        <tr r="Z133" s="1"/>
      </tp>
      <tp t="s">
        <v>#N/A Invalid Security</v>
        <stp/>
        <stp>##V3_BDPV12</stp>
        <stp xml:space="preserve"> US EQUITY</stp>
        <stp>CHG_PCT_1YR</stp>
        <stp>[ETF_INDEX정리 2022-06-20 02_12_20.xlsx]Sheet1!R132C26</stp>
        <tr r="Z132" s="1"/>
      </tp>
      <tp t="s">
        <v>#N/A Invalid Security</v>
        <stp/>
        <stp>##V3_BDPV12</stp>
        <stp xml:space="preserve"> US EQUITY</stp>
        <stp>CHG_PCT_1YR</stp>
        <stp>[ETF_INDEX정리 2022-06-20 02_12_20.xlsx]Sheet1!R131C26</stp>
        <tr r="Z131" s="1"/>
      </tp>
      <tp t="s">
        <v>#N/A Invalid Security</v>
        <stp/>
        <stp>##V3_BDPV12</stp>
        <stp xml:space="preserve"> US EQUITY</stp>
        <stp>CHG_PCT_1YR</stp>
        <stp>[ETF_INDEX정리 2022-06-20 02_12_20.xlsx]Sheet1!R130C26</stp>
        <tr r="Z130" s="1"/>
      </tp>
      <tp t="s">
        <v>2021-04-07</v>
        <stp/>
        <stp>##V3_BDPV12</stp>
        <stp>VUSB US EQUITY</stp>
        <stp>FUND_INCEPT_DT</stp>
        <stp>[ETF_INDEX정리 2022-06-20 02_12_20.xlsx]Sheet1!R52C8</stp>
        <tr r="H52" s="1"/>
      </tp>
      <tp t="s">
        <v>2015-08-25</v>
        <stp/>
        <stp>##V3_BDPV12</stp>
        <stp>VTEB US EQUITY</stp>
        <stp>FUND_INCEPT_DT</stp>
        <stp>[ETF_INDEX정리 2022-06-20 02_12_20.xlsx]Sheet1!R53C8</stp>
        <tr r="H53" s="1"/>
      </tp>
      <tp t="s">
        <v>2007-12-21</v>
        <stp/>
        <stp>##V3_BDPV12</stp>
        <stp>MGV US EQUITY</stp>
        <stp>FUND_INCEPT_DT</stp>
        <stp>[ETF_INDEX정리 2022-06-20 02_12_20.xlsx]Sheet1!R78C8</stp>
        <tr r="H78" s="1"/>
      </tp>
      <tp t="s">
        <v>2007-04-10</v>
        <stp/>
        <stp>##V3_BDPV12</stp>
        <stp>BLV US EQUITY</stp>
        <stp>FUND_INCEPT_DT</stp>
        <stp>[ETF_INDEX정리 2022-06-20 02_12_20.xlsx]Sheet1!R57C8</stp>
        <tr r="H57" s="1"/>
      </tp>
      <tp t="s">
        <v>2010-09-22</v>
        <stp/>
        <stp>##V3_BDPV12</stp>
        <stp>VTWO US EQUITY</stp>
        <stp>FUND_INCEPT_DT</stp>
        <stp>[ETF_INDEX정리 2022-06-20 02_12_20.xlsx]Sheet1!R10C8</stp>
        <tr r="H10" s="1"/>
      </tp>
      <tp t="s">
        <v>2010-09-09</v>
        <stp/>
        <stp>##V3_BDPV12</stp>
        <stp>IVOO US EQUITY</stp>
        <stp>FUND_INCEPT_DT</stp>
        <stp>[ETF_INDEX정리 2022-06-20 02_12_20.xlsx]Sheet1!R92C8</stp>
        <tr r="H92" s="1"/>
      </tp>
      <tp t="s">
        <v>2015-08-25</v>
        <stp/>
        <stp>##V3_BDPV12</stp>
        <stp>VTEB US EQUITY</stp>
        <stp>FUND_INCEPT_DT</stp>
        <stp>[ETF_INDEX정리 2022-06-20 02_12_20.xlsx]Sheet1!R70C8</stp>
        <tr r="H70" s="1"/>
      </tp>
      <tp t="s">
        <v>1996-03-18</v>
        <stp/>
        <stp>##V3_BDPV12</stp>
        <stp>EWJ US EQUITY</stp>
        <stp>FUND_INCEPT_DT</stp>
        <stp>[ETF_INDEX정리 2022-06-20 02_12_20.xlsx]Sheet1!R33C8</stp>
        <tr r="H33" s="1"/>
      </tp>
      <tp t="s">
        <v>International</v>
        <stp/>
        <stp>##V3_BDPV12</stp>
        <stp>VEU US EQUITY</stp>
        <stp>FUND_GEO_FOCUS</stp>
        <stp>[ETF_INDEX정리 2022-06-20 02_12_20.xlsx]Sheet1!R109C11</stp>
        <tr r="K109" s="1"/>
      </tp>
      <tp t="s">
        <v>U.S.</v>
        <stp/>
        <stp>##V3_BDPV12</stp>
        <stp>VPU US EQUITY</stp>
        <stp>FUND_GEO_FOCUS</stp>
        <stp>[ETF_INDEX정리 2022-06-20 02_12_20.xlsx]Sheet1!R129C11</stp>
        <tr r="K129" s="1"/>
      </tp>
      <tp t="s">
        <v>Fixed Income</v>
        <stp/>
        <stp>##V3_BDPV12</stp>
        <stp>VWOB US EQUITY</stp>
        <stp>FUND_ASSET_CLASS_FOCUS</stp>
        <stp>[ETF_INDEX정리 2022-06-20 02_12_20.xlsx]Sheet1!R106C10</stp>
        <tr r="J106" s="1"/>
      </tp>
      <tp t="s">
        <v>2010-09-22</v>
        <stp/>
        <stp>##V3_BDPV12</stp>
        <stp>VTWG US EQUITY</stp>
        <stp>FUND_INCEPT_DT</stp>
        <stp>[ETF_INDEX정리 2022-06-20 02_12_20.xlsx]Sheet1!R11C8</stp>
        <tr r="H11" s="1"/>
      </tp>
      <tp t="s">
        <v>2010-09-09</v>
        <stp/>
        <stp>##V3_BDPV12</stp>
        <stp>IVOG US EQUITY</stp>
        <stp>FUND_INCEPT_DT</stp>
        <stp>[ETF_INDEX정리 2022-06-20 02_12_20.xlsx]Sheet1!R93C8</stp>
        <tr r="H93" s="1"/>
      </tp>
      <tp t="s">
        <v>2012-10-16</v>
        <stp/>
        <stp>##V3_BDPV12</stp>
        <stp>VTIP US EQUITY</stp>
        <stp>FUND_INCEPT_DT</stp>
        <stp>[ETF_INDEX정리 2022-06-20 02_12_20.xlsx]Sheet1!R61C8</stp>
        <tr r="H61" s="1"/>
      </tp>
      <tp t="s">
        <v>2011-11-15</v>
        <stp/>
        <stp>##V3_BDPV12</stp>
        <stp>CPER US EQUITY</stp>
        <stp>FUND_INCEPT_DT</stp>
        <stp>[ETF_INDEX정리 2022-06-20 02_12_20.xlsx]Sheet1!R15C8</stp>
        <tr r="H15" s="1"/>
      </tp>
      <tp t="s">
        <v>2007-04-10</v>
        <stp/>
        <stp>##V3_BDPV12</stp>
        <stp>BIV US EQUITY</stp>
        <stp>FUND_INCEPT_DT</stp>
        <stp>[ETF_INDEX정리 2022-06-20 02_12_20.xlsx]Sheet1!R55C8</stp>
        <tr r="H55" s="1"/>
      </tp>
      <tp t="s">
        <v>2000-05-12</v>
        <stp/>
        <stp>##V3_BDPV12</stp>
        <stp>EWY US EQUITY</stp>
        <stp>FUND_INCEPT_DT</stp>
        <stp>[ETF_INDEX정리 2022-06-20 02_12_20.xlsx]Sheet1!R32C8</stp>
        <tr r="H32" s="1"/>
      </tp>
      <tp t="s">
        <v>U.S.</v>
        <stp/>
        <stp>##V3_BDPV12</stp>
        <stp>VGT US EQUITY</stp>
        <stp>FUND_GEO_FOCUS</stp>
        <stp>[ETF_INDEX정리 2022-06-20 02_12_20.xlsx]Sheet1!R126C11</stp>
        <tr r="K126" s="1"/>
      </tp>
      <tp t="s">
        <v>U.S.</v>
        <stp/>
        <stp>##V3_BDPV12</stp>
        <stp>VHT US EQUITY</stp>
        <stp>FUND_GEO_FOCUS</stp>
        <stp>[ETF_INDEX정리 2022-06-20 02_12_20.xlsx]Sheet1!R124C11</stp>
        <tr r="K124" s="1"/>
      </tp>
      <tp t="s">
        <v>SPTR</v>
        <stp/>
        <stp>##V3_BDPV12</stp>
        <stp>VOO US EQUITY</stp>
        <stp>ETF_UNDL_INDEX_TICKER</stp>
        <stp>[ETF_INDEX정리 2022-06-20 02_12_20.xlsx]Sheet1!R4C5</stp>
        <tr r="E4" s="1"/>
      </tp>
      <tp>
        <v>-141.61000000000001</v>
        <stp/>
        <stp>##V3_BDPV12</stp>
        <stp>BNDX US EQUITY</stp>
        <stp>MF_TOT_1M</stp>
        <stp>[ETF_INDEX정리 2022-06-20 02_12_20.xlsx]Sheet1!R105C17</stp>
        <tr r="Q105" s="1"/>
      </tp>
      <tp>
        <v>0.28522180000000003</v>
        <stp/>
        <stp>##V3_BDPV12</stp>
        <stp>BNDW US EQUITY</stp>
        <stp>MF_TOT_1D</stp>
        <stp>[ETF_INDEX정리 2022-06-20 02_12_20.xlsx]Sheet1!R104C15</stp>
        <tr r="O104" s="1"/>
      </tp>
      <tp>
        <v>-5.6770959999999997</v>
        <stp/>
        <stp>##V3_BDPV12</stp>
        <stp>BNDX US EQUITY</stp>
        <stp>MF_TOT_1D</stp>
        <stp>[ETF_INDEX정리 2022-06-20 02_12_20.xlsx]Sheet1!R105C15</stp>
        <tr r="O105" s="1"/>
      </tp>
      <tp>
        <v>-33.200000000000003</v>
        <stp/>
        <stp>##V3_BDPV12</stp>
        <stp>BNDW US EQUITY</stp>
        <stp>MF_TOT_1M</stp>
        <stp>[ETF_INDEX정리 2022-06-20 02_12_20.xlsx]Sheet1!R104C17</stp>
        <tr r="Q104" s="1"/>
      </tp>
      <tp>
        <v>1.66</v>
        <stp/>
        <stp>##V3_BDPV12</stp>
        <stp>BNDW US EQUITY</stp>
        <stp>MF_TOT_1W</stp>
        <stp>[ETF_INDEX정리 2022-06-20 02_12_20.xlsx]Sheet1!R104C16</stp>
        <tr r="P104" s="1"/>
      </tp>
      <tp>
        <v>-11.81</v>
        <stp/>
        <stp>##V3_BDPV12</stp>
        <stp>BNDX US EQUITY</stp>
        <stp>MF_TOT_1W</stp>
        <stp>[ETF_INDEX정리 2022-06-20 02_12_20.xlsx]Sheet1!R105C16</stp>
        <tr r="P105" s="1"/>
      </tp>
      <tp t="s">
        <v>2010-09-22</v>
        <stp/>
        <stp>##V3_BDPV12</stp>
        <stp>VTWG US EQUITY</stp>
        <stp>FUND_INCEPT_DT</stp>
        <stp>[ETF_INDEX정리 2022-06-20 02_12_20.xlsx]Sheet1!R96C8</stp>
        <tr r="H96" s="1"/>
      </tp>
      <tp t="s">
        <v>2010-09-09</v>
        <stp/>
        <stp>##V3_BDPV12</stp>
        <stp>IVOV US EQUITY</stp>
        <stp>FUND_INCEPT_DT</stp>
        <stp>[ETF_INDEX정리 2022-06-20 02_12_20.xlsx]Sheet1!R94C8</stp>
        <tr r="H94" s="1"/>
      </tp>
      <tp t="s">
        <v>International</v>
        <stp/>
        <stp>##V3_BDPV12</stp>
        <stp>VSS US EQUITY</stp>
        <stp>FUND_GEO_FOCUS</stp>
        <stp>[ETF_INDEX정리 2022-06-20 02_12_20.xlsx]Sheet1!R110C11</stp>
        <tr r="K110" s="1"/>
      </tp>
      <tp t="s">
        <v>U.S.</v>
        <stp/>
        <stp>##V3_BDPV12</stp>
        <stp>VIS US EQUITY</stp>
        <stp>FUND_GEO_FOCUS</stp>
        <stp>[ETF_INDEX정리 2022-06-20 02_12_20.xlsx]Sheet1!R125C11</stp>
        <tr r="K125" s="1"/>
      </tp>
      <tp t="s">
        <v>CRSPMIVT</v>
        <stp/>
        <stp>##V3_BDPV12</stp>
        <stp>VOE US EQUITY</stp>
        <stp>ETF_UNDL_INDEX_TICKER</stp>
        <stp>[ETF_INDEX정리 2022-06-20 02_12_20.xlsx]Sheet1!R9C5</stp>
        <tr r="E9" s="1"/>
      </tp>
      <tp t="s">
        <v>2010-09-09</v>
        <stp/>
        <stp>##V3_BDPV12</stp>
        <stp>VOOG US EQUITY</stp>
        <stp>FUND_INCEPT_DT</stp>
        <stp>[ETF_INDEX정리 2022-06-20 02_12_20.xlsx]Sheet1!R5C8</stp>
        <tr r="H5" s="1"/>
      </tp>
      <tp t="s">
        <v>2010-09-22</v>
        <stp/>
        <stp>##V3_BDPV12</stp>
        <stp>VTWV US EQUITY</stp>
        <stp>FUND_INCEPT_DT</stp>
        <stp>[ETF_INDEX정리 2022-06-20 02_12_20.xlsx]Sheet1!R97C8</stp>
        <tr r="H97" s="1"/>
      </tp>
      <tp t="s">
        <v>2009-02-11</v>
        <stp/>
        <stp>##V3_BDPV12</stp>
        <stp>SPIB US EQUITY</stp>
        <stp>FUND_INCEPT_DT</stp>
        <stp>[ETF_INDEX정리 2022-06-20 02_12_20.xlsx]Sheet1!R23C8</stp>
        <tr r="H23" s="1"/>
      </tp>
      <tp t="s">
        <v>2007-12-10</v>
        <stp/>
        <stp>##V3_BDPV12</stp>
        <stp>EDV US EQUITY</stp>
        <stp>FUND_INCEPT_DT</stp>
        <stp>[ETF_INDEX정리 2022-06-20 02_12_20.xlsx]Sheet1!R54C8</stp>
        <tr r="H54" s="1"/>
      </tp>
      <tp t="s">
        <v>2007-04-10</v>
        <stp/>
        <stp>##V3_BDPV12</stp>
        <stp>BND US EQUITY</stp>
        <stp>FUND_INCEPT_DT</stp>
        <stp>[ETF_INDEX정리 2022-06-20 02_12_20.xlsx]Sheet1!R63C8</stp>
        <tr r="H63" s="1"/>
      </tp>
      <tp t="s">
        <v>U.S.</v>
        <stp/>
        <stp>##V3_BDPV12</stp>
        <stp>VBR US EQUITY</stp>
        <stp>FUND_GEO_FOCUS</stp>
        <stp>[ETF_INDEX정리 2022-06-20 02_12_20.xlsx]Sheet1!R103C11</stp>
        <tr r="K103" s="1"/>
      </tp>
      <tp t="s">
        <v>U.S.</v>
        <stp/>
        <stp>##V3_BDPV12</stp>
        <stp>VCR US EQUITY</stp>
        <stp>FUND_GEO_FOCUS</stp>
        <stp>[ETF_INDEX정리 2022-06-20 02_12_20.xlsx]Sheet1!R120C11</stp>
        <tr r="K120" s="1"/>
      </tp>
      <tp t="s">
        <v>2009-12-17</v>
        <stp/>
        <stp>##V3_BDPV12</stp>
        <stp>SPSB US EQUITY</stp>
        <stp>FUND_INCEPT_DT</stp>
        <stp>[ETF_INDEX정리 2022-06-20 02_12_20.xlsx]Sheet1!R20C8</stp>
        <tr r="H20" s="1"/>
      </tp>
      <tp t="s">
        <v>2007-01-05</v>
        <stp/>
        <stp>##V3_BDPV12</stp>
        <stp>DBO US EQUITY</stp>
        <stp>FUND_INCEPT_DT</stp>
        <stp>[ETF_INDEX정리 2022-06-20 02_12_20.xlsx]Sheet1!R16C8</stp>
        <tr r="H16" s="1"/>
      </tp>
      <tp t="s">
        <v>2007-04-10</v>
        <stp/>
        <stp>##V3_BDPV12</stp>
        <stp>BSV US EQUITY</stp>
        <stp>FUND_INCEPT_DT</stp>
        <stp>[ETF_INDEX정리 2022-06-20 02_12_20.xlsx]Sheet1!R60C8</stp>
        <tr r="H60" s="1"/>
      </tp>
      <tp t="s">
        <v>U.S.</v>
        <stp/>
        <stp>##V3_BDPV12</stp>
        <stp>VNQ US EQUITY</stp>
        <stp>FUND_GEO_FOCUS</stp>
        <stp>[ETF_INDEX정리 2022-06-20 02_12_20.xlsx]Sheet1!R128C11</stp>
        <tr r="K128" s="1"/>
      </tp>
      <tp t="s">
        <v>Equity</v>
        <stp/>
        <stp>##V3_BDPV12</stp>
        <stp>VOX US EQUITY</stp>
        <stp>FUND_ASSET_CLASS_FOCUS</stp>
        <stp>[ETF_INDEX정리 2022-06-20 02_12_20.xlsx]Sheet1!R119C10</stp>
        <tr r="J119" s="1"/>
      </tp>
      <tp t="s">
        <v>SPTRSVX</v>
        <stp/>
        <stp>##V3_BDPV12</stp>
        <stp>VOOV US EQUITY</stp>
        <stp>ETF_UNDL_INDEX_TICKER</stp>
        <stp>[ETF_INDEX정리 2022-06-20 02_12_20.xlsx]Sheet1!R6C5</stp>
        <tr r="E6" s="1"/>
      </tp>
      <tp t="s">
        <v>2010-09-22</v>
        <stp/>
        <stp>##V3_BDPV12</stp>
        <stp>VTWO US EQUITY</stp>
        <stp>FUND_INCEPT_DT</stp>
        <stp>[ETF_INDEX정리 2022-06-20 02_12_20.xlsx]Sheet1!R95C8</stp>
        <tr r="H95" s="1"/>
      </tp>
      <tp t="s">
        <v>2018-09-20</v>
        <stp/>
        <stp>##V3_BDPV12</stp>
        <stp>ESGV US EQUITY</stp>
        <stp>FUND_INCEPT_DT</stp>
        <stp>[ETF_INDEX정리 2022-06-20 02_12_20.xlsx]Sheet1!R72C8</stp>
        <tr r="H72" s="1"/>
      </tp>
      <tp t="s">
        <v>2010-09-09</v>
        <stp/>
        <stp>##V3_BDPV12</stp>
        <stp>VOOV US EQUITY</stp>
        <stp>FUND_INCEPT_DT</stp>
        <stp>[ETF_INDEX정리 2022-06-20 02_12_20.xlsx]Sheet1!R6C8</stp>
        <tr r="H6" s="1"/>
      </tp>
      <tp t="s">
        <v>2006-06-21</v>
        <stp/>
        <stp>##V3_BDPV12</stp>
        <stp>DOG US EQUITY</stp>
        <stp>FUND_INCEPT_DT</stp>
        <stp>[ETF_INDEX정리 2022-06-20 02_12_20.xlsx]Sheet1!R38C8</stp>
        <tr r="H38" s="1"/>
      </tp>
      <tp t="s">
        <v>2007-11-01</v>
        <stp/>
        <stp>##V3_BDPV12</stp>
        <stp>EUM US EQUITY</stp>
        <stp>FUND_INCEPT_DT</stp>
        <stp>[ETF_INDEX정리 2022-06-20 02_12_20.xlsx]Sheet1!R39C8</stp>
        <tr r="H39" s="1"/>
      </tp>
      <tp>
        <v>-17.489999999999998</v>
        <stp/>
        <stp>##V3_BDPV12</stp>
        <stp>VWOB US EQUITY</stp>
        <stp>MF_TOT_1W</stp>
        <stp>[ETF_INDEX정리 2022-06-20 02_12_20.xlsx]Sheet1!R106C16</stp>
        <tr r="P106" s="1"/>
      </tp>
      <tp>
        <v>0.1364004</v>
        <stp/>
        <stp>##V3_BDPV12</stp>
        <stp>VIOV US EQUITY</stp>
        <stp>MF_TOT_1D</stp>
        <stp>[ETF_INDEX정리 2022-06-20 02_12_20.xlsx]Sheet1!R100C15</stp>
        <tr r="O100" s="1"/>
      </tp>
      <tp>
        <v>-6.21</v>
        <stp/>
        <stp>##V3_BDPV12</stp>
        <stp>VIOV US EQUITY</stp>
        <stp>MF_TOT_1M</stp>
        <stp>[ETF_INDEX정리 2022-06-20 02_12_20.xlsx]Sheet1!R100C17</stp>
        <tr r="Q100" s="1"/>
      </tp>
      <tp>
        <v>1.0682720000000001</v>
        <stp/>
        <stp>##V3_BDPV12</stp>
        <stp>VWOB US EQUITY</stp>
        <stp>MF_TOT_1D</stp>
        <stp>[ETF_INDEX정리 2022-06-20 02_12_20.xlsx]Sheet1!R106C15</stp>
        <tr r="O106" s="1"/>
      </tp>
      <tp>
        <v>-7.87</v>
        <stp/>
        <stp>##V3_BDPV12</stp>
        <stp>VIOV US EQUITY</stp>
        <stp>MF_TOT_1W</stp>
        <stp>[ETF_INDEX정리 2022-06-20 02_12_20.xlsx]Sheet1!R100C16</stp>
        <tr r="P100" s="1"/>
      </tp>
      <tp>
        <v>-14.07</v>
        <stp/>
        <stp>##V3_BDPV12</stp>
        <stp>VWOB US EQUITY</stp>
        <stp>MF_TOT_1M</stp>
        <stp>[ETF_INDEX정리 2022-06-20 02_12_20.xlsx]Sheet1!R106C17</stp>
        <tr r="Q106" s="1"/>
      </tp>
      <tp t="s">
        <v>2007-01-11</v>
        <stp/>
        <stp>##V3_BDPV12</stp>
        <stp>IEI US EQUITY</stp>
        <stp>FUND_INCEPT_DT</stp>
        <stp>[ETF_INDEX정리 2022-06-20 02_12_20.xlsx]Sheet1!R24C8</stp>
        <tr r="H24" s="1"/>
      </tp>
      <tp t="s">
        <v>Equity</v>
        <stp/>
        <stp>##V3_BDPV12</stp>
        <stp>VAW US EQUITY</stp>
        <stp>FUND_ASSET_CLASS_FOCUS</stp>
        <stp>[ETF_INDEX정리 2022-06-20 02_12_20.xlsx]Sheet1!R127C10</stp>
        <tr r="J127" s="1"/>
      </tp>
      <tp t="s">
        <v>Equity</v>
        <stp/>
        <stp>##V3_BDPV12</stp>
        <stp>VIGI US EQUITY</stp>
        <stp>FUND_ASSET_CLASS_FOCUS</stp>
        <stp>[ETF_INDEX정리 2022-06-20 02_12_20.xlsx]Sheet1!R115C10</stp>
        <tr r="J115" s="1"/>
      </tp>
      <tp t="s">
        <v>Equity</v>
        <stp/>
        <stp>##V3_BDPV12</stp>
        <stp>VNQI US EQUITY</stp>
        <stp>FUND_ASSET_CLASS_FOCUS</stp>
        <stp>[ETF_INDEX정리 2022-06-20 02_12_20.xlsx]Sheet1!R114C10</stp>
        <tr r="J114" s="1"/>
      </tp>
      <tp t="s">
        <v>Equity</v>
        <stp/>
        <stp>##V3_BDPV12</stp>
        <stp>VYMI US EQUITY</stp>
        <stp>FUND_ASSET_CLASS_FOCUS</stp>
        <stp>[ETF_INDEX정리 2022-06-20 02_12_20.xlsx]Sheet1!R116C10</stp>
        <tr r="J116" s="1"/>
      </tp>
      <tp t="s">
        <v>Vanguard S&amp;P 500 ETF</v>
        <stp/>
        <stp>##V3_BDPV12</stp>
        <stp>VOO US EQUITY</stp>
        <stp>SECURITY_NAME</stp>
        <stp>[ETF_INDEX정리 2022-06-20 02_12_20.xlsx]Sheet1!R4C4</stp>
        <tr r="D4" s="1"/>
      </tp>
      <tp t="s">
        <v>2021-04-07</v>
        <stp/>
        <stp>##V3_BDPV12</stp>
        <stp>VUSB US EQUITY</stp>
        <stp>FUND_INCEPT_DT</stp>
        <stp>[ETF_INDEX정리 2022-06-20 02_12_20.xlsx]Sheet1!R69C8</stp>
        <tr r="H69" s="1"/>
      </tp>
      <tp t="s">
        <v>Equity</v>
        <stp/>
        <stp>##V3_BDPV12</stp>
        <stp>VGT US EQUITY</stp>
        <stp>FUND_ASSET_CLASS_FOCUS</stp>
        <stp>[ETF_INDEX정리 2022-06-20 02_12_20.xlsx]Sheet1!R126C10</stp>
        <tr r="J126" s="1"/>
      </tp>
      <tp t="s">
        <v>Equity</v>
        <stp/>
        <stp>##V3_BDPV12</stp>
        <stp>VHT US EQUITY</stp>
        <stp>FUND_ASSET_CLASS_FOCUS</stp>
        <stp>[ETF_INDEX정리 2022-06-20 02_12_20.xlsx]Sheet1!R124C10</stp>
        <tr r="J124" s="1"/>
      </tp>
      <tp>
        <v>-10.220000000000001</v>
        <stp/>
        <stp>##V3_BDPV12</stp>
        <stp>VYMI US EQUITY</stp>
        <stp>MF_TOT_1W</stp>
        <stp>[ETF_INDEX정리 2022-06-20 02_12_20.xlsx]Sheet1!R116C16</stp>
        <tr r="P116" s="1"/>
      </tp>
      <tp>
        <v>-34.700000000000003</v>
        <stp/>
        <stp>##V3_BDPV12</stp>
        <stp>VYMI US EQUITY</stp>
        <stp>MF_TOT_1M</stp>
        <stp>[ETF_INDEX정리 2022-06-20 02_12_20.xlsx]Sheet1!R116C17</stp>
        <tr r="Q116" s="1"/>
      </tp>
      <tp>
        <v>0.29507919999999999</v>
        <stp/>
        <stp>##V3_BDPV12</stp>
        <stp>VYMI US EQUITY</stp>
        <stp>MF_TOT_1D</stp>
        <stp>[ETF_INDEX정리 2022-06-20 02_12_20.xlsx]Sheet1!R116C15</stp>
        <tr r="O116" s="1"/>
      </tp>
      <tp t="s">
        <v>International</v>
        <stp/>
        <stp>##V3_BDPV12</stp>
        <stp>VWOB US EQUITY</stp>
        <stp>FUND_GEO_FOCUS</stp>
        <stp>[ETF_INDEX정리 2022-06-20 02_12_20.xlsx]Sheet1!R106C11</stp>
        <tr r="K106" s="1"/>
      </tp>
      <tp t="s">
        <v>Equity</v>
        <stp/>
        <stp>##V3_BDPV12</stp>
        <stp>VPU US EQUITY</stp>
        <stp>FUND_ASSET_CLASS_FOCUS</stp>
        <stp>[ETF_INDEX정리 2022-06-20 02_12_20.xlsx]Sheet1!R129C10</stp>
        <tr r="J129" s="1"/>
      </tp>
      <tp t="s">
        <v>Equity</v>
        <stp/>
        <stp>##V3_BDPV12</stp>
        <stp>VEU US EQUITY</stp>
        <stp>FUND_ASSET_CLASS_FOCUS</stp>
        <stp>[ETF_INDEX정리 2022-06-20 02_12_20.xlsx]Sheet1!R109C10</stp>
        <tr r="J109" s="1"/>
      </tp>
      <tp>
        <v>55921081</v>
        <stp/>
        <stp>##V3_BDPV12</stp>
        <stp>VOO US EQUITY</stp>
        <stp>ETF_IMPLIED_LIQUIDITY</stp>
        <stp>[ETF_INDEX정리 2022-06-20 02_12_20.xlsx]Sheet1!R4C7</stp>
        <tr r="G4" s="1"/>
      </tp>
      <tp t="s">
        <v>2007-12-04</v>
        <stp/>
        <stp>##V3_BDPV12</stp>
        <stp>JNK US EQUITY</stp>
        <stp>FUND_INCEPT_DT</stp>
        <stp>[ETF_INDEX정리 2022-06-20 02_12_20.xlsx]Sheet1!R22C8</stp>
        <tr r="H22" s="1"/>
      </tp>
      <tp t="s">
        <v>Equity</v>
        <stp/>
        <stp>##V3_BDPV12</stp>
        <stp>VCR US EQUITY</stp>
        <stp>FUND_ASSET_CLASS_FOCUS</stp>
        <stp>[ETF_INDEX정리 2022-06-20 02_12_20.xlsx]Sheet1!R120C10</stp>
        <tr r="J120" s="1"/>
      </tp>
      <tp t="s">
        <v>Equity</v>
        <stp/>
        <stp>##V3_BDPV12</stp>
        <stp>VBR US EQUITY</stp>
        <stp>FUND_ASSET_CLASS_FOCUS</stp>
        <stp>[ETF_INDEX정리 2022-06-20 02_12_20.xlsx]Sheet1!R103C10</stp>
        <tr r="J103" s="1"/>
      </tp>
      <tp>
        <v>22852520</v>
        <stp/>
        <stp>##V3_BDPV12</stp>
        <stp>VOE US EQUITY</stp>
        <stp>ETF_IMPLIED_LIQUIDITY</stp>
        <stp>[ETF_INDEX정리 2022-06-20 02_12_20.xlsx]Sheet1!R9C7</stp>
        <tr r="G9" s="1"/>
      </tp>
      <tp t="s">
        <v>Vanguard S&amp;P 500 Value ETF</v>
        <stp/>
        <stp>##V3_BDPV12</stp>
        <stp>VOOV US EQUITY</stp>
        <stp>SECURITY_NAME</stp>
        <stp>[ETF_INDEX정리 2022-06-20 02_12_20.xlsx]Sheet1!R6C4</stp>
        <tr r="D6" s="1"/>
      </tp>
      <tp t="s">
        <v>2006-08-24</v>
        <stp/>
        <stp>##V3_BDPV12</stp>
        <stp>VOT US EQUITY</stp>
        <stp>FUND_INCEPT_DT</stp>
        <stp>[ETF_INDEX정리 2022-06-20 02_12_20.xlsx]Sheet1!R8C8</stp>
        <tr r="H8" s="1"/>
      </tp>
      <tp t="s">
        <v>Equity</v>
        <stp/>
        <stp>##V3_BDPV12</stp>
        <stp>VIS US EQUITY</stp>
        <stp>FUND_ASSET_CLASS_FOCUS</stp>
        <stp>[ETF_INDEX정리 2022-06-20 02_12_20.xlsx]Sheet1!R125C10</stp>
        <tr r="J125" s="1"/>
      </tp>
      <tp t="s">
        <v>Equity</v>
        <stp/>
        <stp>##V3_BDPV12</stp>
        <stp>VSS US EQUITY</stp>
        <stp>FUND_ASSET_CLASS_FOCUS</stp>
        <stp>[ETF_INDEX정리 2022-06-20 02_12_20.xlsx]Sheet1!R110C10</stp>
        <tr r="J110" s="1"/>
      </tp>
      <tp t="s">
        <v>2006-08-24</v>
        <stp/>
        <stp>##V3_BDPV12</stp>
        <stp>VOE US EQUITY</stp>
        <stp>FUND_INCEPT_DT</stp>
        <stp>[ETF_INDEX정리 2022-06-20 02_12_20.xlsx]Sheet1!R9C8</stp>
        <tr r="H9" s="1"/>
      </tp>
      <tp t="s">
        <v>#N/A Invalid Security</v>
        <stp/>
        <stp>##V3_BDPV12</stp>
        <stp xml:space="preserve"> US EQUITY</stp>
        <stp>CHG_PCT_YTD</stp>
        <stp>[ETF_INDEX정리 2022-06-20 02_12_20.xlsx]Sheet1!R157C25</stp>
        <tr r="Y157" s="1"/>
      </tp>
      <tp t="s">
        <v>#N/A Invalid Security</v>
        <stp/>
        <stp>##V3_BDPV12</stp>
        <stp xml:space="preserve"> US EQUITY</stp>
        <stp>CHG_PCT_YTD</stp>
        <stp>[ETF_INDEX정리 2022-06-20 02_12_20.xlsx]Sheet1!R156C25</stp>
        <tr r="Y156" s="1"/>
      </tp>
      <tp t="s">
        <v>#N/A Invalid Security</v>
        <stp/>
        <stp>##V3_BDPV12</stp>
        <stp xml:space="preserve"> US EQUITY</stp>
        <stp>CHG_PCT_YTD</stp>
        <stp>[ETF_INDEX정리 2022-06-20 02_12_20.xlsx]Sheet1!R155C25</stp>
        <tr r="Y155" s="1"/>
      </tp>
      <tp t="s">
        <v>#N/A Invalid Security</v>
        <stp/>
        <stp>##V3_BDPV12</stp>
        <stp xml:space="preserve"> US EQUITY</stp>
        <stp>CHG_PCT_YTD</stp>
        <stp>[ETF_INDEX정리 2022-06-20 02_12_20.xlsx]Sheet1!R154C25</stp>
        <tr r="Y154" s="1"/>
      </tp>
      <tp t="s">
        <v>#N/A Invalid Security</v>
        <stp/>
        <stp>##V3_BDPV12</stp>
        <stp xml:space="preserve"> US EQUITY</stp>
        <stp>CHG_PCT_YTD</stp>
        <stp>[ETF_INDEX정리 2022-06-20 02_12_20.xlsx]Sheet1!R153C25</stp>
        <tr r="Y153" s="1"/>
      </tp>
      <tp t="s">
        <v>#N/A Invalid Security</v>
        <stp/>
        <stp>##V3_BDPV12</stp>
        <stp xml:space="preserve"> US EQUITY</stp>
        <stp>CHG_PCT_YTD</stp>
        <stp>[ETF_INDEX정리 2022-06-20 02_12_20.xlsx]Sheet1!R152C25</stp>
        <tr r="Y152" s="1"/>
      </tp>
      <tp t="s">
        <v>#N/A Invalid Security</v>
        <stp/>
        <stp>##V3_BDPV12</stp>
        <stp xml:space="preserve"> US EQUITY</stp>
        <stp>CHG_PCT_YTD</stp>
        <stp>[ETF_INDEX정리 2022-06-20 02_12_20.xlsx]Sheet1!R151C25</stp>
        <tr r="Y151" s="1"/>
      </tp>
      <tp t="s">
        <v>#N/A Invalid Security</v>
        <stp/>
        <stp>##V3_BDPV12</stp>
        <stp xml:space="preserve"> US EQUITY</stp>
        <stp>CHG_PCT_YTD</stp>
        <stp>[ETF_INDEX정리 2022-06-20 02_12_20.xlsx]Sheet1!R150C25</stp>
        <tr r="Y150" s="1"/>
      </tp>
      <tp t="s">
        <v>#N/A Invalid Security</v>
        <stp/>
        <stp>##V3_BDPV12</stp>
        <stp xml:space="preserve"> US EQUITY</stp>
        <stp>CHG_PCT_YTD</stp>
        <stp>[ETF_INDEX정리 2022-06-20 02_12_20.xlsx]Sheet1!R159C25</stp>
        <tr r="Y159" s="1"/>
      </tp>
      <tp t="s">
        <v>#N/A Invalid Security</v>
        <stp/>
        <stp>##V3_BDPV12</stp>
        <stp xml:space="preserve"> US EQUITY</stp>
        <stp>CHG_PCT_YTD</stp>
        <stp>[ETF_INDEX정리 2022-06-20 02_12_20.xlsx]Sheet1!R158C25</stp>
        <tr r="Y158" s="1"/>
      </tp>
      <tp t="s">
        <v>#N/A Invalid Security</v>
        <stp/>
        <stp>##V3_BDPV12</stp>
        <stp xml:space="preserve"> US EQUITY</stp>
        <stp>CHG_PCT_YTD</stp>
        <stp>[ETF_INDEX정리 2022-06-20 02_12_20.xlsx]Sheet1!R147C25</stp>
        <tr r="Y147" s="1"/>
      </tp>
      <tp t="s">
        <v>#N/A Invalid Security</v>
        <stp/>
        <stp>##V3_BDPV12</stp>
        <stp xml:space="preserve"> US EQUITY</stp>
        <stp>CHG_PCT_YTD</stp>
        <stp>[ETF_INDEX정리 2022-06-20 02_12_20.xlsx]Sheet1!R146C25</stp>
        <tr r="Y146" s="1"/>
      </tp>
      <tp t="s">
        <v>#N/A Invalid Security</v>
        <stp/>
        <stp>##V3_BDPV12</stp>
        <stp xml:space="preserve"> US EQUITY</stp>
        <stp>CHG_PCT_YTD</stp>
        <stp>[ETF_INDEX정리 2022-06-20 02_12_20.xlsx]Sheet1!R145C25</stp>
        <tr r="Y145" s="1"/>
      </tp>
      <tp t="s">
        <v>#N/A Invalid Security</v>
        <stp/>
        <stp>##V3_BDPV12</stp>
        <stp xml:space="preserve"> US EQUITY</stp>
        <stp>CHG_PCT_YTD</stp>
        <stp>[ETF_INDEX정리 2022-06-20 02_12_20.xlsx]Sheet1!R144C25</stp>
        <tr r="Y144" s="1"/>
      </tp>
      <tp t="s">
        <v>#N/A Invalid Security</v>
        <stp/>
        <stp>##V3_BDPV12</stp>
        <stp xml:space="preserve"> US EQUITY</stp>
        <stp>CHG_PCT_YTD</stp>
        <stp>[ETF_INDEX정리 2022-06-20 02_12_20.xlsx]Sheet1!R143C25</stp>
        <tr r="Y143" s="1"/>
      </tp>
      <tp t="s">
        <v>#N/A Invalid Security</v>
        <stp/>
        <stp>##V3_BDPV12</stp>
        <stp xml:space="preserve"> US EQUITY</stp>
        <stp>CHG_PCT_YTD</stp>
        <stp>[ETF_INDEX정리 2022-06-20 02_12_20.xlsx]Sheet1!R142C25</stp>
        <tr r="Y142" s="1"/>
      </tp>
      <tp t="s">
        <v>#N/A Invalid Security</v>
        <stp/>
        <stp>##V3_BDPV12</stp>
        <stp xml:space="preserve"> US EQUITY</stp>
        <stp>CHG_PCT_YTD</stp>
        <stp>[ETF_INDEX정리 2022-06-20 02_12_20.xlsx]Sheet1!R141C25</stp>
        <tr r="Y141" s="1"/>
      </tp>
      <tp t="s">
        <v>#N/A Invalid Security</v>
        <stp/>
        <stp>##V3_BDPV12</stp>
        <stp xml:space="preserve"> US EQUITY</stp>
        <stp>CHG_PCT_YTD</stp>
        <stp>[ETF_INDEX정리 2022-06-20 02_12_20.xlsx]Sheet1!R140C25</stp>
        <tr r="Y140" s="1"/>
      </tp>
      <tp t="s">
        <v>#N/A Invalid Security</v>
        <stp/>
        <stp>##V3_BDPV12</stp>
        <stp xml:space="preserve"> US EQUITY</stp>
        <stp>CHG_PCT_YTD</stp>
        <stp>[ETF_INDEX정리 2022-06-20 02_12_20.xlsx]Sheet1!R149C25</stp>
        <tr r="Y149" s="1"/>
      </tp>
      <tp t="s">
        <v>#N/A Invalid Security</v>
        <stp/>
        <stp>##V3_BDPV12</stp>
        <stp xml:space="preserve"> US EQUITY</stp>
        <stp>CHG_PCT_YTD</stp>
        <stp>[ETF_INDEX정리 2022-06-20 02_12_20.xlsx]Sheet1!R148C25</stp>
        <tr r="Y148" s="1"/>
      </tp>
      <tp t="s">
        <v>#N/A Invalid Security</v>
        <stp/>
        <stp>##V3_BDPV12</stp>
        <stp xml:space="preserve"> US EQUITY</stp>
        <stp>CHG_PCT_MTD</stp>
        <stp>[ETF_INDEX정리 2022-06-20 02_12_20.xlsx]Sheet1!R133C20</stp>
        <tr r="T133" s="1"/>
      </tp>
      <tp t="s">
        <v>#N/A Invalid Security</v>
        <stp/>
        <stp>##V3_BDPV12</stp>
        <stp xml:space="preserve"> US EQUITY</stp>
        <stp>CHG_PCT_MTD</stp>
        <stp>[ETF_INDEX정리 2022-06-20 02_12_20.xlsx]Sheet1!R132C20</stp>
        <tr r="T132" s="1"/>
      </tp>
      <tp t="s">
        <v>#N/A Invalid Security</v>
        <stp/>
        <stp>##V3_BDPV12</stp>
        <stp xml:space="preserve"> US EQUITY</stp>
        <stp>CHG_PCT_MTD</stp>
        <stp>[ETF_INDEX정리 2022-06-20 02_12_20.xlsx]Sheet1!R131C20</stp>
        <tr r="T131" s="1"/>
      </tp>
      <tp t="s">
        <v>#N/A Invalid Security</v>
        <stp/>
        <stp>##V3_BDPV12</stp>
        <stp xml:space="preserve"> US EQUITY</stp>
        <stp>CHG_PCT_MTD</stp>
        <stp>[ETF_INDEX정리 2022-06-20 02_12_20.xlsx]Sheet1!R130C20</stp>
        <tr r="T130" s="1"/>
      </tp>
      <tp t="s">
        <v>#N/A Invalid Security</v>
        <stp/>
        <stp>##V3_BDPV12</stp>
        <stp xml:space="preserve"> US EQUITY</stp>
        <stp>CHG_PCT_MTD</stp>
        <stp>[ETF_INDEX정리 2022-06-20 02_12_20.xlsx]Sheet1!R137C20</stp>
        <tr r="T137" s="1"/>
      </tp>
      <tp t="s">
        <v>#N/A Invalid Security</v>
        <stp/>
        <stp>##V3_BDPV12</stp>
        <stp xml:space="preserve"> US EQUITY</stp>
        <stp>CHG_PCT_MTD</stp>
        <stp>[ETF_INDEX정리 2022-06-20 02_12_20.xlsx]Sheet1!R136C20</stp>
        <tr r="T136" s="1"/>
      </tp>
      <tp t="s">
        <v>#N/A Invalid Security</v>
        <stp/>
        <stp>##V3_BDPV12</stp>
        <stp xml:space="preserve"> US EQUITY</stp>
        <stp>CHG_PCT_MTD</stp>
        <stp>[ETF_INDEX정리 2022-06-20 02_12_20.xlsx]Sheet1!R135C20</stp>
        <tr r="T135" s="1"/>
      </tp>
      <tp t="s">
        <v>#N/A Invalid Security</v>
        <stp/>
        <stp>##V3_BDPV12</stp>
        <stp xml:space="preserve"> US EQUITY</stp>
        <stp>CHG_PCT_MTD</stp>
        <stp>[ETF_INDEX정리 2022-06-20 02_12_20.xlsx]Sheet1!R134C20</stp>
        <tr r="T134" s="1"/>
      </tp>
      <tp t="s">
        <v>#N/A Invalid Security</v>
        <stp/>
        <stp>##V3_BDPV12</stp>
        <stp xml:space="preserve"> US EQUITY</stp>
        <stp>CHG_PCT_MTD</stp>
        <stp>[ETF_INDEX정리 2022-06-20 02_12_20.xlsx]Sheet1!R139C20</stp>
        <tr r="T139" s="1"/>
      </tp>
      <tp t="s">
        <v>#N/A Invalid Security</v>
        <stp/>
        <stp>##V3_BDPV12</stp>
        <stp xml:space="preserve"> US EQUITY</stp>
        <stp>CHG_PCT_MTD</stp>
        <stp>[ETF_INDEX정리 2022-06-20 02_12_20.xlsx]Sheet1!R138C20</stp>
        <tr r="T138" s="1"/>
      </tp>
      <tp t="s">
        <v>#N/A Invalid Security</v>
        <stp/>
        <stp>##V3_BDPV12</stp>
        <stp xml:space="preserve"> US EQUITY</stp>
        <stp>CHG_PCT_MTD</stp>
        <stp>[ETF_INDEX정리 2022-06-20 02_12_20.xlsx]Sheet1!R143C20</stp>
        <tr r="T143" s="1"/>
      </tp>
      <tp t="s">
        <v>#N/A Invalid Security</v>
        <stp/>
        <stp>##V3_BDPV12</stp>
        <stp xml:space="preserve"> US EQUITY</stp>
        <stp>CHG_PCT_MTD</stp>
        <stp>[ETF_INDEX정리 2022-06-20 02_12_20.xlsx]Sheet1!R142C20</stp>
        <tr r="T142" s="1"/>
      </tp>
      <tp t="s">
        <v>#N/A Invalid Security</v>
        <stp/>
        <stp>##V3_BDPV12</stp>
        <stp xml:space="preserve"> US EQUITY</stp>
        <stp>CHG_PCT_MTD</stp>
        <stp>[ETF_INDEX정리 2022-06-20 02_12_20.xlsx]Sheet1!R141C20</stp>
        <tr r="T141" s="1"/>
      </tp>
      <tp t="s">
        <v>#N/A Invalid Security</v>
        <stp/>
        <stp>##V3_BDPV12</stp>
        <stp xml:space="preserve"> US EQUITY</stp>
        <stp>CHG_PCT_MTD</stp>
        <stp>[ETF_INDEX정리 2022-06-20 02_12_20.xlsx]Sheet1!R140C20</stp>
        <tr r="T140" s="1"/>
      </tp>
      <tp t="s">
        <v>#N/A Invalid Security</v>
        <stp/>
        <stp>##V3_BDPV12</stp>
        <stp xml:space="preserve"> US EQUITY</stp>
        <stp>CHG_PCT_MTD</stp>
        <stp>[ETF_INDEX정리 2022-06-20 02_12_20.xlsx]Sheet1!R147C20</stp>
        <tr r="T147" s="1"/>
      </tp>
      <tp t="s">
        <v>#N/A Invalid Security</v>
        <stp/>
        <stp>##V3_BDPV12</stp>
        <stp xml:space="preserve"> US EQUITY</stp>
        <stp>CHG_PCT_MTD</stp>
        <stp>[ETF_INDEX정리 2022-06-20 02_12_20.xlsx]Sheet1!R146C20</stp>
        <tr r="T146" s="1"/>
      </tp>
      <tp t="s">
        <v>#N/A Invalid Security</v>
        <stp/>
        <stp>##V3_BDPV12</stp>
        <stp xml:space="preserve"> US EQUITY</stp>
        <stp>CHG_PCT_MTD</stp>
        <stp>[ETF_INDEX정리 2022-06-20 02_12_20.xlsx]Sheet1!R145C20</stp>
        <tr r="T145" s="1"/>
      </tp>
      <tp t="s">
        <v>#N/A Invalid Security</v>
        <stp/>
        <stp>##V3_BDPV12</stp>
        <stp xml:space="preserve"> US EQUITY</stp>
        <stp>CHG_PCT_MTD</stp>
        <stp>[ETF_INDEX정리 2022-06-20 02_12_20.xlsx]Sheet1!R144C20</stp>
        <tr r="T144" s="1"/>
      </tp>
      <tp t="s">
        <v>#N/A Invalid Security</v>
        <stp/>
        <stp>##V3_BDPV12</stp>
        <stp xml:space="preserve"> US EQUITY</stp>
        <stp>CHG_PCT_MTD</stp>
        <stp>[ETF_INDEX정리 2022-06-20 02_12_20.xlsx]Sheet1!R149C20</stp>
        <tr r="T149" s="1"/>
      </tp>
      <tp t="s">
        <v>#N/A Invalid Security</v>
        <stp/>
        <stp>##V3_BDPV12</stp>
        <stp xml:space="preserve"> US EQUITY</stp>
        <stp>CHG_PCT_MTD</stp>
        <stp>[ETF_INDEX정리 2022-06-20 02_12_20.xlsx]Sheet1!R148C20</stp>
        <tr r="T148" s="1"/>
      </tp>
      <tp t="s">
        <v>#N/A Invalid Security</v>
        <stp/>
        <stp>##V3_BDPV12</stp>
        <stp xml:space="preserve"> US EQUITY</stp>
        <stp>CHG_PCT_MTD</stp>
        <stp>[ETF_INDEX정리 2022-06-20 02_12_20.xlsx]Sheet1!R153C20</stp>
        <tr r="T153" s="1"/>
      </tp>
      <tp t="s">
        <v>#N/A Invalid Security</v>
        <stp/>
        <stp>##V3_BDPV12</stp>
        <stp xml:space="preserve"> US EQUITY</stp>
        <stp>CHG_PCT_MTD</stp>
        <stp>[ETF_INDEX정리 2022-06-20 02_12_20.xlsx]Sheet1!R152C20</stp>
        <tr r="T152" s="1"/>
      </tp>
      <tp t="s">
        <v>#N/A Invalid Security</v>
        <stp/>
        <stp>##V3_BDPV12</stp>
        <stp xml:space="preserve"> US EQUITY</stp>
        <stp>CHG_PCT_MTD</stp>
        <stp>[ETF_INDEX정리 2022-06-20 02_12_20.xlsx]Sheet1!R151C20</stp>
        <tr r="T151" s="1"/>
      </tp>
      <tp t="s">
        <v>#N/A Invalid Security</v>
        <stp/>
        <stp>##V3_BDPV12</stp>
        <stp xml:space="preserve"> US EQUITY</stp>
        <stp>CHG_PCT_MTD</stp>
        <stp>[ETF_INDEX정리 2022-06-20 02_12_20.xlsx]Sheet1!R150C20</stp>
        <tr r="T150" s="1"/>
      </tp>
      <tp t="s">
        <v>#N/A Invalid Security</v>
        <stp/>
        <stp>##V3_BDPV12</stp>
        <stp xml:space="preserve"> US EQUITY</stp>
        <stp>CHG_PCT_MTD</stp>
        <stp>[ETF_INDEX정리 2022-06-20 02_12_20.xlsx]Sheet1!R157C20</stp>
        <tr r="T157" s="1"/>
      </tp>
      <tp t="s">
        <v>#N/A Invalid Security</v>
        <stp/>
        <stp>##V3_BDPV12</stp>
        <stp xml:space="preserve"> US EQUITY</stp>
        <stp>CHG_PCT_MTD</stp>
        <stp>[ETF_INDEX정리 2022-06-20 02_12_20.xlsx]Sheet1!R156C20</stp>
        <tr r="T156" s="1"/>
      </tp>
      <tp t="s">
        <v>#N/A Invalid Security</v>
        <stp/>
        <stp>##V3_BDPV12</stp>
        <stp xml:space="preserve"> US EQUITY</stp>
        <stp>CHG_PCT_MTD</stp>
        <stp>[ETF_INDEX정리 2022-06-20 02_12_20.xlsx]Sheet1!R155C20</stp>
        <tr r="T155" s="1"/>
      </tp>
      <tp t="s">
        <v>#N/A Invalid Security</v>
        <stp/>
        <stp>##V3_BDPV12</stp>
        <stp xml:space="preserve"> US EQUITY</stp>
        <stp>CHG_PCT_MTD</stp>
        <stp>[ETF_INDEX정리 2022-06-20 02_12_20.xlsx]Sheet1!R154C20</stp>
        <tr r="T154" s="1"/>
      </tp>
      <tp t="s">
        <v>#N/A Invalid Security</v>
        <stp/>
        <stp>##V3_BDPV12</stp>
        <stp xml:space="preserve"> US EQUITY</stp>
        <stp>CHG_PCT_MTD</stp>
        <stp>[ETF_INDEX정리 2022-06-20 02_12_20.xlsx]Sheet1!R159C20</stp>
        <tr r="T159" s="1"/>
      </tp>
      <tp t="s">
        <v>#N/A Invalid Security</v>
        <stp/>
        <stp>##V3_BDPV12</stp>
        <stp xml:space="preserve"> US EQUITY</stp>
        <stp>CHG_PCT_MTD</stp>
        <stp>[ETF_INDEX정리 2022-06-20 02_12_20.xlsx]Sheet1!R158C20</stp>
        <tr r="T158" s="1"/>
      </tp>
      <tp t="s">
        <v>#N/A Invalid Security</v>
        <stp/>
        <stp>##V3_BDPV12</stp>
        <stp xml:space="preserve"> US EQUITY</stp>
        <stp>CHG_PCT_YTD</stp>
        <stp>[ETF_INDEX정리 2022-06-20 02_12_20.xlsx]Sheet1!R137C25</stp>
        <tr r="Y137" s="1"/>
      </tp>
      <tp t="s">
        <v>#N/A Invalid Security</v>
        <stp/>
        <stp>##V3_BDPV12</stp>
        <stp xml:space="preserve"> US EQUITY</stp>
        <stp>CHG_PCT_YTD</stp>
        <stp>[ETF_INDEX정리 2022-06-20 02_12_20.xlsx]Sheet1!R136C25</stp>
        <tr r="Y136" s="1"/>
      </tp>
      <tp t="s">
        <v>#N/A Invalid Security</v>
        <stp/>
        <stp>##V3_BDPV12</stp>
        <stp xml:space="preserve"> US EQUITY</stp>
        <stp>CHG_PCT_YTD</stp>
        <stp>[ETF_INDEX정리 2022-06-20 02_12_20.xlsx]Sheet1!R135C25</stp>
        <tr r="Y135" s="1"/>
      </tp>
      <tp t="s">
        <v>#N/A Invalid Security</v>
        <stp/>
        <stp>##V3_BDPV12</stp>
        <stp xml:space="preserve"> US EQUITY</stp>
        <stp>CHG_PCT_YTD</stp>
        <stp>[ETF_INDEX정리 2022-06-20 02_12_20.xlsx]Sheet1!R134C25</stp>
        <tr r="Y134" s="1"/>
      </tp>
      <tp t="s">
        <v>#N/A Invalid Security</v>
        <stp/>
        <stp>##V3_BDPV12</stp>
        <stp xml:space="preserve"> US EQUITY</stp>
        <stp>CHG_PCT_YTD</stp>
        <stp>[ETF_INDEX정리 2022-06-20 02_12_20.xlsx]Sheet1!R133C25</stp>
        <tr r="Y133" s="1"/>
      </tp>
      <tp t="s">
        <v>#N/A Invalid Security</v>
        <stp/>
        <stp>##V3_BDPV12</stp>
        <stp xml:space="preserve"> US EQUITY</stp>
        <stp>CHG_PCT_YTD</stp>
        <stp>[ETF_INDEX정리 2022-06-20 02_12_20.xlsx]Sheet1!R132C25</stp>
        <tr r="Y132" s="1"/>
      </tp>
      <tp t="s">
        <v>#N/A Invalid Security</v>
        <stp/>
        <stp>##V3_BDPV12</stp>
        <stp xml:space="preserve"> US EQUITY</stp>
        <stp>CHG_PCT_YTD</stp>
        <stp>[ETF_INDEX정리 2022-06-20 02_12_20.xlsx]Sheet1!R131C25</stp>
        <tr r="Y131" s="1"/>
      </tp>
      <tp t="s">
        <v>#N/A Invalid Security</v>
        <stp/>
        <stp>##V3_BDPV12</stp>
        <stp xml:space="preserve"> US EQUITY</stp>
        <stp>CHG_PCT_YTD</stp>
        <stp>[ETF_INDEX정리 2022-06-20 02_12_20.xlsx]Sheet1!R130C25</stp>
        <tr r="Y130" s="1"/>
      </tp>
      <tp t="s">
        <v>#N/A Invalid Security</v>
        <stp/>
        <stp>##V3_BDPV12</stp>
        <stp xml:space="preserve"> US EQUITY</stp>
        <stp>CHG_PCT_YTD</stp>
        <stp>[ETF_INDEX정리 2022-06-20 02_12_20.xlsx]Sheet1!R139C25</stp>
        <tr r="Y139" s="1"/>
      </tp>
      <tp t="s">
        <v>#N/A Invalid Security</v>
        <stp/>
        <stp>##V3_BDPV12</stp>
        <stp xml:space="preserve"> US EQUITY</stp>
        <stp>CHG_PCT_YTD</stp>
        <stp>[ETF_INDEX정리 2022-06-20 02_12_20.xlsx]Sheet1!R138C25</stp>
        <tr r="Y138" s="1"/>
      </tp>
      <tp t="s">
        <v>#N/A Invalid Security</v>
        <stp/>
        <stp>##V3_BDPV12</stp>
        <stp xml:space="preserve"> US EQUITY</stp>
        <stp>CHG_PCT_WTD</stp>
        <stp>[ETF_INDEX정리 2022-06-20 02_12_20.xlsx]Sheet1!R139C19</stp>
        <tr r="S139" s="1"/>
      </tp>
      <tp t="s">
        <v>#N/A Invalid Security</v>
        <stp/>
        <stp>##V3_BDPV12</stp>
        <stp xml:space="preserve"> US EQUITY</stp>
        <stp>CHG_PCT_WTD</stp>
        <stp>[ETF_INDEX정리 2022-06-20 02_12_20.xlsx]Sheet1!R138C19</stp>
        <tr r="S138" s="1"/>
      </tp>
      <tp t="s">
        <v>#N/A Invalid Security</v>
        <stp/>
        <stp>##V3_BDPV12</stp>
        <stp xml:space="preserve"> US EQUITY</stp>
        <stp>CHG_PCT_WTD</stp>
        <stp>[ETF_INDEX정리 2022-06-20 02_12_20.xlsx]Sheet1!R131C19</stp>
        <tr r="S131" s="1"/>
      </tp>
      <tp t="s">
        <v>#N/A Invalid Security</v>
        <stp/>
        <stp>##V3_BDPV12</stp>
        <stp xml:space="preserve"> US EQUITY</stp>
        <stp>CHG_PCT_WTD</stp>
        <stp>[ETF_INDEX정리 2022-06-20 02_12_20.xlsx]Sheet1!R130C19</stp>
        <tr r="S130" s="1"/>
      </tp>
      <tp t="s">
        <v>#N/A Invalid Security</v>
        <stp/>
        <stp>##V3_BDPV12</stp>
        <stp xml:space="preserve"> US EQUITY</stp>
        <stp>CHG_PCT_WTD</stp>
        <stp>[ETF_INDEX정리 2022-06-20 02_12_20.xlsx]Sheet1!R133C19</stp>
        <tr r="S133" s="1"/>
      </tp>
      <tp t="s">
        <v>#N/A Invalid Security</v>
        <stp/>
        <stp>##V3_BDPV12</stp>
        <stp xml:space="preserve"> US EQUITY</stp>
        <stp>CHG_PCT_WTD</stp>
        <stp>[ETF_INDEX정리 2022-06-20 02_12_20.xlsx]Sheet1!R132C19</stp>
        <tr r="S132" s="1"/>
      </tp>
      <tp t="s">
        <v>#N/A Invalid Security</v>
        <stp/>
        <stp>##V3_BDPV12</stp>
        <stp xml:space="preserve"> US EQUITY</stp>
        <stp>CHG_PCT_WTD</stp>
        <stp>[ETF_INDEX정리 2022-06-20 02_12_20.xlsx]Sheet1!R135C19</stp>
        <tr r="S135" s="1"/>
      </tp>
      <tp t="s">
        <v>#N/A Invalid Security</v>
        <stp/>
        <stp>##V3_BDPV12</stp>
        <stp xml:space="preserve"> US EQUITY</stp>
        <stp>CHG_PCT_WTD</stp>
        <stp>[ETF_INDEX정리 2022-06-20 02_12_20.xlsx]Sheet1!R134C19</stp>
        <tr r="S134" s="1"/>
      </tp>
      <tp t="s">
        <v>#N/A Invalid Security</v>
        <stp/>
        <stp>##V3_BDPV12</stp>
        <stp xml:space="preserve"> US EQUITY</stp>
        <stp>CHG_PCT_WTD</stp>
        <stp>[ETF_INDEX정리 2022-06-20 02_12_20.xlsx]Sheet1!R137C19</stp>
        <tr r="S137" s="1"/>
      </tp>
      <tp t="s">
        <v>#N/A Invalid Security</v>
        <stp/>
        <stp>##V3_BDPV12</stp>
        <stp xml:space="preserve"> US EQUITY</stp>
        <stp>CHG_PCT_WTD</stp>
        <stp>[ETF_INDEX정리 2022-06-20 02_12_20.xlsx]Sheet1!R136C19</stp>
        <tr r="S136" s="1"/>
      </tp>
      <tp t="s">
        <v>#N/A Invalid Security</v>
        <stp/>
        <stp>##V3_BDPV12</stp>
        <stp xml:space="preserve"> US EQUITY</stp>
        <stp>CHG_PCT_WTD</stp>
        <stp>[ETF_INDEX정리 2022-06-20 02_12_20.xlsx]Sheet1!R159C19</stp>
        <tr r="S159" s="1"/>
      </tp>
      <tp t="s">
        <v>#N/A Invalid Security</v>
        <stp/>
        <stp>##V3_BDPV12</stp>
        <stp xml:space="preserve"> US EQUITY</stp>
        <stp>CHG_PCT_WTD</stp>
        <stp>[ETF_INDEX정리 2022-06-20 02_12_20.xlsx]Sheet1!R158C19</stp>
        <tr r="S158" s="1"/>
      </tp>
      <tp t="s">
        <v>#N/A Invalid Security</v>
        <stp/>
        <stp>##V3_BDPV12</stp>
        <stp xml:space="preserve"> US EQUITY</stp>
        <stp>CHG_PCT_WTD</stp>
        <stp>[ETF_INDEX정리 2022-06-20 02_12_20.xlsx]Sheet1!R151C19</stp>
        <tr r="S151" s="1"/>
      </tp>
      <tp t="s">
        <v>#N/A Invalid Security</v>
        <stp/>
        <stp>##V3_BDPV12</stp>
        <stp xml:space="preserve"> US EQUITY</stp>
        <stp>CHG_PCT_WTD</stp>
        <stp>[ETF_INDEX정리 2022-06-20 02_12_20.xlsx]Sheet1!R150C19</stp>
        <tr r="S150" s="1"/>
      </tp>
      <tp t="s">
        <v>#N/A Invalid Security</v>
        <stp/>
        <stp>##V3_BDPV12</stp>
        <stp xml:space="preserve"> US EQUITY</stp>
        <stp>CHG_PCT_WTD</stp>
        <stp>[ETF_INDEX정리 2022-06-20 02_12_20.xlsx]Sheet1!R153C19</stp>
        <tr r="S153" s="1"/>
      </tp>
      <tp t="s">
        <v>#N/A Invalid Security</v>
        <stp/>
        <stp>##V3_BDPV12</stp>
        <stp xml:space="preserve"> US EQUITY</stp>
        <stp>CHG_PCT_WTD</stp>
        <stp>[ETF_INDEX정리 2022-06-20 02_12_20.xlsx]Sheet1!R152C19</stp>
        <tr r="S152" s="1"/>
      </tp>
      <tp t="s">
        <v>#N/A Invalid Security</v>
        <stp/>
        <stp>##V3_BDPV12</stp>
        <stp xml:space="preserve"> US EQUITY</stp>
        <stp>CHG_PCT_WTD</stp>
        <stp>[ETF_INDEX정리 2022-06-20 02_12_20.xlsx]Sheet1!R155C19</stp>
        <tr r="S155" s="1"/>
      </tp>
      <tp t="s">
        <v>#N/A Invalid Security</v>
        <stp/>
        <stp>##V3_BDPV12</stp>
        <stp xml:space="preserve"> US EQUITY</stp>
        <stp>CHG_PCT_WTD</stp>
        <stp>[ETF_INDEX정리 2022-06-20 02_12_20.xlsx]Sheet1!R154C19</stp>
        <tr r="S154" s="1"/>
      </tp>
      <tp t="s">
        <v>#N/A Invalid Security</v>
        <stp/>
        <stp>##V3_BDPV12</stp>
        <stp xml:space="preserve"> US EQUITY</stp>
        <stp>CHG_PCT_WTD</stp>
        <stp>[ETF_INDEX정리 2022-06-20 02_12_20.xlsx]Sheet1!R157C19</stp>
        <tr r="S157" s="1"/>
      </tp>
      <tp t="s">
        <v>#N/A Invalid Security</v>
        <stp/>
        <stp>##V3_BDPV12</stp>
        <stp xml:space="preserve"> US EQUITY</stp>
        <stp>CHG_PCT_WTD</stp>
        <stp>[ETF_INDEX정리 2022-06-20 02_12_20.xlsx]Sheet1!R156C19</stp>
        <tr r="S156" s="1"/>
      </tp>
      <tp t="s">
        <v>#N/A Invalid Security</v>
        <stp/>
        <stp>##V3_BDPV12</stp>
        <stp xml:space="preserve"> US EQUITY</stp>
        <stp>CHG_PCT_WTD</stp>
        <stp>[ETF_INDEX정리 2022-06-20 02_12_20.xlsx]Sheet1!R149C19</stp>
        <tr r="S149" s="1"/>
      </tp>
      <tp t="s">
        <v>#N/A Invalid Security</v>
        <stp/>
        <stp>##V3_BDPV12</stp>
        <stp xml:space="preserve"> US EQUITY</stp>
        <stp>CHG_PCT_WTD</stp>
        <stp>[ETF_INDEX정리 2022-06-20 02_12_20.xlsx]Sheet1!R148C19</stp>
        <tr r="S148" s="1"/>
      </tp>
      <tp t="s">
        <v>#N/A Invalid Security</v>
        <stp/>
        <stp>##V3_BDPV12</stp>
        <stp xml:space="preserve"> US EQUITY</stp>
        <stp>CHG_PCT_WTD</stp>
        <stp>[ETF_INDEX정리 2022-06-20 02_12_20.xlsx]Sheet1!R141C19</stp>
        <tr r="S141" s="1"/>
      </tp>
      <tp t="s">
        <v>#N/A Invalid Security</v>
        <stp/>
        <stp>##V3_BDPV12</stp>
        <stp xml:space="preserve"> US EQUITY</stp>
        <stp>CHG_PCT_WTD</stp>
        <stp>[ETF_INDEX정리 2022-06-20 02_12_20.xlsx]Sheet1!R140C19</stp>
        <tr r="S140" s="1"/>
      </tp>
      <tp t="s">
        <v>#N/A Invalid Security</v>
        <stp/>
        <stp>##V3_BDPV12</stp>
        <stp xml:space="preserve"> US EQUITY</stp>
        <stp>CHG_PCT_WTD</stp>
        <stp>[ETF_INDEX정리 2022-06-20 02_12_20.xlsx]Sheet1!R143C19</stp>
        <tr r="S143" s="1"/>
      </tp>
      <tp t="s">
        <v>#N/A Invalid Security</v>
        <stp/>
        <stp>##V3_BDPV12</stp>
        <stp xml:space="preserve"> US EQUITY</stp>
        <stp>CHG_PCT_WTD</stp>
        <stp>[ETF_INDEX정리 2022-06-20 02_12_20.xlsx]Sheet1!R142C19</stp>
        <tr r="S142" s="1"/>
      </tp>
      <tp t="s">
        <v>#N/A Invalid Security</v>
        <stp/>
        <stp>##V3_BDPV12</stp>
        <stp xml:space="preserve"> US EQUITY</stp>
        <stp>CHG_PCT_WTD</stp>
        <stp>[ETF_INDEX정리 2022-06-20 02_12_20.xlsx]Sheet1!R145C19</stp>
        <tr r="S145" s="1"/>
      </tp>
      <tp t="s">
        <v>#N/A Invalid Security</v>
        <stp/>
        <stp>##V3_BDPV12</stp>
        <stp xml:space="preserve"> US EQUITY</stp>
        <stp>CHG_PCT_WTD</stp>
        <stp>[ETF_INDEX정리 2022-06-20 02_12_20.xlsx]Sheet1!R144C19</stp>
        <tr r="S144" s="1"/>
      </tp>
      <tp t="s">
        <v>#N/A Invalid Security</v>
        <stp/>
        <stp>##V3_BDPV12</stp>
        <stp xml:space="preserve"> US EQUITY</stp>
        <stp>CHG_PCT_WTD</stp>
        <stp>[ETF_INDEX정리 2022-06-20 02_12_20.xlsx]Sheet1!R147C19</stp>
        <tr r="S147" s="1"/>
      </tp>
      <tp t="s">
        <v>#N/A Invalid Security</v>
        <stp/>
        <stp>##V3_BDPV12</stp>
        <stp xml:space="preserve"> US EQUITY</stp>
        <stp>CHG_PCT_WTD</stp>
        <stp>[ETF_INDEX정리 2022-06-20 02_12_20.xlsx]Sheet1!R146C19</stp>
        <tr r="S146" s="1"/>
      </tp>
      <tp t="s">
        <v>2007-12-21</v>
        <stp/>
        <stp>##V3_BDPV12</stp>
        <stp>MGK US EQUITY</stp>
        <stp>FUND_INCEPT_DT</stp>
        <stp>[ETF_INDEX정리 2022-06-20 02_12_20.xlsx]Sheet1!R77C8</stp>
        <tr r="H77" s="1"/>
      </tp>
      <tp>
        <v>76003237</v>
        <stp/>
        <stp>##V3_BDPV12</stp>
        <stp>VOOV US EQUITY</stp>
        <stp>ETF_IMPLIED_LIQUIDITY</stp>
        <stp>[ETF_INDEX정리 2022-06-20 02_12_20.xlsx]Sheet1!R6C7</stp>
        <tr r="G6" s="1"/>
      </tp>
      <tp t="s">
        <v>Vanguard Mid-Cap Value ETF</v>
        <stp/>
        <stp>##V3_BDPV12</stp>
        <stp>VOE US EQUITY</stp>
        <stp>SECURITY_NAME</stp>
        <stp>[ETF_INDEX정리 2022-06-20 02_12_20.xlsx]Sheet1!R9C4</stp>
        <tr r="D9" s="1"/>
      </tp>
      <tp>
        <v>84.05</v>
        <stp/>
        <stp>##V3_BDPV12</stp>
        <stp>VT US EQUITY</stp>
        <stp>FUND_NET_ASSET_VAL</stp>
        <stp>[ETF_INDEX정리 2022-06-20 02_12_20.xlsx]Sheet1!R107C13</stp>
        <tr r="M107" s="1"/>
      </tp>
      <tp t="s">
        <v>2007-12-21</v>
        <stp/>
        <stp>##V3_BDPV12</stp>
        <stp>MGC US EQUITY</stp>
        <stp>FUND_INCEPT_DT</stp>
        <stp>[ETF_INDEX정리 2022-06-20 02_12_20.xlsx]Sheet1!R76C8</stp>
        <tr r="H76" s="1"/>
      </tp>
      <tp t="s">
        <v>U.S.</v>
        <stp/>
        <stp>##V3_BDPV12</stp>
        <stp>VOX US EQUITY</stp>
        <stp>FUND_GEO_FOCUS</stp>
        <stp>[ETF_INDEX정리 2022-06-20 02_12_20.xlsx]Sheet1!R119C11</stp>
        <tr r="K119" s="1"/>
      </tp>
      <tp t="s">
        <v>Equity</v>
        <stp/>
        <stp>##V3_BDPV12</stp>
        <stp>VNQ US EQUITY</stp>
        <stp>FUND_ASSET_CLASS_FOCUS</stp>
        <stp>[ETF_INDEX정리 2022-06-20 02_12_20.xlsx]Sheet1!R128C10</stp>
        <tr r="J128" s="1"/>
      </tp>
      <tp t="s">
        <v>2010-09-22</v>
        <stp/>
        <stp>##V3_BDPV12</stp>
        <stp>VONE US EQUITY</stp>
        <stp>FUND_INCEPT_DT</stp>
        <stp>[ETF_INDEX정리 2022-06-20 02_12_20.xlsx]Sheet1!R79C8</stp>
        <tr r="H79" s="1"/>
      </tp>
      <tp t="s">
        <v>2009-11-23</v>
        <stp/>
        <stp>##V3_BDPV12</stp>
        <stp>VCIT US EQUITY</stp>
        <stp>FUND_INCEPT_DT</stp>
        <stp>[ETF_INDEX정리 2022-06-20 02_12_20.xlsx]Sheet1!R65C8</stp>
        <tr r="H65" s="1"/>
      </tp>
      <tp t="s">
        <v>2004-01-30</v>
        <stp/>
        <stp>##V3_BDPV12</stp>
        <stp>VDC US EQUITY</stp>
        <stp>FUND_INCEPT_DT</stp>
        <stp>[ETF_INDEX정리 2022-06-20 02_12_20.xlsx]Sheet1!R42C8</stp>
        <tr r="H42" s="1"/>
      </tp>
      <tp t="s">
        <v>2020-09-24</v>
        <stp/>
        <stp>##V3_BDPV12</stp>
        <stp>VCEB US EQUITY</stp>
        <stp>FUND_INCEPT_DT</stp>
        <stp>[ETF_INDEX정리 2022-06-20 02_12_20.xlsx]Sheet1!R64C8</stp>
        <tr r="H64" s="1"/>
      </tp>
      <tp t="s">
        <v>2004-09-29</v>
        <stp/>
        <stp>##V3_BDPV12</stp>
        <stp>VDE US EQUITY</stp>
        <stp>FUND_INCEPT_DT</stp>
        <stp>[ETF_INDEX정리 2022-06-20 02_12_20.xlsx]Sheet1!R43C8</stp>
        <tr r="H43" s="1"/>
      </tp>
      <tp t="s">
        <v>2010-09-09</v>
        <stp/>
        <stp>##V3_BDPV12</stp>
        <stp>VOO US EQUITY</stp>
        <stp>FUND_INCEPT_DT</stp>
        <stp>[ETF_INDEX정리 2022-06-20 02_12_20.xlsx]Sheet1!R83C8</stp>
        <tr r="H83" s="1"/>
      </tp>
      <tp t="s">
        <v>2006-06-21</v>
        <stp/>
        <stp>##V3_BDPV12</stp>
        <stp>PSQ US EQUITY</stp>
        <stp>FUND_INCEPT_DT</stp>
        <stp>[ETF_INDEX정리 2022-06-20 02_12_20.xlsx]Sheet1!R35C8</stp>
        <tr r="H35" s="1"/>
      </tp>
      <tp t="s">
        <v>2004-01-30</v>
        <stp/>
        <stp>##V3_BDPV12</stp>
        <stp>VUG US EQUITY</stp>
        <stp>FUND_INCEPT_DT</stp>
        <stp>[ETF_INDEX정리 2022-06-20 02_12_20.xlsx]Sheet1!R73C8</stp>
        <tr r="H73" s="1"/>
      </tp>
      <tp t="s">
        <v>2007-01-25</v>
        <stp/>
        <stp>##V3_BDPV12</stp>
        <stp>RWM US EQUITY</stp>
        <stp>FUND_INCEPT_DT</stp>
        <stp>[ETF_INDEX정리 2022-06-20 02_12_20.xlsx]Sheet1!R37C8</stp>
        <tr r="H37" s="1"/>
      </tp>
      <tp t="s">
        <v>International</v>
        <stp/>
        <stp>##V3_BDPV12</stp>
        <stp>VSGX US EQUITY</stp>
        <stp>FUND_GEO_FOCUS</stp>
        <stp>[ETF_INDEX정리 2022-06-20 02_12_20.xlsx]Sheet1!R108C11</stp>
        <tr r="K108" s="1"/>
      </tp>
      <tp t="s">
        <v>Equity</v>
        <stp/>
        <stp>##V3_BDPV12</stp>
        <stp>VWO US EQUITY</stp>
        <stp>FUND_ASSET_CLASS_FOCUS</stp>
        <stp>[ETF_INDEX정리 2022-06-20 02_12_20.xlsx]Sheet1!R118C10</stp>
        <tr r="J118" s="1"/>
      </tp>
      <tp t="s">
        <v>International</v>
        <stp/>
        <stp>##V3_BDPV12</stp>
        <stp>BNDX US EQUITY</stp>
        <stp>FUND_GEO_FOCUS</stp>
        <stp>[ETF_INDEX정리 2022-06-20 02_12_20.xlsx]Sheet1!R105C11</stp>
        <tr r="K105" s="1"/>
      </tp>
      <tp t="s">
        <v>2009-11-23</v>
        <stp/>
        <stp>##V3_BDPV12</stp>
        <stp>VCSH US EQUITY</stp>
        <stp>FUND_INCEPT_DT</stp>
        <stp>[ETF_INDEX정리 2022-06-20 02_12_20.xlsx]Sheet1!R67C8</stp>
        <tr r="H67" s="1"/>
      </tp>
      <tp t="s">
        <v>2009-11-23</v>
        <stp/>
        <stp>##V3_BDPV12</stp>
        <stp>VMBS US EQUITY</stp>
        <stp>FUND_INCEPT_DT</stp>
        <stp>[ETF_INDEX정리 2022-06-20 02_12_20.xlsx]Sheet1!R59C8</stp>
        <tr r="H59" s="1"/>
      </tp>
      <tp t="s">
        <v>2006-06-19</v>
        <stp/>
        <stp>##V3_BDPV12</stp>
        <stp>SH US EQUITY</stp>
        <stp>FUND_INCEPT_DT</stp>
        <stp>[ETF_INDEX정리 2022-06-20 02_12_20.xlsx]Sheet1!R34C8</stp>
        <tr r="H34" s="1"/>
      </tp>
      <tp t="s">
        <v>2006-08-24</v>
        <stp/>
        <stp>##V3_BDPV12</stp>
        <stp>VOT US EQUITY</stp>
        <stp>FUND_INCEPT_DT</stp>
        <stp>[ETF_INDEX정리 2022-06-20 02_12_20.xlsx]Sheet1!R90C8</stp>
        <tr r="H90" s="1"/>
      </tp>
      <tp t="s">
        <v>2004-09-29</v>
        <stp/>
        <stp>##V3_BDPV12</stp>
        <stp>VOX US EQUITY</stp>
        <stp>FUND_INCEPT_DT</stp>
        <stp>[ETF_INDEX정리 2022-06-20 02_12_20.xlsx]Sheet1!R40C8</stp>
        <tr r="H40" s="1"/>
      </tp>
      <tp t="s">
        <v>2004-01-30</v>
        <stp/>
        <stp>##V3_BDPV12</stp>
        <stp>VPU US EQUITY</stp>
        <stp>FUND_INCEPT_DT</stp>
        <stp>[ETF_INDEX정리 2022-06-20 02_12_20.xlsx]Sheet1!R50C8</stp>
        <tr r="H50" s="1"/>
      </tp>
      <tp t="s">
        <v>2005-03-10</v>
        <stp/>
        <stp>##V3_BDPV12</stp>
        <stp>VWO US EQUITY</stp>
        <stp>FUND_INCEPT_DT</stp>
        <stp>[ETF_INDEX정리 2022-06-20 02_12_20.xlsx]Sheet1!R30C8</stp>
        <tr r="H30" s="1"/>
      </tp>
      <tp t="s">
        <v>U.S.</v>
        <stp/>
        <stp>##V3_BDPV12</stp>
        <stp>VDE US EQUITY</stp>
        <stp>FUND_GEO_FOCUS</stp>
        <stp>[ETF_INDEX정리 2022-06-20 02_12_20.xlsx]Sheet1!R122C11</stp>
        <tr r="K122" s="1"/>
      </tp>
      <tp t="s">
        <v>#N/A Invalid Security</v>
        <stp/>
        <stp>##V3_BDPV12</stp>
        <stp xml:space="preserve"> US EQUITY</stp>
        <stp>FUND_MKT_CAP_FOCUS</stp>
        <stp>[ETF_INDEX정리 2022-06-20 02_12_20.xlsx]Sheet1!R159C12</stp>
        <tr r="L159" s="1"/>
      </tp>
      <tp t="s">
        <v>#N/A Invalid Security</v>
        <stp/>
        <stp>##V3_BDPV12</stp>
        <stp xml:space="preserve"> US EQUITY</stp>
        <stp>FUND_MKT_CAP_FOCUS</stp>
        <stp>[ETF_INDEX정리 2022-06-20 02_12_20.xlsx]Sheet1!R158C12</stp>
        <tr r="L158" s="1"/>
      </tp>
      <tp t="s">
        <v>#N/A Invalid Security</v>
        <stp/>
        <stp>##V3_BDPV12</stp>
        <stp xml:space="preserve"> US EQUITY</stp>
        <stp>FUND_MKT_CAP_FOCUS</stp>
        <stp>[ETF_INDEX정리 2022-06-20 02_12_20.xlsx]Sheet1!R151C12</stp>
        <tr r="L151" s="1"/>
      </tp>
      <tp t="s">
        <v>#N/A Invalid Security</v>
        <stp/>
        <stp>##V3_BDPV12</stp>
        <stp xml:space="preserve"> US EQUITY</stp>
        <stp>FUND_MKT_CAP_FOCUS</stp>
        <stp>[ETF_INDEX정리 2022-06-20 02_12_20.xlsx]Sheet1!R150C12</stp>
        <tr r="L150" s="1"/>
      </tp>
      <tp t="s">
        <v>#N/A Invalid Security</v>
        <stp/>
        <stp>##V3_BDPV12</stp>
        <stp xml:space="preserve"> US EQUITY</stp>
        <stp>FUND_MKT_CAP_FOCUS</stp>
        <stp>[ETF_INDEX정리 2022-06-20 02_12_20.xlsx]Sheet1!R153C12</stp>
        <tr r="L153" s="1"/>
      </tp>
      <tp t="s">
        <v>#N/A Invalid Security</v>
        <stp/>
        <stp>##V3_BDPV12</stp>
        <stp xml:space="preserve"> US EQUITY</stp>
        <stp>FUND_MKT_CAP_FOCUS</stp>
        <stp>[ETF_INDEX정리 2022-06-20 02_12_20.xlsx]Sheet1!R152C12</stp>
        <tr r="L152" s="1"/>
      </tp>
      <tp t="s">
        <v>#N/A Invalid Security</v>
        <stp/>
        <stp>##V3_BDPV12</stp>
        <stp xml:space="preserve"> US EQUITY</stp>
        <stp>FUND_MKT_CAP_FOCUS</stp>
        <stp>[ETF_INDEX정리 2022-06-20 02_12_20.xlsx]Sheet1!R155C12</stp>
        <tr r="L155" s="1"/>
      </tp>
      <tp t="s">
        <v>#N/A Invalid Security</v>
        <stp/>
        <stp>##V3_BDPV12</stp>
        <stp xml:space="preserve"> US EQUITY</stp>
        <stp>FUND_MKT_CAP_FOCUS</stp>
        <stp>[ETF_INDEX정리 2022-06-20 02_12_20.xlsx]Sheet1!R154C12</stp>
        <tr r="L154" s="1"/>
      </tp>
      <tp t="s">
        <v>#N/A Invalid Security</v>
        <stp/>
        <stp>##V3_BDPV12</stp>
        <stp xml:space="preserve"> US EQUITY</stp>
        <stp>FUND_MKT_CAP_FOCUS</stp>
        <stp>[ETF_INDEX정리 2022-06-20 02_12_20.xlsx]Sheet1!R157C12</stp>
        <tr r="L157" s="1"/>
      </tp>
      <tp t="s">
        <v>#N/A Invalid Security</v>
        <stp/>
        <stp>##V3_BDPV12</stp>
        <stp xml:space="preserve"> US EQUITY</stp>
        <stp>FUND_MKT_CAP_FOCUS</stp>
        <stp>[ETF_INDEX정리 2022-06-20 02_12_20.xlsx]Sheet1!R156C12</stp>
        <tr r="L156" s="1"/>
      </tp>
      <tp t="s">
        <v>#N/A Invalid Security</v>
        <stp/>
        <stp>##V3_BDPV12</stp>
        <stp xml:space="preserve"> US EQUITY</stp>
        <stp>FUND_MKT_CAP_FOCUS</stp>
        <stp>[ETF_INDEX정리 2022-06-20 02_12_20.xlsx]Sheet1!R149C12</stp>
        <tr r="L149" s="1"/>
      </tp>
      <tp t="s">
        <v>#N/A Invalid Security</v>
        <stp/>
        <stp>##V3_BDPV12</stp>
        <stp xml:space="preserve"> US EQUITY</stp>
        <stp>FUND_MKT_CAP_FOCUS</stp>
        <stp>[ETF_INDEX정리 2022-06-20 02_12_20.xlsx]Sheet1!R148C12</stp>
        <tr r="L148" s="1"/>
      </tp>
      <tp t="s">
        <v>#N/A Invalid Security</v>
        <stp/>
        <stp>##V3_BDPV12</stp>
        <stp xml:space="preserve"> US EQUITY</stp>
        <stp>FUND_MKT_CAP_FOCUS</stp>
        <stp>[ETF_INDEX정리 2022-06-20 02_12_20.xlsx]Sheet1!R141C12</stp>
        <tr r="L141" s="1"/>
      </tp>
      <tp t="s">
        <v>#N/A Invalid Security</v>
        <stp/>
        <stp>##V3_BDPV12</stp>
        <stp xml:space="preserve"> US EQUITY</stp>
        <stp>FUND_MKT_CAP_FOCUS</stp>
        <stp>[ETF_INDEX정리 2022-06-20 02_12_20.xlsx]Sheet1!R140C12</stp>
        <tr r="L140" s="1"/>
      </tp>
      <tp t="s">
        <v>#N/A Invalid Security</v>
        <stp/>
        <stp>##V3_BDPV12</stp>
        <stp xml:space="preserve"> US EQUITY</stp>
        <stp>FUND_MKT_CAP_FOCUS</stp>
        <stp>[ETF_INDEX정리 2022-06-20 02_12_20.xlsx]Sheet1!R143C12</stp>
        <tr r="L143" s="1"/>
      </tp>
      <tp t="s">
        <v>#N/A Invalid Security</v>
        <stp/>
        <stp>##V3_BDPV12</stp>
        <stp xml:space="preserve"> US EQUITY</stp>
        <stp>FUND_MKT_CAP_FOCUS</stp>
        <stp>[ETF_INDEX정리 2022-06-20 02_12_20.xlsx]Sheet1!R142C12</stp>
        <tr r="L142" s="1"/>
      </tp>
      <tp t="s">
        <v>#N/A Invalid Security</v>
        <stp/>
        <stp>##V3_BDPV12</stp>
        <stp xml:space="preserve"> US EQUITY</stp>
        <stp>FUND_MKT_CAP_FOCUS</stp>
        <stp>[ETF_INDEX정리 2022-06-20 02_12_20.xlsx]Sheet1!R145C12</stp>
        <tr r="L145" s="1"/>
      </tp>
      <tp t="s">
        <v>#N/A Invalid Security</v>
        <stp/>
        <stp>##V3_BDPV12</stp>
        <stp xml:space="preserve"> US EQUITY</stp>
        <stp>FUND_MKT_CAP_FOCUS</stp>
        <stp>[ETF_INDEX정리 2022-06-20 02_12_20.xlsx]Sheet1!R144C12</stp>
        <tr r="L144" s="1"/>
      </tp>
      <tp t="s">
        <v>#N/A Invalid Security</v>
        <stp/>
        <stp>##V3_BDPV12</stp>
        <stp xml:space="preserve"> US EQUITY</stp>
        <stp>FUND_MKT_CAP_FOCUS</stp>
        <stp>[ETF_INDEX정리 2022-06-20 02_12_20.xlsx]Sheet1!R147C12</stp>
        <tr r="L147" s="1"/>
      </tp>
      <tp t="s">
        <v>#N/A Invalid Security</v>
        <stp/>
        <stp>##V3_BDPV12</stp>
        <stp xml:space="preserve"> US EQUITY</stp>
        <stp>FUND_MKT_CAP_FOCUS</stp>
        <stp>[ETF_INDEX정리 2022-06-20 02_12_20.xlsx]Sheet1!R146C12</stp>
        <tr r="L146" s="1"/>
      </tp>
      <tp t="s">
        <v>#N/A Invalid Security</v>
        <stp/>
        <stp>##V3_BDPV12</stp>
        <stp xml:space="preserve"> US EQUITY</stp>
        <stp>FUND_MKT_CAP_FOCUS</stp>
        <stp>[ETF_INDEX정리 2022-06-20 02_12_20.xlsx]Sheet1!R139C12</stp>
        <tr r="L139" s="1"/>
      </tp>
      <tp t="s">
        <v>#N/A Invalid Security</v>
        <stp/>
        <stp>##V3_BDPV12</stp>
        <stp xml:space="preserve"> US EQUITY</stp>
        <stp>FUND_MKT_CAP_FOCUS</stp>
        <stp>[ETF_INDEX정리 2022-06-20 02_12_20.xlsx]Sheet1!R138C12</stp>
        <tr r="L138" s="1"/>
      </tp>
      <tp t="s">
        <v>#N/A Invalid Security</v>
        <stp/>
        <stp>##V3_BDPV12</stp>
        <stp xml:space="preserve"> US EQUITY</stp>
        <stp>FUND_MKT_CAP_FOCUS</stp>
        <stp>[ETF_INDEX정리 2022-06-20 02_12_20.xlsx]Sheet1!R131C12</stp>
        <tr r="L131" s="1"/>
      </tp>
      <tp t="s">
        <v>#N/A Invalid Security</v>
        <stp/>
        <stp>##V3_BDPV12</stp>
        <stp xml:space="preserve"> US EQUITY</stp>
        <stp>FUND_MKT_CAP_FOCUS</stp>
        <stp>[ETF_INDEX정리 2022-06-20 02_12_20.xlsx]Sheet1!R130C12</stp>
        <tr r="L130" s="1"/>
      </tp>
      <tp t="s">
        <v>#N/A Invalid Security</v>
        <stp/>
        <stp>##V3_BDPV12</stp>
        <stp xml:space="preserve"> US EQUITY</stp>
        <stp>FUND_MKT_CAP_FOCUS</stp>
        <stp>[ETF_INDEX정리 2022-06-20 02_12_20.xlsx]Sheet1!R133C12</stp>
        <tr r="L133" s="1"/>
      </tp>
      <tp t="s">
        <v>#N/A Invalid Security</v>
        <stp/>
        <stp>##V3_BDPV12</stp>
        <stp xml:space="preserve"> US EQUITY</stp>
        <stp>FUND_MKT_CAP_FOCUS</stp>
        <stp>[ETF_INDEX정리 2022-06-20 02_12_20.xlsx]Sheet1!R132C12</stp>
        <tr r="L132" s="1"/>
      </tp>
      <tp t="s">
        <v>#N/A Invalid Security</v>
        <stp/>
        <stp>##V3_BDPV12</stp>
        <stp xml:space="preserve"> US EQUITY</stp>
        <stp>FUND_MKT_CAP_FOCUS</stp>
        <stp>[ETF_INDEX정리 2022-06-20 02_12_20.xlsx]Sheet1!R135C12</stp>
        <tr r="L135" s="1"/>
      </tp>
      <tp t="s">
        <v>#N/A Invalid Security</v>
        <stp/>
        <stp>##V3_BDPV12</stp>
        <stp xml:space="preserve"> US EQUITY</stp>
        <stp>FUND_MKT_CAP_FOCUS</stp>
        <stp>[ETF_INDEX정리 2022-06-20 02_12_20.xlsx]Sheet1!R134C12</stp>
        <tr r="L134" s="1"/>
      </tp>
      <tp t="s">
        <v>#N/A Invalid Security</v>
        <stp/>
        <stp>##V3_BDPV12</stp>
        <stp xml:space="preserve"> US EQUITY</stp>
        <stp>FUND_MKT_CAP_FOCUS</stp>
        <stp>[ETF_INDEX정리 2022-06-20 02_12_20.xlsx]Sheet1!R137C12</stp>
        <tr r="L137" s="1"/>
      </tp>
      <tp t="s">
        <v>#N/A Invalid Security</v>
        <stp/>
        <stp>##V3_BDPV12</stp>
        <stp xml:space="preserve"> US EQUITY</stp>
        <stp>FUND_MKT_CAP_FOCUS</stp>
        <stp>[ETF_INDEX정리 2022-06-20 02_12_20.xlsx]Sheet1!R136C12</stp>
        <tr r="L136" s="1"/>
      </tp>
      <tp t="s">
        <v>Equity</v>
        <stp/>
        <stp>##V3_BDPV12</stp>
        <stp>VPL US EQUITY</stp>
        <stp>FUND_ASSET_CLASS_FOCUS</stp>
        <stp>[ETF_INDEX정리 2022-06-20 02_12_20.xlsx]Sheet1!R113C10</stp>
        <tr r="J113" s="1"/>
      </tp>
      <tp>
        <v>12.38355</v>
        <stp/>
        <stp>##V3_BDPV12</stp>
        <stp>VXUS US EQUITY</stp>
        <stp>MF_TOT_1D</stp>
        <stp>[ETF_INDEX정리 2022-06-20 02_12_20.xlsx]Sheet1!R117C15</stp>
        <tr r="O117" s="1"/>
      </tp>
      <tp>
        <v>77.180000000000007</v>
        <stp/>
        <stp>##V3_BDPV12</stp>
        <stp>VXUS US EQUITY</stp>
        <stp>MF_TOT_1M</stp>
        <stp>[ETF_INDEX정리 2022-06-20 02_12_20.xlsx]Sheet1!R117C17</stp>
        <tr r="Q117" s="1"/>
      </tp>
      <tp>
        <v>21.23</v>
        <stp/>
        <stp>##V3_BDPV12</stp>
        <stp>VXUS US EQUITY</stp>
        <stp>MF_TOT_1W</stp>
        <stp>[ETF_INDEX정리 2022-06-20 02_12_20.xlsx]Sheet1!R117C16</stp>
        <tr r="P117" s="1"/>
      </tp>
      <tp t="s">
        <v>2009-11-23</v>
        <stp/>
        <stp>##V3_BDPV12</stp>
        <stp>VGSH US EQUITY</stp>
        <stp>FUND_INCEPT_DT</stp>
        <stp>[ETF_INDEX정리 2022-06-20 02_12_20.xlsx]Sheet1!R62C8</stp>
        <tr r="H62" s="1"/>
      </tp>
      <tp t="s">
        <v>2009-11-23</v>
        <stp/>
        <stp>##V3_BDPV12</stp>
        <stp>VCLT US EQUITY</stp>
        <stp>FUND_INCEPT_DT</stp>
        <stp>[ETF_INDEX정리 2022-06-20 02_12_20.xlsx]Sheet1!R66C8</stp>
        <tr r="H66" s="1"/>
      </tp>
      <tp t="s">
        <v>2004-01-30</v>
        <stp/>
        <stp>##V3_BDPV12</stp>
        <stp>VCR US EQUITY</stp>
        <stp>FUND_INCEPT_DT</stp>
        <stp>[ETF_INDEX정리 2022-06-20 02_12_20.xlsx]Sheet1!R41C8</stp>
        <tr r="H41" s="1"/>
      </tp>
      <tp t="s">
        <v>2004-01-30</v>
        <stp/>
        <stp>##V3_BDPV12</stp>
        <stp>VV US EQUITY</stp>
        <stp>FUND_INCEPT_DT</stp>
        <stp>[ETF_INDEX정리 2022-06-20 02_12_20.xlsx]Sheet1!R75C8</stp>
        <tr r="H75" s="1"/>
      </tp>
      <tp t="s">
        <v>2006-04-27</v>
        <stp/>
        <stp>##V3_BDPV12</stp>
        <stp>VIG US EQUITY</stp>
        <stp>FUND_INCEPT_DT</stp>
        <stp>[ETF_INDEX정리 2022-06-20 02_12_20.xlsx]Sheet1!R71C8</stp>
        <tr r="H71" s="1"/>
      </tp>
      <tp t="s">
        <v>2006-04-28</v>
        <stp/>
        <stp>##V3_BDPV12</stp>
        <stp>SLV US EQUITY</stp>
        <stp>FUND_INCEPT_DT</stp>
        <stp>[ETF_INDEX정리 2022-06-20 02_12_20.xlsx]Sheet1!R14C8</stp>
        <tr r="H14" s="1"/>
      </tp>
      <tp t="s">
        <v>2006-08-24</v>
        <stp/>
        <stp>##V3_BDPV12</stp>
        <stp>VOE US EQUITY</stp>
        <stp>FUND_INCEPT_DT</stp>
        <stp>[ETF_INDEX정리 2022-06-20 02_12_20.xlsx]Sheet1!R91C8</stp>
        <tr r="H91" s="1"/>
      </tp>
      <tp t="s">
        <v>2017-11-09</v>
        <stp/>
        <stp>##V3_BDPV12</stp>
        <stp>VTC US EQUITY</stp>
        <stp>FUND_INCEPT_DT</stp>
        <stp>[ETF_INDEX정리 2022-06-20 02_12_20.xlsx]Sheet1!R51C8</stp>
        <tr r="H51" s="1"/>
      </tp>
      <tp t="s">
        <v>Equity</v>
        <stp/>
        <stp>##V3_BDPV12</stp>
        <stp>VXUS US EQUITY</stp>
        <stp>FUND_ASSET_CLASS_FOCUS</stp>
        <stp>[ETF_INDEX정리 2022-06-20 02_12_20.xlsx]Sheet1!R117C10</stp>
        <tr r="J117" s="1"/>
      </tp>
      <tp t="s">
        <v>2011-03-31</v>
        <stp/>
        <stp>##V3_BDPV12</stp>
        <stp>MCHI US EQUITY</stp>
        <stp>FUND_INCEPT_DT</stp>
        <stp>[ETF_INDEX정리 2022-06-20 02_12_20.xlsx]Sheet1!R31C8</stp>
        <tr r="H31" s="1"/>
      </tp>
      <tp t="s">
        <v>2004-09-29</v>
        <stp/>
        <stp>##V3_BDPV12</stp>
        <stp>VIS US EQUITY</stp>
        <stp>FUND_INCEPT_DT</stp>
        <stp>[ETF_INDEX정리 2022-06-20 02_12_20.xlsx]Sheet1!R46C8</stp>
        <tr r="H46" s="1"/>
      </tp>
      <tp t="s">
        <v>2001-05-31</v>
        <stp/>
        <stp>##V3_BDPV12</stp>
        <stp>VTI US EQUITY</stp>
        <stp>FUND_INCEPT_DT</stp>
        <stp>[ETF_INDEX정리 2022-06-20 02_12_20.xlsx]Sheet1!R86C8</stp>
        <tr r="H86" s="1"/>
      </tp>
      <tp t="s">
        <v>U.S.</v>
        <stp/>
        <stp>##V3_BDPV12</stp>
        <stp>VDC US EQUITY</stp>
        <stp>FUND_GEO_FOCUS</stp>
        <stp>[ETF_INDEX정리 2022-06-20 02_12_20.xlsx]Sheet1!R121C11</stp>
        <tr r="K121" s="1"/>
      </tp>
      <tp t="s">
        <v>SPTRSGX</v>
        <stp/>
        <stp>##V3_BDPV12</stp>
        <stp>VOOG US EQUITY</stp>
        <stp>ETF_UNDL_INDEX_TICKER</stp>
        <stp>[ETF_INDEX정리 2022-06-20 02_12_20.xlsx]Sheet1!R5C5</stp>
        <tr r="E5" s="1"/>
      </tp>
      <tp t="s">
        <v>CRSPMIGT</v>
        <stp/>
        <stp>##V3_BDPV12</stp>
        <stp>VOT US EQUITY</stp>
        <stp>ETF_UNDL_INDEX_TICKER</stp>
        <stp>[ETF_INDEX정리 2022-06-20 02_12_20.xlsx]Sheet1!R8C5</stp>
        <tr r="E8" s="1"/>
      </tp>
      <tp t="s">
        <v>2004-01-30</v>
        <stp/>
        <stp>##V3_BDPV12</stp>
        <stp>VGT US EQUITY</stp>
        <stp>FUND_INCEPT_DT</stp>
        <stp>[ETF_INDEX정리 2022-06-20 02_12_20.xlsx]Sheet1!R47C8</stp>
        <tr r="H47" s="1"/>
      </tp>
      <tp t="s">
        <v>2004-01-30</v>
        <stp/>
        <stp>##V3_BDPV12</stp>
        <stp>VTV US EQUITY</stp>
        <stp>FUND_INCEPT_DT</stp>
        <stp>[ETF_INDEX정리 2022-06-20 02_12_20.xlsx]Sheet1!R87C8</stp>
        <tr r="H87" s="1"/>
      </tp>
      <tp t="s">
        <v>Equity</v>
        <stp/>
        <stp>##V3_BDPV12</stp>
        <stp>VBK US EQUITY</stp>
        <stp>FUND_ASSET_CLASS_FOCUS</stp>
        <stp>[ETF_INDEX정리 2022-06-20 02_12_20.xlsx]Sheet1!R102C10</stp>
        <tr r="J102" s="1"/>
      </tp>
      <tp t="s">
        <v>Equity</v>
        <stp/>
        <stp>##V3_BDPV12</stp>
        <stp>VGK US EQUITY</stp>
        <stp>FUND_ASSET_CLASS_FOCUS</stp>
        <stp>[ETF_INDEX정리 2022-06-20 02_12_20.xlsx]Sheet1!R112C10</stp>
        <tr r="J112" s="1"/>
      </tp>
      <tp t="s">
        <v>2010-09-09</v>
        <stp/>
        <stp>##V3_BDPV12</stp>
        <stp>VIOG US EQUITY</stp>
        <stp>FUND_INCEPT_DT</stp>
        <stp>[ETF_INDEX정리 2022-06-20 02_12_20.xlsx]Sheet1!R99C8</stp>
        <tr r="H99" s="1"/>
      </tp>
      <tp t="s">
        <v>2004-01-30</v>
        <stp/>
        <stp>##V3_BDPV12</stp>
        <stp>VFH US EQUITY</stp>
        <stp>FUND_INCEPT_DT</stp>
        <stp>[ETF_INDEX정리 2022-06-20 02_12_20.xlsx]Sheet1!R44C8</stp>
        <tr r="H44" s="1"/>
      </tp>
      <tp t="s">
        <v>2002-07-26</v>
        <stp/>
        <stp>##V3_BDPV12</stp>
        <stp>SHY US EQUITY</stp>
        <stp>FUND_INCEPT_DT</stp>
        <stp>[ETF_INDEX정리 2022-06-20 02_12_20.xlsx]Sheet1!R21C8</stp>
        <tr r="H21" s="1"/>
      </tp>
      <tp t="s">
        <v>2007-04-18</v>
        <stp/>
        <stp>##V3_BDPV12</stp>
        <stp>UNG US EQUITY</stp>
        <stp>FUND_INCEPT_DT</stp>
        <stp>[ETF_INDEX정리 2022-06-20 02_12_20.xlsx]Sheet1!R17C8</stp>
        <tr r="H17" s="1"/>
      </tp>
      <tp t="s">
        <v>2006-11-16</v>
        <stp/>
        <stp>##V3_BDPV12</stp>
        <stp>VYM US EQUITY</stp>
        <stp>FUND_INCEPT_DT</stp>
        <stp>[ETF_INDEX정리 2022-06-20 02_12_20.xlsx]Sheet1!R74C8</stp>
        <tr r="H74" s="1"/>
      </tp>
      <tp t="s">
        <v>International</v>
        <stp/>
        <stp>##V3_BDPV12</stp>
        <stp>VEA US EQUITY</stp>
        <stp>FUND_GEO_FOCUS</stp>
        <stp>[ETF_INDEX정리 2022-06-20 02_12_20.xlsx]Sheet1!R111C11</stp>
        <tr r="K111" s="1"/>
      </tp>
      <tp t="s">
        <v>Equity</v>
        <stp/>
        <stp>##V3_BDPV12</stp>
        <stp>VFH US EQUITY</stp>
        <stp>FUND_ASSET_CLASS_FOCUS</stp>
        <stp>[ETF_INDEX정리 2022-06-20 02_12_20.xlsx]Sheet1!R123C10</stp>
        <tr r="J123" s="1"/>
      </tp>
      <tp t="s">
        <v>Equity</v>
        <stp/>
        <stp>##V3_BDPV12</stp>
        <stp>VIOV US EQUITY</stp>
        <stp>FUND_ASSET_CLASS_FOCUS</stp>
        <stp>[ETF_INDEX정리 2022-06-20 02_12_20.xlsx]Sheet1!R100C10</stp>
        <tr r="J100" s="1"/>
      </tp>
      <tp>
        <v>3.75</v>
        <stp/>
        <stp>##V3_BDPV12</stp>
        <stp>VNQI US EQUITY</stp>
        <stp>MF_TOT_1W</stp>
        <stp>[ETF_INDEX정리 2022-06-20 02_12_20.xlsx]Sheet1!R114C16</stp>
        <tr r="P114" s="1"/>
      </tp>
      <tp>
        <v>-19.82</v>
        <stp/>
        <stp>##V3_BDPV12</stp>
        <stp>VNQI US EQUITY</stp>
        <stp>MF_TOT_1M</stp>
        <stp>[ETF_INDEX정리 2022-06-20 02_12_20.xlsx]Sheet1!R114C17</stp>
        <tr r="Q114" s="1"/>
      </tp>
      <tp>
        <v>-0.3445841</v>
        <stp/>
        <stp>##V3_BDPV12</stp>
        <stp>VNQI US EQUITY</stp>
        <stp>MF_TOT_1D</stp>
        <stp>[ETF_INDEX정리 2022-06-20 02_12_20.xlsx]Sheet1!R114C15</stp>
        <tr r="O114" s="1"/>
      </tp>
      <tp t="s">
        <v>Small-cap</v>
        <stp/>
        <stp>##V3_BDPV12</stp>
        <stp>VB US EQUITY</stp>
        <stp>FUND_MKT_CAP_FOCUS</stp>
        <stp>[ETF_INDEX정리 2022-06-20 02_12_20.xlsx]Sheet1!R101C12</stp>
        <tr r="L101" s="1"/>
      </tp>
      <tp t="s">
        <v>2013-10-17</v>
        <stp/>
        <stp>##V3_BDPV12</stp>
        <stp>SHYG US EQUITY</stp>
        <stp>FUND_INCEPT_DT</stp>
        <stp>[ETF_INDEX정리 2022-06-20 02_12_20.xlsx]Sheet1!R19C8</stp>
        <tr r="H19" s="1"/>
      </tp>
      <tp t="s">
        <v>2010-09-09</v>
        <stp/>
        <stp>##V3_BDPV12</stp>
        <stp>VIOO US EQUITY</stp>
        <stp>FUND_INCEPT_DT</stp>
        <stp>[ETF_INDEX정리 2022-06-20 02_12_20.xlsx]Sheet1!R98C8</stp>
        <tr r="H98" s="1"/>
      </tp>
      <tp t="s">
        <v>2009-11-23</v>
        <stp/>
        <stp>##V3_BDPV12</stp>
        <stp>VGIT US EQUITY</stp>
        <stp>FUND_INCEPT_DT</stp>
        <stp>[ETF_INDEX정리 2022-06-20 02_12_20.xlsx]Sheet1!R56C8</stp>
        <tr r="H56" s="1"/>
      </tp>
      <tp t="s">
        <v>2004-01-30</v>
        <stp/>
        <stp>##V3_BDPV12</stp>
        <stp>VHT US EQUITY</stp>
        <stp>FUND_INCEPT_DT</stp>
        <stp>[ETF_INDEX정리 2022-06-20 02_12_20.xlsx]Sheet1!R45C8</stp>
        <tr r="H45" s="1"/>
      </tp>
      <tp t="s">
        <v>2007-01-11</v>
        <stp/>
        <stp>##V3_BDPV12</stp>
        <stp>TLH US EQUITY</stp>
        <stp>FUND_INCEPT_DT</stp>
        <stp>[ETF_INDEX정리 2022-06-20 02_12_20.xlsx]Sheet1!R27C8</stp>
        <tr r="H27" s="1"/>
      </tp>
      <tp t="s">
        <v>Fixed Income</v>
        <stp/>
        <stp>##V3_BDPV12</stp>
        <stp>BNDW US EQUITY</stp>
        <stp>FUND_ASSET_CLASS_FOCUS</stp>
        <stp>[ETF_INDEX정리 2022-06-20 02_12_20.xlsx]Sheet1!R104C10</stp>
        <tr r="J104" s="1"/>
      </tp>
      <tp t="s">
        <v>2010-09-22</v>
        <stp/>
        <stp>##V3_BDPV12</stp>
        <stp>VONV US EQUITY</stp>
        <stp>FUND_INCEPT_DT</stp>
        <stp>[ETF_INDEX정리 2022-06-20 02_12_20.xlsx]Sheet1!R81C8</stp>
        <tr r="H81" s="1"/>
      </tp>
      <tp t="s">
        <v>2002-07-26</v>
        <stp/>
        <stp>##V3_BDPV12</stp>
        <stp>TLT US EQUITY</stp>
        <stp>FUND_INCEPT_DT</stp>
        <stp>[ETF_INDEX정리 2022-06-20 02_12_20.xlsx]Sheet1!R28C8</stp>
        <tr r="H28" s="1"/>
      </tp>
      <tp t="s">
        <v>Fixed Income</v>
        <stp/>
        <stp>##V3_BDPV12</stp>
        <stp>BNDX US EQUITY</stp>
        <stp>FUND_ASSET_CLASS_FOCUS</stp>
        <stp>[ETF_INDEX정리 2022-06-20 02_12_20.xlsx]Sheet1!R105C10</stp>
        <tr r="J105" s="1"/>
      </tp>
      <tp t="s">
        <v>International</v>
        <stp/>
        <stp>##V3_BDPV12</stp>
        <stp>VWO US EQUITY</stp>
        <stp>FUND_GEO_FOCUS</stp>
        <stp>[ETF_INDEX정리 2022-06-20 02_12_20.xlsx]Sheet1!R118C11</stp>
        <tr r="K118" s="1"/>
      </tp>
      <tp t="s">
        <v>Equity</v>
        <stp/>
        <stp>##V3_BDPV12</stp>
        <stp>VSGX US EQUITY</stp>
        <stp>FUND_ASSET_CLASS_FOCUS</stp>
        <stp>[ETF_INDEX정리 2022-06-20 02_12_20.xlsx]Sheet1!R108C10</stp>
        <tr r="J108" s="1"/>
      </tp>
      <tp>
        <v>175.68</v>
        <stp/>
        <stp>##V3_BDPV12</stp>
        <stp>VB US EQUITY</stp>
        <stp>FUND_NET_ASSET_VAL</stp>
        <stp>[ETF_INDEX정리 2022-06-20 02_12_20.xlsx]Sheet1!R101C13</stp>
        <tr r="M101" s="1"/>
      </tp>
      <tp t="s">
        <v>2009-11-23</v>
        <stp/>
        <stp>##V3_BDPV12</stp>
        <stp>VGLT US EQUITY</stp>
        <stp>FUND_INCEPT_DT</stp>
        <stp>[ETF_INDEX정리 2022-06-20 02_12_20.xlsx]Sheet1!R58C8</stp>
        <tr r="H58" s="1"/>
      </tp>
      <tp t="s">
        <v>2010-09-22</v>
        <stp/>
        <stp>##V3_BDPV12</stp>
        <stp>VONG US EQUITY</stp>
        <stp>FUND_INCEPT_DT</stp>
        <stp>[ETF_INDEX정리 2022-06-20 02_12_20.xlsx]Sheet1!R80C8</stp>
        <tr r="H80" s="1"/>
      </tp>
      <tp t="s">
        <v>2004-01-30</v>
        <stp/>
        <stp>##V3_BDPV12</stp>
        <stp>VAW US EQUITY</stp>
        <stp>FUND_INCEPT_DT</stp>
        <stp>[ETF_INDEX정리 2022-06-20 02_12_20.xlsx]Sheet1!R48C8</stp>
        <tr r="H48" s="1"/>
      </tp>
      <tp t="s">
        <v>2004-09-29</v>
        <stp/>
        <stp>##V3_BDPV12</stp>
        <stp>VNQ US EQUITY</stp>
        <stp>FUND_INCEPT_DT</stp>
        <stp>[ETF_INDEX정리 2022-06-20 02_12_20.xlsx]Sheet1!R18C8</stp>
        <tr r="H18" s="1"/>
      </tp>
      <tp t="s">
        <v>2017-11-09</v>
        <stp/>
        <stp>##V3_BDPV12</stp>
        <stp>VTC US EQUITY</stp>
        <stp>FUND_INCEPT_DT</stp>
        <stp>[ETF_INDEX정리 2022-06-20 02_12_20.xlsx]Sheet1!R68C8</stp>
        <tr r="H68" s="1"/>
      </tp>
      <tp t="s">
        <v>2002-01-04</v>
        <stp/>
        <stp>##V3_BDPV12</stp>
        <stp>VXF US EQUITY</stp>
        <stp>FUND_INCEPT_DT</stp>
        <stp>[ETF_INDEX정리 2022-06-20 02_12_20.xlsx]Sheet1!R88C8</stp>
        <tr r="H88" s="1"/>
      </tp>
      <tp t="s">
        <v>International</v>
        <stp/>
        <stp>##V3_BDPV12</stp>
        <stp>VXUS US EQUITY</stp>
        <stp>FUND_GEO_FOCUS</stp>
        <stp>[ETF_INDEX정리 2022-06-20 02_12_20.xlsx]Sheet1!R117C11</stp>
        <tr r="K117" s="1"/>
      </tp>
      <tp t="s">
        <v>2005-03-10</v>
        <stp/>
        <stp>##V3_BDPV12</stp>
        <stp>VGK US EQUITY</stp>
        <stp>FUND_INCEPT_DT</stp>
        <stp>[ETF_INDEX정리 2022-06-20 02_12_20.xlsx]Sheet1!R29C8</stp>
        <tr r="H29" s="1"/>
      </tp>
      <tp t="s">
        <v>2004-09-29</v>
        <stp/>
        <stp>##V3_BDPV12</stp>
        <stp>VNQ US EQUITY</stp>
        <stp>FUND_INCEPT_DT</stp>
        <stp>[ETF_INDEX정리 2022-06-20 02_12_20.xlsx]Sheet1!R49C8</stp>
        <tr r="H49" s="1"/>
      </tp>
      <tp t="s">
        <v>Asian Pacific Region</v>
        <stp/>
        <stp>##V3_BDPV12</stp>
        <stp>VPL US EQUITY</stp>
        <stp>FUND_GEO_FOCUS</stp>
        <stp>[ETF_INDEX정리 2022-06-20 02_12_20.xlsx]Sheet1!R113C11</stp>
        <tr r="K113" s="1"/>
      </tp>
      <tp t="s">
        <v>Equity</v>
        <stp/>
        <stp>##V3_BDPV12</stp>
        <stp>VDE US EQUITY</stp>
        <stp>FUND_ASSET_CLASS_FOCUS</stp>
        <stp>[ETF_INDEX정리 2022-06-20 02_12_20.xlsx]Sheet1!R122C10</stp>
        <tr r="J122" s="1"/>
      </tp>
      <tp t="s">
        <v>2010-09-09</v>
        <stp/>
        <stp>##V3_BDPV12</stp>
        <stp>VOOV US EQUITY</stp>
        <stp>FUND_INCEPT_DT</stp>
        <stp>[ETF_INDEX정리 2022-06-20 02_12_20.xlsx]Sheet1!R85C8</stp>
        <tr r="H85" s="1"/>
      </tp>
      <tp t="s">
        <v>European Region</v>
        <stp/>
        <stp>##V3_BDPV12</stp>
        <stp>VGK US EQUITY</stp>
        <stp>FUND_GEO_FOCUS</stp>
        <stp>[ETF_INDEX정리 2022-06-20 02_12_20.xlsx]Sheet1!R112C11</stp>
        <tr r="K112" s="1"/>
      </tp>
      <tp t="s">
        <v>U.S.</v>
        <stp/>
        <stp>##V3_BDPV12</stp>
        <stp>VBK US EQUITY</stp>
        <stp>FUND_GEO_FOCUS</stp>
        <stp>[ETF_INDEX정리 2022-06-20 02_12_20.xlsx]Sheet1!R102C11</stp>
        <tr r="K102" s="1"/>
      </tp>
      <tp t="s">
        <v>#N/A Invalid Security</v>
        <stp/>
        <stp>##V3_BDPV12</stp>
        <stp xml:space="preserve"> US EQUITY</stp>
        <stp>FUND_NET_ASSET_VAL</stp>
        <stp>[ETF_INDEX정리 2022-06-20 02_12_20.xlsx]Sheet1!R139C13</stp>
        <tr r="M139" s="1"/>
      </tp>
      <tp t="s">
        <v>#N/A Invalid Security</v>
        <stp/>
        <stp>##V3_BDPV12</stp>
        <stp xml:space="preserve"> US EQUITY</stp>
        <stp>FUND_NET_ASSET_VAL</stp>
        <stp>[ETF_INDEX정리 2022-06-20 02_12_20.xlsx]Sheet1!R138C13</stp>
        <tr r="M138" s="1"/>
      </tp>
      <tp t="s">
        <v>#N/A Invalid Security</v>
        <stp/>
        <stp>##V3_BDPV12</stp>
        <stp xml:space="preserve"> US EQUITY</stp>
        <stp>FUND_NET_ASSET_VAL</stp>
        <stp>[ETF_INDEX정리 2022-06-20 02_12_20.xlsx]Sheet1!R137C13</stp>
        <tr r="M137" s="1"/>
      </tp>
      <tp t="s">
        <v>#N/A Invalid Security</v>
        <stp/>
        <stp>##V3_BDPV12</stp>
        <stp xml:space="preserve"> US EQUITY</stp>
        <stp>FUND_NET_ASSET_VAL</stp>
        <stp>[ETF_INDEX정리 2022-06-20 02_12_20.xlsx]Sheet1!R136C13</stp>
        <tr r="M136" s="1"/>
      </tp>
      <tp t="s">
        <v>#N/A Invalid Security</v>
        <stp/>
        <stp>##V3_BDPV12</stp>
        <stp xml:space="preserve"> US EQUITY</stp>
        <stp>FUND_NET_ASSET_VAL</stp>
        <stp>[ETF_INDEX정리 2022-06-20 02_12_20.xlsx]Sheet1!R135C13</stp>
        <tr r="M135" s="1"/>
      </tp>
      <tp t="s">
        <v>#N/A Invalid Security</v>
        <stp/>
        <stp>##V3_BDPV12</stp>
        <stp xml:space="preserve"> US EQUITY</stp>
        <stp>FUND_NET_ASSET_VAL</stp>
        <stp>[ETF_INDEX정리 2022-06-20 02_12_20.xlsx]Sheet1!R134C13</stp>
        <tr r="M134" s="1"/>
      </tp>
      <tp t="s">
        <v>#N/A Invalid Security</v>
        <stp/>
        <stp>##V3_BDPV12</stp>
        <stp xml:space="preserve"> US EQUITY</stp>
        <stp>FUND_NET_ASSET_VAL</stp>
        <stp>[ETF_INDEX정리 2022-06-20 02_12_20.xlsx]Sheet1!R133C13</stp>
        <tr r="M133" s="1"/>
      </tp>
      <tp t="s">
        <v>#N/A Invalid Security</v>
        <stp/>
        <stp>##V3_BDPV12</stp>
        <stp xml:space="preserve"> US EQUITY</stp>
        <stp>FUND_NET_ASSET_VAL</stp>
        <stp>[ETF_INDEX정리 2022-06-20 02_12_20.xlsx]Sheet1!R132C13</stp>
        <tr r="M132" s="1"/>
      </tp>
      <tp t="s">
        <v>#N/A Invalid Security</v>
        <stp/>
        <stp>##V3_BDPV12</stp>
        <stp xml:space="preserve"> US EQUITY</stp>
        <stp>FUND_NET_ASSET_VAL</stp>
        <stp>[ETF_INDEX정리 2022-06-20 02_12_20.xlsx]Sheet1!R131C13</stp>
        <tr r="M131" s="1"/>
      </tp>
      <tp t="s">
        <v>#N/A Invalid Security</v>
        <stp/>
        <stp>##V3_BDPV12</stp>
        <stp xml:space="preserve"> US EQUITY</stp>
        <stp>FUND_NET_ASSET_VAL</stp>
        <stp>[ETF_INDEX정리 2022-06-20 02_12_20.xlsx]Sheet1!R130C13</stp>
        <tr r="M130" s="1"/>
      </tp>
      <tp t="s">
        <v>#N/A Invalid Security</v>
        <stp/>
        <stp>##V3_BDPV12</stp>
        <stp xml:space="preserve"> US EQUITY</stp>
        <stp>FUND_NET_ASSET_VAL</stp>
        <stp>[ETF_INDEX정리 2022-06-20 02_12_20.xlsx]Sheet1!R149C13</stp>
        <tr r="M149" s="1"/>
      </tp>
      <tp t="s">
        <v>#N/A Invalid Security</v>
        <stp/>
        <stp>##V3_BDPV12</stp>
        <stp xml:space="preserve"> US EQUITY</stp>
        <stp>FUND_NET_ASSET_VAL</stp>
        <stp>[ETF_INDEX정리 2022-06-20 02_12_20.xlsx]Sheet1!R148C13</stp>
        <tr r="M148" s="1"/>
      </tp>
      <tp t="s">
        <v>#N/A Invalid Security</v>
        <stp/>
        <stp>##V3_BDPV12</stp>
        <stp xml:space="preserve"> US EQUITY</stp>
        <stp>FUND_NET_ASSET_VAL</stp>
        <stp>[ETF_INDEX정리 2022-06-20 02_12_20.xlsx]Sheet1!R147C13</stp>
        <tr r="M147" s="1"/>
      </tp>
      <tp t="s">
        <v>#N/A Invalid Security</v>
        <stp/>
        <stp>##V3_BDPV12</stp>
        <stp xml:space="preserve"> US EQUITY</stp>
        <stp>FUND_NET_ASSET_VAL</stp>
        <stp>[ETF_INDEX정리 2022-06-20 02_12_20.xlsx]Sheet1!R146C13</stp>
        <tr r="M146" s="1"/>
      </tp>
      <tp t="s">
        <v>#N/A Invalid Security</v>
        <stp/>
        <stp>##V3_BDPV12</stp>
        <stp xml:space="preserve"> US EQUITY</stp>
        <stp>FUND_NET_ASSET_VAL</stp>
        <stp>[ETF_INDEX정리 2022-06-20 02_12_20.xlsx]Sheet1!R145C13</stp>
        <tr r="M145" s="1"/>
      </tp>
      <tp t="s">
        <v>#N/A Invalid Security</v>
        <stp/>
        <stp>##V3_BDPV12</stp>
        <stp xml:space="preserve"> US EQUITY</stp>
        <stp>FUND_NET_ASSET_VAL</stp>
        <stp>[ETF_INDEX정리 2022-06-20 02_12_20.xlsx]Sheet1!R144C13</stp>
        <tr r="M144" s="1"/>
      </tp>
      <tp t="s">
        <v>#N/A Invalid Security</v>
        <stp/>
        <stp>##V3_BDPV12</stp>
        <stp xml:space="preserve"> US EQUITY</stp>
        <stp>FUND_NET_ASSET_VAL</stp>
        <stp>[ETF_INDEX정리 2022-06-20 02_12_20.xlsx]Sheet1!R143C13</stp>
        <tr r="M143" s="1"/>
      </tp>
      <tp t="s">
        <v>#N/A Invalid Security</v>
        <stp/>
        <stp>##V3_BDPV12</stp>
        <stp xml:space="preserve"> US EQUITY</stp>
        <stp>FUND_NET_ASSET_VAL</stp>
        <stp>[ETF_INDEX정리 2022-06-20 02_12_20.xlsx]Sheet1!R142C13</stp>
        <tr r="M142" s="1"/>
      </tp>
      <tp t="s">
        <v>#N/A Invalid Security</v>
        <stp/>
        <stp>##V3_BDPV12</stp>
        <stp xml:space="preserve"> US EQUITY</stp>
        <stp>FUND_NET_ASSET_VAL</stp>
        <stp>[ETF_INDEX정리 2022-06-20 02_12_20.xlsx]Sheet1!R141C13</stp>
        <tr r="M141" s="1"/>
      </tp>
      <tp t="s">
        <v>#N/A Invalid Security</v>
        <stp/>
        <stp>##V3_BDPV12</stp>
        <stp xml:space="preserve"> US EQUITY</stp>
        <stp>FUND_NET_ASSET_VAL</stp>
        <stp>[ETF_INDEX정리 2022-06-20 02_12_20.xlsx]Sheet1!R140C13</stp>
        <tr r="M140" s="1"/>
      </tp>
      <tp t="s">
        <v>#N/A Invalid Security</v>
        <stp/>
        <stp>##V3_BDPV12</stp>
        <stp xml:space="preserve"> US EQUITY</stp>
        <stp>FUND_NET_ASSET_VAL</stp>
        <stp>[ETF_INDEX정리 2022-06-20 02_12_20.xlsx]Sheet1!R159C13</stp>
        <tr r="M159" s="1"/>
      </tp>
      <tp t="s">
        <v>#N/A Invalid Security</v>
        <stp/>
        <stp>##V3_BDPV12</stp>
        <stp xml:space="preserve"> US EQUITY</stp>
        <stp>FUND_NET_ASSET_VAL</stp>
        <stp>[ETF_INDEX정리 2022-06-20 02_12_20.xlsx]Sheet1!R158C13</stp>
        <tr r="M158" s="1"/>
      </tp>
      <tp t="s">
        <v>#N/A Invalid Security</v>
        <stp/>
        <stp>##V3_BDPV12</stp>
        <stp xml:space="preserve"> US EQUITY</stp>
        <stp>FUND_NET_ASSET_VAL</stp>
        <stp>[ETF_INDEX정리 2022-06-20 02_12_20.xlsx]Sheet1!R157C13</stp>
        <tr r="M157" s="1"/>
      </tp>
      <tp t="s">
        <v>#N/A Invalid Security</v>
        <stp/>
        <stp>##V3_BDPV12</stp>
        <stp xml:space="preserve"> US EQUITY</stp>
        <stp>FUND_NET_ASSET_VAL</stp>
        <stp>[ETF_INDEX정리 2022-06-20 02_12_20.xlsx]Sheet1!R156C13</stp>
        <tr r="M156" s="1"/>
      </tp>
      <tp t="s">
        <v>#N/A Invalid Security</v>
        <stp/>
        <stp>##V3_BDPV12</stp>
        <stp xml:space="preserve"> US EQUITY</stp>
        <stp>FUND_NET_ASSET_VAL</stp>
        <stp>[ETF_INDEX정리 2022-06-20 02_12_20.xlsx]Sheet1!R155C13</stp>
        <tr r="M155" s="1"/>
      </tp>
      <tp t="s">
        <v>#N/A Invalid Security</v>
        <stp/>
        <stp>##V3_BDPV12</stp>
        <stp xml:space="preserve"> US EQUITY</stp>
        <stp>FUND_NET_ASSET_VAL</stp>
        <stp>[ETF_INDEX정리 2022-06-20 02_12_20.xlsx]Sheet1!R154C13</stp>
        <tr r="M154" s="1"/>
      </tp>
      <tp t="s">
        <v>#N/A Invalid Security</v>
        <stp/>
        <stp>##V3_BDPV12</stp>
        <stp xml:space="preserve"> US EQUITY</stp>
        <stp>FUND_NET_ASSET_VAL</stp>
        <stp>[ETF_INDEX정리 2022-06-20 02_12_20.xlsx]Sheet1!R153C13</stp>
        <tr r="M153" s="1"/>
      </tp>
      <tp t="s">
        <v>#N/A Invalid Security</v>
        <stp/>
        <stp>##V3_BDPV12</stp>
        <stp xml:space="preserve"> US EQUITY</stp>
        <stp>FUND_NET_ASSET_VAL</stp>
        <stp>[ETF_INDEX정리 2022-06-20 02_12_20.xlsx]Sheet1!R152C13</stp>
        <tr r="M152" s="1"/>
      </tp>
      <tp t="s">
        <v>#N/A Invalid Security</v>
        <stp/>
        <stp>##V3_BDPV12</stp>
        <stp xml:space="preserve"> US EQUITY</stp>
        <stp>FUND_NET_ASSET_VAL</stp>
        <stp>[ETF_INDEX정리 2022-06-20 02_12_20.xlsx]Sheet1!R151C13</stp>
        <tr r="M151" s="1"/>
      </tp>
      <tp t="s">
        <v>#N/A Invalid Security</v>
        <stp/>
        <stp>##V3_BDPV12</stp>
        <stp xml:space="preserve"> US EQUITY</stp>
        <stp>FUND_NET_ASSET_VAL</stp>
        <stp>[ETF_INDEX정리 2022-06-20 02_12_20.xlsx]Sheet1!R150C13</stp>
        <tr r="M150" s="1"/>
      </tp>
      <tp>
        <v>52425899</v>
        <stp/>
        <stp>##V3_BDPV12</stp>
        <stp>VOOG US EQUITY</stp>
        <stp>ETF_IMPLIED_LIQUIDITY</stp>
        <stp>[ETF_INDEX정리 2022-06-20 02_12_20.xlsx]Sheet1!R5C7</stp>
        <tr r="G5" s="1"/>
      </tp>
      <tp>
        <v>7215525</v>
        <stp/>
        <stp>##V3_BDPV12</stp>
        <stp>VOT US EQUITY</stp>
        <stp>ETF_IMPLIED_LIQUIDITY</stp>
        <stp>[ETF_INDEX정리 2022-06-20 02_12_20.xlsx]Sheet1!R8C7</stp>
        <tr r="G8" s="1"/>
      </tp>
      <tp t="s">
        <v>2010-09-09</v>
        <stp/>
        <stp>##V3_BDPV12</stp>
        <stp>VOOG US EQUITY</stp>
        <stp>FUND_INCEPT_DT</stp>
        <stp>[ETF_INDEX정리 2022-06-20 02_12_20.xlsx]Sheet1!R84C8</stp>
        <tr r="H84" s="1"/>
      </tp>
      <tp t="s">
        <v>2012-04-11</v>
        <stp/>
        <stp>##V3_BDPV12</stp>
        <stp>ANGL US EQUITY</stp>
        <stp>FUND_INCEPT_DT</stp>
        <stp>[ETF_INDEX정리 2022-06-20 02_12_20.xlsx]Sheet1!R25C8</stp>
        <tr r="H25" s="1"/>
      </tp>
      <tp t="s">
        <v>Equity</v>
        <stp/>
        <stp>##V3_BDPV12</stp>
        <stp>VDC US EQUITY</stp>
        <stp>FUND_ASSET_CLASS_FOCUS</stp>
        <stp>[ETF_INDEX정리 2022-06-20 02_12_20.xlsx]Sheet1!R121C10</stp>
        <tr r="J121" s="1"/>
      </tp>
      <tp t="s">
        <v>Global</v>
        <stp/>
        <stp>##V3_BDPV12</stp>
        <stp>BNDW US EQUITY</stp>
        <stp>FUND_GEO_FOCUS</stp>
        <stp>[ETF_INDEX정리 2022-06-20 02_12_20.xlsx]Sheet1!R104C11</stp>
        <tr r="K104" s="1"/>
      </tp>
      <tp t="s">
        <v>Vanguard S&amp;P 500 Growth ETF</v>
        <stp/>
        <stp>##V3_BDPV12</stp>
        <stp>VOOG US EQUITY</stp>
        <stp>SECURITY_NAME</stp>
        <stp>[ETF_INDEX정리 2022-06-20 02_12_20.xlsx]Sheet1!R5C4</stp>
        <tr r="D5" s="1"/>
      </tp>
      <tp t="s">
        <v>Vanguard Mid-Cap Growth ETF</v>
        <stp/>
        <stp>##V3_BDPV12</stp>
        <stp>VOT US EQUITY</stp>
        <stp>SECURITY_NAME</stp>
        <stp>[ETF_INDEX정리 2022-06-20 02_12_20.xlsx]Sheet1!R8C4</stp>
        <tr r="D8" s="1"/>
      </tp>
      <tp t="s">
        <v>2004-01-30</v>
        <stp/>
        <stp>##V3_BDPV12</stp>
        <stp>VO US EQUITY</stp>
        <stp>FUND_INCEPT_DT</stp>
        <stp>[ETF_INDEX정리 2022-06-20 02_12_20.xlsx]Sheet1!R7C8</stp>
        <tr r="H7" s="1"/>
      </tp>
      <tp t="s">
        <v>2004-01-30</v>
        <stp/>
        <stp>##V3_BDPV12</stp>
        <stp>VO US EQUITY</stp>
        <stp>FUND_INCEPT_DT</stp>
        <stp>[ETF_INDEX정리 2022-06-20 02_12_20.xlsx]Sheet1!R89C8</stp>
        <tr r="H89" s="1"/>
      </tp>
      <tp t="s">
        <v>U.S.</v>
        <stp/>
        <stp>##V3_BDPV12</stp>
        <stp>VFH US EQUITY</stp>
        <stp>FUND_GEO_FOCUS</stp>
        <stp>[ETF_INDEX정리 2022-06-20 02_12_20.xlsx]Sheet1!R123C11</stp>
        <tr r="K123" s="1"/>
      </tp>
      <tp t="s">
        <v>U.S.</v>
        <stp/>
        <stp>##V3_BDPV12</stp>
        <stp>VIOV US EQUITY</stp>
        <stp>FUND_GEO_FOCUS</stp>
        <stp>[ETF_INDEX정리 2022-06-20 02_12_20.xlsx]Sheet1!R100C11</stp>
        <tr r="K100" s="1"/>
      </tp>
      <tp t="s">
        <v>Equity</v>
        <stp/>
        <stp>##V3_BDPV12</stp>
        <stp>VEA US EQUITY</stp>
        <stp>FUND_ASSET_CLASS_FOCUS</stp>
        <stp>[ETF_INDEX정리 2022-06-20 02_12_20.xlsx]Sheet1!R111C10</stp>
        <tr r="J111" s="1"/>
      </tp>
      <tp t="s">
        <v>RU30INTR</v>
        <stp/>
        <stp>##V3_BDPV12</stp>
        <stp>VTHR US EQUITY</stp>
        <stp>ETF_UNDL_INDEX_TICKER</stp>
        <stp>[ETF_INDEX정리 2022-06-20 02_12_20.xlsx]Sheet1!R82C5</stp>
        <tr r="E82" s="1"/>
      </tp>
      <tp t="s">
        <v>RU20VATR</v>
        <stp/>
        <stp>##V3_BDPV12</stp>
        <stp>VTWV US EQUITY</stp>
        <stp>ETF_UNDL_INDEX_TICKER</stp>
        <stp>[ETF_INDEX정리 2022-06-20 02_12_20.xlsx]Sheet1!R12C5</stp>
        <tr r="E12" s="1"/>
      </tp>
      <tp t="s">
        <v>#N/A Field Not Applicable</v>
        <stp/>
        <stp>##V3_BDPV12</stp>
        <stp>VUSB US EQUITY</stp>
        <stp>ETF_UNDL_INDEX_TICKER</stp>
        <stp>[ETF_INDEX정리 2022-06-20 02_12_20.xlsx]Sheet1!R52C5</stp>
        <tr r="E52" s="1"/>
      </tp>
      <tp t="s">
        <v>I20988</v>
        <stp/>
        <stp>##V3_BDPV12</stp>
        <stp>BLV US EQUITY</stp>
        <stp>ETF_UNDL_INDEX_TICKER</stp>
        <stp>[ETF_INDEX정리 2022-06-20 02_12_20.xlsx]Sheet1!R57C5</stp>
        <tr r="E57" s="1"/>
      </tp>
      <tp t="s">
        <v>CRSPMEGT</v>
        <stp/>
        <stp>##V3_BDPV12</stp>
        <stp>MGK US EQUITY</stp>
        <stp>ETF_UNDL_INDEX_TICKER</stp>
        <stp>[ETF_INDEX정리 2022-06-20 02_12_20.xlsx]Sheet1!R77C5</stp>
        <tr r="E77" s="1"/>
      </tp>
      <tp t="s">
        <v>CRSPLCVT</v>
        <stp/>
        <stp>##V3_BDPV12</stp>
        <stp>VTV US EQUITY</stp>
        <stp>ETF_UNDL_INDEX_TICKER</stp>
        <stp>[ETF_INDEX정리 2022-06-20 02_12_20.xlsx]Sheet1!R87C5</stp>
        <tr r="E87" s="1"/>
      </tp>
      <tp t="s">
        <v>M5US5ITI</v>
        <stp/>
        <stp>##V3_BDPV12</stp>
        <stp>VGT US EQUITY</stp>
        <stp>ETF_UNDL_INDEX_TICKER</stp>
        <stp>[ETF_INDEX정리 2022-06-20 02_12_20.xlsx]Sheet1!R47C5</stp>
        <tr r="E47" s="1"/>
      </tp>
      <tp>
        <v>6356235</v>
        <stp/>
        <stp>##V3_BDPV12</stp>
        <stp>IVOV US EQUITY</stp>
        <stp>ETF_IMPLIED_LIQUIDITY</stp>
        <stp>[ETF_INDEX정리 2022-06-20 02_12_20.xlsx]Sheet1!R94C7</stp>
        <tr r="G94" s="1"/>
      </tp>
      <tp t="s">
        <v>IDCOT10B</v>
        <stp/>
        <stp>##V3_BDPV12</stp>
        <stp>TLH US EQUITY</stp>
        <stp>ETF_UNDL_INDEX_TICKER</stp>
        <stp>[ETF_INDEX정리 2022-06-20 02_12_20.xlsx]Sheet1!R27C5</stp>
        <tr r="E27" s="1"/>
      </tp>
      <tp t="s">
        <v>#N/A Field Not Applicable</v>
        <stp/>
        <stp>##V3_BDPV12</stp>
        <stp>UNG US EQUITY</stp>
        <stp>ETF_UNDL_INDEX_TICKER</stp>
        <stp>[ETF_INDEX정리 2022-06-20 02_12_20.xlsx]Sheet1!R17C5</stp>
        <tr r="E17" s="1"/>
      </tp>
      <tp t="s">
        <v>LT01TRUU</v>
        <stp/>
        <stp>##V3_BDPV12</stp>
        <stp>VGSH US EQUITY</stp>
        <stp>ETF_UNDL_INDEX_TICKER</stp>
        <stp>[ETF_INDEX정리 2022-06-20 02_12_20.xlsx]Sheet1!R62C5</stp>
        <tr r="E62" s="1"/>
      </tp>
      <tp t="s">
        <v>Vanguard S&amp;P Small-Cap 600 ETF</v>
        <stp/>
        <stp>##V3_BDPV12</stp>
        <stp>VIOO US EQUITY</stp>
        <stp>SECURITY_NAME</stp>
        <stp>[ETF_INDEX정리 2022-06-20 02_12_20.xlsx]Sheet1!R98C4</stp>
        <tr r="D98" s="1"/>
      </tp>
      <tp t="s">
        <v>RTY</v>
        <stp/>
        <stp>##V3_BDPV12</stp>
        <stp>RWM US EQUITY</stp>
        <stp>ETF_UNDL_INDEX_TICKER</stp>
        <stp>[ETF_INDEX정리 2022-06-20 02_12_20.xlsx]Sheet1!R37C5</stp>
        <tr r="E37" s="1"/>
      </tp>
      <tp t="s">
        <v>Vanguard Long-Term Treasury ET</v>
        <stp/>
        <stp>##V3_BDPV12</stp>
        <stp>VGLT US EQUITY</stp>
        <stp>SECURITY_NAME</stp>
        <stp>[ETF_INDEX정리 2022-06-20 02_12_20.xlsx]Sheet1!R58C4</stp>
        <tr r="D58" s="1"/>
      </tp>
      <tp t="s">
        <v>Equity</v>
        <stp/>
        <stp>##V3_BDPV12</stp>
        <stp>VOOV US EQUITY</stp>
        <stp>FUND_ASSET_CLASS_FOCUS</stp>
        <stp>[ETF_INDEX정리 2022-06-20 02_12_20.xlsx]Sheet1!R6C10</stp>
        <tr r="J6" s="1"/>
      </tp>
      <tp t="s">
        <v>Equity</v>
        <stp/>
        <stp>##V3_BDPV12</stp>
        <stp>VOOG US EQUITY</stp>
        <stp>FUND_ASSET_CLASS_FOCUS</stp>
        <stp>[ETF_INDEX정리 2022-06-20 02_12_20.xlsx]Sheet1!R5C10</stp>
        <tr r="J5" s="1"/>
      </tp>
      <tp t="s">
        <v>SPMUNUST</v>
        <stp/>
        <stp>##V3_BDPV12</stp>
        <stp>VTEB US EQUITY</stp>
        <stp>ETF_UNDL_INDEX_TICKER</stp>
        <stp>[ETF_INDEX정리 2022-06-20 02_12_20.xlsx]Sheet1!R53C5</stp>
        <tr r="E53" s="1"/>
      </tp>
      <tp t="s">
        <v>DBCMOCLE</v>
        <stp/>
        <stp>##V3_BDPV12</stp>
        <stp>DBO US EQUITY</stp>
        <stp>ETF_UNDL_INDEX_TICKER</stp>
        <stp>[ETF_INDEX정리 2022-06-20 02_12_20.xlsx]Sheet1!R16C5</stp>
        <tr r="E16" s="1"/>
      </tp>
      <tp t="s">
        <v>BFA1TRUU</v>
        <stp/>
        <stp>##V3_BDPV12</stp>
        <stp>BSV US EQUITY</stp>
        <stp>ETF_UNDL_INDEX_TICKER</stp>
        <stp>[ETF_INDEX정리 2022-06-20 02_12_20.xlsx]Sheet1!R36C5</stp>
        <tr r="E36" s="1"/>
      </tp>
      <tp t="s">
        <v>LD06TRUU</v>
        <stp/>
        <stp>##V3_BDPV12</stp>
        <stp>SPIB US EQUITY</stp>
        <stp>ETF_UNDL_INDEX_TICKER</stp>
        <stp>[ETF_INDEX정리 2022-06-20 02_12_20.xlsx]Sheet1!R26C5</stp>
        <tr r="E26" s="1"/>
      </tp>
      <tp>
        <v>7345439</v>
        <stp/>
        <stp>##V3_BDPV12</stp>
        <stp>MCHI US EQUITY</stp>
        <stp>ETF_IMPLIED_LIQUIDITY</stp>
        <stp>[ETF_INDEX정리 2022-06-20 02_12_20.xlsx]Sheet1!R31C7</stp>
        <tr r="G31" s="1"/>
      </tp>
      <tp t="s">
        <v>CRSPMET</v>
        <stp/>
        <stp>##V3_BDPV12</stp>
        <stp>MGC US EQUITY</stp>
        <stp>ETF_UNDL_INDEX_TICKER</stp>
        <stp>[ETF_INDEX정리 2022-06-20 02_12_20.xlsx]Sheet1!R76C5</stp>
        <tr r="E76" s="1"/>
      </tp>
      <tp t="s">
        <v>Vanguard Ultra Short Bond ETF</v>
        <stp/>
        <stp>##V3_BDPV12</stp>
        <stp>VUSB US EQUITY</stp>
        <stp>SECURITY_NAME</stp>
        <stp>[ETF_INDEX정리 2022-06-20 02_12_20.xlsx]Sheet1!R69C4</stp>
        <tr r="D69" s="1"/>
      </tp>
      <tp t="s">
        <v>CRSPTMT</v>
        <stp/>
        <stp>##V3_BDPV12</stp>
        <stp>VTI US EQUITY</stp>
        <stp>ETF_UNDL_INDEX_TICKER</stp>
        <stp>[ETF_INDEX정리 2022-06-20 02_12_20.xlsx]Sheet1!R86C5</stp>
        <tr r="E86" s="1"/>
      </tp>
      <tp t="s">
        <v>M5US5INI</v>
        <stp/>
        <stp>##V3_BDPV12</stp>
        <stp>VIS US EQUITY</stp>
        <stp>ETF_UNDL_INDEX_TICKER</stp>
        <stp>[ETF_INDEX정리 2022-06-20 02_12_20.xlsx]Sheet1!R46C5</stp>
        <tr r="E46" s="1"/>
      </tp>
      <tp t="s">
        <v>Vanguard S&amp;P Small-Cap 600 Gro</v>
        <stp/>
        <stp>##V3_BDPV12</stp>
        <stp>VIOG US EQUITY</stp>
        <stp>SECURITY_NAME</stp>
        <stp>[ETF_INDEX정리 2022-06-20 02_12_20.xlsx]Sheet1!R99C4</stp>
        <tr r="D99" s="1"/>
      </tp>
      <tp t="s">
        <v>Vanguard Russell 1000</v>
        <stp/>
        <stp>##V3_BDPV12</stp>
        <stp>VONE US EQUITY</stp>
        <stp>SECURITY_NAME</stp>
        <stp>[ETF_INDEX정리 2022-06-20 02_12_20.xlsx]Sheet1!R79C4</stp>
        <tr r="D79" s="1"/>
      </tp>
      <tp t="s">
        <v>Vanguard Mortgage-Backed Secur</v>
        <stp/>
        <stp>##V3_BDPV12</stp>
        <stp>VMBS US EQUITY</stp>
        <stp>SECURITY_NAME</stp>
        <stp>[ETF_INDEX정리 2022-06-20 02_12_20.xlsx]Sheet1!R59C4</stp>
        <tr r="D59" s="1"/>
      </tp>
      <tp t="s">
        <v>2022-07-14</v>
        <stp/>
        <stp>##V3_BDPV12</stp>
        <stp>VGLT US EQUITY</stp>
        <stp>LAST_UPDATE_DATE_EOD</stp>
        <stp>[ETF_INDEX정리 2022-06-20 02_12_20.xlsx]Sheet1!R58C9</stp>
        <tr r="I58" s="1"/>
      </tp>
      <tp t="s">
        <v>2022-07-14</v>
        <stp/>
        <stp>##V3_BDPV12</stp>
        <stp>VTC US EQUITY</stp>
        <stp>LAST_UPDATE_DATE_EOD</stp>
        <stp>[ETF_INDEX정리 2022-06-20 02_12_20.xlsx]Sheet1!R51C9</stp>
        <tr r="I51" s="1"/>
      </tp>
      <tp t="s">
        <v>2022-07-14</v>
        <stp/>
        <stp>##V3_BDPV12</stp>
        <stp>VGK US EQUITY</stp>
        <stp>LAST_UPDATE_DATE_EOD</stp>
        <stp>[ETF_INDEX정리 2022-06-20 02_12_20.xlsx]Sheet1!R29C9</stp>
        <tr r="I29" s="1"/>
      </tp>
      <tp t="s">
        <v>SPMUNUST</v>
        <stp/>
        <stp>##V3_BDPV12</stp>
        <stp>VTEB US EQUITY</stp>
        <stp>ETF_UNDL_INDEX_TICKER</stp>
        <stp>[ETF_INDEX정리 2022-06-20 02_12_20.xlsx]Sheet1!R70C5</stp>
        <tr r="E70" s="1"/>
      </tp>
      <tp t="s">
        <v>RU20INTR</v>
        <stp/>
        <stp>##V3_BDPV12</stp>
        <stp>VTWO US EQUITY</stp>
        <stp>ETF_UNDL_INDEX_TICKER</stp>
        <stp>[ETF_INDEX정리 2022-06-20 02_12_20.xlsx]Sheet1!R10C5</stp>
        <tr r="E10" s="1"/>
      </tp>
      <tp t="s">
        <v>I21181</v>
        <stp/>
        <stp>##V3_BDPV12</stp>
        <stp>BIV US EQUITY</stp>
        <stp>ETF_UNDL_INDEX_TICKER</stp>
        <stp>[ETF_INDEX정리 2022-06-20 02_12_20.xlsx]Sheet1!R55C5</stp>
        <tr r="E55" s="1"/>
      </tp>
      <tp t="s">
        <v>M5US5HCI</v>
        <stp/>
        <stp>##V3_BDPV12</stp>
        <stp>VHT US EQUITY</stp>
        <stp>ETF_UNDL_INDEX_TICKER</stp>
        <stp>[ETF_INDEX정리 2022-06-20 02_12_20.xlsx]Sheet1!R45C5</stp>
        <tr r="E45" s="1"/>
      </tp>
      <tp t="s">
        <v>NDX</v>
        <stp/>
        <stp>##V3_BDPV12</stp>
        <stp>PSQ US EQUITY</stp>
        <stp>ETF_UNDL_INDEX_TICKER</stp>
        <stp>[ETF_INDEX정리 2022-06-20 02_12_20.xlsx]Sheet1!R35C5</stp>
        <tr r="E35" s="1"/>
      </tp>
      <tp t="s">
        <v>RU10GRTR</v>
        <stp/>
        <stp>##V3_BDPV12</stp>
        <stp>VONG US EQUITY</stp>
        <stp>ETF_UNDL_INDEX_TICKER</stp>
        <stp>[ETF_INDEX정리 2022-06-20 02_12_20.xlsx]Sheet1!R80C5</stp>
        <tr r="E80" s="1"/>
      </tp>
      <tp t="s">
        <v>2022-07-14</v>
        <stp/>
        <stp>##V3_BDPV12</stp>
        <stp>VDC US EQUITY</stp>
        <stp>LAST_UPDATE_DATE_EOD</stp>
        <stp>[ETF_INDEX정리 2022-06-20 02_12_20.xlsx]Sheet1!R42C9</stp>
        <tr r="I42" s="1"/>
      </tp>
      <tp t="s">
        <v>LTP5TRUU</v>
        <stp/>
        <stp>##V3_BDPV12</stp>
        <stp>VTIP US EQUITY</stp>
        <stp>ETF_UNDL_INDEX_TICKER</stp>
        <stp>[ETF_INDEX정리 2022-06-20 02_12_20.xlsx]Sheet1!R61C5</stp>
        <tr r="E61" s="1"/>
      </tp>
      <tp t="s">
        <v>RU20GRTR</v>
        <stp/>
        <stp>##V3_BDPV12</stp>
        <stp>VTWG US EQUITY</stp>
        <stp>ETF_UNDL_INDEX_TICKER</stp>
        <stp>[ETF_INDEX정리 2022-06-20 02_12_20.xlsx]Sheet1!R11C5</stp>
        <tr r="E11" s="1"/>
      </tp>
      <tp t="s">
        <v>BSEPTRUU</v>
        <stp/>
        <stp>##V3_BDPV12</stp>
        <stp>EDV US EQUITY</stp>
        <stp>ETF_UNDL_INDEX_TICKER</stp>
        <stp>[ETF_INDEX정리 2022-06-20 02_12_20.xlsx]Sheet1!R54C5</stp>
        <tr r="E54" s="1"/>
      </tp>
      <tp t="s">
        <v>IDCOT3B4</v>
        <stp/>
        <stp>##V3_BDPV12</stp>
        <stp>IEI US EQUITY</stp>
        <stp>ETF_UNDL_INDEX_TICKER</stp>
        <stp>[ETF_INDEX정리 2022-06-20 02_12_20.xlsx]Sheet1!R24C5</stp>
        <tr r="E24" s="1"/>
      </tp>
      <tp t="s">
        <v>TGPVAN</v>
        <stp/>
        <stp>##V3_BDPV12</stp>
        <stp>VYM US EQUITY</stp>
        <stp>ETF_UNDL_INDEX_TICKER</stp>
        <stp>[ETF_INDEX정리 2022-06-20 02_12_20.xlsx]Sheet1!R74C5</stp>
        <tr r="E74" s="1"/>
      </tp>
      <tp t="s">
        <v>M5US5FNI</v>
        <stp/>
        <stp>##V3_BDPV12</stp>
        <stp>VFH US EQUITY</stp>
        <stp>ETF_UNDL_INDEX_TICKER</stp>
        <stp>[ETF_INDEX정리 2022-06-20 02_12_20.xlsx]Sheet1!R44C5</stp>
        <tr r="E44" s="1"/>
      </tp>
      <tp t="s">
        <v>SLVRLN</v>
        <stp/>
        <stp>##V3_BDPV12</stp>
        <stp>SLV US EQUITY</stp>
        <stp>ETF_UNDL_INDEX_TICKER</stp>
        <stp>[ETF_INDEX정리 2022-06-20 02_12_20.xlsx]Sheet1!R14C5</stp>
        <tr r="E14" s="1"/>
      </tp>
      <tp t="s">
        <v>RU10VATR</v>
        <stp/>
        <stp>##V3_BDPV12</stp>
        <stp>VONV US EQUITY</stp>
        <stp>ETF_UNDL_INDEX_TICKER</stp>
        <stp>[ETF_INDEX정리 2022-06-20 02_12_20.xlsx]Sheet1!R81C5</stp>
        <tr r="E81" s="1"/>
      </tp>
      <tp t="s">
        <v>2022-07-14</v>
        <stp/>
        <stp>##V3_BDPV12</stp>
        <stp>UNG US EQUITY</stp>
        <stp>LAST_UPDATE_DATE_EOD</stp>
        <stp>[ETF_INDEX정리 2022-06-20 02_12_20.xlsx]Sheet1!R17C9</stp>
        <tr r="I17" s="1"/>
      </tp>
      <tp t="s">
        <v>RU20GRTR</v>
        <stp/>
        <stp>##V3_BDPV12</stp>
        <stp>VTWG US EQUITY</stp>
        <stp>ETF_UNDL_INDEX_TICKER</stp>
        <stp>[ETF_INDEX정리 2022-06-20 02_12_20.xlsx]Sheet1!R96C5</stp>
        <tr r="E96" s="1"/>
      </tp>
      <tp t="s">
        <v>GOLDLNPM</v>
        <stp/>
        <stp>##V3_BDPV12</stp>
        <stp>GLD US EQUITY</stp>
        <stp>ETF_UNDL_INDEX_TICKER</stp>
        <stp>[ETF_INDEX정리 2022-06-20 02_12_20.xlsx]Sheet1!R13C5</stp>
        <tr r="E13" s="1"/>
      </tp>
      <tp t="s">
        <v>NDDUJN</v>
        <stp/>
        <stp>##V3_BDPV12</stp>
        <stp>EWJ US EQUITY</stp>
        <stp>ETF_UNDL_INDEX_TICKER</stp>
        <stp>[ETF_INDEX정리 2022-06-20 02_12_20.xlsx]Sheet1!R33C5</stp>
        <tr r="E33" s="1"/>
      </tp>
      <tp t="s">
        <v>LBUFTRUU</v>
        <stp/>
        <stp>##V3_BDPV12</stp>
        <stp>BND US EQUITY</stp>
        <stp>ETF_UNDL_INDEX_TICKER</stp>
        <stp>[ETF_INDEX정리 2022-06-20 02_12_20.xlsx]Sheet1!R63C5</stp>
        <tr r="E63" s="1"/>
      </tp>
      <tp t="s">
        <v>LD06TRUU</v>
        <stp/>
        <stp>##V3_BDPV12</stp>
        <stp>SPIB US EQUITY</stp>
        <stp>ETF_UNDL_INDEX_TICKER</stp>
        <stp>[ETF_INDEX정리 2022-06-20 02_12_20.xlsx]Sheet1!R23C5</stp>
        <tr r="E23" s="1"/>
      </tp>
      <tp t="s">
        <v>ProShares Short MSCI Emerging</v>
        <stp/>
        <stp>##V3_BDPV12</stp>
        <stp>EUM US EQUITY</stp>
        <stp>SECURITY_NAME</stp>
        <stp>[ETF_INDEX정리 2022-06-20 02_12_20.xlsx]Sheet1!R39C4</stp>
        <tr r="D39" s="1"/>
      </tp>
      <tp t="s">
        <v>CRSPLCGT</v>
        <stp/>
        <stp>##V3_BDPV12</stp>
        <stp>VUG US EQUITY</stp>
        <stp>ETF_UNDL_INDEX_TICKER</stp>
        <stp>[ETF_INDEX정리 2022-06-20 02_12_20.xlsx]Sheet1!R73C5</stp>
        <tr r="E73" s="1"/>
      </tp>
      <tp t="s">
        <v>M5US5ENI</v>
        <stp/>
        <stp>##V3_BDPV12</stp>
        <stp>VDE US EQUITY</stp>
        <stp>ETF_UNDL_INDEX_TICKER</stp>
        <stp>[ETF_INDEX정리 2022-06-20 02_12_20.xlsx]Sheet1!R43C5</stp>
        <tr r="E43" s="1"/>
      </tp>
      <tp t="s">
        <v>SPTR</v>
        <stp/>
        <stp>##V3_BDPV12</stp>
        <stp>VOO US EQUITY</stp>
        <stp>ETF_UNDL_INDEX_TICKER</stp>
        <stp>[ETF_INDEX정리 2022-06-20 02_12_20.xlsx]Sheet1!R83C5</stp>
        <tr r="E83" s="1"/>
      </tp>
      <tp t="s">
        <v>iShares 0-5 Year High Yield Co</v>
        <stp/>
        <stp>##V3_BDPV12</stp>
        <stp>SHYG US EQUITY</stp>
        <stp>SECURITY_NAME</stp>
        <stp>[ETF_INDEX정리 2022-06-20 02_12_20.xlsx]Sheet1!R19C4</stp>
        <tr r="D19" s="1"/>
      </tp>
      <tp t="s">
        <v>LT31TRUU</v>
        <stp/>
        <stp>##V3_BDPV12</stp>
        <stp>VGIT US EQUITY</stp>
        <stp>ETF_UNDL_INDEX_TICKER</stp>
        <stp>[ETF_INDEX정리 2022-06-20 02_12_20.xlsx]Sheet1!R56C5</stp>
        <tr r="E56" s="1"/>
      </tp>
      <tp t="s">
        <v>I13284US</v>
        <stp/>
        <stp>##V3_BDPV12</stp>
        <stp>VCLT US EQUITY</stp>
        <stp>ETF_UNDL_INDEX_TICKER</stp>
        <stp>[ETF_INDEX정리 2022-06-20 02_12_20.xlsx]Sheet1!R66C5</stp>
        <tr r="E66" s="1"/>
      </tp>
      <tp t="s">
        <v>Vanguard Real Estate ETF</v>
        <stp/>
        <stp>##V3_BDPV12</stp>
        <stp>VNQ US EQUITY</stp>
        <stp>SECURITY_NAME</stp>
        <stp>[ETF_INDEX정리 2022-06-20 02_12_20.xlsx]Sheet1!R49C4</stp>
        <tr r="D49" s="1"/>
      </tp>
      <tp t="s">
        <v>Vanguard FTSE Europe ETF</v>
        <stp/>
        <stp>##V3_BDPV12</stp>
        <stp>VGK US EQUITY</stp>
        <stp>SECURITY_NAME</stp>
        <stp>[ETF_INDEX정리 2022-06-20 02_12_20.xlsx]Sheet1!R29C4</stp>
        <tr r="D29" s="1"/>
      </tp>
      <tp t="s">
        <v>2022-07-14</v>
        <stp/>
        <stp>##V3_BDPV12</stp>
        <stp>BND US EQUITY</stp>
        <stp>LAST_UPDATE_DATE_EOD</stp>
        <stp>[ETF_INDEX정리 2022-06-20 02_12_20.xlsx]Sheet1!R63C9</stp>
        <tr r="I63" s="1"/>
      </tp>
      <tp t="s">
        <v>2022-07-14</v>
        <stp/>
        <stp>##V3_BDPV12</stp>
        <stp>GLD US EQUITY</stp>
        <stp>LAST_UPDATE_DATE_EOD</stp>
        <stp>[ETF_INDEX정리 2022-06-20 02_12_20.xlsx]Sheet1!R13C9</stp>
        <tr r="I13" s="1"/>
      </tp>
      <tp>
        <v>11.121999999999368</v>
        <stp/>
        <stp>##V3_BDPV12</stp>
        <stp>VYMI US EQUITY</stp>
        <stp>FUND_FLOW</stp>
        <stp>[ETF_INDEX정리 2022-06-20 02_12_20.xlsx]Sheet1!R116C14</stp>
        <tr r="N116" s="1"/>
      </tp>
      <tp>
        <v>-16.627649999999999</v>
        <stp/>
        <stp>##V3_BDPV12</stp>
        <stp>VO US EQUITY</stp>
        <stp>CHG_PCT_1YR</stp>
        <stp>[ETF_INDEX정리 2022-06-20 02_12_20.xlsx]Sheet1!R7C26</stp>
        <tr r="Z7" s="1"/>
      </tp>
      <tp t="s">
        <v>RU20VATR</v>
        <stp/>
        <stp>##V3_BDPV12</stp>
        <stp>VTWV US EQUITY</stp>
        <stp>ETF_UNDL_INDEX_TICKER</stp>
        <stp>[ETF_INDEX정리 2022-06-20 02_12_20.xlsx]Sheet1!R97C5</stp>
        <tr r="E97" s="1"/>
      </tp>
      <tp t="s">
        <v>M1KR2550</v>
        <stp/>
        <stp>##V3_BDPV12</stp>
        <stp>EWY US EQUITY</stp>
        <stp>ETF_UNDL_INDEX_TICKER</stp>
        <stp>[ETF_INDEX정리 2022-06-20 02_12_20.xlsx]Sheet1!R32C5</stp>
        <tr r="E32" s="1"/>
      </tp>
      <tp t="s">
        <v>Vanguard Mega Cap Value ETF</v>
        <stp/>
        <stp>##V3_BDPV12</stp>
        <stp>MGV US EQUITY</stp>
        <stp>SECURITY_NAME</stp>
        <stp>[ETF_INDEX정리 2022-06-20 02_12_20.xlsx]Sheet1!R78C4</stp>
        <tr r="D78" s="1"/>
      </tp>
      <tp t="s">
        <v>ProShares Short Dow30</v>
        <stp/>
        <stp>##V3_BDPV12</stp>
        <stp>DOG US EQUITY</stp>
        <stp>SECURITY_NAME</stp>
        <stp>[ETF_INDEX정리 2022-06-20 02_12_20.xlsx]Sheet1!R38C4</stp>
        <tr r="D38" s="1"/>
      </tp>
      <tp t="s">
        <v>LHVLTRUU</v>
        <stp/>
        <stp>##V3_BDPV12</stp>
        <stp>JNK US EQUITY</stp>
        <stp>ETF_UNDL_INDEX_TICKER</stp>
        <stp>[ETF_INDEX정리 2022-06-20 02_12_20.xlsx]Sheet1!R22C5</stp>
        <tr r="E22" s="1"/>
      </tp>
      <tp t="s">
        <v>M5US5CSI</v>
        <stp/>
        <stp>##V3_BDPV12</stp>
        <stp>VDC US EQUITY</stp>
        <stp>ETF_UNDL_INDEX_TICKER</stp>
        <stp>[ETF_INDEX정리 2022-06-20 02_12_20.xlsx]Sheet1!R42C5</stp>
        <tr r="E42" s="1"/>
      </tp>
      <tp t="s">
        <v>BUC1TRUU</v>
        <stp/>
        <stp>##V3_BDPV12</stp>
        <stp>VCSH US EQUITY</stp>
        <stp>ETF_UNDL_INDEX_TICKER</stp>
        <stp>[ETF_INDEX정리 2022-06-20 02_12_20.xlsx]Sheet1!R67C5</stp>
        <tr r="E67" s="1"/>
      </tp>
      <tp t="s">
        <v>iShares 20+ Year Treasury Bond</v>
        <stp/>
        <stp>##V3_BDPV12</stp>
        <stp>TLT US EQUITY</stp>
        <stp>SECURITY_NAME</stp>
        <stp>[ETF_INDEX정리 2022-06-20 02_12_20.xlsx]Sheet1!R28C4</stp>
        <tr r="D28" s="1"/>
      </tp>
      <tp t="s">
        <v>Vanguard Real Estate ETF</v>
        <stp/>
        <stp>##V3_BDPV12</stp>
        <stp>VNQ US EQUITY</stp>
        <stp>SECURITY_NAME</stp>
        <stp>[ETF_INDEX정리 2022-06-20 02_12_20.xlsx]Sheet1!R18C4</stp>
        <tr r="D18" s="1"/>
      </tp>
      <tp t="s">
        <v>Vanguard Materials ETF</v>
        <stp/>
        <stp>##V3_BDPV12</stp>
        <stp>VAW US EQUITY</stp>
        <stp>SECURITY_NAME</stp>
        <stp>[ETF_INDEX정리 2022-06-20 02_12_20.xlsx]Sheet1!R48C4</stp>
        <tr r="D48" s="1"/>
      </tp>
      <tp t="s">
        <v>Vanguard Extended Market ETF</v>
        <stp/>
        <stp>##V3_BDPV12</stp>
        <stp>VXF US EQUITY</stp>
        <stp>SECURITY_NAME</stp>
        <stp>[ETF_INDEX정리 2022-06-20 02_12_20.xlsx]Sheet1!R88C4</stp>
        <tr r="D88" s="1"/>
      </tp>
      <tp t="s">
        <v>Vanguard Total Corporate Bond</v>
        <stp/>
        <stp>##V3_BDPV12</stp>
        <stp>VTC US EQUITY</stp>
        <stp>SECURITY_NAME</stp>
        <stp>[ETF_INDEX정리 2022-06-20 02_12_20.xlsx]Sheet1!R68C4</stp>
        <tr r="D68" s="1"/>
      </tp>
      <tp t="s">
        <v>2022-07-14</v>
        <stp/>
        <stp>##V3_BDPV12</stp>
        <stp>VDE US EQUITY</stp>
        <stp>LAST_UPDATE_DATE_EOD</stp>
        <stp>[ETF_INDEX정리 2022-06-20 02_12_20.xlsx]Sheet1!R43C9</stp>
        <tr r="I43" s="1"/>
      </tp>
      <tp t="s">
        <v>2022-07-14</v>
        <stp/>
        <stp>##V3_BDPV12</stp>
        <stp>VIG US EQUITY</stp>
        <stp>LAST_UPDATE_DATE_EOD</stp>
        <stp>[ETF_INDEX정리 2022-06-20 02_12_20.xlsx]Sheet1!R71C9</stp>
        <tr r="I71" s="1"/>
      </tp>
      <tp>
        <v>-3.3078270000000001</v>
        <stp/>
        <stp>##V3_BDPV12</stp>
        <stp>VO US EQUITY</stp>
        <stp>CHG_PCT_WTD</stp>
        <stp>[ETF_INDEX정리 2022-06-20 02_12_20.xlsx]Sheet1!R7C19</stp>
        <tr r="S7" s="1"/>
      </tp>
      <tp>
        <v>-23.126740000000002</v>
        <stp/>
        <stp>##V3_BDPV12</stp>
        <stp>VO US EQUITY</stp>
        <stp>CHG_PCT_YTD</stp>
        <stp>[ETF_INDEX정리 2022-06-20 02_12_20.xlsx]Sheet1!R7C25</stp>
        <tr r="Y7" s="1"/>
      </tp>
      <tp>
        <v>-0.56861450000000002</v>
        <stp/>
        <stp>##V3_BDPV12</stp>
        <stp>VO US EQUITY</stp>
        <stp>CHG_PCT_MTD</stp>
        <stp>[ETF_INDEX정리 2022-06-20 02_12_20.xlsx]Sheet1!R7C20</stp>
        <tr r="T7" s="1"/>
      </tp>
      <tp>
        <v>87130780</v>
        <stp/>
        <stp>##V3_BDPV12</stp>
        <stp>VV US EQUITY</stp>
        <stp>ETF_IMPLIED_LIQUIDITY</stp>
        <stp>[ETF_INDEX정리 2022-06-20 02_12_20.xlsx]Sheet1!R75C7</stp>
        <tr r="G75" s="1"/>
      </tp>
      <tp t="s">
        <v>LUACTRUU</v>
        <stp/>
        <stp>##V3_BDPV12</stp>
        <stp>VTC US EQUITY</stp>
        <stp>ETF_UNDL_INDEX_TICKER</stp>
        <stp>[ETF_INDEX정리 2022-06-20 02_12_20.xlsx]Sheet1!R51C5</stp>
        <tr r="E51" s="1"/>
      </tp>
      <tp t="s">
        <v>M5US5CDI</v>
        <stp/>
        <stp>##V3_BDPV12</stp>
        <stp>VCR US EQUITY</stp>
        <stp>ETF_UNDL_INDEX_TICKER</stp>
        <stp>[ETF_INDEX정리 2022-06-20 02_12_20.xlsx]Sheet1!R41C5</stp>
        <tr r="E41" s="1"/>
      </tp>
      <tp t="s">
        <v>SPUDIGUP</v>
        <stp/>
        <stp>##V3_BDPV12</stp>
        <stp>VIG US EQUITY</stp>
        <stp>ETF_UNDL_INDEX_TICKER</stp>
        <stp>[ETF_INDEX정리 2022-06-20 02_12_20.xlsx]Sheet1!R71C5</stp>
        <tr r="E71" s="1"/>
      </tp>
      <tp t="s">
        <v>CRSPMIVT</v>
        <stp/>
        <stp>##V3_BDPV12</stp>
        <stp>VOE US EQUITY</stp>
        <stp>ETF_UNDL_INDEX_TICKER</stp>
        <stp>[ETF_INDEX정리 2022-06-20 02_12_20.xlsx]Sheet1!R91C5</stp>
        <tr r="E91" s="1"/>
      </tp>
      <tp>
        <v>9497610</v>
        <stp/>
        <stp>##V3_BDPV12</stp>
        <stp>IVOO US EQUITY</stp>
        <stp>ETF_IMPLIED_LIQUIDITY</stp>
        <stp>[ETF_INDEX정리 2022-06-20 02_12_20.xlsx]Sheet1!R92C7</stp>
        <tr r="G92" s="1"/>
      </tp>
      <tp t="s">
        <v>IDCOT1B4</v>
        <stp/>
        <stp>##V3_BDPV12</stp>
        <stp>SHY US EQUITY</stp>
        <stp>ETF_UNDL_INDEX_TICKER</stp>
        <stp>[ETF_INDEX정리 2022-06-20 02_12_20.xlsx]Sheet1!R21C5</stp>
        <tr r="E21" s="1"/>
      </tp>
      <tp t="s">
        <v>I35653</v>
        <stp/>
        <stp>##V3_BDPV12</stp>
        <stp>VCEB US EQUITY</stp>
        <stp>ETF_UNDL_INDEX_TICKER</stp>
        <stp>[ETF_INDEX정리 2022-06-20 02_12_20.xlsx]Sheet1!R64C5</stp>
        <tr r="E64" s="1"/>
      </tp>
      <tp t="s">
        <v>SPTRSGX</v>
        <stp/>
        <stp>##V3_BDPV12</stp>
        <stp>VOOG US EQUITY</stp>
        <stp>ETF_UNDL_INDEX_TICKER</stp>
        <stp>[ETF_INDEX정리 2022-06-20 02_12_20.xlsx]Sheet1!R84C5</stp>
        <tr r="E84" s="1"/>
      </tp>
      <tp t="s">
        <v>2022-07-14</v>
        <stp/>
        <stp>##V3_BDPV12</stp>
        <stp>MGC US EQUITY</stp>
        <stp>LAST_UPDATE_DATE_EOD</stp>
        <stp>[ETF_INDEX정리 2022-06-20 02_12_20.xlsx]Sheet1!R76C9</stp>
        <tr r="I76" s="1"/>
      </tp>
      <tp>
        <v>7.5479999999999734</v>
        <stp/>
        <stp>##V3_BDPV12</stp>
        <stp>VIOV US EQUITY</stp>
        <stp>FUND_FLOW</stp>
        <stp>[ETF_INDEX정리 2022-06-20 02_12_20.xlsx]Sheet1!R100C14</stp>
        <tr r="N100" s="1"/>
      </tp>
      <tp>
        <v>0</v>
        <stp/>
        <stp>##V3_BDPV12</stp>
        <stp>VWOB US EQUITY</stp>
        <stp>FUND_FLOW</stp>
        <stp>[ETF_INDEX정리 2022-06-20 02_12_20.xlsx]Sheet1!R106C14</stp>
        <tr r="N106" s="1"/>
      </tp>
      <tp t="s">
        <v>RU20INTR</v>
        <stp/>
        <stp>##V3_BDPV12</stp>
        <stp>VTWO US EQUITY</stp>
        <stp>ETF_UNDL_INDEX_TICKER</stp>
        <stp>[ETF_INDEX정리 2022-06-20 02_12_20.xlsx]Sheet1!R95C5</stp>
        <tr r="E95" s="1"/>
      </tp>
      <tp t="s">
        <v>BFA1TRUU</v>
        <stp/>
        <stp>##V3_BDPV12</stp>
        <stp>BSV US EQUITY</stp>
        <stp>ETF_UNDL_INDEX_TICKER</stp>
        <stp>[ETF_INDEX정리 2022-06-20 02_12_20.xlsx]Sheet1!R60C5</stp>
        <tr r="E60" s="1"/>
      </tp>
      <tp t="s">
        <v>LF99TRUU</v>
        <stp/>
        <stp>##V3_BDPV12</stp>
        <stp>SPSB US EQUITY</stp>
        <stp>ETF_UNDL_INDEX_TICKER</stp>
        <stp>[ETF_INDEX정리 2022-06-20 02_12_20.xlsx]Sheet1!R20C5</stp>
        <tr r="E20" s="1"/>
      </tp>
      <tp t="s">
        <v>#N/A N/A</v>
        <stp/>
        <stp>##V3_BDPV12</stp>
        <stp>SH US EQUITY</stp>
        <stp>ETF_IMPLIED_LIQUIDITY</stp>
        <stp>[ETF_INDEX정리 2022-06-20 02_12_20.xlsx]Sheet1!R34C7</stp>
        <tr r="G34" s="1"/>
      </tp>
      <tp t="s">
        <v>M5US5UTI</v>
        <stp/>
        <stp>##V3_BDPV12</stp>
        <stp>VPU US EQUITY</stp>
        <stp>ETF_UNDL_INDEX_TICKER</stp>
        <stp>[ETF_INDEX정리 2022-06-20 02_12_20.xlsx]Sheet1!R50C5</stp>
        <tr r="E50" s="1"/>
      </tp>
      <tp t="s">
        <v>FQEACR</v>
        <stp/>
        <stp>##V3_BDPV12</stp>
        <stp>VWO US EQUITY</stp>
        <stp>ETF_UNDL_INDEX_TICKER</stp>
        <stp>[ETF_INDEX정리 2022-06-20 02_12_20.xlsx]Sheet1!R30C5</stp>
        <tr r="E30" s="1"/>
      </tp>
      <tp t="s">
        <v>M5US5TCI</v>
        <stp/>
        <stp>##V3_BDPV12</stp>
        <stp>VOX US EQUITY</stp>
        <stp>ETF_UNDL_INDEX_TICKER</stp>
        <stp>[ETF_INDEX정리 2022-06-20 02_12_20.xlsx]Sheet1!R40C5</stp>
        <tr r="E40" s="1"/>
      </tp>
      <tp t="s">
        <v>CRSPMIGT</v>
        <stp/>
        <stp>##V3_BDPV12</stp>
        <stp>VOT US EQUITY</stp>
        <stp>ETF_UNDL_INDEX_TICKER</stp>
        <stp>[ETF_INDEX정리 2022-06-20 02_12_20.xlsx]Sheet1!R90C5</stp>
        <tr r="E90" s="1"/>
      </tp>
      <tp>
        <v>4847607</v>
        <stp/>
        <stp>##V3_BDPV12</stp>
        <stp>IVOG US EQUITY</stp>
        <stp>ETF_IMPLIED_LIQUIDITY</stp>
        <stp>[ETF_INDEX정리 2022-06-20 02_12_20.xlsx]Sheet1!R93C7</stp>
        <tr r="G93" s="1"/>
      </tp>
      <tp t="s">
        <v>BCR5TRUU</v>
        <stp/>
        <stp>##V3_BDPV12</stp>
        <stp>VCIT US EQUITY</stp>
        <stp>ETF_UNDL_INDEX_TICKER</stp>
        <stp>[ETF_INDEX정리 2022-06-20 02_12_20.xlsx]Sheet1!R65C5</stp>
        <tr r="E65" s="1"/>
      </tp>
      <tp t="s">
        <v>SPTRSVX</v>
        <stp/>
        <stp>##V3_BDPV12</stp>
        <stp>VOOV US EQUITY</stp>
        <stp>ETF_UNDL_INDEX_TICKER</stp>
        <stp>[ETF_INDEX정리 2022-06-20 02_12_20.xlsx]Sheet1!R85C5</stp>
        <tr r="E85" s="1"/>
      </tp>
      <tp t="s">
        <v>2022-07-14</v>
        <stp/>
        <stp>##V3_BDPV12</stp>
        <stp>VMBS US EQUITY</stp>
        <stp>LAST_UPDATE_DATE_EOD</stp>
        <stp>[ETF_INDEX정리 2022-06-20 02_12_20.xlsx]Sheet1!R59C9</stp>
        <tr r="I59" s="1"/>
      </tp>
      <tp t="s">
        <v>2022-07-14</v>
        <stp/>
        <stp>##V3_BDPV12</stp>
        <stp>VUG US EQUITY</stp>
        <stp>LAST_UPDATE_DATE_EOD</stp>
        <stp>[ETF_INDEX정리 2022-06-20 02_12_20.xlsx]Sheet1!R73C9</stp>
        <tr r="I73" s="1"/>
      </tp>
      <tp t="s">
        <v>2022-07-14</v>
        <stp/>
        <stp>##V3_BDPV12</stp>
        <stp>VOE US EQUITY</stp>
        <stp>LAST_UPDATE_DATE_EOD</stp>
        <stp>[ETF_INDEX정리 2022-06-20 02_12_20.xlsx]Sheet1!R91C9</stp>
        <tr r="I91" s="1"/>
      </tp>
      <tp t="s">
        <v>2022-07-14</v>
        <stp/>
        <stp>##V3_BDPV12</stp>
        <stp>EUM US EQUITY</stp>
        <stp>LAST_UPDATE_DATE_EOD</stp>
        <stp>[ETF_INDEX정리 2022-06-20 02_12_20.xlsx]Sheet1!R39C9</stp>
        <tr r="I39" s="1"/>
      </tp>
      <tp t="s">
        <v>Vanguard Intermediate-Term Bon</v>
        <stp/>
        <stp>##V3_BDPV12</stp>
        <stp>BIV US EQUITY</stp>
        <stp>SECURITY_NAME</stp>
        <stp>[ETF_INDEX정리 2022-06-20 02_12_20.xlsx]Sheet1!R55C4</stp>
        <tr r="D55" s="1"/>
      </tp>
      <tp t="s">
        <v>Vanguard Russell 2000 ETF</v>
        <stp/>
        <stp>##V3_BDPV12</stp>
        <stp>VTWO US EQUITY</stp>
        <stp>SECURITY_NAME</stp>
        <stp>[ETF_INDEX정리 2022-06-20 02_12_20.xlsx]Sheet1!R10C4</stp>
        <tr r="D10" s="1"/>
      </tp>
      <tp t="s">
        <v>Vanguard Tax-Exempt Bond Index</v>
        <stp/>
        <stp>##V3_BDPV12</stp>
        <stp>VTEB US EQUITY</stp>
        <stp>SECURITY_NAME</stp>
        <stp>[ETF_INDEX정리 2022-06-20 02_12_20.xlsx]Sheet1!R70C4</stp>
        <tr r="D70" s="1"/>
      </tp>
      <tp t="s">
        <v>Vanguard Russell 1000 Growth E</v>
        <stp/>
        <stp>##V3_BDPV12</stp>
        <stp>VONG US EQUITY</stp>
        <stp>SECURITY_NAME</stp>
        <stp>[ETF_INDEX정리 2022-06-20 02_12_20.xlsx]Sheet1!R80C4</stp>
        <tr r="D80" s="1"/>
      </tp>
      <tp t="s">
        <v>ProShares Short QQQ</v>
        <stp/>
        <stp>##V3_BDPV12</stp>
        <stp>PSQ US EQUITY</stp>
        <stp>SECURITY_NAME</stp>
        <stp>[ETF_INDEX정리 2022-06-20 02_12_20.xlsx]Sheet1!R35C4</stp>
        <tr r="D35" s="1"/>
      </tp>
      <tp t="s">
        <v>Vanguard Health Care ETF</v>
        <stp/>
        <stp>##V3_BDPV12</stp>
        <stp>VHT US EQUITY</stp>
        <stp>SECURITY_NAME</stp>
        <stp>[ETF_INDEX정리 2022-06-20 02_12_20.xlsx]Sheet1!R45C4</stp>
        <tr r="D45" s="1"/>
      </tp>
      <tp t="s">
        <v>2022-07-14</v>
        <stp/>
        <stp>##V3_BDPV12</stp>
        <stp>VTC US EQUITY</stp>
        <stp>LAST_UPDATE_DATE_EOD</stp>
        <stp>[ETF_INDEX정리 2022-06-20 02_12_20.xlsx]Sheet1!R68C9</stp>
        <tr r="I68" s="1"/>
      </tp>
      <tp t="s">
        <v>iShares 3-7 Year Treasury Bond</v>
        <stp/>
        <stp>##V3_BDPV12</stp>
        <stp>IEI US EQUITY</stp>
        <stp>SECURITY_NAME</stp>
        <stp>[ETF_INDEX정리 2022-06-20 02_12_20.xlsx]Sheet1!R24C4</stp>
        <tr r="D24" s="1"/>
      </tp>
      <tp t="s">
        <v>#N/A N/A</v>
        <stp/>
        <stp>##V3_BDPV12</stp>
        <stp>ANGL US EQUITY</stp>
        <stp>ETF_IMPLIED_LIQUIDITY</stp>
        <stp>[ETF_INDEX정리 2022-06-20 02_12_20.xlsx]Sheet1!R25C7</stp>
        <tr r="G25" s="1"/>
      </tp>
      <tp t="s">
        <v>Vanguard Extended Duration Tre</v>
        <stp/>
        <stp>##V3_BDPV12</stp>
        <stp>EDV US EQUITY</stp>
        <stp>SECURITY_NAME</stp>
        <stp>[ETF_INDEX정리 2022-06-20 02_12_20.xlsx]Sheet1!R54C4</stp>
        <tr r="D54" s="1"/>
      </tp>
      <tp t="s">
        <v>Vanguard Russell 2000 Growth</v>
        <stp/>
        <stp>##V3_BDPV12</stp>
        <stp>VTWG US EQUITY</stp>
        <stp>SECURITY_NAME</stp>
        <stp>[ETF_INDEX정리 2022-06-20 02_12_20.xlsx]Sheet1!R11C4</stp>
        <tr r="D11" s="1"/>
      </tp>
      <tp t="s">
        <v>Vanguard Short-Term Inflation-</v>
        <stp/>
        <stp>##V3_BDPV12</stp>
        <stp>VTIP US EQUITY</stp>
        <stp>SECURITY_NAME</stp>
        <stp>[ETF_INDEX정리 2022-06-20 02_12_20.xlsx]Sheet1!R61C4</stp>
        <tr r="D61" s="1"/>
      </tp>
      <tp t="s">
        <v>Vanguard Russell 1000 Value</v>
        <stp/>
        <stp>##V3_BDPV12</stp>
        <stp>VONV US EQUITY</stp>
        <stp>SECURITY_NAME</stp>
        <stp>[ETF_INDEX정리 2022-06-20 02_12_20.xlsx]Sheet1!R81C4</stp>
        <tr r="D81" s="1"/>
      </tp>
      <tp t="s">
        <v>iShares Silver Trust</v>
        <stp/>
        <stp>##V3_BDPV12</stp>
        <stp>SLV US EQUITY</stp>
        <stp>SECURITY_NAME</stp>
        <stp>[ETF_INDEX정리 2022-06-20 02_12_20.xlsx]Sheet1!R14C4</stp>
        <tr r="D14" s="1"/>
      </tp>
      <tp t="s">
        <v>Vanguard Financials ETF</v>
        <stp/>
        <stp>##V3_BDPV12</stp>
        <stp>VFH US EQUITY</stp>
        <stp>SECURITY_NAME</stp>
        <stp>[ETF_INDEX정리 2022-06-20 02_12_20.xlsx]Sheet1!R44C4</stp>
        <tr r="D44" s="1"/>
      </tp>
      <tp t="s">
        <v>Vanguard High Dividend Yield E</v>
        <stp/>
        <stp>##V3_BDPV12</stp>
        <stp>VYM US EQUITY</stp>
        <stp>SECURITY_NAME</stp>
        <stp>[ETF_INDEX정리 2022-06-20 02_12_20.xlsx]Sheet1!R74C4</stp>
        <tr r="D74" s="1"/>
      </tp>
      <tp t="s">
        <v>2022-07-14</v>
        <stp/>
        <stp>##V3_BDPV12</stp>
        <stp>VTWV US EQUITY</stp>
        <stp>LAST_UPDATE_DATE_EOD</stp>
        <stp>[ETF_INDEX정리 2022-06-20 02_12_20.xlsx]Sheet1!R12C9</stp>
        <tr r="I12" s="1"/>
      </tp>
      <tp t="s">
        <v>2022-07-14</v>
        <stp/>
        <stp>##V3_BDPV12</stp>
        <stp>RWM US EQUITY</stp>
        <stp>LAST_UPDATE_DATE_EOD</stp>
        <stp>[ETF_INDEX정리 2022-06-20 02_12_20.xlsx]Sheet1!R37C9</stp>
        <tr r="I37" s="1"/>
      </tp>
      <tp t="s">
        <v>2022-07-14</v>
        <stp/>
        <stp>##V3_BDPV12</stp>
        <stp>ESGV US EQUITY</stp>
        <stp>LAST_UPDATE_DATE_EOD</stp>
        <stp>[ETF_INDEX정리 2022-06-20 02_12_20.xlsx]Sheet1!R72C9</stp>
        <tr r="I72" s="1"/>
      </tp>
      <tp>
        <v>-20.778369999999999</v>
        <stp/>
        <stp>##V3_BDPV12</stp>
        <stp>VT US EQUITY</stp>
        <stp>CHG_PCT_6M</stp>
        <stp>[ETF_INDEX정리 2022-06-20 02_12_20.xlsx]Sheet1!R107C24</stp>
        <tr r="X107" s="1"/>
      </tp>
      <tp t="s">
        <v>Vanguard Mega Cap Growth ETF</v>
        <stp/>
        <stp>##V3_BDPV12</stp>
        <stp>MGK US EQUITY</stp>
        <stp>SECURITY_NAME</stp>
        <stp>[ETF_INDEX정리 2022-06-20 02_12_20.xlsx]Sheet1!R77C4</stp>
        <tr r="D77" s="1"/>
      </tp>
      <tp>
        <v>13650993</v>
        <stp/>
        <stp>##V3_BDPV12</stp>
        <stp>VO US EQUITY</stp>
        <stp>ETF_IMPLIED_LIQUIDITY</stp>
        <stp>[ETF_INDEX정리 2022-06-20 02_12_20.xlsx]Sheet1!R89C7</stp>
        <tr r="G89" s="1"/>
      </tp>
      <tp t="s">
        <v>Vanguard Long-Term Bond ETF</v>
        <stp/>
        <stp>##V3_BDPV12</stp>
        <stp>BLV US EQUITY</stp>
        <stp>SECURITY_NAME</stp>
        <stp>[ETF_INDEX정리 2022-06-20 02_12_20.xlsx]Sheet1!R57C4</stp>
        <tr r="D57" s="1"/>
      </tp>
      <tp t="s">
        <v>Vanguard Russell 2000 Value</v>
        <stp/>
        <stp>##V3_BDPV12</stp>
        <stp>VTWV US EQUITY</stp>
        <stp>SECURITY_NAME</stp>
        <stp>[ETF_INDEX정리 2022-06-20 02_12_20.xlsx]Sheet1!R12C4</stp>
        <tr r="D12" s="1"/>
      </tp>
      <tp t="s">
        <v>Vanguard Russell 3000</v>
        <stp/>
        <stp>##V3_BDPV12</stp>
        <stp>VTHR US EQUITY</stp>
        <stp>SECURITY_NAME</stp>
        <stp>[ETF_INDEX정리 2022-06-20 02_12_20.xlsx]Sheet1!R82C4</stp>
        <tr r="D82" s="1"/>
      </tp>
      <tp t="s">
        <v>Vanguard Ultra Short Bond ETF</v>
        <stp/>
        <stp>##V3_BDPV12</stp>
        <stp>VUSB US EQUITY</stp>
        <stp>SECURITY_NAME</stp>
        <stp>[ETF_INDEX정리 2022-06-20 02_12_20.xlsx]Sheet1!R52C4</stp>
        <tr r="D52" s="1"/>
      </tp>
      <tp t="s">
        <v>LUTLTRUU</v>
        <stp/>
        <stp>##V3_BDPV12</stp>
        <stp>VGLT US EQUITY</stp>
        <stp>ETF_UNDL_INDEX_TICKER</stp>
        <stp>[ETF_INDEX정리 2022-06-20 02_12_20.xlsx]Sheet1!R58C5</stp>
        <tr r="E58" s="1"/>
      </tp>
      <tp>
        <v>39724353</v>
        <stp/>
        <stp>##V3_BDPV12</stp>
        <stp>ESGV US EQUITY</stp>
        <stp>ETF_IMPLIED_LIQUIDITY</stp>
        <stp>[ETF_INDEX정리 2022-06-20 02_12_20.xlsx]Sheet1!R72C7</stp>
        <tr r="G72" s="1"/>
      </tp>
      <tp t="s">
        <v>ProShares Short Russell2000</v>
        <stp/>
        <stp>##V3_BDPV12</stp>
        <stp>RWM US EQUITY</stp>
        <stp>SECURITY_NAME</stp>
        <stp>[ETF_INDEX정리 2022-06-20 02_12_20.xlsx]Sheet1!R37C4</stp>
        <tr r="D37" s="1"/>
      </tp>
      <tp t="s">
        <v>iShares 10-20 Year Treasury Bo</v>
        <stp/>
        <stp>##V3_BDPV12</stp>
        <stp>TLH US EQUITY</stp>
        <stp>SECURITY_NAME</stp>
        <stp>[ETF_INDEX정리 2022-06-20 02_12_20.xlsx]Sheet1!R27C4</stp>
        <tr r="D27" s="1"/>
      </tp>
      <tp t="s">
        <v>United States Natural Gas Fund</v>
        <stp/>
        <stp>##V3_BDPV12</stp>
        <stp>UNG US EQUITY</stp>
        <stp>SECURITY_NAME</stp>
        <stp>[ETF_INDEX정리 2022-06-20 02_12_20.xlsx]Sheet1!R17C4</stp>
        <tr r="D17" s="1"/>
      </tp>
      <tp t="s">
        <v>SPTRSMCP</v>
        <stp/>
        <stp>##V3_BDPV12</stp>
        <stp>VIOO US EQUITY</stp>
        <stp>ETF_UNDL_INDEX_TICKER</stp>
        <stp>[ETF_INDEX정리 2022-06-20 02_12_20.xlsx]Sheet1!R98C5</stp>
        <tr r="E98" s="1"/>
      </tp>
      <tp t="s">
        <v>Vanguard Short-Term Treasury E</v>
        <stp/>
        <stp>##V3_BDPV12</stp>
        <stp>VGSH US EQUITY</stp>
        <stp>SECURITY_NAME</stp>
        <stp>[ETF_INDEX정리 2022-06-20 02_12_20.xlsx]Sheet1!R62C4</stp>
        <tr r="D62" s="1"/>
      </tp>
      <tp t="s">
        <v>Vanguard Information Technolog</v>
        <stp/>
        <stp>##V3_BDPV12</stp>
        <stp>VGT US EQUITY</stp>
        <stp>SECURITY_NAME</stp>
        <stp>[ETF_INDEX정리 2022-06-20 02_12_20.xlsx]Sheet1!R47C4</stp>
        <tr r="D47" s="1"/>
      </tp>
      <tp t="s">
        <v>Vanguard Value ETF</v>
        <stp/>
        <stp>##V3_BDPV12</stp>
        <stp>VTV US EQUITY</stp>
        <stp>SECURITY_NAME</stp>
        <stp>[ETF_INDEX정리 2022-06-20 02_12_20.xlsx]Sheet1!R87C4</stp>
        <tr r="D87" s="1"/>
      </tp>
      <tp t="s">
        <v>2022-07-14</v>
        <stp/>
        <stp>##V3_BDPV12</stp>
        <stp>VONV US EQUITY</stp>
        <stp>LAST_UPDATE_DATE_EOD</stp>
        <stp>[ETF_INDEX정리 2022-06-20 02_12_20.xlsx]Sheet1!R81C9</stp>
        <tr r="I81" s="1"/>
      </tp>
      <tp t="s">
        <v>2022-07-14</v>
        <stp/>
        <stp>##V3_BDPV12</stp>
        <stp>VYM US EQUITY</stp>
        <stp>LAST_UPDATE_DATE_EOD</stp>
        <stp>[ETF_INDEX정리 2022-06-20 02_12_20.xlsx]Sheet1!R74C9</stp>
        <tr r="I74" s="1"/>
      </tp>
      <tp t="s">
        <v>2022-07-14</v>
        <stp/>
        <stp>##V3_BDPV12</stp>
        <stp>JNK US EQUITY</stp>
        <stp>LAST_UPDATE_DATE_EOD</stp>
        <stp>[ETF_INDEX정리 2022-06-20 02_12_20.xlsx]Sheet1!R22C9</stp>
        <tr r="I22" s="1"/>
      </tp>
      <tp t="s">
        <v>2022-07-14</v>
        <stp/>
        <stp>##V3_BDPV12</stp>
        <stp>EWJ US EQUITY</stp>
        <stp>LAST_UPDATE_DATE_EOD</stp>
        <stp>[ETF_INDEX정리 2022-06-20 02_12_20.xlsx]Sheet1!R33C9</stp>
        <tr r="I33" s="1"/>
      </tp>
      <tp t="s">
        <v>2022-07-14</v>
        <stp/>
        <stp>##V3_BDPV12</stp>
        <stp>DBO US EQUITY</stp>
        <stp>LAST_UPDATE_DATE_EOD</stp>
        <stp>[ETF_INDEX정리 2022-06-20 02_12_20.xlsx]Sheet1!R16C9</stp>
        <tr r="I16" s="1"/>
      </tp>
      <tp t="s">
        <v>2022-07-14</v>
        <stp/>
        <stp>##V3_BDPV12</stp>
        <stp>CPER US EQUITY</stp>
        <stp>LAST_UPDATE_DATE_EOD</stp>
        <stp>[ETF_INDEX정리 2022-06-20 02_12_20.xlsx]Sheet1!R15C9</stp>
        <tr r="I15" s="1"/>
      </tp>
      <tp>
        <v>-3.1786249999999998</v>
        <stp/>
        <stp>##V3_BDPV12</stp>
        <stp>VT US EQUITY</stp>
        <stp>CHG_PCT_5D</stp>
        <stp>[ETF_INDEX정리 2022-06-20 02_12_20.xlsx]Sheet1!R107C21</stp>
        <tr r="U107" s="1"/>
      </tp>
      <tp t="s">
        <v>Equity</v>
        <stp/>
        <stp>##V3_BDPV12</stp>
        <stp>VOO US EQUITY</stp>
        <stp>FUND_ASSET_CLASS_FOCUS</stp>
        <stp>[ETF_INDEX정리 2022-06-20 02_12_20.xlsx]Sheet1!R4C10</stp>
        <tr r="J4" s="1"/>
      </tp>
      <tp t="s">
        <v>Equity</v>
        <stp/>
        <stp>##V3_BDPV12</stp>
        <stp>VOE US EQUITY</stp>
        <stp>FUND_ASSET_CLASS_FOCUS</stp>
        <stp>[ETF_INDEX정리 2022-06-20 02_12_20.xlsx]Sheet1!R9C10</stp>
        <tr r="J9" s="1"/>
      </tp>
      <tp t="s">
        <v>Equity</v>
        <stp/>
        <stp>##V3_BDPV12</stp>
        <stp>VOT US EQUITY</stp>
        <stp>FUND_ASSET_CLASS_FOCUS</stp>
        <stp>[ETF_INDEX정리 2022-06-20 02_12_20.xlsx]Sheet1!R8C10</stp>
        <tr r="J8" s="1"/>
      </tp>
      <tp t="s">
        <v>#N/A Field Not Applicable</v>
        <stp/>
        <stp>##V3_BDPV12</stp>
        <stp>VUSB US EQUITY</stp>
        <stp>ETF_UNDL_INDEX_TICKER</stp>
        <stp>[ETF_INDEX정리 2022-06-20 02_12_20.xlsx]Sheet1!R69C5</stp>
        <tr r="E69" s="1"/>
      </tp>
      <tp t="s">
        <v>Vanguard Mega Cap ETF</v>
        <stp/>
        <stp>##V3_BDPV12</stp>
        <stp>MGC US EQUITY</stp>
        <stp>SECURITY_NAME</stp>
        <stp>[ETF_INDEX정리 2022-06-20 02_12_20.xlsx]Sheet1!R76C4</stp>
        <tr r="D76" s="1"/>
      </tp>
      <tp t="s">
        <v>Vanguard Short-Term Bond ETF</v>
        <stp/>
        <stp>##V3_BDPV12</stp>
        <stp>BSV US EQUITY</stp>
        <stp>SECURITY_NAME</stp>
        <stp>[ETF_INDEX정리 2022-06-20 02_12_20.xlsx]Sheet1!R36C4</stp>
        <tr r="D36" s="1"/>
      </tp>
      <tp t="s">
        <v>SPDR Portfolio Intermediate Te</v>
        <stp/>
        <stp>##V3_BDPV12</stp>
        <stp>SPIB US EQUITY</stp>
        <stp>SECURITY_NAME</stp>
        <stp>[ETF_INDEX정리 2022-06-20 02_12_20.xlsx]Sheet1!R26C4</stp>
        <tr r="D26" s="1"/>
      </tp>
      <tp t="s">
        <v>Invesco DB Oil Fund</v>
        <stp/>
        <stp>##V3_BDPV12</stp>
        <stp>DBO US EQUITY</stp>
        <stp>SECURITY_NAME</stp>
        <stp>[ETF_INDEX정리 2022-06-20 02_12_20.xlsx]Sheet1!R16C4</stp>
        <tr r="D16" s="1"/>
      </tp>
      <tp t="s">
        <v>Vanguard Tax-Exempt Bond Index</v>
        <stp/>
        <stp>##V3_BDPV12</stp>
        <stp>VTEB US EQUITY</stp>
        <stp>SECURITY_NAME</stp>
        <stp>[ETF_INDEX정리 2022-06-20 02_12_20.xlsx]Sheet1!R53C4</stp>
        <tr r="D53" s="1"/>
      </tp>
      <tp t="s">
        <v>#N/A N/A</v>
        <stp/>
        <stp>##V3_BDPV12</stp>
        <stp>CPER US EQUITY</stp>
        <stp>ETF_IMPLIED_LIQUIDITY</stp>
        <stp>[ETF_INDEX정리 2022-06-20 02_12_20.xlsx]Sheet1!R15C7</stp>
        <tr r="G15" s="1"/>
      </tp>
      <tp t="s">
        <v>LMBGTRUU</v>
        <stp/>
        <stp>##V3_BDPV12</stp>
        <stp>VMBS US EQUITY</stp>
        <stp>ETF_UNDL_INDEX_TICKER</stp>
        <stp>[ETF_INDEX정리 2022-06-20 02_12_20.xlsx]Sheet1!R59C5</stp>
        <tr r="E59" s="1"/>
      </tp>
      <tp t="s">
        <v>RU10INTR</v>
        <stp/>
        <stp>##V3_BDPV12</stp>
        <stp>VONE US EQUITY</stp>
        <stp>ETF_UNDL_INDEX_TICKER</stp>
        <stp>[ETF_INDEX정리 2022-06-20 02_12_20.xlsx]Sheet1!R79C5</stp>
        <tr r="E79" s="1"/>
      </tp>
      <tp t="s">
        <v>SPTRSG</v>
        <stp/>
        <stp>##V3_BDPV12</stp>
        <stp>VIOG US EQUITY</stp>
        <stp>ETF_UNDL_INDEX_TICKER</stp>
        <stp>[ETF_INDEX정리 2022-06-20 02_12_20.xlsx]Sheet1!R99C5</stp>
        <tr r="E99" s="1"/>
      </tp>
      <tp t="s">
        <v>Vanguard Industrials ETF</v>
        <stp/>
        <stp>##V3_BDPV12</stp>
        <stp>VIS US EQUITY</stp>
        <stp>SECURITY_NAME</stp>
        <stp>[ETF_INDEX정리 2022-06-20 02_12_20.xlsx]Sheet1!R46C4</stp>
        <tr r="D46" s="1"/>
      </tp>
      <tp t="s">
        <v>Vanguard Total Stock Market ET</v>
        <stp/>
        <stp>##V3_BDPV12</stp>
        <stp>VTI US EQUITY</stp>
        <stp>SECURITY_NAME</stp>
        <stp>[ETF_INDEX정리 2022-06-20 02_12_20.xlsx]Sheet1!R86C4</stp>
        <tr r="D86" s="1"/>
      </tp>
      <tp t="s">
        <v>Vanguard S&amp;P 500 Growth ETF</v>
        <stp/>
        <stp>##V3_BDPV12</stp>
        <stp>VOOG US EQUITY</stp>
        <stp>SECURITY_NAME</stp>
        <stp>[ETF_INDEX정리 2022-06-20 02_12_20.xlsx]Sheet1!R84C4</stp>
        <tr r="D84" s="1"/>
      </tp>
      <tp t="s">
        <v>Vanguard ESG U.S. Corporate Bo</v>
        <stp/>
        <stp>##V3_BDPV12</stp>
        <stp>VCEB US EQUITY</stp>
        <stp>SECURITY_NAME</stp>
        <stp>[ETF_INDEX정리 2022-06-20 02_12_20.xlsx]Sheet1!R64C4</stp>
        <tr r="D64" s="1"/>
      </tp>
      <tp t="s">
        <v>iShares 1-3 Year Treasury Bond</v>
        <stp/>
        <stp>##V3_BDPV12</stp>
        <stp>SHY US EQUITY</stp>
        <stp>SECURITY_NAME</stp>
        <stp>[ETF_INDEX정리 2022-06-20 02_12_20.xlsx]Sheet1!R21C4</stp>
        <tr r="D21" s="1"/>
      </tp>
      <tp t="s">
        <v>Vanguard Mid-Cap Value ETF</v>
        <stp/>
        <stp>##V3_BDPV12</stp>
        <stp>VOE US EQUITY</stp>
        <stp>SECURITY_NAME</stp>
        <stp>[ETF_INDEX정리 2022-06-20 02_12_20.xlsx]Sheet1!R91C4</stp>
        <tr r="D91" s="1"/>
      </tp>
      <tp t="s">
        <v>Vanguard Dividend Appreciation</v>
        <stp/>
        <stp>##V3_BDPV12</stp>
        <stp>VIG US EQUITY</stp>
        <stp>SECURITY_NAME</stp>
        <stp>[ETF_INDEX정리 2022-06-20 02_12_20.xlsx]Sheet1!R71C4</stp>
        <tr r="D71" s="1"/>
      </tp>
      <tp t="s">
        <v>Vanguard Consumer Discretionar</v>
        <stp/>
        <stp>##V3_BDPV12</stp>
        <stp>VCR US EQUITY</stp>
        <stp>SECURITY_NAME</stp>
        <stp>[ETF_INDEX정리 2022-06-20 02_12_20.xlsx]Sheet1!R41C4</stp>
        <tr r="D41" s="1"/>
      </tp>
      <tp t="s">
        <v>Vanguard Total Corporate Bond</v>
        <stp/>
        <stp>##V3_BDPV12</stp>
        <stp>VTC US EQUITY</stp>
        <stp>SECURITY_NAME</stp>
        <stp>[ETF_INDEX정리 2022-06-20 02_12_20.xlsx]Sheet1!R51C4</stp>
        <tr r="D51" s="1"/>
      </tp>
      <tp t="s">
        <v>2022-07-14</v>
        <stp/>
        <stp>##V3_BDPV12</stp>
        <stp>VCIT US EQUITY</stp>
        <stp>LAST_UPDATE_DATE_EOD</stp>
        <stp>[ETF_INDEX정리 2022-06-20 02_12_20.xlsx]Sheet1!R65C9</stp>
        <tr r="I65" s="1"/>
      </tp>
      <tp t="s">
        <v>2022-07-14</v>
        <stp/>
        <stp>##V3_BDPV12</stp>
        <stp>VTIP US EQUITY</stp>
        <stp>LAST_UPDATE_DATE_EOD</stp>
        <stp>[ETF_INDEX정리 2022-06-20 02_12_20.xlsx]Sheet1!R61C9</stp>
        <tr r="I61" s="1"/>
      </tp>
      <tp t="s">
        <v>2022-07-14</v>
        <stp/>
        <stp>##V3_BDPV12</stp>
        <stp>VTWV US EQUITY</stp>
        <stp>LAST_UPDATE_DATE_EOD</stp>
        <stp>[ETF_INDEX정리 2022-06-20 02_12_20.xlsx]Sheet1!R97C9</stp>
        <tr r="I97" s="1"/>
      </tp>
      <tp t="s">
        <v>2022-07-14</v>
        <stp/>
        <stp>##V3_BDPV12</stp>
        <stp>TLH US EQUITY</stp>
        <stp>LAST_UPDATE_DATE_EOD</stp>
        <stp>[ETF_INDEX정리 2022-06-20 02_12_20.xlsx]Sheet1!R27C9</stp>
        <tr r="I27" s="1"/>
      </tp>
      <tp t="s">
        <v>2022-07-14</v>
        <stp/>
        <stp>##V3_BDPV12</stp>
        <stp>VWO US EQUITY</stp>
        <stp>LAST_UPDATE_DATE_EOD</stp>
        <stp>[ETF_INDEX정리 2022-06-20 02_12_20.xlsx]Sheet1!R30C9</stp>
        <tr r="I30" s="1"/>
      </tp>
      <tp t="s">
        <v>2022-07-14</v>
        <stp/>
        <stp>##V3_BDPV12</stp>
        <stp>VTI US EQUITY</stp>
        <stp>LAST_UPDATE_DATE_EOD</stp>
        <stp>[ETF_INDEX정리 2022-06-20 02_12_20.xlsx]Sheet1!R86C9</stp>
        <tr r="I86" s="1"/>
      </tp>
      <tp t="s">
        <v>2022-07-14</v>
        <stp/>
        <stp>##V3_BDPV12</stp>
        <stp>DOG US EQUITY</stp>
        <stp>LAST_UPDATE_DATE_EOD</stp>
        <stp>[ETF_INDEX정리 2022-06-20 02_12_20.xlsx]Sheet1!R38C9</stp>
        <tr r="I38" s="1"/>
      </tp>
      <tp>
        <v>-14.73631</v>
        <stp/>
        <stp>##V3_BDPV12</stp>
        <stp>VT US EQUITY</stp>
        <stp>CHG_PCT_3M</stp>
        <stp>[ETF_INDEX정리 2022-06-20 02_12_20.xlsx]Sheet1!R107C23</stp>
        <tr r="W107" s="1"/>
      </tp>
      <tp t="s">
        <v>Vanguard Short-Term Bond ETF</v>
        <stp/>
        <stp>##V3_BDPV12</stp>
        <stp>BSV US EQUITY</stp>
        <stp>SECURITY_NAME</stp>
        <stp>[ETF_INDEX정리 2022-06-20 02_12_20.xlsx]Sheet1!R60C4</stp>
        <tr r="D60" s="1"/>
      </tp>
      <tp t="s">
        <v>SPDR Portfolio Short Term Corp</v>
        <stp/>
        <stp>##V3_BDPV12</stp>
        <stp>SPSB US EQUITY</stp>
        <stp>SECURITY_NAME</stp>
        <stp>[ETF_INDEX정리 2022-06-20 02_12_20.xlsx]Sheet1!R20C4</stp>
        <tr r="D20" s="1"/>
      </tp>
      <tp t="s">
        <v>Vanguard Russell 2000 ETF</v>
        <stp/>
        <stp>##V3_BDPV12</stp>
        <stp>VTWO US EQUITY</stp>
        <stp>SECURITY_NAME</stp>
        <stp>[ETF_INDEX정리 2022-06-20 02_12_20.xlsx]Sheet1!R95C4</stp>
        <tr r="D95" s="1"/>
      </tp>
      <tp t="s">
        <v>Vanguard S&amp;P 500 Value ETF</v>
        <stp/>
        <stp>##V3_BDPV12</stp>
        <stp>VOOV US EQUITY</stp>
        <stp>SECURITY_NAME</stp>
        <stp>[ETF_INDEX정리 2022-06-20 02_12_20.xlsx]Sheet1!R85C4</stp>
        <tr r="D85" s="1"/>
      </tp>
      <tp t="s">
        <v>Vanguard Intermediate-Term Cor</v>
        <stp/>
        <stp>##V3_BDPV12</stp>
        <stp>VCIT US EQUITY</stp>
        <stp>SECURITY_NAME</stp>
        <stp>[ETF_INDEX정리 2022-06-20 02_12_20.xlsx]Sheet1!R65C4</stp>
        <tr r="D65" s="1"/>
      </tp>
      <tp t="s">
        <v>Vanguard Communication Service</v>
        <stp/>
        <stp>##V3_BDPV12</stp>
        <stp>VOX US EQUITY</stp>
        <stp>SECURITY_NAME</stp>
        <stp>[ETF_INDEX정리 2022-06-20 02_12_20.xlsx]Sheet1!R40C4</stp>
        <tr r="D40" s="1"/>
      </tp>
      <tp t="s">
        <v>Vanguard Mid-Cap Growth ETF</v>
        <stp/>
        <stp>##V3_BDPV12</stp>
        <stp>VOT US EQUITY</stp>
        <stp>SECURITY_NAME</stp>
        <stp>[ETF_INDEX정리 2022-06-20 02_12_20.xlsx]Sheet1!R90C4</stp>
        <tr r="D90" s="1"/>
      </tp>
      <tp t="s">
        <v>Vanguard FTSE Emerging Markets</v>
        <stp/>
        <stp>##V3_BDPV12</stp>
        <stp>VWO US EQUITY</stp>
        <stp>SECURITY_NAME</stp>
        <stp>[ETF_INDEX정리 2022-06-20 02_12_20.xlsx]Sheet1!R30C4</stp>
        <tr r="D30" s="1"/>
      </tp>
      <tp t="s">
        <v>Vanguard Utilities ETF</v>
        <stp/>
        <stp>##V3_BDPV12</stp>
        <stp>VPU US EQUITY</stp>
        <stp>SECURITY_NAME</stp>
        <stp>[ETF_INDEX정리 2022-06-20 02_12_20.xlsx]Sheet1!R50C4</stp>
        <tr r="D50" s="1"/>
      </tp>
      <tp t="s">
        <v>2022-07-14</v>
        <stp/>
        <stp>##V3_BDPV12</stp>
        <stp>VTHR US EQUITY</stp>
        <stp>LAST_UPDATE_DATE_EOD</stp>
        <stp>[ETF_INDEX정리 2022-06-20 02_12_20.xlsx]Sheet1!R82C9</stp>
        <tr r="I82" s="1"/>
      </tp>
      <tp t="s">
        <v>2022-07-14</v>
        <stp/>
        <stp>##V3_BDPV12</stp>
        <stp>VXF US EQUITY</stp>
        <stp>LAST_UPDATE_DATE_EOD</stp>
        <stp>[ETF_INDEX정리 2022-06-20 02_12_20.xlsx]Sheet1!R88C9</stp>
        <tr r="I88" s="1"/>
      </tp>
      <tp>
        <v>-54.507609000002937</v>
        <stp/>
        <stp>##V3_BDPV12</stp>
        <stp>BNDX US EQUITY</stp>
        <stp>FUND_FLOW</stp>
        <stp>[ETF_INDEX정리 2022-06-20 02_12_20.xlsx]Sheet1!R105C14</stp>
        <tr r="N105" s="1"/>
      </tp>
      <tp>
        <v>0</v>
        <stp/>
        <stp>##V3_BDPV12</stp>
        <stp>BNDW US EQUITY</stp>
        <stp>FUND_FLOW</stp>
        <stp>[ETF_INDEX정리 2022-06-20 02_12_20.xlsx]Sheet1!R104C14</stp>
        <tr r="N104" s="1"/>
      </tp>
      <tp t="s">
        <v>MXEF</v>
        <stp/>
        <stp>##V3_BDPV12</stp>
        <stp>EUM US EQUITY</stp>
        <stp>ETF_UNDL_INDEX_TICKER</stp>
        <stp>[ETF_INDEX정리 2022-06-20 02_12_20.xlsx]Sheet1!R39C5</stp>
        <tr r="E39" s="1"/>
      </tp>
      <tp>
        <v>0.1614391</v>
        <stp/>
        <stp>##V3_BDPV12</stp>
        <stp>VOO US EQUITY</stp>
        <stp>CHG_PCT_MTD</stp>
        <stp>[ETF_INDEX정리 2022-06-20 02_12_20.xlsx]Sheet1!R4C20</stp>
        <tr r="T4" s="1"/>
      </tp>
      <tp>
        <v>-4.4862339999999996</v>
        <stp/>
        <stp>##V3_BDPV12</stp>
        <stp>VOT US EQUITY</stp>
        <stp>CHG_PCT_WTD</stp>
        <stp>[ETF_INDEX정리 2022-06-20 02_12_20.xlsx]Sheet1!R8C19</stp>
        <tr r="S8" s="1"/>
      </tp>
      <tp t="s">
        <v>Vanguard Total Bond Market ETF</v>
        <stp/>
        <stp>##V3_BDPV12</stp>
        <stp>BND US EQUITY</stp>
        <stp>SECURITY_NAME</stp>
        <stp>[ETF_INDEX정리 2022-06-20 02_12_20.xlsx]Sheet1!R63C4</stp>
        <tr r="D63" s="1"/>
      </tp>
      <tp t="s">
        <v>SPDR Portfolio Intermediate Te</v>
        <stp/>
        <stp>##V3_BDPV12</stp>
        <stp>SPIB US EQUITY</stp>
        <stp>SECURITY_NAME</stp>
        <stp>[ETF_INDEX정리 2022-06-20 02_12_20.xlsx]Sheet1!R23C4</stp>
        <tr r="D23" s="1"/>
      </tp>
      <tp>
        <v>-31.183720000000001</v>
        <stp/>
        <stp>##V3_BDPV12</stp>
        <stp>VOT US EQUITY</stp>
        <stp>CHG_PCT_YTD</stp>
        <stp>[ETF_INDEX정리 2022-06-20 02_12_20.xlsx]Sheet1!R8C25</stp>
        <tr r="Y8" s="1"/>
      </tp>
      <tp t="s">
        <v>iShares MSCI Japan ETF</v>
        <stp/>
        <stp>##V3_BDPV12</stp>
        <stp>EWJ US EQUITY</stp>
        <stp>SECURITY_NAME</stp>
        <stp>[ETF_INDEX정리 2022-06-20 02_12_20.xlsx]Sheet1!R33C4</stp>
        <tr r="D33" s="1"/>
      </tp>
      <tp>
        <v>-0.98826440000000004</v>
        <stp/>
        <stp>##V3_BDPV12</stp>
        <stp>VOE US EQUITY</stp>
        <stp>CHG_PCT_MTD</stp>
        <stp>[ETF_INDEX정리 2022-06-20 02_12_20.xlsx]Sheet1!R9C20</stp>
        <tr r="T9" s="1"/>
      </tp>
      <tp t="s">
        <v>Vanguard Russell 2000 Growth</v>
        <stp/>
        <stp>##V3_BDPV12</stp>
        <stp>VTWG US EQUITY</stp>
        <stp>SECURITY_NAME</stp>
        <stp>[ETF_INDEX정리 2022-06-20 02_12_20.xlsx]Sheet1!R96C4</stp>
        <tr r="D96" s="1"/>
      </tp>
      <tp t="s">
        <v>SPDR Gold Shares</v>
        <stp/>
        <stp>##V3_BDPV12</stp>
        <stp>GLD US EQUITY</stp>
        <stp>SECURITY_NAME</stp>
        <stp>[ETF_INDEX정리 2022-06-20 02_12_20.xlsx]Sheet1!R13C4</stp>
        <tr r="D13" s="1"/>
      </tp>
      <tp>
        <v>-20.415970000000002</v>
        <stp/>
        <stp>##V3_BDPV12</stp>
        <stp>VOO US EQUITY</stp>
        <stp>CHG_PCT_YTD</stp>
        <stp>[ETF_INDEX정리 2022-06-20 02_12_20.xlsx]Sheet1!R4C25</stp>
        <tr r="Y4" s="1"/>
      </tp>
      <tp t="s">
        <v>ACDER</v>
        <stp/>
        <stp>##V3_BDPV12</stp>
        <stp>VGK US EQUITY</stp>
        <stp>ETF_UNDL_INDEX_TICKER</stp>
        <stp>[ETF_INDEX정리 2022-06-20 02_12_20.xlsx]Sheet1!R29C5</stp>
        <tr r="E29" s="1"/>
      </tp>
      <tp t="s">
        <v>M2CXVGDR</v>
        <stp/>
        <stp>##V3_BDPV12</stp>
        <stp>VNQ US EQUITY</stp>
        <stp>ETF_UNDL_INDEX_TICKER</stp>
        <stp>[ETF_INDEX정리 2022-06-20 02_12_20.xlsx]Sheet1!R49C5</stp>
        <tr r="E49" s="1"/>
      </tp>
      <tp>
        <v>-2.2188289999999999</v>
        <stp/>
        <stp>##V3_BDPV12</stp>
        <stp>VOE US EQUITY</stp>
        <stp>CHG_PCT_WTD</stp>
        <stp>[ETF_INDEX정리 2022-06-20 02_12_20.xlsx]Sheet1!R9C19</stp>
        <tr r="S9" s="1"/>
      </tp>
      <tp t="s">
        <v>Vanguard Long-Term Corporate B</v>
        <stp/>
        <stp>##V3_BDPV12</stp>
        <stp>VCLT US EQUITY</stp>
        <stp>SECURITY_NAME</stp>
        <stp>[ETF_INDEX정리 2022-06-20 02_12_20.xlsx]Sheet1!R66C4</stp>
        <tr r="D66" s="1"/>
      </tp>
      <tp>
        <v>-14.69434</v>
        <stp/>
        <stp>##V3_BDPV12</stp>
        <stp>VOE US EQUITY</stp>
        <stp>CHG_PCT_YTD</stp>
        <stp>[ETF_INDEX정리 2022-06-20 02_12_20.xlsx]Sheet1!R9C25</stp>
        <tr r="Y9" s="1"/>
      </tp>
      <tp t="s">
        <v>IBXXSHY1</v>
        <stp/>
        <stp>##V3_BDPV12</stp>
        <stp>SHYG US EQUITY</stp>
        <stp>ETF_UNDL_INDEX_TICKER</stp>
        <stp>[ETF_INDEX정리 2022-06-20 02_12_20.xlsx]Sheet1!R19C5</stp>
        <tr r="E19" s="1"/>
      </tp>
      <tp>
        <v>-2.756866</v>
        <stp/>
        <stp>##V3_BDPV12</stp>
        <stp>VOO US EQUITY</stp>
        <stp>CHG_PCT_WTD</stp>
        <stp>[ETF_INDEX정리 2022-06-20 02_12_20.xlsx]Sheet1!R4C19</stp>
        <tr r="S4" s="1"/>
      </tp>
      <tp t="s">
        <v>Vanguard Intermediate-Term Tre</v>
        <stp/>
        <stp>##V3_BDPV12</stp>
        <stp>VGIT US EQUITY</stp>
        <stp>SECURITY_NAME</stp>
        <stp>[ETF_INDEX정리 2022-06-20 02_12_20.xlsx]Sheet1!R56C4</stp>
        <tr r="D56" s="1"/>
      </tp>
      <tp t="s">
        <v>Vanguard S&amp;P 500 ETF</v>
        <stp/>
        <stp>##V3_BDPV12</stp>
        <stp>VOO US EQUITY</stp>
        <stp>SECURITY_NAME</stp>
        <stp>[ETF_INDEX정리 2022-06-20 02_12_20.xlsx]Sheet1!R83C4</stp>
        <tr r="D83" s="1"/>
      </tp>
      <tp t="s">
        <v>Vanguard Energy ETF</v>
        <stp/>
        <stp>##V3_BDPV12</stp>
        <stp>VDE US EQUITY</stp>
        <stp>SECURITY_NAME</stp>
        <stp>[ETF_INDEX정리 2022-06-20 02_12_20.xlsx]Sheet1!R43C4</stp>
        <tr r="D43" s="1"/>
      </tp>
      <tp t="s">
        <v>Vanguard Growth ETF</v>
        <stp/>
        <stp>##V3_BDPV12</stp>
        <stp>VUG US EQUITY</stp>
        <stp>SECURITY_NAME</stp>
        <stp>[ETF_INDEX정리 2022-06-20 02_12_20.xlsx]Sheet1!R73C4</stp>
        <tr r="D73" s="1"/>
      </tp>
      <tp>
        <v>-9.1230469999999994E-2</v>
        <stp/>
        <stp>##V3_BDPV12</stp>
        <stp>VOT US EQUITY</stp>
        <stp>CHG_PCT_MTD</stp>
        <stp>[ETF_INDEX정리 2022-06-20 02_12_20.xlsx]Sheet1!R8C20</stp>
        <tr r="T8" s="1"/>
      </tp>
      <tp t="s">
        <v>2022-07-14</v>
        <stp/>
        <stp>##V3_BDPV12</stp>
        <stp>VOOV US EQUITY</stp>
        <stp>LAST_UPDATE_DATE_EOD</stp>
        <stp>[ETF_INDEX정리 2022-06-20 02_12_20.xlsx]Sheet1!R85C9</stp>
        <tr r="I85" s="1"/>
      </tp>
      <tp>
        <v>-24.904640000000001</v>
        <stp/>
        <stp>##V3_BDPV12</stp>
        <stp>VOT US EQUITY</stp>
        <stp>CHG_PCT_1YR</stp>
        <stp>[ETF_INDEX정리 2022-06-20 02_12_20.xlsx]Sheet1!R8C26</stp>
        <tr r="Z8" s="1"/>
      </tp>
      <tp t="s">
        <v>2022-07-14</v>
        <stp/>
        <stp>##V3_BDPV12</stp>
        <stp>IEI US EQUITY</stp>
        <stp>LAST_UPDATE_DATE_EOD</stp>
        <stp>[ETF_INDEX정리 2022-06-20 02_12_20.xlsx]Sheet1!R24C9</stp>
        <tr r="I24" s="1"/>
      </tp>
      <tp>
        <v>-7.9529189999999996</v>
        <stp/>
        <stp>##V3_BDPV12</stp>
        <stp>VOE US EQUITY</stp>
        <stp>CHG_PCT_1YR</stp>
        <stp>[ETF_INDEX정리 2022-06-20 02_12_20.xlsx]Sheet1!R9C26</stp>
        <tr r="Z9" s="1"/>
      </tp>
      <tp>
        <v>-13.07916</v>
        <stp/>
        <stp>##V3_BDPV12</stp>
        <stp>VOO US EQUITY</stp>
        <stp>CHG_PCT_1YR</stp>
        <stp>[ETF_INDEX정리 2022-06-20 02_12_20.xlsx]Sheet1!R4C26</stp>
        <tr r="Z4" s="1"/>
      </tp>
      <tp>
        <v>0</v>
        <stp/>
        <stp>##V3_BDPV12</stp>
        <stp>VSGX US EQUITY</stp>
        <stp>FUND_FLOW</stp>
        <stp>[ETF_INDEX정리 2022-06-20 02_12_20.xlsx]Sheet1!R108C14</stp>
        <tr r="N108" s="1"/>
      </tp>
      <tp>
        <v>0</v>
        <stp/>
        <stp>##V3_BDPV12</stp>
        <stp>VIGI US EQUITY</stp>
        <stp>FUND_FLOW</stp>
        <stp>[ETF_INDEX정리 2022-06-20 02_12_20.xlsx]Sheet1!R115C14</stp>
        <tr r="N115" s="1"/>
      </tp>
      <tp>
        <v>-2.9214760000000002</v>
        <stp/>
        <stp>##V3_BDPV12</stp>
        <stp>VT US EQUITY</stp>
        <stp>CHG_PCT_1M</stp>
        <stp>[ETF_INDEX정리 2022-06-20 02_12_20.xlsx]Sheet1!R107C22</stp>
        <tr r="V107" s="1"/>
      </tp>
      <tp>
        <v>-0.76723319999999995</v>
        <stp/>
        <stp>##V3_BDPV12</stp>
        <stp>VT US EQUITY</stp>
        <stp>CHG_PCT_1D</stp>
        <stp>[ETF_INDEX정리 2022-06-20 02_12_20.xlsx]Sheet1!R107C18</stp>
        <tr r="R107" s="1"/>
      </tp>
      <tp t="s">
        <v>Equity</v>
        <stp/>
        <stp>##V3_BDPV12</stp>
        <stp>VO US EQUITY</stp>
        <stp>FUND_ASSET_CLASS_FOCUS</stp>
        <stp>[ETF_INDEX정리 2022-06-20 02_12_20.xlsx]Sheet1!R7C10</stp>
        <tr r="J7" s="1"/>
      </tp>
      <tp t="s">
        <v>SPDR Bloomberg High Yield Bond</v>
        <stp/>
        <stp>##V3_BDPV12</stp>
        <stp>JNK US EQUITY</stp>
        <stp>SECURITY_NAME</stp>
        <stp>[ETF_INDEX정리 2022-06-20 02_12_20.xlsx]Sheet1!R22C4</stp>
        <tr r="D22" s="1"/>
      </tp>
      <tp t="s">
        <v>INDU</v>
        <stp/>
        <stp>##V3_BDPV12</stp>
        <stp>DOG US EQUITY</stp>
        <stp>ETF_UNDL_INDEX_TICKER</stp>
        <stp>[ETF_INDEX정리 2022-06-20 02_12_20.xlsx]Sheet1!R38C5</stp>
        <tr r="E38" s="1"/>
      </tp>
      <tp t="s">
        <v>CRSPMEVT</v>
        <stp/>
        <stp>##V3_BDPV12</stp>
        <stp>MGV US EQUITY</stp>
        <stp>ETF_UNDL_INDEX_TICKER</stp>
        <stp>[ETF_INDEX정리 2022-06-20 02_12_20.xlsx]Sheet1!R78C5</stp>
        <tr r="E78" s="1"/>
      </tp>
      <tp t="s">
        <v>iShares MSCI South Korea ETF</v>
        <stp/>
        <stp>##V3_BDPV12</stp>
        <stp>EWY US EQUITY</stp>
        <stp>SECURITY_NAME</stp>
        <stp>[ETF_INDEX정리 2022-06-20 02_12_20.xlsx]Sheet1!R32C4</stp>
        <tr r="D32" s="1"/>
      </tp>
      <tp t="s">
        <v>Vanguard Russell 2000 Value</v>
        <stp/>
        <stp>##V3_BDPV12</stp>
        <stp>VTWV US EQUITY</stp>
        <stp>SECURITY_NAME</stp>
        <stp>[ETF_INDEX정리 2022-06-20 02_12_20.xlsx]Sheet1!R97C4</stp>
        <tr r="D97" s="1"/>
      </tp>
      <tp t="s">
        <v>LUACTRUU</v>
        <stp/>
        <stp>##V3_BDPV12</stp>
        <stp>VTC US EQUITY</stp>
        <stp>ETF_UNDL_INDEX_TICKER</stp>
        <stp>[ETF_INDEX정리 2022-06-20 02_12_20.xlsx]Sheet1!R68C5</stp>
        <tr r="E68" s="1"/>
      </tp>
      <tp t="s">
        <v>SPTRCMI</v>
        <stp/>
        <stp>##V3_BDPV12</stp>
        <stp>VXF US EQUITY</stp>
        <stp>ETF_UNDL_INDEX_TICKER</stp>
        <stp>[ETF_INDEX정리 2022-06-20 02_12_20.xlsx]Sheet1!R88C5</stp>
        <tr r="E88" s="1"/>
      </tp>
      <tp t="s">
        <v>M5US5MTI</v>
        <stp/>
        <stp>##V3_BDPV12</stp>
        <stp>VAW US EQUITY</stp>
        <stp>ETF_UNDL_INDEX_TICKER</stp>
        <stp>[ETF_INDEX정리 2022-06-20 02_12_20.xlsx]Sheet1!R48C5</stp>
        <tr r="E48" s="1"/>
      </tp>
      <tp t="s">
        <v>M2CXVGDR</v>
        <stp/>
        <stp>##V3_BDPV12</stp>
        <stp>VNQ US EQUITY</stp>
        <stp>ETF_UNDL_INDEX_TICKER</stp>
        <stp>[ETF_INDEX정리 2022-06-20 02_12_20.xlsx]Sheet1!R18C5</stp>
        <tr r="E18" s="1"/>
      </tp>
      <tp t="s">
        <v>IDCOT324</v>
        <stp/>
        <stp>##V3_BDPV12</stp>
        <stp>TLT US EQUITY</stp>
        <stp>ETF_UNDL_INDEX_TICKER</stp>
        <stp>[ETF_INDEX정리 2022-06-20 02_12_20.xlsx]Sheet1!R28C5</stp>
        <tr r="E28" s="1"/>
      </tp>
      <tp t="s">
        <v>Vanguard Short-Term Corporate</v>
        <stp/>
        <stp>##V3_BDPV12</stp>
        <stp>VCSH US EQUITY</stp>
        <stp>SECURITY_NAME</stp>
        <stp>[ETF_INDEX정리 2022-06-20 02_12_20.xlsx]Sheet1!R67C4</stp>
        <tr r="D67" s="1"/>
      </tp>
      <tp t="s">
        <v>Vanguard Consumer Staples ETF</v>
        <stp/>
        <stp>##V3_BDPV12</stp>
        <stp>VDC US EQUITY</stp>
        <stp>SECURITY_NAME</stp>
        <stp>[ETF_INDEX정리 2022-06-20 02_12_20.xlsx]Sheet1!R42C4</stp>
        <tr r="D42" s="1"/>
      </tp>
      <tp t="s">
        <v>2022-07-14</v>
        <stp/>
        <stp>##V3_BDPV12</stp>
        <stp>VCLT US EQUITY</stp>
        <stp>LAST_UPDATE_DATE_EOD</stp>
        <stp>[ETF_INDEX정리 2022-06-20 02_12_20.xlsx]Sheet1!R66C9</stp>
        <tr r="I66" s="1"/>
      </tp>
      <tp t="s">
        <v>2022-07-14</v>
        <stp/>
        <stp>##V3_BDPV12</stp>
        <stp>VGIT US EQUITY</stp>
        <stp>LAST_UPDATE_DATE_EOD</stp>
        <stp>[ETF_INDEX정리 2022-06-20 02_12_20.xlsx]Sheet1!R56C9</stp>
        <tr r="I56" s="1"/>
      </tp>
      <tp t="s">
        <v>2022-07-14</v>
        <stp/>
        <stp>##V3_BDPV12</stp>
        <stp>VFH US EQUITY</stp>
        <stp>LAST_UPDATE_DATE_EOD</stp>
        <stp>[ETF_INDEX정리 2022-06-20 02_12_20.xlsx]Sheet1!R44C9</stp>
        <tr r="I44" s="1"/>
      </tp>
      <tp t="s">
        <v>2022-07-14</v>
        <stp/>
        <stp>##V3_BDPV12</stp>
        <stp>VOO US EQUITY</stp>
        <stp>LAST_UPDATE_DATE_EOD</stp>
        <stp>[ETF_INDEX정리 2022-06-20 02_12_20.xlsx]Sheet1!R83C9</stp>
        <tr r="I83" s="1"/>
      </tp>
      <tp t="s">
        <v>2022-07-14</v>
        <stp/>
        <stp>##V3_BDPV12</stp>
        <stp>MGK US EQUITY</stp>
        <stp>LAST_UPDATE_DATE_EOD</stp>
        <stp>[ETF_INDEX정리 2022-06-20 02_12_20.xlsx]Sheet1!R77C9</stp>
        <tr r="I77" s="1"/>
      </tp>
      <tp t="s">
        <v>2022-07-14</v>
        <stp/>
        <stp>##V3_BDPV12</stp>
        <stp>IVOV US EQUITY</stp>
        <stp>LAST_UPDATE_DATE_EOD</stp>
        <stp>[ETF_INDEX정리 2022-06-20 02_12_20.xlsx]Sheet1!R94C9</stp>
        <tr r="I94" s="1"/>
      </tp>
      <tp t="s">
        <v>H0CF</v>
        <stp/>
        <stp>##V3_BDPV12</stp>
        <stp>ANGL US EQUITY</stp>
        <stp>ETF_UNDL_INDEX_TICKER</stp>
        <stp>[ETF_INDEX정리 2022-06-20 02_12_20.xlsx]Sheet1!R25C5</stp>
        <tr r="E25" s="1"/>
      </tp>
      <tp t="s">
        <v>2022-07-14</v>
        <stp/>
        <stp>##V3_BDPV12</stp>
        <stp>VGT US EQUITY</stp>
        <stp>LAST_UPDATE_DATE_EOD</stp>
        <stp>[ETF_INDEX정리 2022-06-20 02_12_20.xlsx]Sheet1!R47C9</stp>
        <tr r="I47" s="1"/>
      </tp>
      <tp t="s">
        <v>2022-07-14</v>
        <stp/>
        <stp>##V3_BDPV12</stp>
        <stp>VCR US EQUITY</stp>
        <stp>LAST_UPDATE_DATE_EOD</stp>
        <stp>[ETF_INDEX정리 2022-06-20 02_12_20.xlsx]Sheet1!R41C9</stp>
        <tr r="I41" s="1"/>
      </tp>
      <tp t="s">
        <v>2022-07-14</v>
        <stp/>
        <stp>##V3_BDPV12</stp>
        <stp>BIV US EQUITY</stp>
        <stp>LAST_UPDATE_DATE_EOD</stp>
        <stp>[ETF_INDEX정리 2022-06-20 02_12_20.xlsx]Sheet1!R55C9</stp>
        <tr r="I55" s="1"/>
      </tp>
      <tp t="s">
        <v>2022-07-14</v>
        <stp/>
        <stp>##V3_BDPV12</stp>
        <stp>IVOO US EQUITY</stp>
        <stp>LAST_UPDATE_DATE_EOD</stp>
        <stp>[ETF_INDEX정리 2022-06-20 02_12_20.xlsx]Sheet1!R92C9</stp>
        <tr r="I92" s="1"/>
      </tp>
      <tp t="s">
        <v>U.S.</v>
        <stp/>
        <stp>##V3_BDPV12</stp>
        <stp>VOE US EQUITY</stp>
        <stp>FUND_GEO_FOCUS</stp>
        <stp>[ETF_INDEX정리 2022-06-20 02_12_20.xlsx]Sheet1!R9C11</stp>
        <tr r="K9" s="1"/>
      </tp>
      <tp t="s">
        <v>U.S.</v>
        <stp/>
        <stp>##V3_BDPV12</stp>
        <stp>VOO US EQUITY</stp>
        <stp>FUND_GEO_FOCUS</stp>
        <stp>[ETF_INDEX정리 2022-06-20 02_12_20.xlsx]Sheet1!R4C11</stp>
        <tr r="K4" s="1"/>
      </tp>
      <tp t="s">
        <v>U.S.</v>
        <stp/>
        <stp>##V3_BDPV12</stp>
        <stp>VOT US EQUITY</stp>
        <stp>FUND_GEO_FOCUS</stp>
        <stp>[ETF_INDEX정리 2022-06-20 02_12_20.xlsx]Sheet1!R8C11</stp>
        <tr r="K8" s="1"/>
      </tp>
      <tp t="s">
        <v>2022-07-14</v>
        <stp/>
        <stp>##V3_BDPV12</stp>
        <stp>VONE US EQUITY</stp>
        <stp>LAST_UPDATE_DATE_EOD</stp>
        <stp>[ETF_INDEX정리 2022-06-20 02_12_20.xlsx]Sheet1!R79C9</stp>
        <tr r="I79" s="1"/>
      </tp>
      <tp t="s">
        <v>2022-07-14</v>
        <stp/>
        <stp>##V3_BDPV12</stp>
        <stp>SLV US EQUITY</stp>
        <stp>LAST_UPDATE_DATE_EOD</stp>
        <stp>[ETF_INDEX정리 2022-06-20 02_12_20.xlsx]Sheet1!R14C9</stp>
        <tr r="I14" s="1"/>
      </tp>
      <tp t="s">
        <v>2022-07-14</v>
        <stp/>
        <stp>##V3_BDPV12</stp>
        <stp>EDV US EQUITY</stp>
        <stp>LAST_UPDATE_DATE_EOD</stp>
        <stp>[ETF_INDEX정리 2022-06-20 02_12_20.xlsx]Sheet1!R54C9</stp>
        <tr r="I54" s="1"/>
      </tp>
      <tp t="s">
        <v>SCITR</v>
        <stp/>
        <stp>##V3_BDPV12</stp>
        <stp>CPER US EQUITY</stp>
        <stp>ETF_UNDL_INDEX_TICKER</stp>
        <stp>[ETF_INDEX정리 2022-06-20 02_12_20.xlsx]Sheet1!R15C5</stp>
        <tr r="E15" s="1"/>
      </tp>
      <tp>
        <v>58087186</v>
        <stp/>
        <stp>##V3_BDPV12</stp>
        <stp>VONE US EQUITY</stp>
        <stp>ETF_IMPLIED_LIQUIDITY</stp>
        <stp>[ETF_INDEX정리 2022-06-20 02_12_20.xlsx]Sheet1!R79C7</stp>
        <tr r="G79" s="1"/>
      </tp>
      <tp t="s">
        <v>#N/A N/A</v>
        <stp/>
        <stp>##V3_BDPV12</stp>
        <stp>VMBS US EQUITY</stp>
        <stp>ETF_IMPLIED_LIQUIDITY</stp>
        <stp>[ETF_INDEX정리 2022-06-20 02_12_20.xlsx]Sheet1!R59C7</stp>
        <tr r="G59" s="1"/>
      </tp>
      <tp>
        <v>1820472</v>
        <stp/>
        <stp>##V3_BDPV12</stp>
        <stp>VIOG US EQUITY</stp>
        <stp>ETF_IMPLIED_LIQUIDITY</stp>
        <stp>[ETF_INDEX정리 2022-06-20 02_12_20.xlsx]Sheet1!R99C7</stp>
        <tr r="G99" s="1"/>
      </tp>
      <tp t="s">
        <v>#N/A N/A</v>
        <stp/>
        <stp>##V3_BDPV12</stp>
        <stp>VUSB US EQUITY</stp>
        <stp>ETF_IMPLIED_LIQUIDITY</stp>
        <stp>[ETF_INDEX정리 2022-06-20 02_12_20.xlsx]Sheet1!R69C7</stp>
        <tr r="G69" s="1"/>
      </tp>
      <tp t="s">
        <v>iShares MSCI China ETF</v>
        <stp/>
        <stp>##V3_BDPV12</stp>
        <stp>MCHI US EQUITY</stp>
        <stp>SECURITY_NAME</stp>
        <stp>[ETF_INDEX정리 2022-06-20 02_12_20.xlsx]Sheet1!R31C4</stp>
        <tr r="D31" s="1"/>
      </tp>
      <tp t="s">
        <v>2022-07-14</v>
        <stp/>
        <stp>##V3_BDPV12</stp>
        <stp>VCSH US EQUITY</stp>
        <stp>LAST_UPDATE_DATE_EOD</stp>
        <stp>[ETF_INDEX정리 2022-06-20 02_12_20.xlsx]Sheet1!R67C9</stp>
        <tr r="I67" s="1"/>
      </tp>
      <tp t="s">
        <v>2022-07-14</v>
        <stp/>
        <stp>##V3_BDPV12</stp>
        <stp>VTWO US EQUITY</stp>
        <stp>LAST_UPDATE_DATE_EOD</stp>
        <stp>[ETF_INDEX정리 2022-06-20 02_12_20.xlsx]Sheet1!R10C9</stp>
        <tr r="I10" s="1"/>
      </tp>
      <tp t="s">
        <v>2022-07-14</v>
        <stp/>
        <stp>##V3_BDPV12</stp>
        <stp>VTV US EQUITY</stp>
        <stp>LAST_UPDATE_DATE_EOD</stp>
        <stp>[ETF_INDEX정리 2022-06-20 02_12_20.xlsx]Sheet1!R87C9</stp>
        <tr r="I87" s="1"/>
      </tp>
      <tp t="s">
        <v>2022-07-14</v>
        <stp/>
        <stp>##V3_BDPV12</stp>
        <stp>VHT US EQUITY</stp>
        <stp>LAST_UPDATE_DATE_EOD</stp>
        <stp>[ETF_INDEX정리 2022-06-20 02_12_20.xlsx]Sheet1!R45C9</stp>
        <tr r="I45" s="1"/>
      </tp>
      <tp t="s">
        <v>2022-07-14</v>
        <stp/>
        <stp>##V3_BDPV12</stp>
        <stp>BLV US EQUITY</stp>
        <stp>LAST_UPDATE_DATE_EOD</stp>
        <stp>[ETF_INDEX정리 2022-06-20 02_12_20.xlsx]Sheet1!R57C9</stp>
        <tr r="I57" s="1"/>
      </tp>
      <tp t="s">
        <v>#N/A N/A</v>
        <stp/>
        <stp>##V3_BDPV12</stp>
        <stp>VGLT US EQUITY</stp>
        <stp>ETF_IMPLIED_LIQUIDITY</stp>
        <stp>[ETF_INDEX정리 2022-06-20 02_12_20.xlsx]Sheet1!R58C7</stp>
        <tr r="G58" s="1"/>
      </tp>
      <tp t="s">
        <v>FGCUSAC</v>
        <stp/>
        <stp>##V3_BDPV12</stp>
        <stp>ESGV US EQUITY</stp>
        <stp>ETF_UNDL_INDEX_TICKER</stp>
        <stp>[ETF_INDEX정리 2022-06-20 02_12_20.xlsx]Sheet1!R72C5</stp>
        <tr r="E72" s="1"/>
      </tp>
      <tp t="s">
        <v>Vanguard S&amp;P Mid-Cap 400 Value</v>
        <stp/>
        <stp>##V3_BDPV12</stp>
        <stp>IVOV US EQUITY</stp>
        <stp>SECURITY_NAME</stp>
        <stp>[ETF_INDEX정리 2022-06-20 02_12_20.xlsx]Sheet1!R94C4</stp>
        <tr r="D94" s="1"/>
      </tp>
      <tp>
        <v>2654855</v>
        <stp/>
        <stp>##V3_BDPV12</stp>
        <stp>VIOO US EQUITY</stp>
        <stp>ETF_IMPLIED_LIQUIDITY</stp>
        <stp>[ETF_INDEX정리 2022-06-20 02_12_20.xlsx]Sheet1!R98C7</stp>
        <tr r="G98" s="1"/>
      </tp>
      <tp t="s">
        <v>CRSPMIT</v>
        <stp/>
        <stp>##V3_BDPV12</stp>
        <stp>VO US EQUITY</stp>
        <stp>ETF_UNDL_INDEX_TICKER</stp>
        <stp>[ETF_INDEX정리 2022-06-20 02_12_20.xlsx]Sheet1!R89C5</stp>
        <tr r="E89" s="1"/>
      </tp>
      <tp t="s">
        <v>2022-07-14</v>
        <stp/>
        <stp>##V3_BDPV12</stp>
        <stp>VIOG US EQUITY</stp>
        <stp>LAST_UPDATE_DATE_EOD</stp>
        <stp>[ETF_INDEX정리 2022-06-20 02_12_20.xlsx]Sheet1!R99C9</stp>
        <tr r="I99" s="1"/>
      </tp>
      <tp t="s">
        <v>2022-07-14</v>
        <stp/>
        <stp>##V3_BDPV12</stp>
        <stp>SHYG US EQUITY</stp>
        <stp>LAST_UPDATE_DATE_EOD</stp>
        <stp>[ETF_INDEX정리 2022-06-20 02_12_20.xlsx]Sheet1!R19C9</stp>
        <tr r="I19" s="1"/>
      </tp>
      <tp t="s">
        <v>2022-07-14</v>
        <stp/>
        <stp>##V3_BDPV12</stp>
        <stp>BSV US EQUITY</stp>
        <stp>LAST_UPDATE_DATE_EOD</stp>
        <stp>[ETF_INDEX정리 2022-06-20 02_12_20.xlsx]Sheet1!R36C9</stp>
        <tr r="I36" s="1"/>
      </tp>
      <tp t="s">
        <v>2022-07-14</v>
        <stp/>
        <stp>##V3_BDPV12</stp>
        <stp>VO US EQUITY</stp>
        <stp>LAST_UPDATE_DATE_EOD</stp>
        <stp>[ETF_INDEX정리 2022-06-20 02_12_20.xlsx]Sheet1!R7C9</stp>
        <tr r="I7" s="1"/>
      </tp>
      <tp t="s">
        <v>Vanguard S&amp;P Mid-Cap 400 Growt</v>
        <stp/>
        <stp>##V3_BDPV12</stp>
        <stp>IVOG US EQUITY</stp>
        <stp>SECURITY_NAME</stp>
        <stp>[ETF_INDEX정리 2022-06-20 02_12_20.xlsx]Sheet1!R93C4</stp>
        <tr r="D93" s="1"/>
      </tp>
      <tp t="s">
        <v>ProShares Short S&amp;P500</v>
        <stp/>
        <stp>##V3_BDPV12</stp>
        <stp>SH US EQUITY</stp>
        <stp>SECURITY_NAME</stp>
        <stp>[ETF_INDEX정리 2022-06-20 02_12_20.xlsx]Sheet1!R34C4</stp>
        <tr r="D34" s="1"/>
      </tp>
      <tp t="s">
        <v>2022-07-14</v>
        <stp/>
        <stp>##V3_BDPV12</stp>
        <stp>ANGL US EQUITY</stp>
        <stp>LAST_UPDATE_DATE_EOD</stp>
        <stp>[ETF_INDEX정리 2022-06-20 02_12_20.xlsx]Sheet1!R25C9</stp>
        <tr r="I25" s="1"/>
      </tp>
      <tp t="s">
        <v>U.S.</v>
        <stp/>
        <stp>##V3_BDPV12</stp>
        <stp>VO US EQUITY</stp>
        <stp>FUND_GEO_FOCUS</stp>
        <stp>[ETF_INDEX정리 2022-06-20 02_12_20.xlsx]Sheet1!R7C11</stp>
        <tr r="K7" s="1"/>
      </tp>
      <tp t="s">
        <v>Vanguard S&amp;P Mid-Cap 400 ETF</v>
        <stp/>
        <stp>##V3_BDPV12</stp>
        <stp>IVOO US EQUITY</stp>
        <stp>SECURITY_NAME</stp>
        <stp>[ETF_INDEX정리 2022-06-20 02_12_20.xlsx]Sheet1!R92C4</stp>
        <tr r="D92" s="1"/>
      </tp>
      <tp t="s">
        <v>Vanguard Large-Cap ETF</v>
        <stp/>
        <stp>##V3_BDPV12</stp>
        <stp>VV US EQUITY</stp>
        <stp>SECURITY_NAME</stp>
        <stp>[ETF_INDEX정리 2022-06-20 02_12_20.xlsx]Sheet1!R75C4</stp>
        <tr r="D75" s="1"/>
      </tp>
      <tp t="s">
        <v>2022-07-14</v>
        <stp/>
        <stp>##V3_BDPV12</stp>
        <stp>BSV US EQUITY</stp>
        <stp>LAST_UPDATE_DATE_EOD</stp>
        <stp>[ETF_INDEX정리 2022-06-20 02_12_20.xlsx]Sheet1!R60C9</stp>
        <tr r="I60" s="1"/>
      </tp>
      <tp t="s">
        <v>2022-07-14</v>
        <stp/>
        <stp>##V3_BDPV12</stp>
        <stp>MCHI US EQUITY</stp>
        <stp>LAST_UPDATE_DATE_EOD</stp>
        <stp>[ETF_INDEX정리 2022-06-20 02_12_20.xlsx]Sheet1!R31C9</stp>
        <tr r="I31" s="1"/>
      </tp>
      <tp t="s">
        <v>#N/A N/A</v>
        <stp/>
        <stp>##V3_BDPV12</stp>
        <stp>TLT US EQUITY</stp>
        <stp>ETF_IMPLIED_LIQUIDITY</stp>
        <stp>[ETF_INDEX정리 2022-06-20 02_12_20.xlsx]Sheet1!R28C7</stp>
        <tr r="G28" s="1"/>
      </tp>
      <tp>
        <v>631458</v>
        <stp/>
        <stp>##V3_BDPV12</stp>
        <stp>VXF US EQUITY</stp>
        <stp>ETF_IMPLIED_LIQUIDITY</stp>
        <stp>[ETF_INDEX정리 2022-06-20 02_12_20.xlsx]Sheet1!R88C7</stp>
        <tr r="G88" s="1"/>
      </tp>
      <tp t="s">
        <v>#N/A N/A</v>
        <stp/>
        <stp>##V3_BDPV12</stp>
        <stp>VTC US EQUITY</stp>
        <stp>ETF_IMPLIED_LIQUIDITY</stp>
        <stp>[ETF_INDEX정리 2022-06-20 02_12_20.xlsx]Sheet1!R68C7</stp>
        <tr r="G68" s="1"/>
      </tp>
      <tp>
        <v>6351321</v>
        <stp/>
        <stp>##V3_BDPV12</stp>
        <stp>VNQ US EQUITY</stp>
        <stp>ETF_IMPLIED_LIQUIDITY</stp>
        <stp>[ETF_INDEX정리 2022-06-20 02_12_20.xlsx]Sheet1!R18C7</stp>
        <tr r="G18" s="1"/>
      </tp>
      <tp>
        <v>5047089</v>
        <stp/>
        <stp>##V3_BDPV12</stp>
        <stp>VAW US EQUITY</stp>
        <stp>ETF_IMPLIED_LIQUIDITY</stp>
        <stp>[ETF_INDEX정리 2022-06-20 02_12_20.xlsx]Sheet1!R48C7</stp>
        <tr r="G48" s="1"/>
      </tp>
      <tp t="s">
        <v>#N/A N/A</v>
        <stp/>
        <stp>##V3_BDPV12</stp>
        <stp>DOG US EQUITY</stp>
        <stp>ETF_IMPLIED_LIQUIDITY</stp>
        <stp>[ETF_INDEX정리 2022-06-20 02_12_20.xlsx]Sheet1!R38C7</stp>
        <tr r="G38" s="1"/>
      </tp>
      <tp>
        <v>86792340</v>
        <stp/>
        <stp>##V3_BDPV12</stp>
        <stp>MGV US EQUITY</stp>
        <stp>ETF_IMPLIED_LIQUIDITY</stp>
        <stp>[ETF_INDEX정리 2022-06-20 02_12_20.xlsx]Sheet1!R78C7</stp>
        <tr r="G78" s="1"/>
      </tp>
      <tp t="s">
        <v>2022-07-14</v>
        <stp/>
        <stp>##V3_BDPV12</stp>
        <stp>VUSB US EQUITY</stp>
        <stp>LAST_UPDATE_DATE_EOD</stp>
        <stp>[ETF_INDEX정리 2022-06-20 02_12_20.xlsx]Sheet1!R69C9</stp>
        <tr r="I69" s="1"/>
      </tp>
      <tp t="s">
        <v>2022-07-14</v>
        <stp/>
        <stp>##V3_BDPV12</stp>
        <stp>VPU US EQUITY</stp>
        <stp>LAST_UPDATE_DATE_EOD</stp>
        <stp>[ETF_INDEX정리 2022-06-20 02_12_20.xlsx]Sheet1!R50C9</stp>
        <tr r="I50" s="1"/>
      </tp>
      <tp t="s">
        <v>2022-07-14</v>
        <stp/>
        <stp>##V3_BDPV12</stp>
        <stp>VIS US EQUITY</stp>
        <stp>LAST_UPDATE_DATE_EOD</stp>
        <stp>[ETF_INDEX정리 2022-06-20 02_12_20.xlsx]Sheet1!R46C9</stp>
        <tr r="I46" s="1"/>
      </tp>
      <tp t="s">
        <v>2022-07-14</v>
        <stp/>
        <stp>##V3_BDPV12</stp>
        <stp>VOE US EQUITY</stp>
        <stp>LAST_UPDATE_DATE_EOD</stp>
        <stp>[ETF_INDEX정리 2022-06-20 02_12_20.xlsx]Sheet1!R9C9</stp>
        <tr r="I9" s="1"/>
      </tp>
      <tp>
        <v>6351321</v>
        <stp/>
        <stp>##V3_BDPV12</stp>
        <stp>VNQ US EQUITY</stp>
        <stp>ETF_IMPLIED_LIQUIDITY</stp>
        <stp>[ETF_INDEX정리 2022-06-20 02_12_20.xlsx]Sheet1!R49C7</stp>
        <tr r="G49" s="1"/>
      </tp>
      <tp>
        <v>14769167</v>
        <stp/>
        <stp>##V3_BDPV12</stp>
        <stp>VGK US EQUITY</stp>
        <stp>ETF_IMPLIED_LIQUIDITY</stp>
        <stp>[ETF_INDEX정리 2022-06-20 02_12_20.xlsx]Sheet1!R29C7</stp>
        <tr r="G29" s="1"/>
      </tp>
      <tp t="s">
        <v>#N/A N/A</v>
        <stp/>
        <stp>##V3_BDPV12</stp>
        <stp>SHYG US EQUITY</stp>
        <stp>ETF_IMPLIED_LIQUIDITY</stp>
        <stp>[ETF_INDEX정리 2022-06-20 02_12_20.xlsx]Sheet1!R19C7</stp>
        <tr r="G19" s="1"/>
      </tp>
      <tp t="s">
        <v>#N/A N/A</v>
        <stp/>
        <stp>##V3_BDPV12</stp>
        <stp>EUM US EQUITY</stp>
        <stp>ETF_IMPLIED_LIQUIDITY</stp>
        <stp>[ETF_INDEX정리 2022-06-20 02_12_20.xlsx]Sheet1!R39C7</stp>
        <tr r="G39" s="1"/>
      </tp>
      <tp t="s">
        <v>2022-07-14</v>
        <stp/>
        <stp>##V3_BDPV12</stp>
        <stp>VGSH US EQUITY</stp>
        <stp>LAST_UPDATE_DATE_EOD</stp>
        <stp>[ETF_INDEX정리 2022-06-20 02_12_20.xlsx]Sheet1!R62C9</stp>
        <tr r="I62" s="1"/>
      </tp>
      <tp t="s">
        <v>2022-07-14</v>
        <stp/>
        <stp>##V3_BDPV12</stp>
        <stp>VTWO US EQUITY</stp>
        <stp>LAST_UPDATE_DATE_EOD</stp>
        <stp>[ETF_INDEX정리 2022-06-20 02_12_20.xlsx]Sheet1!R95C9</stp>
        <tr r="I95" s="1"/>
      </tp>
      <tp t="s">
        <v>2022-07-14</v>
        <stp/>
        <stp>##V3_BDPV12</stp>
        <stp>PSQ US EQUITY</stp>
        <stp>LAST_UPDATE_DATE_EOD</stp>
        <stp>[ETF_INDEX정리 2022-06-20 02_12_20.xlsx]Sheet1!R35C9</stp>
        <tr r="I35" s="1"/>
      </tp>
      <tp t="s">
        <v>2022-07-14</v>
        <stp/>
        <stp>##V3_BDPV12</stp>
        <stp>VOT US EQUITY</stp>
        <stp>LAST_UPDATE_DATE_EOD</stp>
        <stp>[ETF_INDEX정리 2022-06-20 02_12_20.xlsx]Sheet1!R90C9</stp>
        <tr r="I90" s="1"/>
      </tp>
      <tp t="s">
        <v>2022-07-14</v>
        <stp/>
        <stp>##V3_BDPV12</stp>
        <stp>VOT US EQUITY</stp>
        <stp>LAST_UPDATE_DATE_EOD</stp>
        <stp>[ETF_INDEX정리 2022-06-20 02_12_20.xlsx]Sheet1!R8C9</stp>
        <tr r="I8" s="1"/>
      </tp>
      <tp>
        <v>1152160</v>
        <stp/>
        <stp>##V3_BDPV12</stp>
        <stp>VTI US EQUITY</stp>
        <stp>ETF_IMPLIED_LIQUIDITY</stp>
        <stp>[ETF_INDEX정리 2022-06-20 02_12_20.xlsx]Sheet1!R86C7</stp>
        <tr r="G86" s="1"/>
      </tp>
      <tp>
        <v>9682174</v>
        <stp/>
        <stp>##V3_BDPV12</stp>
        <stp>VIS US EQUITY</stp>
        <stp>ETF_IMPLIED_LIQUIDITY</stp>
        <stp>[ETF_INDEX정리 2022-06-20 02_12_20.xlsx]Sheet1!R46C7</stp>
        <tr r="G46" s="1"/>
      </tp>
      <tp t="s">
        <v>United States Copper Index Fun</v>
        <stp/>
        <stp>##V3_BDPV12</stp>
        <stp>CPER US EQUITY</stp>
        <stp>SECURITY_NAME</stp>
        <stp>[ETF_INDEX정리 2022-06-20 02_12_20.xlsx]Sheet1!R15C4</stp>
        <tr r="D15" s="1"/>
      </tp>
      <tp t="s">
        <v>#N/A N/A</v>
        <stp/>
        <stp>##V3_BDPV12</stp>
        <stp>DBO US EQUITY</stp>
        <stp>ETF_IMPLIED_LIQUIDITY</stp>
        <stp>[ETF_INDEX정리 2022-06-20 02_12_20.xlsx]Sheet1!R16C7</stp>
        <tr r="G16" s="1"/>
      </tp>
      <tp t="s">
        <v>#N/A N/A</v>
        <stp/>
        <stp>##V3_BDPV12</stp>
        <stp>VTEB US EQUITY</stp>
        <stp>ETF_IMPLIED_LIQUIDITY</stp>
        <stp>[ETF_INDEX정리 2022-06-20 02_12_20.xlsx]Sheet1!R53C7</stp>
        <tr r="G53" s="1"/>
      </tp>
      <tp t="s">
        <v>#N/A N/A</v>
        <stp/>
        <stp>##V3_BDPV12</stp>
        <stp>BSV US EQUITY</stp>
        <stp>ETF_IMPLIED_LIQUIDITY</stp>
        <stp>[ETF_INDEX정리 2022-06-20 02_12_20.xlsx]Sheet1!R36C7</stp>
        <tr r="G36" s="1"/>
      </tp>
      <tp t="s">
        <v>#N/A N/A</v>
        <stp/>
        <stp>##V3_BDPV12</stp>
        <stp>SPIB US EQUITY</stp>
        <stp>ETF_IMPLIED_LIQUIDITY</stp>
        <stp>[ETF_INDEX정리 2022-06-20 02_12_20.xlsx]Sheet1!R26C7</stp>
        <tr r="G26" s="1"/>
      </tp>
      <tp t="s">
        <v>NDEUCHF</v>
        <stp/>
        <stp>##V3_BDPV12</stp>
        <stp>MCHI US EQUITY</stp>
        <stp>ETF_UNDL_INDEX_TICKER</stp>
        <stp>[ETF_INDEX정리 2022-06-20 02_12_20.xlsx]Sheet1!R31C5</stp>
        <tr r="E31" s="1"/>
      </tp>
      <tp>
        <v>87130780</v>
        <stp/>
        <stp>##V3_BDPV12</stp>
        <stp>MGC US EQUITY</stp>
        <stp>ETF_IMPLIED_LIQUIDITY</stp>
        <stp>[ETF_INDEX정리 2022-06-20 02_12_20.xlsx]Sheet1!R76C7</stp>
        <tr r="G76" s="1"/>
      </tp>
      <tp t="s">
        <v>2022-07-14</v>
        <stp/>
        <stp>##V3_BDPV12</stp>
        <stp>EWY US EQUITY</stp>
        <stp>LAST_UPDATE_DATE_EOD</stp>
        <stp>[ETF_INDEX정리 2022-06-20 02_12_20.xlsx]Sheet1!R32C9</stp>
        <tr r="I32" s="1"/>
      </tp>
      <tp t="s">
        <v>#N/A Invalid Security</v>
        <stp/>
        <stp>##V3_BDPV12</stp>
        <stp xml:space="preserve"> US EQUITY</stp>
        <stp>CHG_PCT_5D</stp>
        <stp>[ETF_INDEX정리 2022-06-20 02_12_20.xlsx]Sheet1!R142C21</stp>
        <tr r="U142" s="1"/>
      </tp>
      <tp t="s">
        <v>#N/A Invalid Security</v>
        <stp/>
        <stp>##V3_BDPV12</stp>
        <stp xml:space="preserve"> US EQUITY</stp>
        <stp>CHG_PCT_5D</stp>
        <stp>[ETF_INDEX정리 2022-06-20 02_12_20.xlsx]Sheet1!R143C21</stp>
        <tr r="U143" s="1"/>
      </tp>
      <tp t="s">
        <v>#N/A Invalid Security</v>
        <stp/>
        <stp>##V3_BDPV12</stp>
        <stp xml:space="preserve"> US EQUITY</stp>
        <stp>CHG_PCT_5D</stp>
        <stp>[ETF_INDEX정리 2022-06-20 02_12_20.xlsx]Sheet1!R140C21</stp>
        <tr r="U140" s="1"/>
      </tp>
      <tp t="s">
        <v>#N/A Invalid Security</v>
        <stp/>
        <stp>##V3_BDPV12</stp>
        <stp xml:space="preserve"> US EQUITY</stp>
        <stp>CHG_PCT_5D</stp>
        <stp>[ETF_INDEX정리 2022-06-20 02_12_20.xlsx]Sheet1!R141C21</stp>
        <tr r="U141" s="1"/>
      </tp>
      <tp t="s">
        <v>#N/A Invalid Security</v>
        <stp/>
        <stp>##V3_BDPV12</stp>
        <stp xml:space="preserve"> US EQUITY</stp>
        <stp>CHG_PCT_5D</stp>
        <stp>[ETF_INDEX정리 2022-06-20 02_12_20.xlsx]Sheet1!R146C21</stp>
        <tr r="U146" s="1"/>
      </tp>
      <tp t="s">
        <v>#N/A Invalid Security</v>
        <stp/>
        <stp>##V3_BDPV12</stp>
        <stp xml:space="preserve"> US EQUITY</stp>
        <stp>CHG_PCT_5D</stp>
        <stp>[ETF_INDEX정리 2022-06-20 02_12_20.xlsx]Sheet1!R147C21</stp>
        <tr r="U147" s="1"/>
      </tp>
      <tp t="s">
        <v>#N/A Invalid Security</v>
        <stp/>
        <stp>##V3_BDPV12</stp>
        <stp xml:space="preserve"> US EQUITY</stp>
        <stp>CHG_PCT_5D</stp>
        <stp>[ETF_INDEX정리 2022-06-20 02_12_20.xlsx]Sheet1!R144C21</stp>
        <tr r="U144" s="1"/>
      </tp>
      <tp t="s">
        <v>#N/A Invalid Security</v>
        <stp/>
        <stp>##V3_BDPV12</stp>
        <stp xml:space="preserve"> US EQUITY</stp>
        <stp>CHG_PCT_5D</stp>
        <stp>[ETF_INDEX정리 2022-06-20 02_12_20.xlsx]Sheet1!R145C21</stp>
        <tr r="U145" s="1"/>
      </tp>
      <tp t="s">
        <v>#N/A Invalid Security</v>
        <stp/>
        <stp>##V3_BDPV12</stp>
        <stp xml:space="preserve"> US EQUITY</stp>
        <stp>CHG_PCT_5D</stp>
        <stp>[ETF_INDEX정리 2022-06-20 02_12_20.xlsx]Sheet1!R148C21</stp>
        <tr r="U148" s="1"/>
      </tp>
      <tp t="s">
        <v>#N/A Invalid Security</v>
        <stp/>
        <stp>##V3_BDPV12</stp>
        <stp xml:space="preserve"> US EQUITY</stp>
        <stp>CHG_PCT_5D</stp>
        <stp>[ETF_INDEX정리 2022-06-20 02_12_20.xlsx]Sheet1!R149C21</stp>
        <tr r="U149" s="1"/>
      </tp>
      <tp t="s">
        <v>#N/A Invalid Security</v>
        <stp/>
        <stp>##V3_BDPV12</stp>
        <stp xml:space="preserve"> US EQUITY</stp>
        <stp>CHG_PCT_5D</stp>
        <stp>[ETF_INDEX정리 2022-06-20 02_12_20.xlsx]Sheet1!R152C21</stp>
        <tr r="U152" s="1"/>
      </tp>
      <tp t="s">
        <v>#N/A Invalid Security</v>
        <stp/>
        <stp>##V3_BDPV12</stp>
        <stp xml:space="preserve"> US EQUITY</stp>
        <stp>CHG_PCT_5D</stp>
        <stp>[ETF_INDEX정리 2022-06-20 02_12_20.xlsx]Sheet1!R153C21</stp>
        <tr r="U153" s="1"/>
      </tp>
      <tp t="s">
        <v>#N/A Invalid Security</v>
        <stp/>
        <stp>##V3_BDPV12</stp>
        <stp xml:space="preserve"> US EQUITY</stp>
        <stp>CHG_PCT_5D</stp>
        <stp>[ETF_INDEX정리 2022-06-20 02_12_20.xlsx]Sheet1!R150C21</stp>
        <tr r="U150" s="1"/>
      </tp>
      <tp t="s">
        <v>#N/A Invalid Security</v>
        <stp/>
        <stp>##V3_BDPV12</stp>
        <stp xml:space="preserve"> US EQUITY</stp>
        <stp>CHG_PCT_5D</stp>
        <stp>[ETF_INDEX정리 2022-06-20 02_12_20.xlsx]Sheet1!R151C21</stp>
        <tr r="U151" s="1"/>
      </tp>
      <tp t="s">
        <v>#N/A Invalid Security</v>
        <stp/>
        <stp>##V3_BDPV12</stp>
        <stp xml:space="preserve"> US EQUITY</stp>
        <stp>CHG_PCT_5D</stp>
        <stp>[ETF_INDEX정리 2022-06-20 02_12_20.xlsx]Sheet1!R156C21</stp>
        <tr r="U156" s="1"/>
      </tp>
      <tp t="s">
        <v>#N/A Invalid Security</v>
        <stp/>
        <stp>##V3_BDPV12</stp>
        <stp xml:space="preserve"> US EQUITY</stp>
        <stp>CHG_PCT_5D</stp>
        <stp>[ETF_INDEX정리 2022-06-20 02_12_20.xlsx]Sheet1!R157C21</stp>
        <tr r="U157" s="1"/>
      </tp>
      <tp t="s">
        <v>#N/A Invalid Security</v>
        <stp/>
        <stp>##V3_BDPV12</stp>
        <stp xml:space="preserve"> US EQUITY</stp>
        <stp>CHG_PCT_5D</stp>
        <stp>[ETF_INDEX정리 2022-06-20 02_12_20.xlsx]Sheet1!R154C21</stp>
        <tr r="U154" s="1"/>
      </tp>
      <tp t="s">
        <v>#N/A Invalid Security</v>
        <stp/>
        <stp>##V3_BDPV12</stp>
        <stp xml:space="preserve"> US EQUITY</stp>
        <stp>CHG_PCT_5D</stp>
        <stp>[ETF_INDEX정리 2022-06-20 02_12_20.xlsx]Sheet1!R155C21</stp>
        <tr r="U155" s="1"/>
      </tp>
      <tp t="s">
        <v>#N/A Invalid Security</v>
        <stp/>
        <stp>##V3_BDPV12</stp>
        <stp xml:space="preserve"> US EQUITY</stp>
        <stp>CHG_PCT_5D</stp>
        <stp>[ETF_INDEX정리 2022-06-20 02_12_20.xlsx]Sheet1!R158C21</stp>
        <tr r="U158" s="1"/>
      </tp>
      <tp t="s">
        <v>#N/A Invalid Security</v>
        <stp/>
        <stp>##V3_BDPV12</stp>
        <stp xml:space="preserve"> US EQUITY</stp>
        <stp>CHG_PCT_5D</stp>
        <stp>[ETF_INDEX정리 2022-06-20 02_12_20.xlsx]Sheet1!R159C21</stp>
        <tr r="U159" s="1"/>
      </tp>
      <tp t="s">
        <v>#N/A Invalid Security</v>
        <stp/>
        <stp>##V3_BDPV12</stp>
        <stp xml:space="preserve"> US EQUITY</stp>
        <stp>CHG_PCT_5D</stp>
        <stp>[ETF_INDEX정리 2022-06-20 02_12_20.xlsx]Sheet1!R132C21</stp>
        <tr r="U132" s="1"/>
      </tp>
      <tp t="s">
        <v>#N/A Invalid Security</v>
        <stp/>
        <stp>##V3_BDPV12</stp>
        <stp xml:space="preserve"> US EQUITY</stp>
        <stp>CHG_PCT_5D</stp>
        <stp>[ETF_INDEX정리 2022-06-20 02_12_20.xlsx]Sheet1!R133C21</stp>
        <tr r="U133" s="1"/>
      </tp>
      <tp t="s">
        <v>#N/A Invalid Security</v>
        <stp/>
        <stp>##V3_BDPV12</stp>
        <stp xml:space="preserve"> US EQUITY</stp>
        <stp>CHG_PCT_5D</stp>
        <stp>[ETF_INDEX정리 2022-06-20 02_12_20.xlsx]Sheet1!R130C21</stp>
        <tr r="U130" s="1"/>
      </tp>
      <tp t="s">
        <v>#N/A Invalid Security</v>
        <stp/>
        <stp>##V3_BDPV12</stp>
        <stp xml:space="preserve"> US EQUITY</stp>
        <stp>CHG_PCT_5D</stp>
        <stp>[ETF_INDEX정리 2022-06-20 02_12_20.xlsx]Sheet1!R131C21</stp>
        <tr r="U131" s="1"/>
      </tp>
      <tp t="s">
        <v>#N/A Invalid Security</v>
        <stp/>
        <stp>##V3_BDPV12</stp>
        <stp xml:space="preserve"> US EQUITY</stp>
        <stp>CHG_PCT_5D</stp>
        <stp>[ETF_INDEX정리 2022-06-20 02_12_20.xlsx]Sheet1!R136C21</stp>
        <tr r="U136" s="1"/>
      </tp>
      <tp t="s">
        <v>#N/A Invalid Security</v>
        <stp/>
        <stp>##V3_BDPV12</stp>
        <stp xml:space="preserve"> US EQUITY</stp>
        <stp>CHG_PCT_5D</stp>
        <stp>[ETF_INDEX정리 2022-06-20 02_12_20.xlsx]Sheet1!R137C21</stp>
        <tr r="U137" s="1"/>
      </tp>
      <tp t="s">
        <v>#N/A Invalid Security</v>
        <stp/>
        <stp>##V3_BDPV12</stp>
        <stp xml:space="preserve"> US EQUITY</stp>
        <stp>CHG_PCT_5D</stp>
        <stp>[ETF_INDEX정리 2022-06-20 02_12_20.xlsx]Sheet1!R134C21</stp>
        <tr r="U134" s="1"/>
      </tp>
      <tp t="s">
        <v>#N/A Invalid Security</v>
        <stp/>
        <stp>##V3_BDPV12</stp>
        <stp xml:space="preserve"> US EQUITY</stp>
        <stp>CHG_PCT_5D</stp>
        <stp>[ETF_INDEX정리 2022-06-20 02_12_20.xlsx]Sheet1!R135C21</stp>
        <tr r="U135" s="1"/>
      </tp>
      <tp t="s">
        <v>#N/A Invalid Security</v>
        <stp/>
        <stp>##V3_BDPV12</stp>
        <stp xml:space="preserve"> US EQUITY</stp>
        <stp>CHG_PCT_5D</stp>
        <stp>[ETF_INDEX정리 2022-06-20 02_12_20.xlsx]Sheet1!R138C21</stp>
        <tr r="U138" s="1"/>
      </tp>
      <tp t="s">
        <v>#N/A Invalid Security</v>
        <stp/>
        <stp>##V3_BDPV12</stp>
        <stp xml:space="preserve"> US EQUITY</stp>
        <stp>CHG_PCT_5D</stp>
        <stp>[ETF_INDEX정리 2022-06-20 02_12_20.xlsx]Sheet1!R139C21</stp>
        <tr r="U139" s="1"/>
      </tp>
      <tp>
        <v>0</v>
        <stp/>
        <stp>##V3_BDPV12</stp>
        <stp>VNQI US EQUITY</stp>
        <stp>FUND_FLOW</stp>
        <stp>[ETF_INDEX정리 2022-06-20 02_12_20.xlsx]Sheet1!R114C14</stp>
        <tr r="N114" s="1"/>
      </tp>
      <tp>
        <v>-1.9418599999999999</v>
        <stp/>
        <stp>##V3_BDPV12</stp>
        <stp>VB US EQUITY</stp>
        <stp>CHG_PCT_1M</stp>
        <stp>[ETF_INDEX정리 2022-06-20 02_12_20.xlsx]Sheet1!R101C22</stp>
        <tr r="V101" s="1"/>
      </tp>
      <tp>
        <v>-1.125302</v>
        <stp/>
        <stp>##V3_BDPV12</stp>
        <stp>VB US EQUITY</stp>
        <stp>CHG_PCT_1D</stp>
        <stp>[ETF_INDEX정리 2022-06-20 02_12_20.xlsx]Sheet1!R101C18</stp>
        <tr r="R101" s="1"/>
      </tp>
      <tp t="s">
        <v>#N/A N/A</v>
        <stp/>
        <stp>##V3_BDPV12</stp>
        <stp>TLH US EQUITY</stp>
        <stp>ETF_IMPLIED_LIQUIDITY</stp>
        <stp>[ETF_INDEX정리 2022-06-20 02_12_20.xlsx]Sheet1!R27C7</stp>
        <tr r="G27" s="1"/>
      </tp>
      <tp t="s">
        <v>#N/A N/A</v>
        <stp/>
        <stp>##V3_BDPV12</stp>
        <stp>UNG US EQUITY</stp>
        <stp>ETF_IMPLIED_LIQUIDITY</stp>
        <stp>[ETF_INDEX정리 2022-06-20 02_12_20.xlsx]Sheet1!R17C7</stp>
        <tr r="G17" s="1"/>
      </tp>
      <tp t="s">
        <v>#N/A N/A</v>
        <stp/>
        <stp>##V3_BDPV12</stp>
        <stp>VGSH US EQUITY</stp>
        <stp>ETF_IMPLIED_LIQUIDITY</stp>
        <stp>[ETF_INDEX정리 2022-06-20 02_12_20.xlsx]Sheet1!R62C7</stp>
        <tr r="G62" s="1"/>
      </tp>
      <tp>
        <v>77720824</v>
        <stp/>
        <stp>##V3_BDPV12</stp>
        <stp>VTV US EQUITY</stp>
        <stp>ETF_IMPLIED_LIQUIDITY</stp>
        <stp>[ETF_INDEX정리 2022-06-20 02_12_20.xlsx]Sheet1!R87C7</stp>
        <tr r="G87" s="1"/>
      </tp>
      <tp>
        <v>24289999</v>
        <stp/>
        <stp>##V3_BDPV12</stp>
        <stp>VGT US EQUITY</stp>
        <stp>ETF_IMPLIED_LIQUIDITY</stp>
        <stp>[ETF_INDEX정리 2022-06-20 02_12_20.xlsx]Sheet1!R47C7</stp>
        <tr r="G47" s="1"/>
      </tp>
      <tp t="s">
        <v>SPTRMV</v>
        <stp/>
        <stp>##V3_BDPV12</stp>
        <stp>IVOV US EQUITY</stp>
        <stp>ETF_UNDL_INDEX_TICKER</stp>
        <stp>[ETF_INDEX정리 2022-06-20 02_12_20.xlsx]Sheet1!R94C5</stp>
        <tr r="E94" s="1"/>
      </tp>
      <tp t="s">
        <v>#N/A N/A</v>
        <stp/>
        <stp>##V3_BDPV12</stp>
        <stp>RWM US EQUITY</stp>
        <stp>ETF_IMPLIED_LIQUIDITY</stp>
        <stp>[ETF_INDEX정리 2022-06-20 02_12_20.xlsx]Sheet1!R37C7</stp>
        <tr r="G37" s="1"/>
      </tp>
      <tp t="s">
        <v>Vanguard ESG US Stock ETF</v>
        <stp/>
        <stp>##V3_BDPV12</stp>
        <stp>ESGV US EQUITY</stp>
        <stp>SECURITY_NAME</stp>
        <stp>[ETF_INDEX정리 2022-06-20 02_12_20.xlsx]Sheet1!R72C4</stp>
        <tr r="D72" s="1"/>
      </tp>
      <tp>
        <v>160592</v>
        <stp/>
        <stp>##V3_BDPV12</stp>
        <stp>VTHR US EQUITY</stp>
        <stp>ETF_IMPLIED_LIQUIDITY</stp>
        <stp>[ETF_INDEX정리 2022-06-20 02_12_20.xlsx]Sheet1!R82C7</stp>
        <tr r="G82" s="1"/>
      </tp>
      <tp>
        <v>210955</v>
        <stp/>
        <stp>##V3_BDPV12</stp>
        <stp>VTWV US EQUITY</stp>
        <stp>ETF_IMPLIED_LIQUIDITY</stp>
        <stp>[ETF_INDEX정리 2022-06-20 02_12_20.xlsx]Sheet1!R12C7</stp>
        <tr r="G12" s="1"/>
      </tp>
      <tp t="s">
        <v>#N/A N/A</v>
        <stp/>
        <stp>##V3_BDPV12</stp>
        <stp>VUSB US EQUITY</stp>
        <stp>ETF_IMPLIED_LIQUIDITY</stp>
        <stp>[ETF_INDEX정리 2022-06-20 02_12_20.xlsx]Sheet1!R52C7</stp>
        <tr r="G52" s="1"/>
      </tp>
      <tp t="s">
        <v>#N/A N/A</v>
        <stp/>
        <stp>##V3_BDPV12</stp>
        <stp>BLV US EQUITY</stp>
        <stp>ETF_IMPLIED_LIQUIDITY</stp>
        <stp>[ETF_INDEX정리 2022-06-20 02_12_20.xlsx]Sheet1!R57C7</stp>
        <tr r="G57" s="1"/>
      </tp>
      <tp>
        <v>31683920</v>
        <stp/>
        <stp>##V3_BDPV12</stp>
        <stp>MGK US EQUITY</stp>
        <stp>ETF_IMPLIED_LIQUIDITY</stp>
        <stp>[ETF_INDEX정리 2022-06-20 02_12_20.xlsx]Sheet1!R77C7</stp>
        <tr r="G77" s="1"/>
      </tp>
      <tp t="s">
        <v>Vanguard Mid-Cap ETF</v>
        <stp/>
        <stp>##V3_BDPV12</stp>
        <stp>VO US EQUITY</stp>
        <stp>SECURITY_NAME</stp>
        <stp>[ETF_INDEX정리 2022-06-20 02_12_20.xlsx]Sheet1!R89C4</stp>
        <tr r="D89" s="1"/>
      </tp>
      <tp t="s">
        <v>2022-07-14</v>
        <stp/>
        <stp>##V3_BDPV12</stp>
        <stp>SPIB US EQUITY</stp>
        <stp>LAST_UPDATE_DATE_EOD</stp>
        <stp>[ETF_INDEX정리 2022-06-20 02_12_20.xlsx]Sheet1!R26C9</stp>
        <tr r="I26" s="1"/>
      </tp>
      <tp t="s">
        <v>2022-07-14</v>
        <stp/>
        <stp>##V3_BDPV12</stp>
        <stp>IVOG US EQUITY</stp>
        <stp>LAST_UPDATE_DATE_EOD</stp>
        <stp>[ETF_INDEX정리 2022-06-20 02_12_20.xlsx]Sheet1!R93C9</stp>
        <tr r="I93" s="1"/>
      </tp>
      <tp>
        <v>231967</v>
        <stp/>
        <stp>##V3_BDPV12</stp>
        <stp>VYM US EQUITY</stp>
        <stp>ETF_IMPLIED_LIQUIDITY</stp>
        <stp>[ETF_INDEX정리 2022-06-20 02_12_20.xlsx]Sheet1!R74C7</stp>
        <tr r="G74" s="1"/>
      </tp>
      <tp>
        <v>19560773</v>
        <stp/>
        <stp>##V3_BDPV12</stp>
        <stp>VFH US EQUITY</stp>
        <stp>ETF_IMPLIED_LIQUIDITY</stp>
        <stp>[ETF_INDEX정리 2022-06-20 02_12_20.xlsx]Sheet1!R44C7</stp>
        <tr r="G44" s="1"/>
      </tp>
      <tp t="s">
        <v>#N/A N/A</v>
        <stp/>
        <stp>##V3_BDPV12</stp>
        <stp>SLV US EQUITY</stp>
        <stp>ETF_IMPLIED_LIQUIDITY</stp>
        <stp>[ETF_INDEX정리 2022-06-20 02_12_20.xlsx]Sheet1!R14C7</stp>
        <tr r="G14" s="1"/>
      </tp>
      <tp>
        <v>168792465</v>
        <stp/>
        <stp>##V3_BDPV12</stp>
        <stp>VONV US EQUITY</stp>
        <stp>ETF_IMPLIED_LIQUIDITY</stp>
        <stp>[ETF_INDEX정리 2022-06-20 02_12_20.xlsx]Sheet1!R81C7</stp>
        <tr r="G81" s="1"/>
      </tp>
      <tp t="s">
        <v>#N/A N/A</v>
        <stp/>
        <stp>##V3_BDPV12</stp>
        <stp>EDV US EQUITY</stp>
        <stp>ETF_IMPLIED_LIQUIDITY</stp>
        <stp>[ETF_INDEX정리 2022-06-20 02_12_20.xlsx]Sheet1!R54C7</stp>
        <tr r="G54" s="1"/>
      </tp>
      <tp t="s">
        <v>#N/A N/A</v>
        <stp/>
        <stp>##V3_BDPV12</stp>
        <stp>VTIP US EQUITY</stp>
        <stp>ETF_IMPLIED_LIQUIDITY</stp>
        <stp>[ETF_INDEX정리 2022-06-20 02_12_20.xlsx]Sheet1!R61C7</stp>
        <tr r="G61" s="1"/>
      </tp>
      <tp>
        <v>208770</v>
        <stp/>
        <stp>##V3_BDPV12</stp>
        <stp>VTWG US EQUITY</stp>
        <stp>ETF_IMPLIED_LIQUIDITY</stp>
        <stp>[ETF_INDEX정리 2022-06-20 02_12_20.xlsx]Sheet1!R11C7</stp>
        <tr r="G11" s="1"/>
      </tp>
      <tp t="s">
        <v>VanEck Fallen Angel High Yield</v>
        <stp/>
        <stp>##V3_BDPV12</stp>
        <stp>ANGL US EQUITY</stp>
        <stp>SECURITY_NAME</stp>
        <stp>[ETF_INDEX정리 2022-06-20 02_12_20.xlsx]Sheet1!R25C4</stp>
        <tr r="D25" s="1"/>
      </tp>
      <tp t="s">
        <v>#N/A N/A</v>
        <stp/>
        <stp>##V3_BDPV12</stp>
        <stp>IEI US EQUITY</stp>
        <stp>ETF_IMPLIED_LIQUIDITY</stp>
        <stp>[ETF_INDEX정리 2022-06-20 02_12_20.xlsx]Sheet1!R24C7</stp>
        <tr r="G24" s="1"/>
      </tp>
      <tp t="s">
        <v>2022-07-14</v>
        <stp/>
        <stp>##V3_BDPV12</stp>
        <stp>VIOO US EQUITY</stp>
        <stp>LAST_UPDATE_DATE_EOD</stp>
        <stp>[ETF_INDEX정리 2022-06-20 02_12_20.xlsx]Sheet1!R98C9</stp>
        <tr r="I98" s="1"/>
      </tp>
      <tp t="s">
        <v>2022-07-14</v>
        <stp/>
        <stp>##V3_BDPV12</stp>
        <stp>VONG US EQUITY</stp>
        <stp>LAST_UPDATE_DATE_EOD</stp>
        <stp>[ETF_INDEX정리 2022-06-20 02_12_20.xlsx]Sheet1!R80C9</stp>
        <tr r="I80" s="1"/>
      </tp>
      <tp t="s">
        <v>2022-07-14</v>
        <stp/>
        <stp>##V3_BDPV12</stp>
        <stp>VNQ US EQUITY</stp>
        <stp>LAST_UPDATE_DATE_EOD</stp>
        <stp>[ETF_INDEX정리 2022-06-20 02_12_20.xlsx]Sheet1!R18C9</stp>
        <tr r="I18" s="1"/>
      </tp>
      <tp t="s">
        <v>U.S.</v>
        <stp/>
        <stp>##V3_BDPV12</stp>
        <stp>VOOV US EQUITY</stp>
        <stp>FUND_GEO_FOCUS</stp>
        <stp>[ETF_INDEX정리 2022-06-20 02_12_20.xlsx]Sheet1!R6C11</stp>
        <tr r="K6" s="1"/>
      </tp>
      <tp t="s">
        <v>U.S.</v>
        <stp/>
        <stp>##V3_BDPV12</stp>
        <stp>VOOG US EQUITY</stp>
        <stp>FUND_GEO_FOCUS</stp>
        <stp>[ETF_INDEX정리 2022-06-20 02_12_20.xlsx]Sheet1!R5C11</stp>
        <tr r="K5" s="1"/>
      </tp>
      <tp>
        <v>-15.40461</v>
        <stp/>
        <stp>##V3_BDPV12</stp>
        <stp>VB US EQUITY</stp>
        <stp>CHG_PCT_3M</stp>
        <stp>[ETF_INDEX정리 2022-06-20 02_12_20.xlsx]Sheet1!R101C23</stp>
        <tr r="W101" s="1"/>
      </tp>
      <tp>
        <v>3313961</v>
        <stp/>
        <stp>##V3_BDPV12</stp>
        <stp>VHT US EQUITY</stp>
        <stp>ETF_IMPLIED_LIQUIDITY</stp>
        <stp>[ETF_INDEX정리 2022-06-20 02_12_20.xlsx]Sheet1!R45C7</stp>
        <tr r="G45" s="1"/>
      </tp>
      <tp t="s">
        <v>#N/A N/A</v>
        <stp/>
        <stp>##V3_BDPV12</stp>
        <stp>PSQ US EQUITY</stp>
        <stp>ETF_IMPLIED_LIQUIDITY</stp>
        <stp>[ETF_INDEX정리 2022-06-20 02_12_20.xlsx]Sheet1!R35C7</stp>
        <tr r="G35" s="1"/>
      </tp>
      <tp>
        <v>174261560</v>
        <stp/>
        <stp>##V3_BDPV12</stp>
        <stp>VONG US EQUITY</stp>
        <stp>ETF_IMPLIED_LIQUIDITY</stp>
        <stp>[ETF_INDEX정리 2022-06-20 02_12_20.xlsx]Sheet1!R80C7</stp>
        <tr r="G80" s="1"/>
      </tp>
      <tp t="s">
        <v>#N/A N/A</v>
        <stp/>
        <stp>##V3_BDPV12</stp>
        <stp>VTEB US EQUITY</stp>
        <stp>ETF_IMPLIED_LIQUIDITY</stp>
        <stp>[ETF_INDEX정리 2022-06-20 02_12_20.xlsx]Sheet1!R70C7</stp>
        <tr r="G70" s="1"/>
      </tp>
      <tp>
        <v>56424</v>
        <stp/>
        <stp>##V3_BDPV12</stp>
        <stp>VTWO US EQUITY</stp>
        <stp>ETF_IMPLIED_LIQUIDITY</stp>
        <stp>[ETF_INDEX정리 2022-06-20 02_12_20.xlsx]Sheet1!R10C7</stp>
        <tr r="G10" s="1"/>
      </tp>
      <tp t="s">
        <v>#N/A N/A</v>
        <stp/>
        <stp>##V3_BDPV12</stp>
        <stp>BIV US EQUITY</stp>
        <stp>ETF_IMPLIED_LIQUIDITY</stp>
        <stp>[ETF_INDEX정리 2022-06-20 02_12_20.xlsx]Sheet1!R55C7</stp>
        <tr r="G55" s="1"/>
      </tp>
      <tp t="s">
        <v>2022-07-14</v>
        <stp/>
        <stp>##V3_BDPV12</stp>
        <stp>VCEB US EQUITY</stp>
        <stp>LAST_UPDATE_DATE_EOD</stp>
        <stp>[ETF_INDEX정리 2022-06-20 02_12_20.xlsx]Sheet1!R64C9</stp>
        <tr r="I64" s="1"/>
      </tp>
      <tp t="s">
        <v>2022-07-14</v>
        <stp/>
        <stp>##V3_BDPV12</stp>
        <stp>VTWG US EQUITY</stp>
        <stp>LAST_UPDATE_DATE_EOD</stp>
        <stp>[ETF_INDEX정리 2022-06-20 02_12_20.xlsx]Sheet1!R11C9</stp>
        <tr r="I11" s="1"/>
      </tp>
      <tp t="s">
        <v>2022-07-14</v>
        <stp/>
        <stp>##V3_BDPV12</stp>
        <stp>SHY US EQUITY</stp>
        <stp>LAST_UPDATE_DATE_EOD</stp>
        <stp>[ETF_INDEX정리 2022-06-20 02_12_20.xlsx]Sheet1!R21C9</stp>
        <tr r="I21" s="1"/>
      </tp>
      <tp t="s">
        <v>2022-07-14</v>
        <stp/>
        <stp>##V3_BDPV12</stp>
        <stp>VNQ US EQUITY</stp>
        <stp>LAST_UPDATE_DATE_EOD</stp>
        <stp>[ETF_INDEX정리 2022-06-20 02_12_20.xlsx]Sheet1!R49C9</stp>
        <tr r="I49" s="1"/>
      </tp>
      <tp t="s">
        <v>2022-07-14</v>
        <stp/>
        <stp>##V3_BDPV12</stp>
        <stp>VOX US EQUITY</stp>
        <stp>LAST_UPDATE_DATE_EOD</stp>
        <stp>[ETF_INDEX정리 2022-06-20 02_12_20.xlsx]Sheet1!R40C9</stp>
        <tr r="I40" s="1"/>
      </tp>
      <tp t="s">
        <v>#N/A Invalid Security</v>
        <stp/>
        <stp>##V3_BDPV12</stp>
        <stp xml:space="preserve"> US EQUITY</stp>
        <stp>CHG_PCT_6M</stp>
        <stp>[ETF_INDEX정리 2022-06-20 02_12_20.xlsx]Sheet1!R132C24</stp>
        <tr r="X132" s="1"/>
      </tp>
      <tp t="s">
        <v>#N/A Invalid Security</v>
        <stp/>
        <stp>##V3_BDPV12</stp>
        <stp xml:space="preserve"> US EQUITY</stp>
        <stp>CHG_PCT_6M</stp>
        <stp>[ETF_INDEX정리 2022-06-20 02_12_20.xlsx]Sheet1!R133C24</stp>
        <tr r="X133" s="1"/>
      </tp>
      <tp t="s">
        <v>#N/A Invalid Security</v>
        <stp/>
        <stp>##V3_BDPV12</stp>
        <stp xml:space="preserve"> US EQUITY</stp>
        <stp>CHG_PCT_6M</stp>
        <stp>[ETF_INDEX정리 2022-06-20 02_12_20.xlsx]Sheet1!R130C24</stp>
        <tr r="X130" s="1"/>
      </tp>
      <tp t="s">
        <v>#N/A Invalid Security</v>
        <stp/>
        <stp>##V3_BDPV12</stp>
        <stp xml:space="preserve"> US EQUITY</stp>
        <stp>CHG_PCT_6M</stp>
        <stp>[ETF_INDEX정리 2022-06-20 02_12_20.xlsx]Sheet1!R131C24</stp>
        <tr r="X131" s="1"/>
      </tp>
      <tp t="s">
        <v>#N/A Invalid Security</v>
        <stp/>
        <stp>##V3_BDPV12</stp>
        <stp xml:space="preserve"> US EQUITY</stp>
        <stp>CHG_PCT_6M</stp>
        <stp>[ETF_INDEX정리 2022-06-20 02_12_20.xlsx]Sheet1!R136C24</stp>
        <tr r="X136" s="1"/>
      </tp>
      <tp t="s">
        <v>#N/A Invalid Security</v>
        <stp/>
        <stp>##V3_BDPV12</stp>
        <stp xml:space="preserve"> US EQUITY</stp>
        <stp>CHG_PCT_6M</stp>
        <stp>[ETF_INDEX정리 2022-06-20 02_12_20.xlsx]Sheet1!R137C24</stp>
        <tr r="X137" s="1"/>
      </tp>
      <tp t="s">
        <v>#N/A Invalid Security</v>
        <stp/>
        <stp>##V3_BDPV12</stp>
        <stp xml:space="preserve"> US EQUITY</stp>
        <stp>CHG_PCT_6M</stp>
        <stp>[ETF_INDEX정리 2022-06-20 02_12_20.xlsx]Sheet1!R134C24</stp>
        <tr r="X134" s="1"/>
      </tp>
      <tp t="s">
        <v>#N/A Invalid Security</v>
        <stp/>
        <stp>##V3_BDPV12</stp>
        <stp xml:space="preserve"> US EQUITY</stp>
        <stp>CHG_PCT_6M</stp>
        <stp>[ETF_INDEX정리 2022-06-20 02_12_20.xlsx]Sheet1!R135C24</stp>
        <tr r="X135" s="1"/>
      </tp>
      <tp t="s">
        <v>#N/A Invalid Security</v>
        <stp/>
        <stp>##V3_BDPV12</stp>
        <stp xml:space="preserve"> US EQUITY</stp>
        <stp>CHG_PCT_6M</stp>
        <stp>[ETF_INDEX정리 2022-06-20 02_12_20.xlsx]Sheet1!R138C24</stp>
        <tr r="X138" s="1"/>
      </tp>
      <tp t="s">
        <v>#N/A Invalid Security</v>
        <stp/>
        <stp>##V3_BDPV12</stp>
        <stp xml:space="preserve"> US EQUITY</stp>
        <stp>CHG_PCT_6M</stp>
        <stp>[ETF_INDEX정리 2022-06-20 02_12_20.xlsx]Sheet1!R139C24</stp>
        <tr r="X139" s="1"/>
      </tp>
      <tp t="s">
        <v>#N/A Invalid Security</v>
        <stp/>
        <stp>##V3_BDPV12</stp>
        <stp xml:space="preserve"> US EQUITY</stp>
        <stp>CHG_PCT_6M</stp>
        <stp>[ETF_INDEX정리 2022-06-20 02_12_20.xlsx]Sheet1!R152C24</stp>
        <tr r="X152" s="1"/>
      </tp>
      <tp t="s">
        <v>#N/A Invalid Security</v>
        <stp/>
        <stp>##V3_BDPV12</stp>
        <stp xml:space="preserve"> US EQUITY</stp>
        <stp>CHG_PCT_6M</stp>
        <stp>[ETF_INDEX정리 2022-06-20 02_12_20.xlsx]Sheet1!R153C24</stp>
        <tr r="X153" s="1"/>
      </tp>
      <tp t="s">
        <v>#N/A Invalid Security</v>
        <stp/>
        <stp>##V3_BDPV12</stp>
        <stp xml:space="preserve"> US EQUITY</stp>
        <stp>CHG_PCT_6M</stp>
        <stp>[ETF_INDEX정리 2022-06-20 02_12_20.xlsx]Sheet1!R150C24</stp>
        <tr r="X150" s="1"/>
      </tp>
      <tp t="s">
        <v>#N/A Invalid Security</v>
        <stp/>
        <stp>##V3_BDPV12</stp>
        <stp xml:space="preserve"> US EQUITY</stp>
        <stp>CHG_PCT_6M</stp>
        <stp>[ETF_INDEX정리 2022-06-20 02_12_20.xlsx]Sheet1!R151C24</stp>
        <tr r="X151" s="1"/>
      </tp>
      <tp t="s">
        <v>#N/A Invalid Security</v>
        <stp/>
        <stp>##V3_BDPV12</stp>
        <stp xml:space="preserve"> US EQUITY</stp>
        <stp>CHG_PCT_6M</stp>
        <stp>[ETF_INDEX정리 2022-06-20 02_12_20.xlsx]Sheet1!R156C24</stp>
        <tr r="X156" s="1"/>
      </tp>
      <tp t="s">
        <v>#N/A Invalid Security</v>
        <stp/>
        <stp>##V3_BDPV12</stp>
        <stp xml:space="preserve"> US EQUITY</stp>
        <stp>CHG_PCT_6M</stp>
        <stp>[ETF_INDEX정리 2022-06-20 02_12_20.xlsx]Sheet1!R157C24</stp>
        <tr r="X157" s="1"/>
      </tp>
      <tp t="s">
        <v>#N/A Invalid Security</v>
        <stp/>
        <stp>##V3_BDPV12</stp>
        <stp xml:space="preserve"> US EQUITY</stp>
        <stp>CHG_PCT_6M</stp>
        <stp>[ETF_INDEX정리 2022-06-20 02_12_20.xlsx]Sheet1!R154C24</stp>
        <tr r="X154" s="1"/>
      </tp>
      <tp t="s">
        <v>#N/A Invalid Security</v>
        <stp/>
        <stp>##V3_BDPV12</stp>
        <stp xml:space="preserve"> US EQUITY</stp>
        <stp>CHG_PCT_6M</stp>
        <stp>[ETF_INDEX정리 2022-06-20 02_12_20.xlsx]Sheet1!R155C24</stp>
        <tr r="X155" s="1"/>
      </tp>
      <tp t="s">
        <v>#N/A Invalid Security</v>
        <stp/>
        <stp>##V3_BDPV12</stp>
        <stp xml:space="preserve"> US EQUITY</stp>
        <stp>CHG_PCT_6M</stp>
        <stp>[ETF_INDEX정리 2022-06-20 02_12_20.xlsx]Sheet1!R158C24</stp>
        <tr r="X158" s="1"/>
      </tp>
      <tp t="s">
        <v>#N/A Invalid Security</v>
        <stp/>
        <stp>##V3_BDPV12</stp>
        <stp xml:space="preserve"> US EQUITY</stp>
        <stp>CHG_PCT_6M</stp>
        <stp>[ETF_INDEX정리 2022-06-20 02_12_20.xlsx]Sheet1!R159C24</stp>
        <tr r="X159" s="1"/>
      </tp>
      <tp t="s">
        <v>#N/A Invalid Security</v>
        <stp/>
        <stp>##V3_BDPV12</stp>
        <stp xml:space="preserve"> US EQUITY</stp>
        <stp>CHG_PCT_6M</stp>
        <stp>[ETF_INDEX정리 2022-06-20 02_12_20.xlsx]Sheet1!R142C24</stp>
        <tr r="X142" s="1"/>
      </tp>
      <tp t="s">
        <v>#N/A Invalid Security</v>
        <stp/>
        <stp>##V3_BDPV12</stp>
        <stp xml:space="preserve"> US EQUITY</stp>
        <stp>CHG_PCT_6M</stp>
        <stp>[ETF_INDEX정리 2022-06-20 02_12_20.xlsx]Sheet1!R143C24</stp>
        <tr r="X143" s="1"/>
      </tp>
      <tp t="s">
        <v>#N/A Invalid Security</v>
        <stp/>
        <stp>##V3_BDPV12</stp>
        <stp xml:space="preserve"> US EQUITY</stp>
        <stp>CHG_PCT_6M</stp>
        <stp>[ETF_INDEX정리 2022-06-20 02_12_20.xlsx]Sheet1!R140C24</stp>
        <tr r="X140" s="1"/>
      </tp>
      <tp t="s">
        <v>#N/A Invalid Security</v>
        <stp/>
        <stp>##V3_BDPV12</stp>
        <stp xml:space="preserve"> US EQUITY</stp>
        <stp>CHG_PCT_6M</stp>
        <stp>[ETF_INDEX정리 2022-06-20 02_12_20.xlsx]Sheet1!R141C24</stp>
        <tr r="X141" s="1"/>
      </tp>
      <tp t="s">
        <v>#N/A Invalid Security</v>
        <stp/>
        <stp>##V3_BDPV12</stp>
        <stp xml:space="preserve"> US EQUITY</stp>
        <stp>CHG_PCT_6M</stp>
        <stp>[ETF_INDEX정리 2022-06-20 02_12_20.xlsx]Sheet1!R146C24</stp>
        <tr r="X146" s="1"/>
      </tp>
      <tp t="s">
        <v>#N/A Invalid Security</v>
        <stp/>
        <stp>##V3_BDPV12</stp>
        <stp xml:space="preserve"> US EQUITY</stp>
        <stp>CHG_PCT_6M</stp>
        <stp>[ETF_INDEX정리 2022-06-20 02_12_20.xlsx]Sheet1!R147C24</stp>
        <tr r="X147" s="1"/>
      </tp>
      <tp t="s">
        <v>#N/A Invalid Security</v>
        <stp/>
        <stp>##V3_BDPV12</stp>
        <stp xml:space="preserve"> US EQUITY</stp>
        <stp>CHG_PCT_6M</stp>
        <stp>[ETF_INDEX정리 2022-06-20 02_12_20.xlsx]Sheet1!R144C24</stp>
        <tr r="X144" s="1"/>
      </tp>
      <tp t="s">
        <v>#N/A Invalid Security</v>
        <stp/>
        <stp>##V3_BDPV12</stp>
        <stp xml:space="preserve"> US EQUITY</stp>
        <stp>CHG_PCT_6M</stp>
        <stp>[ETF_INDEX정리 2022-06-20 02_12_20.xlsx]Sheet1!R145C24</stp>
        <tr r="X145" s="1"/>
      </tp>
      <tp t="s">
        <v>#N/A Invalid Security</v>
        <stp/>
        <stp>##V3_BDPV12</stp>
        <stp xml:space="preserve"> US EQUITY</stp>
        <stp>CHG_PCT_6M</stp>
        <stp>[ETF_INDEX정리 2022-06-20 02_12_20.xlsx]Sheet1!R148C24</stp>
        <tr r="X148" s="1"/>
      </tp>
      <tp t="s">
        <v>#N/A Invalid Security</v>
        <stp/>
        <stp>##V3_BDPV12</stp>
        <stp xml:space="preserve"> US EQUITY</stp>
        <stp>CHG_PCT_6M</stp>
        <stp>[ETF_INDEX정리 2022-06-20 02_12_20.xlsx]Sheet1!R149C24</stp>
        <tr r="X149" s="1"/>
      </tp>
      <tp t="s">
        <v>2022-07-14</v>
        <stp/>
        <stp>##V3_BDPV12</stp>
        <stp>VOO US EQUITY</stp>
        <stp>LAST_UPDATE_DATE_EOD</stp>
        <stp>[ETF_INDEX정리 2022-06-20 02_12_20.xlsx]Sheet1!R4C9</stp>
        <tr r="I4" s="1"/>
      </tp>
      <tp>
        <v>4852400</v>
        <stp/>
        <stp>##V3_BDPV12</stp>
        <stp>VDC US EQUITY</stp>
        <stp>ETF_IMPLIED_LIQUIDITY</stp>
        <stp>[ETF_INDEX정리 2022-06-20 02_12_20.xlsx]Sheet1!R42C7</stp>
        <tr r="G42" s="1"/>
      </tp>
      <tp t="s">
        <v>#N/A N/A</v>
        <stp/>
        <stp>##V3_BDPV12</stp>
        <stp>VCSH US EQUITY</stp>
        <stp>ETF_IMPLIED_LIQUIDITY</stp>
        <stp>[ETF_INDEX정리 2022-06-20 02_12_20.xlsx]Sheet1!R67C7</stp>
        <tr r="G67" s="1"/>
      </tp>
      <tp>
        <v>2818518</v>
        <stp/>
        <stp>##V3_BDPV12</stp>
        <stp>EWY US EQUITY</stp>
        <stp>ETF_IMPLIED_LIQUIDITY</stp>
        <stp>[ETF_INDEX정리 2022-06-20 02_12_20.xlsx]Sheet1!R32C7</stp>
        <tr r="G32" s="1"/>
      </tp>
      <tp>
        <v>210955</v>
        <stp/>
        <stp>##V3_BDPV12</stp>
        <stp>VTWV US EQUITY</stp>
        <stp>ETF_IMPLIED_LIQUIDITY</stp>
        <stp>[ETF_INDEX정리 2022-06-20 02_12_20.xlsx]Sheet1!R97C7</stp>
        <tr r="G97" s="1"/>
      </tp>
      <tp t="s">
        <v>#N/A N/A</v>
        <stp/>
        <stp>##V3_BDPV12</stp>
        <stp>JNK US EQUITY</stp>
        <stp>ETF_IMPLIED_LIQUIDITY</stp>
        <stp>[ETF_INDEX정리 2022-06-20 02_12_20.xlsx]Sheet1!R22C7</stp>
        <tr r="G22" s="1"/>
      </tp>
      <tp t="s">
        <v>2022-07-14</v>
        <stp/>
        <stp>##V3_BDPV12</stp>
        <stp>VTEB US EQUITY</stp>
        <stp>LAST_UPDATE_DATE_EOD</stp>
        <stp>[ETF_INDEX정리 2022-06-20 02_12_20.xlsx]Sheet1!R53C9</stp>
        <tr r="I53" s="1"/>
      </tp>
      <tp t="s">
        <v>2022-07-14</v>
        <stp/>
        <stp>##V3_BDPV12</stp>
        <stp>VTWG US EQUITY</stp>
        <stp>LAST_UPDATE_DATE_EOD</stp>
        <stp>[ETF_INDEX정리 2022-06-20 02_12_20.xlsx]Sheet1!R96C9</stp>
        <tr r="I96" s="1"/>
      </tp>
      <tp t="s">
        <v>2022-07-14</v>
        <stp/>
        <stp>##V3_BDPV12</stp>
        <stp>VAW US EQUITY</stp>
        <stp>LAST_UPDATE_DATE_EOD</stp>
        <stp>[ETF_INDEX정리 2022-06-20 02_12_20.xlsx]Sheet1!R48C9</stp>
        <tr r="I48" s="1"/>
      </tp>
      <tp t="s">
        <v>2022-07-14</v>
        <stp/>
        <stp>##V3_BDPV12</stp>
        <stp>SPIB US EQUITY</stp>
        <stp>LAST_UPDATE_DATE_EOD</stp>
        <stp>[ETF_INDEX정리 2022-06-20 02_12_20.xlsx]Sheet1!R23C9</stp>
        <tr r="I23" s="1"/>
      </tp>
      <tp t="s">
        <v>#N/A Invalid Security</v>
        <stp/>
        <stp>##V3_BDPV12</stp>
        <stp xml:space="preserve"> US EQUITY</stp>
        <stp>CHG_PCT_1D</stp>
        <stp>[ETF_INDEX정리 2022-06-20 02_12_20.xlsx]Sheet1!R152C18</stp>
        <tr r="R152" s="1"/>
      </tp>
      <tp t="s">
        <v>#N/A Invalid Security</v>
        <stp/>
        <stp>##V3_BDPV12</stp>
        <stp xml:space="preserve"> US EQUITY</stp>
        <stp>CHG_PCT_1D</stp>
        <stp>[ETF_INDEX정리 2022-06-20 02_12_20.xlsx]Sheet1!R153C18</stp>
        <tr r="R153" s="1"/>
      </tp>
      <tp t="s">
        <v>#N/A Invalid Security</v>
        <stp/>
        <stp>##V3_BDPV12</stp>
        <stp xml:space="preserve"> US EQUITY</stp>
        <stp>CHG_PCT_1D</stp>
        <stp>[ETF_INDEX정리 2022-06-20 02_12_20.xlsx]Sheet1!R150C18</stp>
        <tr r="R150" s="1"/>
      </tp>
      <tp t="s">
        <v>#N/A Invalid Security</v>
        <stp/>
        <stp>##V3_BDPV12</stp>
        <stp xml:space="preserve"> US EQUITY</stp>
        <stp>CHG_PCT_1D</stp>
        <stp>[ETF_INDEX정리 2022-06-20 02_12_20.xlsx]Sheet1!R151C18</stp>
        <tr r="R151" s="1"/>
      </tp>
      <tp t="s">
        <v>#N/A Invalid Security</v>
        <stp/>
        <stp>##V3_BDPV12</stp>
        <stp xml:space="preserve"> US EQUITY</stp>
        <stp>CHG_PCT_1D</stp>
        <stp>[ETF_INDEX정리 2022-06-20 02_12_20.xlsx]Sheet1!R156C18</stp>
        <tr r="R156" s="1"/>
      </tp>
      <tp t="s">
        <v>#N/A Invalid Security</v>
        <stp/>
        <stp>##V3_BDPV12</stp>
        <stp xml:space="preserve"> US EQUITY</stp>
        <stp>CHG_PCT_1D</stp>
        <stp>[ETF_INDEX정리 2022-06-20 02_12_20.xlsx]Sheet1!R157C18</stp>
        <tr r="R157" s="1"/>
      </tp>
      <tp t="s">
        <v>#N/A Invalid Security</v>
        <stp/>
        <stp>##V3_BDPV12</stp>
        <stp xml:space="preserve"> US EQUITY</stp>
        <stp>CHG_PCT_1D</stp>
        <stp>[ETF_INDEX정리 2022-06-20 02_12_20.xlsx]Sheet1!R154C18</stp>
        <tr r="R154" s="1"/>
      </tp>
      <tp t="s">
        <v>#N/A Invalid Security</v>
        <stp/>
        <stp>##V3_BDPV12</stp>
        <stp xml:space="preserve"> US EQUITY</stp>
        <stp>CHG_PCT_1D</stp>
        <stp>[ETF_INDEX정리 2022-06-20 02_12_20.xlsx]Sheet1!R155C18</stp>
        <tr r="R155" s="1"/>
      </tp>
      <tp t="s">
        <v>#N/A Invalid Security</v>
        <stp/>
        <stp>##V3_BDPV12</stp>
        <stp xml:space="preserve"> US EQUITY</stp>
        <stp>CHG_PCT_1D</stp>
        <stp>[ETF_INDEX정리 2022-06-20 02_12_20.xlsx]Sheet1!R158C18</stp>
        <tr r="R158" s="1"/>
      </tp>
      <tp t="s">
        <v>#N/A Invalid Security</v>
        <stp/>
        <stp>##V3_BDPV12</stp>
        <stp xml:space="preserve"> US EQUITY</stp>
        <stp>CHG_PCT_1D</stp>
        <stp>[ETF_INDEX정리 2022-06-20 02_12_20.xlsx]Sheet1!R159C18</stp>
        <tr r="R159" s="1"/>
      </tp>
      <tp t="s">
        <v>#N/A Invalid Security</v>
        <stp/>
        <stp>##V3_BDPV12</stp>
        <stp xml:space="preserve"> US EQUITY</stp>
        <stp>CHG_PCT_1D</stp>
        <stp>[ETF_INDEX정리 2022-06-20 02_12_20.xlsx]Sheet1!R142C18</stp>
        <tr r="R142" s="1"/>
      </tp>
      <tp t="s">
        <v>#N/A Invalid Security</v>
        <stp/>
        <stp>##V3_BDPV12</stp>
        <stp xml:space="preserve"> US EQUITY</stp>
        <stp>CHG_PCT_1D</stp>
        <stp>[ETF_INDEX정리 2022-06-20 02_12_20.xlsx]Sheet1!R143C18</stp>
        <tr r="R143" s="1"/>
      </tp>
      <tp t="s">
        <v>#N/A Invalid Security</v>
        <stp/>
        <stp>##V3_BDPV12</stp>
        <stp xml:space="preserve"> US EQUITY</stp>
        <stp>CHG_PCT_1D</stp>
        <stp>[ETF_INDEX정리 2022-06-20 02_12_20.xlsx]Sheet1!R140C18</stp>
        <tr r="R140" s="1"/>
      </tp>
      <tp t="s">
        <v>#N/A Invalid Security</v>
        <stp/>
        <stp>##V3_BDPV12</stp>
        <stp xml:space="preserve"> US EQUITY</stp>
        <stp>CHG_PCT_1D</stp>
        <stp>[ETF_INDEX정리 2022-06-20 02_12_20.xlsx]Sheet1!R141C18</stp>
        <tr r="R141" s="1"/>
      </tp>
      <tp t="s">
        <v>#N/A Invalid Security</v>
        <stp/>
        <stp>##V3_BDPV12</stp>
        <stp xml:space="preserve"> US EQUITY</stp>
        <stp>CHG_PCT_1D</stp>
        <stp>[ETF_INDEX정리 2022-06-20 02_12_20.xlsx]Sheet1!R146C18</stp>
        <tr r="R146" s="1"/>
      </tp>
      <tp t="s">
        <v>#N/A Invalid Security</v>
        <stp/>
        <stp>##V3_BDPV12</stp>
        <stp xml:space="preserve"> US EQUITY</stp>
        <stp>CHG_PCT_1D</stp>
        <stp>[ETF_INDEX정리 2022-06-20 02_12_20.xlsx]Sheet1!R147C18</stp>
        <tr r="R147" s="1"/>
      </tp>
      <tp t="s">
        <v>#N/A Invalid Security</v>
        <stp/>
        <stp>##V3_BDPV12</stp>
        <stp xml:space="preserve"> US EQUITY</stp>
        <stp>CHG_PCT_1D</stp>
        <stp>[ETF_INDEX정리 2022-06-20 02_12_20.xlsx]Sheet1!R144C18</stp>
        <tr r="R144" s="1"/>
      </tp>
      <tp t="s">
        <v>#N/A Invalid Security</v>
        <stp/>
        <stp>##V3_BDPV12</stp>
        <stp xml:space="preserve"> US EQUITY</stp>
        <stp>CHG_PCT_1D</stp>
        <stp>[ETF_INDEX정리 2022-06-20 02_12_20.xlsx]Sheet1!R145C18</stp>
        <tr r="R145" s="1"/>
      </tp>
      <tp t="s">
        <v>#N/A Invalid Security</v>
        <stp/>
        <stp>##V3_BDPV12</stp>
        <stp xml:space="preserve"> US EQUITY</stp>
        <stp>CHG_PCT_1D</stp>
        <stp>[ETF_INDEX정리 2022-06-20 02_12_20.xlsx]Sheet1!R148C18</stp>
        <tr r="R148" s="1"/>
      </tp>
      <tp t="s">
        <v>#N/A Invalid Security</v>
        <stp/>
        <stp>##V3_BDPV12</stp>
        <stp xml:space="preserve"> US EQUITY</stp>
        <stp>CHG_PCT_1D</stp>
        <stp>[ETF_INDEX정리 2022-06-20 02_12_20.xlsx]Sheet1!R149C18</stp>
        <tr r="R149" s="1"/>
      </tp>
      <tp t="s">
        <v>#N/A Invalid Security</v>
        <stp/>
        <stp>##V3_BDPV12</stp>
        <stp xml:space="preserve"> US EQUITY</stp>
        <stp>CHG_PCT_1D</stp>
        <stp>[ETF_INDEX정리 2022-06-20 02_12_20.xlsx]Sheet1!R132C18</stp>
        <tr r="R132" s="1"/>
      </tp>
      <tp t="s">
        <v>#N/A Invalid Security</v>
        <stp/>
        <stp>##V3_BDPV12</stp>
        <stp xml:space="preserve"> US EQUITY</stp>
        <stp>CHG_PCT_1D</stp>
        <stp>[ETF_INDEX정리 2022-06-20 02_12_20.xlsx]Sheet1!R133C18</stp>
        <tr r="R133" s="1"/>
      </tp>
      <tp t="s">
        <v>#N/A Invalid Security</v>
        <stp/>
        <stp>##V3_BDPV12</stp>
        <stp xml:space="preserve"> US EQUITY</stp>
        <stp>CHG_PCT_1D</stp>
        <stp>[ETF_INDEX정리 2022-06-20 02_12_20.xlsx]Sheet1!R130C18</stp>
        <tr r="R130" s="1"/>
      </tp>
      <tp t="s">
        <v>#N/A Invalid Security</v>
        <stp/>
        <stp>##V3_BDPV12</stp>
        <stp xml:space="preserve"> US EQUITY</stp>
        <stp>CHG_PCT_1D</stp>
        <stp>[ETF_INDEX정리 2022-06-20 02_12_20.xlsx]Sheet1!R131C18</stp>
        <tr r="R131" s="1"/>
      </tp>
      <tp t="s">
        <v>#N/A Invalid Security</v>
        <stp/>
        <stp>##V3_BDPV12</stp>
        <stp xml:space="preserve"> US EQUITY</stp>
        <stp>CHG_PCT_1D</stp>
        <stp>[ETF_INDEX정리 2022-06-20 02_12_20.xlsx]Sheet1!R136C18</stp>
        <tr r="R136" s="1"/>
      </tp>
      <tp t="s">
        <v>#N/A Invalid Security</v>
        <stp/>
        <stp>##V3_BDPV12</stp>
        <stp xml:space="preserve"> US EQUITY</stp>
        <stp>CHG_PCT_1D</stp>
        <stp>[ETF_INDEX정리 2022-06-20 02_12_20.xlsx]Sheet1!R137C18</stp>
        <tr r="R137" s="1"/>
      </tp>
      <tp t="s">
        <v>#N/A Invalid Security</v>
        <stp/>
        <stp>##V3_BDPV12</stp>
        <stp xml:space="preserve"> US EQUITY</stp>
        <stp>CHG_PCT_1D</stp>
        <stp>[ETF_INDEX정리 2022-06-20 02_12_20.xlsx]Sheet1!R134C18</stp>
        <tr r="R134" s="1"/>
      </tp>
      <tp t="s">
        <v>#N/A Invalid Security</v>
        <stp/>
        <stp>##V3_BDPV12</stp>
        <stp xml:space="preserve"> US EQUITY</stp>
        <stp>CHG_PCT_1D</stp>
        <stp>[ETF_INDEX정리 2022-06-20 02_12_20.xlsx]Sheet1!R135C18</stp>
        <tr r="R135" s="1"/>
      </tp>
      <tp t="s">
        <v>#N/A Invalid Security</v>
        <stp/>
        <stp>##V3_BDPV12</stp>
        <stp xml:space="preserve"> US EQUITY</stp>
        <stp>CHG_PCT_1D</stp>
        <stp>[ETF_INDEX정리 2022-06-20 02_12_20.xlsx]Sheet1!R138C18</stp>
        <tr r="R138" s="1"/>
      </tp>
      <tp t="s">
        <v>#N/A Invalid Security</v>
        <stp/>
        <stp>##V3_BDPV12</stp>
        <stp xml:space="preserve"> US EQUITY</stp>
        <stp>CHG_PCT_1D</stp>
        <stp>[ETF_INDEX정리 2022-06-20 02_12_20.xlsx]Sheet1!R139C18</stp>
        <tr r="R139" s="1"/>
      </tp>
      <tp t="s">
        <v>#N/A Invalid Security</v>
        <stp/>
        <stp>##V3_BDPV12</stp>
        <stp xml:space="preserve"> US EQUITY</stp>
        <stp>CHG_PCT_1M</stp>
        <stp>[ETF_INDEX정리 2022-06-20 02_12_20.xlsx]Sheet1!R152C22</stp>
        <tr r="V152" s="1"/>
      </tp>
      <tp t="s">
        <v>#N/A Invalid Security</v>
        <stp/>
        <stp>##V3_BDPV12</stp>
        <stp xml:space="preserve"> US EQUITY</stp>
        <stp>CHG_PCT_1M</stp>
        <stp>[ETF_INDEX정리 2022-06-20 02_12_20.xlsx]Sheet1!R153C22</stp>
        <tr r="V153" s="1"/>
      </tp>
      <tp t="s">
        <v>#N/A Invalid Security</v>
        <stp/>
        <stp>##V3_BDPV12</stp>
        <stp xml:space="preserve"> US EQUITY</stp>
        <stp>CHG_PCT_1M</stp>
        <stp>[ETF_INDEX정리 2022-06-20 02_12_20.xlsx]Sheet1!R150C22</stp>
        <tr r="V150" s="1"/>
      </tp>
      <tp t="s">
        <v>#N/A Invalid Security</v>
        <stp/>
        <stp>##V3_BDPV12</stp>
        <stp xml:space="preserve"> US EQUITY</stp>
        <stp>CHG_PCT_1M</stp>
        <stp>[ETF_INDEX정리 2022-06-20 02_12_20.xlsx]Sheet1!R151C22</stp>
        <tr r="V151" s="1"/>
      </tp>
      <tp t="s">
        <v>#N/A Invalid Security</v>
        <stp/>
        <stp>##V3_BDPV12</stp>
        <stp xml:space="preserve"> US EQUITY</stp>
        <stp>CHG_PCT_1M</stp>
        <stp>[ETF_INDEX정리 2022-06-20 02_12_20.xlsx]Sheet1!R156C22</stp>
        <tr r="V156" s="1"/>
      </tp>
      <tp t="s">
        <v>#N/A Invalid Security</v>
        <stp/>
        <stp>##V3_BDPV12</stp>
        <stp xml:space="preserve"> US EQUITY</stp>
        <stp>CHG_PCT_1M</stp>
        <stp>[ETF_INDEX정리 2022-06-20 02_12_20.xlsx]Sheet1!R157C22</stp>
        <tr r="V157" s="1"/>
      </tp>
      <tp t="s">
        <v>#N/A Invalid Security</v>
        <stp/>
        <stp>##V3_BDPV12</stp>
        <stp xml:space="preserve"> US EQUITY</stp>
        <stp>CHG_PCT_1M</stp>
        <stp>[ETF_INDEX정리 2022-06-20 02_12_20.xlsx]Sheet1!R154C22</stp>
        <tr r="V154" s="1"/>
      </tp>
      <tp t="s">
        <v>#N/A Invalid Security</v>
        <stp/>
        <stp>##V3_BDPV12</stp>
        <stp xml:space="preserve"> US EQUITY</stp>
        <stp>CHG_PCT_1M</stp>
        <stp>[ETF_INDEX정리 2022-06-20 02_12_20.xlsx]Sheet1!R155C22</stp>
        <tr r="V155" s="1"/>
      </tp>
      <tp t="s">
        <v>#N/A Invalid Security</v>
        <stp/>
        <stp>##V3_BDPV12</stp>
        <stp xml:space="preserve"> US EQUITY</stp>
        <stp>CHG_PCT_1M</stp>
        <stp>[ETF_INDEX정리 2022-06-20 02_12_20.xlsx]Sheet1!R158C22</stp>
        <tr r="V158" s="1"/>
      </tp>
      <tp t="s">
        <v>#N/A Invalid Security</v>
        <stp/>
        <stp>##V3_BDPV12</stp>
        <stp xml:space="preserve"> US EQUITY</stp>
        <stp>CHG_PCT_1M</stp>
        <stp>[ETF_INDEX정리 2022-06-20 02_12_20.xlsx]Sheet1!R159C22</stp>
        <tr r="V159" s="1"/>
      </tp>
      <tp t="s">
        <v>#N/A Invalid Security</v>
        <stp/>
        <stp>##V3_BDPV12</stp>
        <stp xml:space="preserve"> US EQUITY</stp>
        <stp>CHG_PCT_1M</stp>
        <stp>[ETF_INDEX정리 2022-06-20 02_12_20.xlsx]Sheet1!R142C22</stp>
        <tr r="V142" s="1"/>
      </tp>
      <tp t="s">
        <v>#N/A Invalid Security</v>
        <stp/>
        <stp>##V3_BDPV12</stp>
        <stp xml:space="preserve"> US EQUITY</stp>
        <stp>CHG_PCT_1M</stp>
        <stp>[ETF_INDEX정리 2022-06-20 02_12_20.xlsx]Sheet1!R143C22</stp>
        <tr r="V143" s="1"/>
      </tp>
      <tp t="s">
        <v>#N/A Invalid Security</v>
        <stp/>
        <stp>##V3_BDPV12</stp>
        <stp xml:space="preserve"> US EQUITY</stp>
        <stp>CHG_PCT_1M</stp>
        <stp>[ETF_INDEX정리 2022-06-20 02_12_20.xlsx]Sheet1!R140C22</stp>
        <tr r="V140" s="1"/>
      </tp>
      <tp t="s">
        <v>#N/A Invalid Security</v>
        <stp/>
        <stp>##V3_BDPV12</stp>
        <stp xml:space="preserve"> US EQUITY</stp>
        <stp>CHG_PCT_1M</stp>
        <stp>[ETF_INDEX정리 2022-06-20 02_12_20.xlsx]Sheet1!R141C22</stp>
        <tr r="V141" s="1"/>
      </tp>
      <tp t="s">
        <v>#N/A Invalid Security</v>
        <stp/>
        <stp>##V3_BDPV12</stp>
        <stp xml:space="preserve"> US EQUITY</stp>
        <stp>CHG_PCT_1M</stp>
        <stp>[ETF_INDEX정리 2022-06-20 02_12_20.xlsx]Sheet1!R146C22</stp>
        <tr r="V146" s="1"/>
      </tp>
      <tp t="s">
        <v>#N/A Invalid Security</v>
        <stp/>
        <stp>##V3_BDPV12</stp>
        <stp xml:space="preserve"> US EQUITY</stp>
        <stp>CHG_PCT_1M</stp>
        <stp>[ETF_INDEX정리 2022-06-20 02_12_20.xlsx]Sheet1!R147C22</stp>
        <tr r="V147" s="1"/>
      </tp>
      <tp t="s">
        <v>#N/A Invalid Security</v>
        <stp/>
        <stp>##V3_BDPV12</stp>
        <stp xml:space="preserve"> US EQUITY</stp>
        <stp>CHG_PCT_1M</stp>
        <stp>[ETF_INDEX정리 2022-06-20 02_12_20.xlsx]Sheet1!R144C22</stp>
        <tr r="V144" s="1"/>
      </tp>
      <tp t="s">
        <v>#N/A Invalid Security</v>
        <stp/>
        <stp>##V3_BDPV12</stp>
        <stp xml:space="preserve"> US EQUITY</stp>
        <stp>CHG_PCT_1M</stp>
        <stp>[ETF_INDEX정리 2022-06-20 02_12_20.xlsx]Sheet1!R145C22</stp>
        <tr r="V145" s="1"/>
      </tp>
      <tp t="s">
        <v>#N/A Invalid Security</v>
        <stp/>
        <stp>##V3_BDPV12</stp>
        <stp xml:space="preserve"> US EQUITY</stp>
        <stp>CHG_PCT_1M</stp>
        <stp>[ETF_INDEX정리 2022-06-20 02_12_20.xlsx]Sheet1!R148C22</stp>
        <tr r="V148" s="1"/>
      </tp>
      <tp t="s">
        <v>#N/A Invalid Security</v>
        <stp/>
        <stp>##V3_BDPV12</stp>
        <stp xml:space="preserve"> US EQUITY</stp>
        <stp>CHG_PCT_1M</stp>
        <stp>[ETF_INDEX정리 2022-06-20 02_12_20.xlsx]Sheet1!R149C22</stp>
        <tr r="V149" s="1"/>
      </tp>
      <tp t="s">
        <v>#N/A Invalid Security</v>
        <stp/>
        <stp>##V3_BDPV12</stp>
        <stp xml:space="preserve"> US EQUITY</stp>
        <stp>CHG_PCT_1M</stp>
        <stp>[ETF_INDEX정리 2022-06-20 02_12_20.xlsx]Sheet1!R132C22</stp>
        <tr r="V132" s="1"/>
      </tp>
      <tp t="s">
        <v>#N/A Invalid Security</v>
        <stp/>
        <stp>##V3_BDPV12</stp>
        <stp xml:space="preserve"> US EQUITY</stp>
        <stp>CHG_PCT_1M</stp>
        <stp>[ETF_INDEX정리 2022-06-20 02_12_20.xlsx]Sheet1!R133C22</stp>
        <tr r="V133" s="1"/>
      </tp>
      <tp t="s">
        <v>#N/A Invalid Security</v>
        <stp/>
        <stp>##V3_BDPV12</stp>
        <stp xml:space="preserve"> US EQUITY</stp>
        <stp>CHG_PCT_1M</stp>
        <stp>[ETF_INDEX정리 2022-06-20 02_12_20.xlsx]Sheet1!R130C22</stp>
        <tr r="V130" s="1"/>
      </tp>
      <tp t="s">
        <v>#N/A Invalid Security</v>
        <stp/>
        <stp>##V3_BDPV12</stp>
        <stp xml:space="preserve"> US EQUITY</stp>
        <stp>CHG_PCT_1M</stp>
        <stp>[ETF_INDEX정리 2022-06-20 02_12_20.xlsx]Sheet1!R131C22</stp>
        <tr r="V131" s="1"/>
      </tp>
      <tp t="s">
        <v>#N/A Invalid Security</v>
        <stp/>
        <stp>##V3_BDPV12</stp>
        <stp xml:space="preserve"> US EQUITY</stp>
        <stp>CHG_PCT_1M</stp>
        <stp>[ETF_INDEX정리 2022-06-20 02_12_20.xlsx]Sheet1!R136C22</stp>
        <tr r="V136" s="1"/>
      </tp>
      <tp t="s">
        <v>#N/A Invalid Security</v>
        <stp/>
        <stp>##V3_BDPV12</stp>
        <stp xml:space="preserve"> US EQUITY</stp>
        <stp>CHG_PCT_1M</stp>
        <stp>[ETF_INDEX정리 2022-06-20 02_12_20.xlsx]Sheet1!R137C22</stp>
        <tr r="V137" s="1"/>
      </tp>
      <tp t="s">
        <v>#N/A Invalid Security</v>
        <stp/>
        <stp>##V3_BDPV12</stp>
        <stp xml:space="preserve"> US EQUITY</stp>
        <stp>CHG_PCT_1M</stp>
        <stp>[ETF_INDEX정리 2022-06-20 02_12_20.xlsx]Sheet1!R134C22</stp>
        <tr r="V134" s="1"/>
      </tp>
      <tp t="s">
        <v>#N/A Invalid Security</v>
        <stp/>
        <stp>##V3_BDPV12</stp>
        <stp xml:space="preserve"> US EQUITY</stp>
        <stp>CHG_PCT_1M</stp>
        <stp>[ETF_INDEX정리 2022-06-20 02_12_20.xlsx]Sheet1!R135C22</stp>
        <tr r="V135" s="1"/>
      </tp>
      <tp t="s">
        <v>#N/A Invalid Security</v>
        <stp/>
        <stp>##V3_BDPV12</stp>
        <stp xml:space="preserve"> US EQUITY</stp>
        <stp>CHG_PCT_1M</stp>
        <stp>[ETF_INDEX정리 2022-06-20 02_12_20.xlsx]Sheet1!R138C22</stp>
        <tr r="V138" s="1"/>
      </tp>
      <tp t="s">
        <v>#N/A Invalid Security</v>
        <stp/>
        <stp>##V3_BDPV12</stp>
        <stp xml:space="preserve"> US EQUITY</stp>
        <stp>CHG_PCT_1M</stp>
        <stp>[ETF_INDEX정리 2022-06-20 02_12_20.xlsx]Sheet1!R139C22</stp>
        <tr r="V139" s="1"/>
      </tp>
      <tp>
        <v>4.6868571000019363</v>
        <stp/>
        <stp>##V3_BDPV12</stp>
        <stp>VXUS US EQUITY</stp>
        <stp>FUND_FLOW</stp>
        <stp>[ETF_INDEX정리 2022-06-20 02_12_20.xlsx]Sheet1!R117C14</stp>
        <tr r="N117" s="1"/>
      </tp>
      <tp>
        <v>-3.540454</v>
        <stp/>
        <stp>##V3_BDPV12</stp>
        <stp>VB US EQUITY</stp>
        <stp>CHG_PCT_5D</stp>
        <stp>[ETF_INDEX정리 2022-06-20 02_12_20.xlsx]Sheet1!R101C21</stp>
        <tr r="U101" s="1"/>
      </tp>
      <tp t="s">
        <v>#N/A N/A</v>
        <stp/>
        <stp>##V3_BDPV12</stp>
        <stp>VGIT US EQUITY</stp>
        <stp>ETF_IMPLIED_LIQUIDITY</stp>
        <stp>[ETF_INDEX정리 2022-06-20 02_12_20.xlsx]Sheet1!R56C7</stp>
        <tr r="G56" s="1"/>
      </tp>
      <tp>
        <v>31683920</v>
        <stp/>
        <stp>##V3_BDPV12</stp>
        <stp>VUG US EQUITY</stp>
        <stp>ETF_IMPLIED_LIQUIDITY</stp>
        <stp>[ETF_INDEX정리 2022-06-20 02_12_20.xlsx]Sheet1!R73C7</stp>
        <tr r="G73" s="1"/>
      </tp>
      <tp>
        <v>55921081</v>
        <stp/>
        <stp>##V3_BDPV12</stp>
        <stp>VOO US EQUITY</stp>
        <stp>ETF_IMPLIED_LIQUIDITY</stp>
        <stp>[ETF_INDEX정리 2022-06-20 02_12_20.xlsx]Sheet1!R83C7</stp>
        <tr r="G83" s="1"/>
      </tp>
      <tp>
        <v>19140645</v>
        <stp/>
        <stp>##V3_BDPV12</stp>
        <stp>VDE US EQUITY</stp>
        <stp>ETF_IMPLIED_LIQUIDITY</stp>
        <stp>[ETF_INDEX정리 2022-06-20 02_12_20.xlsx]Sheet1!R43C7</stp>
        <tr r="G43" s="1"/>
      </tp>
      <tp t="s">
        <v>#N/A N/A</v>
        <stp/>
        <stp>##V3_BDPV12</stp>
        <stp>VCLT US EQUITY</stp>
        <stp>ETF_IMPLIED_LIQUIDITY</stp>
        <stp>[ETF_INDEX정리 2022-06-20 02_12_20.xlsx]Sheet1!R66C7</stp>
        <tr r="G66" s="1"/>
      </tp>
      <tp>
        <v>29610268</v>
        <stp/>
        <stp>##V3_BDPV12</stp>
        <stp>EWJ US EQUITY</stp>
        <stp>ETF_IMPLIED_LIQUIDITY</stp>
        <stp>[ETF_INDEX정리 2022-06-20 02_12_20.xlsx]Sheet1!R33C7</stp>
        <tr r="G33" s="1"/>
      </tp>
      <tp>
        <v>208770</v>
        <stp/>
        <stp>##V3_BDPV12</stp>
        <stp>VTWG US EQUITY</stp>
        <stp>ETF_IMPLIED_LIQUIDITY</stp>
        <stp>[ETF_INDEX정리 2022-06-20 02_12_20.xlsx]Sheet1!R96C7</stp>
        <tr r="G96" s="1"/>
      </tp>
      <tp t="s">
        <v>#N/A N/A</v>
        <stp/>
        <stp>##V3_BDPV12</stp>
        <stp>GLD US EQUITY</stp>
        <stp>ETF_IMPLIED_LIQUIDITY</stp>
        <stp>[ETF_INDEX정리 2022-06-20 02_12_20.xlsx]Sheet1!R13C7</stp>
        <tr r="G13" s="1"/>
      </tp>
      <tp t="s">
        <v>#N/A N/A</v>
        <stp/>
        <stp>##V3_BDPV12</stp>
        <stp>BND US EQUITY</stp>
        <stp>ETF_IMPLIED_LIQUIDITY</stp>
        <stp>[ETF_INDEX정리 2022-06-20 02_12_20.xlsx]Sheet1!R63C7</stp>
        <tr r="G63" s="1"/>
      </tp>
      <tp t="s">
        <v>#N/A N/A</v>
        <stp/>
        <stp>##V3_BDPV12</stp>
        <stp>SPIB US EQUITY</stp>
        <stp>ETF_IMPLIED_LIQUIDITY</stp>
        <stp>[ETF_INDEX정리 2022-06-20 02_12_20.xlsx]Sheet1!R23C7</stp>
        <tr r="G23" s="1"/>
      </tp>
      <tp t="s">
        <v>2022-07-14</v>
        <stp/>
        <stp>##V3_BDPV12</stp>
        <stp>VUSB US EQUITY</stp>
        <stp>LAST_UPDATE_DATE_EOD</stp>
        <stp>[ETF_INDEX정리 2022-06-20 02_12_20.xlsx]Sheet1!R52C9</stp>
        <tr r="I52" s="1"/>
      </tp>
      <tp t="s">
        <v>2022-07-14</v>
        <stp/>
        <stp>##V3_BDPV12</stp>
        <stp>MGV US EQUITY</stp>
        <stp>LAST_UPDATE_DATE_EOD</stp>
        <stp>[ETF_INDEX정리 2022-06-20 02_12_20.xlsx]Sheet1!R78C9</stp>
        <tr r="I78" s="1"/>
      </tp>
      <tp>
        <v>6521282</v>
        <stp/>
        <stp>##V3_BDPV12</stp>
        <stp>VPU US EQUITY</stp>
        <stp>ETF_IMPLIED_LIQUIDITY</stp>
        <stp>[ETF_INDEX정리 2022-06-20 02_12_20.xlsx]Sheet1!R50C7</stp>
        <tr r="G50" s="1"/>
      </tp>
      <tp>
        <v>66</v>
        <stp/>
        <stp>##V3_BDPV12</stp>
        <stp>VWO US EQUITY</stp>
        <stp>ETF_IMPLIED_LIQUIDITY</stp>
        <stp>[ETF_INDEX정리 2022-06-20 02_12_20.xlsx]Sheet1!R30C7</stp>
        <tr r="G30" s="1"/>
      </tp>
      <tp>
        <v>5396073</v>
        <stp/>
        <stp>##V3_BDPV12</stp>
        <stp>VOX US EQUITY</stp>
        <stp>ETF_IMPLIED_LIQUIDITY</stp>
        <stp>[ETF_INDEX정리 2022-06-20 02_12_20.xlsx]Sheet1!R40C7</stp>
        <tr r="G40" s="1"/>
      </tp>
      <tp>
        <v>7215525</v>
        <stp/>
        <stp>##V3_BDPV12</stp>
        <stp>VOT US EQUITY</stp>
        <stp>ETF_IMPLIED_LIQUIDITY</stp>
        <stp>[ETF_INDEX정리 2022-06-20 02_12_20.xlsx]Sheet1!R90C7</stp>
        <tr r="G90" s="1"/>
      </tp>
      <tp t="s">
        <v>SPTRMG</v>
        <stp/>
        <stp>##V3_BDPV12</stp>
        <stp>IVOG US EQUITY</stp>
        <stp>ETF_UNDL_INDEX_TICKER</stp>
        <stp>[ETF_INDEX정리 2022-06-20 02_12_20.xlsx]Sheet1!R93C5</stp>
        <tr r="E93" s="1"/>
      </tp>
      <tp t="s">
        <v>#N/A N/A</v>
        <stp/>
        <stp>##V3_BDPV12</stp>
        <stp>VCIT US EQUITY</stp>
        <stp>ETF_IMPLIED_LIQUIDITY</stp>
        <stp>[ETF_INDEX정리 2022-06-20 02_12_20.xlsx]Sheet1!R65C7</stp>
        <tr r="G65" s="1"/>
      </tp>
      <tp>
        <v>76003237</v>
        <stp/>
        <stp>##V3_BDPV12</stp>
        <stp>VOOV US EQUITY</stp>
        <stp>ETF_IMPLIED_LIQUIDITY</stp>
        <stp>[ETF_INDEX정리 2022-06-20 02_12_20.xlsx]Sheet1!R85C7</stp>
        <tr r="G85" s="1"/>
      </tp>
      <tp>
        <v>56424</v>
        <stp/>
        <stp>##V3_BDPV12</stp>
        <stp>VTWO US EQUITY</stp>
        <stp>ETF_IMPLIED_LIQUIDITY</stp>
        <stp>[ETF_INDEX정리 2022-06-20 02_12_20.xlsx]Sheet1!R95C7</stp>
        <tr r="G95" s="1"/>
      </tp>
      <tp t="s">
        <v>SPX</v>
        <stp/>
        <stp>##V3_BDPV12</stp>
        <stp>SH US EQUITY</stp>
        <stp>ETF_UNDL_INDEX_TICKER</stp>
        <stp>[ETF_INDEX정리 2022-06-20 02_12_20.xlsx]Sheet1!R34C5</stp>
        <tr r="E34" s="1"/>
      </tp>
      <tp t="s">
        <v>#N/A N/A</v>
        <stp/>
        <stp>##V3_BDPV12</stp>
        <stp>BSV US EQUITY</stp>
        <stp>ETF_IMPLIED_LIQUIDITY</stp>
        <stp>[ETF_INDEX정리 2022-06-20 02_12_20.xlsx]Sheet1!R60C7</stp>
        <tr r="G60" s="1"/>
      </tp>
      <tp t="s">
        <v>#N/A N/A</v>
        <stp/>
        <stp>##V3_BDPV12</stp>
        <stp>SPSB US EQUITY</stp>
        <stp>ETF_IMPLIED_LIQUIDITY</stp>
        <stp>[ETF_INDEX정리 2022-06-20 02_12_20.xlsx]Sheet1!R20C7</stp>
        <tr r="G20" s="1"/>
      </tp>
      <tp t="s">
        <v>2022-07-14</v>
        <stp/>
        <stp>##V3_BDPV12</stp>
        <stp>VOOG US EQUITY</stp>
        <stp>LAST_UPDATE_DATE_EOD</stp>
        <stp>[ETF_INDEX정리 2022-06-20 02_12_20.xlsx]Sheet1!R84C9</stp>
        <tr r="I84" s="1"/>
      </tp>
      <tp t="s">
        <v>#N/A Invalid Security</v>
        <stp/>
        <stp>##V3_BDPV12</stp>
        <stp xml:space="preserve"> US EQUITY</stp>
        <stp>CHG_PCT_3M</stp>
        <stp>[ETF_INDEX정리 2022-06-20 02_12_20.xlsx]Sheet1!R142C23</stp>
        <tr r="W142" s="1"/>
      </tp>
      <tp t="s">
        <v>#N/A Invalid Security</v>
        <stp/>
        <stp>##V3_BDPV12</stp>
        <stp xml:space="preserve"> US EQUITY</stp>
        <stp>CHG_PCT_3M</stp>
        <stp>[ETF_INDEX정리 2022-06-20 02_12_20.xlsx]Sheet1!R143C23</stp>
        <tr r="W143" s="1"/>
      </tp>
      <tp t="s">
        <v>#N/A Invalid Security</v>
        <stp/>
        <stp>##V3_BDPV12</stp>
        <stp xml:space="preserve"> US EQUITY</stp>
        <stp>CHG_PCT_3M</stp>
        <stp>[ETF_INDEX정리 2022-06-20 02_12_20.xlsx]Sheet1!R140C23</stp>
        <tr r="W140" s="1"/>
      </tp>
      <tp t="s">
        <v>#N/A Invalid Security</v>
        <stp/>
        <stp>##V3_BDPV12</stp>
        <stp xml:space="preserve"> US EQUITY</stp>
        <stp>CHG_PCT_3M</stp>
        <stp>[ETF_INDEX정리 2022-06-20 02_12_20.xlsx]Sheet1!R141C23</stp>
        <tr r="W141" s="1"/>
      </tp>
      <tp t="s">
        <v>#N/A Invalid Security</v>
        <stp/>
        <stp>##V3_BDPV12</stp>
        <stp xml:space="preserve"> US EQUITY</stp>
        <stp>CHG_PCT_3M</stp>
        <stp>[ETF_INDEX정리 2022-06-20 02_12_20.xlsx]Sheet1!R146C23</stp>
        <tr r="W146" s="1"/>
      </tp>
      <tp t="s">
        <v>#N/A Invalid Security</v>
        <stp/>
        <stp>##V3_BDPV12</stp>
        <stp xml:space="preserve"> US EQUITY</stp>
        <stp>CHG_PCT_3M</stp>
        <stp>[ETF_INDEX정리 2022-06-20 02_12_20.xlsx]Sheet1!R147C23</stp>
        <tr r="W147" s="1"/>
      </tp>
      <tp t="s">
        <v>#N/A Invalid Security</v>
        <stp/>
        <stp>##V3_BDPV12</stp>
        <stp xml:space="preserve"> US EQUITY</stp>
        <stp>CHG_PCT_3M</stp>
        <stp>[ETF_INDEX정리 2022-06-20 02_12_20.xlsx]Sheet1!R144C23</stp>
        <tr r="W144" s="1"/>
      </tp>
      <tp t="s">
        <v>#N/A Invalid Security</v>
        <stp/>
        <stp>##V3_BDPV12</stp>
        <stp xml:space="preserve"> US EQUITY</stp>
        <stp>CHG_PCT_3M</stp>
        <stp>[ETF_INDEX정리 2022-06-20 02_12_20.xlsx]Sheet1!R145C23</stp>
        <tr r="W145" s="1"/>
      </tp>
      <tp t="s">
        <v>#N/A Invalid Security</v>
        <stp/>
        <stp>##V3_BDPV12</stp>
        <stp xml:space="preserve"> US EQUITY</stp>
        <stp>CHG_PCT_3M</stp>
        <stp>[ETF_INDEX정리 2022-06-20 02_12_20.xlsx]Sheet1!R148C23</stp>
        <tr r="W148" s="1"/>
      </tp>
      <tp t="s">
        <v>#N/A Invalid Security</v>
        <stp/>
        <stp>##V3_BDPV12</stp>
        <stp xml:space="preserve"> US EQUITY</stp>
        <stp>CHG_PCT_3M</stp>
        <stp>[ETF_INDEX정리 2022-06-20 02_12_20.xlsx]Sheet1!R149C23</stp>
        <tr r="W149" s="1"/>
      </tp>
      <tp t="s">
        <v>#N/A Invalid Security</v>
        <stp/>
        <stp>##V3_BDPV12</stp>
        <stp xml:space="preserve"> US EQUITY</stp>
        <stp>CHG_PCT_3M</stp>
        <stp>[ETF_INDEX정리 2022-06-20 02_12_20.xlsx]Sheet1!R152C23</stp>
        <tr r="W152" s="1"/>
      </tp>
      <tp t="s">
        <v>#N/A Invalid Security</v>
        <stp/>
        <stp>##V3_BDPV12</stp>
        <stp xml:space="preserve"> US EQUITY</stp>
        <stp>CHG_PCT_3M</stp>
        <stp>[ETF_INDEX정리 2022-06-20 02_12_20.xlsx]Sheet1!R153C23</stp>
        <tr r="W153" s="1"/>
      </tp>
      <tp t="s">
        <v>#N/A Invalid Security</v>
        <stp/>
        <stp>##V3_BDPV12</stp>
        <stp xml:space="preserve"> US EQUITY</stp>
        <stp>CHG_PCT_3M</stp>
        <stp>[ETF_INDEX정리 2022-06-20 02_12_20.xlsx]Sheet1!R150C23</stp>
        <tr r="W150" s="1"/>
      </tp>
      <tp t="s">
        <v>#N/A Invalid Security</v>
        <stp/>
        <stp>##V3_BDPV12</stp>
        <stp xml:space="preserve"> US EQUITY</stp>
        <stp>CHG_PCT_3M</stp>
        <stp>[ETF_INDEX정리 2022-06-20 02_12_20.xlsx]Sheet1!R151C23</stp>
        <tr r="W151" s="1"/>
      </tp>
      <tp t="s">
        <v>#N/A Invalid Security</v>
        <stp/>
        <stp>##V3_BDPV12</stp>
        <stp xml:space="preserve"> US EQUITY</stp>
        <stp>CHG_PCT_3M</stp>
        <stp>[ETF_INDEX정리 2022-06-20 02_12_20.xlsx]Sheet1!R156C23</stp>
        <tr r="W156" s="1"/>
      </tp>
      <tp t="s">
        <v>#N/A Invalid Security</v>
        <stp/>
        <stp>##V3_BDPV12</stp>
        <stp xml:space="preserve"> US EQUITY</stp>
        <stp>CHG_PCT_3M</stp>
        <stp>[ETF_INDEX정리 2022-06-20 02_12_20.xlsx]Sheet1!R157C23</stp>
        <tr r="W157" s="1"/>
      </tp>
      <tp t="s">
        <v>#N/A Invalid Security</v>
        <stp/>
        <stp>##V3_BDPV12</stp>
        <stp xml:space="preserve"> US EQUITY</stp>
        <stp>CHG_PCT_3M</stp>
        <stp>[ETF_INDEX정리 2022-06-20 02_12_20.xlsx]Sheet1!R154C23</stp>
        <tr r="W154" s="1"/>
      </tp>
      <tp t="s">
        <v>#N/A Invalid Security</v>
        <stp/>
        <stp>##V3_BDPV12</stp>
        <stp xml:space="preserve"> US EQUITY</stp>
        <stp>CHG_PCT_3M</stp>
        <stp>[ETF_INDEX정리 2022-06-20 02_12_20.xlsx]Sheet1!R155C23</stp>
        <tr r="W155" s="1"/>
      </tp>
      <tp t="s">
        <v>#N/A Invalid Security</v>
        <stp/>
        <stp>##V3_BDPV12</stp>
        <stp xml:space="preserve"> US EQUITY</stp>
        <stp>CHG_PCT_3M</stp>
        <stp>[ETF_INDEX정리 2022-06-20 02_12_20.xlsx]Sheet1!R158C23</stp>
        <tr r="W158" s="1"/>
      </tp>
      <tp t="s">
        <v>#N/A Invalid Security</v>
        <stp/>
        <stp>##V3_BDPV12</stp>
        <stp xml:space="preserve"> US EQUITY</stp>
        <stp>CHG_PCT_3M</stp>
        <stp>[ETF_INDEX정리 2022-06-20 02_12_20.xlsx]Sheet1!R159C23</stp>
        <tr r="W159" s="1"/>
      </tp>
      <tp t="s">
        <v>#N/A Invalid Security</v>
        <stp/>
        <stp>##V3_BDPV12</stp>
        <stp xml:space="preserve"> US EQUITY</stp>
        <stp>CHG_PCT_3M</stp>
        <stp>[ETF_INDEX정리 2022-06-20 02_12_20.xlsx]Sheet1!R132C23</stp>
        <tr r="W132" s="1"/>
      </tp>
      <tp t="s">
        <v>#N/A Invalid Security</v>
        <stp/>
        <stp>##V3_BDPV12</stp>
        <stp xml:space="preserve"> US EQUITY</stp>
        <stp>CHG_PCT_3M</stp>
        <stp>[ETF_INDEX정리 2022-06-20 02_12_20.xlsx]Sheet1!R133C23</stp>
        <tr r="W133" s="1"/>
      </tp>
      <tp t="s">
        <v>#N/A Invalid Security</v>
        <stp/>
        <stp>##V3_BDPV12</stp>
        <stp xml:space="preserve"> US EQUITY</stp>
        <stp>CHG_PCT_3M</stp>
        <stp>[ETF_INDEX정리 2022-06-20 02_12_20.xlsx]Sheet1!R130C23</stp>
        <tr r="W130" s="1"/>
      </tp>
      <tp t="s">
        <v>#N/A Invalid Security</v>
        <stp/>
        <stp>##V3_BDPV12</stp>
        <stp xml:space="preserve"> US EQUITY</stp>
        <stp>CHG_PCT_3M</stp>
        <stp>[ETF_INDEX정리 2022-06-20 02_12_20.xlsx]Sheet1!R131C23</stp>
        <tr r="W131" s="1"/>
      </tp>
      <tp t="s">
        <v>#N/A Invalid Security</v>
        <stp/>
        <stp>##V3_BDPV12</stp>
        <stp xml:space="preserve"> US EQUITY</stp>
        <stp>CHG_PCT_3M</stp>
        <stp>[ETF_INDEX정리 2022-06-20 02_12_20.xlsx]Sheet1!R136C23</stp>
        <tr r="W136" s="1"/>
      </tp>
      <tp t="s">
        <v>#N/A Invalid Security</v>
        <stp/>
        <stp>##V3_BDPV12</stp>
        <stp xml:space="preserve"> US EQUITY</stp>
        <stp>CHG_PCT_3M</stp>
        <stp>[ETF_INDEX정리 2022-06-20 02_12_20.xlsx]Sheet1!R137C23</stp>
        <tr r="W137" s="1"/>
      </tp>
      <tp t="s">
        <v>#N/A Invalid Security</v>
        <stp/>
        <stp>##V3_BDPV12</stp>
        <stp xml:space="preserve"> US EQUITY</stp>
        <stp>CHG_PCT_3M</stp>
        <stp>[ETF_INDEX정리 2022-06-20 02_12_20.xlsx]Sheet1!R134C23</stp>
        <tr r="W134" s="1"/>
      </tp>
      <tp t="s">
        <v>#N/A Invalid Security</v>
        <stp/>
        <stp>##V3_BDPV12</stp>
        <stp xml:space="preserve"> US EQUITY</stp>
        <stp>CHG_PCT_3M</stp>
        <stp>[ETF_INDEX정리 2022-06-20 02_12_20.xlsx]Sheet1!R135C23</stp>
        <tr r="W135" s="1"/>
      </tp>
      <tp t="s">
        <v>#N/A Invalid Security</v>
        <stp/>
        <stp>##V3_BDPV12</stp>
        <stp xml:space="preserve"> US EQUITY</stp>
        <stp>CHG_PCT_3M</stp>
        <stp>[ETF_INDEX정리 2022-06-20 02_12_20.xlsx]Sheet1!R138C23</stp>
        <tr r="W138" s="1"/>
      </tp>
      <tp t="s">
        <v>#N/A Invalid Security</v>
        <stp/>
        <stp>##V3_BDPV12</stp>
        <stp xml:space="preserve"> US EQUITY</stp>
        <stp>CHG_PCT_3M</stp>
        <stp>[ETF_INDEX정리 2022-06-20 02_12_20.xlsx]Sheet1!R139C23</stp>
        <tr r="W139" s="1"/>
      </tp>
      <tp t="s">
        <v>#N/A N/A</v>
        <stp/>
        <stp>##V3_BDPV12</stp>
        <stp>VTC US EQUITY</stp>
        <stp>ETF_IMPLIED_LIQUIDITY</stp>
        <stp>[ETF_INDEX정리 2022-06-20 02_12_20.xlsx]Sheet1!R51C7</stp>
        <tr r="G51" s="1"/>
      </tp>
      <tp>
        <v>44281831</v>
        <stp/>
        <stp>##V3_BDPV12</stp>
        <stp>VIG US EQUITY</stp>
        <stp>ETF_IMPLIED_LIQUIDITY</stp>
        <stp>[ETF_INDEX정리 2022-06-20 02_12_20.xlsx]Sheet1!R71C7</stp>
        <tr r="G71" s="1"/>
      </tp>
      <tp>
        <v>22852520</v>
        <stp/>
        <stp>##V3_BDPV12</stp>
        <stp>VOE US EQUITY</stp>
        <stp>ETF_IMPLIED_LIQUIDITY</stp>
        <stp>[ETF_INDEX정리 2022-06-20 02_12_20.xlsx]Sheet1!R91C7</stp>
        <tr r="G91" s="1"/>
      </tp>
      <tp>
        <v>7482485</v>
        <stp/>
        <stp>##V3_BDPV12</stp>
        <stp>VCR US EQUITY</stp>
        <stp>ETF_IMPLIED_LIQUIDITY</stp>
        <stp>[ETF_INDEX정리 2022-06-20 02_12_20.xlsx]Sheet1!R41C7</stp>
        <tr r="G41" s="1"/>
      </tp>
      <tp t="s">
        <v>SPTRMDCP</v>
        <stp/>
        <stp>##V3_BDPV12</stp>
        <stp>IVOO US EQUITY</stp>
        <stp>ETF_UNDL_INDEX_TICKER</stp>
        <stp>[ETF_INDEX정리 2022-06-20 02_12_20.xlsx]Sheet1!R92C5</stp>
        <tr r="E92" s="1"/>
      </tp>
      <tp t="s">
        <v>#N/A N/A</v>
        <stp/>
        <stp>##V3_BDPV12</stp>
        <stp>VCEB US EQUITY</stp>
        <stp>ETF_IMPLIED_LIQUIDITY</stp>
        <stp>[ETF_INDEX정리 2022-06-20 02_12_20.xlsx]Sheet1!R64C7</stp>
        <tr r="G64" s="1"/>
      </tp>
      <tp t="s">
        <v>#N/A N/A</v>
        <stp/>
        <stp>##V3_BDPV12</stp>
        <stp>SHY US EQUITY</stp>
        <stp>ETF_IMPLIED_LIQUIDITY</stp>
        <stp>[ETF_INDEX정리 2022-06-20 02_12_20.xlsx]Sheet1!R21C7</stp>
        <tr r="G21" s="1"/>
      </tp>
      <tp>
        <v>52425899</v>
        <stp/>
        <stp>##V3_BDPV12</stp>
        <stp>VOOG US EQUITY</stp>
        <stp>ETF_IMPLIED_LIQUIDITY</stp>
        <stp>[ETF_INDEX정리 2022-06-20 02_12_20.xlsx]Sheet1!R84C7</stp>
        <tr r="G84" s="1"/>
      </tp>
      <tp t="s">
        <v>CRSPLCT</v>
        <stp/>
        <stp>##V3_BDPV12</stp>
        <stp>VV US EQUITY</stp>
        <stp>ETF_UNDL_INDEX_TICKER</stp>
        <stp>[ETF_INDEX정리 2022-06-20 02_12_20.xlsx]Sheet1!R75C5</stp>
        <tr r="E75" s="1"/>
      </tp>
      <tp t="s">
        <v>2022-07-14</v>
        <stp/>
        <stp>##V3_BDPV12</stp>
        <stp>VTEB US EQUITY</stp>
        <stp>LAST_UPDATE_DATE_EOD</stp>
        <stp>[ETF_INDEX정리 2022-06-20 02_12_20.xlsx]Sheet1!R70C9</stp>
        <tr r="I70" s="1"/>
      </tp>
      <tp t="s">
        <v>2022-07-14</v>
        <stp/>
        <stp>##V3_BDPV12</stp>
        <stp>TLT US EQUITY</stp>
        <stp>LAST_UPDATE_DATE_EOD</stp>
        <stp>[ETF_INDEX정리 2022-06-20 02_12_20.xlsx]Sheet1!R28C9</stp>
        <tr r="I28" s="1"/>
      </tp>
      <tp t="s">
        <v>2022-07-14</v>
        <stp/>
        <stp>##V3_BDPV12</stp>
        <stp>SPSB US EQUITY</stp>
        <stp>LAST_UPDATE_DATE_EOD</stp>
        <stp>[ETF_INDEX정리 2022-06-20 02_12_20.xlsx]Sheet1!R20C9</stp>
        <tr r="I20" s="1"/>
      </tp>
      <tp>
        <v>-20.035489999999999</v>
        <stp/>
        <stp>##V3_BDPV12</stp>
        <stp>VB US EQUITY</stp>
        <stp>CHG_PCT_6M</stp>
        <stp>[ETF_INDEX정리 2022-06-20 02_12_20.xlsx]Sheet1!R101C24</stp>
        <tr r="X101" s="1"/>
      </tp>
      <tp>
        <v>0.1</v>
        <stp/>
        <stp>##V3_BDPV12</stp>
        <stp>VDC US EQUITY</stp>
        <stp>FUND_EXPENSE_RATIO</stp>
        <stp>[ETF_INDEX정리 2022-06-20 02_12_20.xlsx]Sheet1!R42C6</stp>
        <tr r="F42" s="1"/>
      </tp>
      <tp>
        <v>0.08</v>
        <stp/>
        <stp>##V3_BDPV12</stp>
        <stp>VONE US EQUITY</stp>
        <stp>FUND_EXPENSE_RATIO</stp>
        <stp>[ETF_INDEX정리 2022-06-20 02_12_20.xlsx]Sheet1!R79C6</stp>
        <tr r="F79" s="1"/>
      </tp>
      <tp>
        <v>0.04</v>
        <stp/>
        <stp>##V3_BDPV12</stp>
        <stp>VCIT US EQUITY</stp>
        <stp>FUND_EXPENSE_RATIO</stp>
        <stp>[ETF_INDEX정리 2022-06-20 02_12_20.xlsx]Sheet1!R65C6</stp>
        <tr r="F65" s="1"/>
      </tp>
      <tp t="s">
        <v>Equity</v>
        <stp/>
        <stp>##V3_BDPV12</stp>
        <stp>VB US EQUITY</stp>
        <stp>FUND_ASSET_CLASS_FOCUS</stp>
        <stp>[ETF_INDEX정리 2022-06-20 02_12_20.xlsx]Sheet1!R101C10</stp>
        <tr r="J101" s="1"/>
      </tp>
      <tp t="s">
        <v>Large-cap</v>
        <stp/>
        <stp>##V3_BDPV12</stp>
        <stp>VFH US EQUITY</stp>
        <stp>FUND_MKT_CAP_FOCUS</stp>
        <stp>[ETF_INDEX정리 2022-06-20 02_12_20.xlsx]Sheet1!R123C12</stp>
        <tr r="L123" s="1"/>
      </tp>
      <tp t="s">
        <v>Small-cap</v>
        <stp/>
        <stp>##V3_BDPV12</stp>
        <stp>VIOV US EQUITY</stp>
        <stp>FUND_MKT_CAP_FOCUS</stp>
        <stp>[ETF_INDEX정리 2022-06-20 02_12_20.xlsx]Sheet1!R100C12</stp>
        <tr r="L100" s="1"/>
      </tp>
      <tp>
        <v>47.45</v>
        <stp/>
        <stp>##V3_BDPV12</stp>
        <stp>VSGX US EQUITY</stp>
        <stp>FUND_NET_ASSET_VAL</stp>
        <stp>[ETF_INDEX정리 2022-06-20 02_12_20.xlsx]Sheet1!R108C13</stp>
        <tr r="M108" s="1"/>
      </tp>
      <tp>
        <v>49.96</v>
        <stp/>
        <stp>##V3_BDPV12</stp>
        <stp>BNDX US EQUITY</stp>
        <stp>FUND_NET_ASSET_VAL</stp>
        <stp>[ETF_INDEX정리 2022-06-20 02_12_20.xlsx]Sheet1!R105C13</stp>
        <tr r="M105" s="1"/>
      </tp>
      <tp>
        <v>0.1</v>
        <stp/>
        <stp>##V3_BDPV12</stp>
        <stp>VDE US EQUITY</stp>
        <stp>FUND_EXPENSE_RATIO</stp>
        <stp>[ETF_INDEX정리 2022-06-20 02_12_20.xlsx]Sheet1!R43C6</stp>
        <tr r="F43" s="1"/>
      </tp>
      <tp>
        <v>0.03</v>
        <stp/>
        <stp>##V3_BDPV12</stp>
        <stp>VOO US EQUITY</stp>
        <stp>FUND_EXPENSE_RATIO</stp>
        <stp>[ETF_INDEX정리 2022-06-20 02_12_20.xlsx]Sheet1!R83C6</stp>
        <tr r="F83" s="1"/>
      </tp>
      <tp>
        <v>0.95</v>
        <stp/>
        <stp>##V3_BDPV12</stp>
        <stp>PSQ US EQUITY</stp>
        <stp>FUND_EXPENSE_RATIO</stp>
        <stp>[ETF_INDEX정리 2022-06-20 02_12_20.xlsx]Sheet1!R35C6</stp>
        <tr r="F35" s="1"/>
      </tp>
      <tp>
        <v>0.04</v>
        <stp/>
        <stp>##V3_BDPV12</stp>
        <stp>VUG US EQUITY</stp>
        <stp>FUND_EXPENSE_RATIO</stp>
        <stp>[ETF_INDEX정리 2022-06-20 02_12_20.xlsx]Sheet1!R73C6</stp>
        <tr r="F73" s="1"/>
      </tp>
      <tp>
        <v>0.95</v>
        <stp/>
        <stp>##V3_BDPV12</stp>
        <stp>RWM US EQUITY</stp>
        <stp>FUND_EXPENSE_RATIO</stp>
        <stp>[ETF_INDEX정리 2022-06-20 02_12_20.xlsx]Sheet1!R37C6</stp>
        <tr r="F37" s="1"/>
      </tp>
      <tp>
        <v>0.12</v>
        <stp/>
        <stp>##V3_BDPV12</stp>
        <stp>VCEB US EQUITY</stp>
        <stp>FUND_EXPENSE_RATIO</stp>
        <stp>[ETF_INDEX정리 2022-06-20 02_12_20.xlsx]Sheet1!R64C6</stp>
        <tr r="F64" s="1"/>
      </tp>
      <tp t="s">
        <v>#N/A N/A</v>
        <stp/>
        <stp>##V3_BDPV12</stp>
        <stp>BNDW US EQUITY</stp>
        <stp>FUND_MKT_CAP_FOCUS</stp>
        <stp>[ETF_INDEX정리 2022-06-20 02_12_20.xlsx]Sheet1!R104C12</stp>
        <tr r="L104" s="1"/>
      </tp>
      <tp>
        <v>0.89</v>
        <stp/>
        <stp>##V3_BDPV12</stp>
        <stp>SH US EQUITY</stp>
        <stp>FUND_EXPENSE_RATIO</stp>
        <stp>[ETF_INDEX정리 2022-06-20 02_12_20.xlsx]Sheet1!R34C6</stp>
        <tr r="F34" s="1"/>
      </tp>
      <tp>
        <v>0.1</v>
        <stp/>
        <stp>##V3_BDPV12</stp>
        <stp>VOX US EQUITY</stp>
        <stp>FUND_EXPENSE_RATIO</stp>
        <stp>[ETF_INDEX정리 2022-06-20 02_12_20.xlsx]Sheet1!R40C6</stp>
        <tr r="F40" s="1"/>
      </tp>
      <tp>
        <v>7.0000000000000007E-2</v>
        <stp/>
        <stp>##V3_BDPV12</stp>
        <stp>VOT US EQUITY</stp>
        <stp>FUND_EXPENSE_RATIO</stp>
        <stp>[ETF_INDEX정리 2022-06-20 02_12_20.xlsx]Sheet1!R90C6</stp>
        <tr r="F90" s="1"/>
      </tp>
      <tp>
        <v>0.1</v>
        <stp/>
        <stp>##V3_BDPV12</stp>
        <stp>VPU US EQUITY</stp>
        <stp>FUND_EXPENSE_RATIO</stp>
        <stp>[ETF_INDEX정리 2022-06-20 02_12_20.xlsx]Sheet1!R50C6</stp>
        <tr r="F50" s="1"/>
      </tp>
      <tp>
        <v>0.08</v>
        <stp/>
        <stp>##V3_BDPV12</stp>
        <stp>VWO US EQUITY</stp>
        <stp>FUND_EXPENSE_RATIO</stp>
        <stp>[ETF_INDEX정리 2022-06-20 02_12_20.xlsx]Sheet1!R30C6</stp>
        <tr r="F30" s="1"/>
      </tp>
      <tp>
        <v>0.04</v>
        <stp/>
        <stp>##V3_BDPV12</stp>
        <stp>VCSH US EQUITY</stp>
        <stp>FUND_EXPENSE_RATIO</stp>
        <stp>[ETF_INDEX정리 2022-06-20 02_12_20.xlsx]Sheet1!R67C6</stp>
        <tr r="F67" s="1"/>
      </tp>
      <tp>
        <v>0.04</v>
        <stp/>
        <stp>##V3_BDPV12</stp>
        <stp>VMBS US EQUITY</stp>
        <stp>FUND_EXPENSE_RATIO</stp>
        <stp>[ETF_INDEX정리 2022-06-20 02_12_20.xlsx]Sheet1!R59C6</stp>
        <tr r="F59" s="1"/>
      </tp>
      <tp>
        <v>-12.492559999999999</v>
        <stp/>
        <stp>##V3_BDPV12</stp>
        <stp>BNDX US EQUITY</stp>
        <stp>CHG_PCT_1YR</stp>
        <stp>[ETF_INDEX정리 2022-06-20 02_12_20.xlsx]Sheet1!R105C26</stp>
        <tr r="Z105" s="1"/>
      </tp>
      <tp>
        <v>-12.52801</v>
        <stp/>
        <stp>##V3_BDPV12</stp>
        <stp>BNDW US EQUITY</stp>
        <stp>CHG_PCT_1YR</stp>
        <stp>[ETF_INDEX정리 2022-06-20 02_12_20.xlsx]Sheet1!R104C26</stp>
        <tr r="Z104" s="1"/>
      </tp>
      <tp>
        <v>0.1</v>
        <stp/>
        <stp>##V3_BDPV12</stp>
        <stp>VCR US EQUITY</stp>
        <stp>FUND_EXPENSE_RATIO</stp>
        <stp>[ETF_INDEX정리 2022-06-20 02_12_20.xlsx]Sheet1!R41C6</stp>
        <tr r="F41" s="1"/>
      </tp>
      <tp>
        <v>0.04</v>
        <stp/>
        <stp>##V3_BDPV12</stp>
        <stp>VV US EQUITY</stp>
        <stp>FUND_EXPENSE_RATIO</stp>
        <stp>[ETF_INDEX정리 2022-06-20 02_12_20.xlsx]Sheet1!R75C6</stp>
        <tr r="F75" s="1"/>
      </tp>
      <tp>
        <v>0.06</v>
        <stp/>
        <stp>##V3_BDPV12</stp>
        <stp>VIG US EQUITY</stp>
        <stp>FUND_EXPENSE_RATIO</stp>
        <stp>[ETF_INDEX정리 2022-06-20 02_12_20.xlsx]Sheet1!R71C6</stp>
        <tr r="F71" s="1"/>
      </tp>
      <tp>
        <v>0.5</v>
        <stp/>
        <stp>##V3_BDPV12</stp>
        <stp>SLV US EQUITY</stp>
        <stp>FUND_EXPENSE_RATIO</stp>
        <stp>[ETF_INDEX정리 2022-06-20 02_12_20.xlsx]Sheet1!R14C6</stp>
        <tr r="F14" s="1"/>
      </tp>
      <tp>
        <v>7.0000000000000007E-2</v>
        <stp/>
        <stp>##V3_BDPV12</stp>
        <stp>VOE US EQUITY</stp>
        <stp>FUND_EXPENSE_RATIO</stp>
        <stp>[ETF_INDEX정리 2022-06-20 02_12_20.xlsx]Sheet1!R91C6</stp>
        <tr r="F91" s="1"/>
      </tp>
      <tp>
        <v>0.04</v>
        <stp/>
        <stp>##V3_BDPV12</stp>
        <stp>VTC US EQUITY</stp>
        <stp>FUND_EXPENSE_RATIO</stp>
        <stp>[ETF_INDEX정리 2022-06-20 02_12_20.xlsx]Sheet1!R51C6</stp>
        <tr r="F51" s="1"/>
      </tp>
      <tp>
        <v>0.04</v>
        <stp/>
        <stp>##V3_BDPV12</stp>
        <stp>VGSH US EQUITY</stp>
        <stp>FUND_EXPENSE_RATIO</stp>
        <stp>[ETF_INDEX정리 2022-06-20 02_12_20.xlsx]Sheet1!R62C6</stp>
        <tr r="F62" s="1"/>
      </tp>
      <tp>
        <v>0.04</v>
        <stp/>
        <stp>##V3_BDPV12</stp>
        <stp>VCLT US EQUITY</stp>
        <stp>FUND_EXPENSE_RATIO</stp>
        <stp>[ETF_INDEX정리 2022-06-20 02_12_20.xlsx]Sheet1!R66C6</stp>
        <tr r="F66" s="1"/>
      </tp>
      <tp>
        <v>-1.488165</v>
        <stp/>
        <stp>##V3_BDPV12</stp>
        <stp>VT US EQUITY</stp>
        <stp>CHG_PCT_MTD</stp>
        <stp>[ETF_INDEX정리 2022-06-20 02_12_20.xlsx]Sheet1!R107C20</stp>
        <tr r="T107" s="1"/>
      </tp>
      <tp>
        <v>-0.2157742</v>
        <stp/>
        <stp>##V3_BDPV12</stp>
        <stp>VB US EQUITY</stp>
        <stp>CHG_PCT_MTD</stp>
        <stp>[ETF_INDEX정리 2022-06-20 02_12_20.xlsx]Sheet1!R101C20</stp>
        <tr r="T101" s="1"/>
      </tp>
      <tp>
        <v>-22.2468</v>
        <stp/>
        <stp>##V3_BDPV12</stp>
        <stp>VB US EQUITY</stp>
        <stp>CHG_PCT_YTD</stp>
        <stp>[ETF_INDEX정리 2022-06-20 02_12_20.xlsx]Sheet1!R101C25</stp>
        <tr r="Y101" s="1"/>
      </tp>
      <tp>
        <v>-21.744389999999999</v>
        <stp/>
        <stp>##V3_BDPV12</stp>
        <stp>VT US EQUITY</stp>
        <stp>CHG_PCT_YTD</stp>
        <stp>[ETF_INDEX정리 2022-06-20 02_12_20.xlsx]Sheet1!R107C25</stp>
        <tr r="Y107" s="1"/>
      </tp>
      <tp>
        <v>-3.1950639999999999</v>
        <stp/>
        <stp>##V3_BDPV12</stp>
        <stp>VB US EQUITY</stp>
        <stp>CHG_PCT_WTD</stp>
        <stp>[ETF_INDEX정리 2022-06-20 02_12_20.xlsx]Sheet1!R101C19</stp>
        <tr r="S101" s="1"/>
      </tp>
      <tp>
        <v>-3.145165</v>
        <stp/>
        <stp>##V3_BDPV12</stp>
        <stp>VT US EQUITY</stp>
        <stp>CHG_PCT_WTD</stp>
        <stp>[ETF_INDEX정리 2022-06-20 02_12_20.xlsx]Sheet1!R107C19</stp>
        <tr r="S107" s="1"/>
      </tp>
      <tp t="s">
        <v>Large-cap</v>
        <stp/>
        <stp>##V3_BDPV12</stp>
        <stp>VGK US EQUITY</stp>
        <stp>FUND_MKT_CAP_FOCUS</stp>
        <stp>[ETF_INDEX정리 2022-06-20 02_12_20.xlsx]Sheet1!R112C12</stp>
        <tr r="L112" s="1"/>
      </tp>
      <tp t="s">
        <v>Small-cap</v>
        <stp/>
        <stp>##V3_BDPV12</stp>
        <stp>VBK US EQUITY</stp>
        <stp>FUND_MKT_CAP_FOCUS</stp>
        <stp>[ETF_INDEX정리 2022-06-20 02_12_20.xlsx]Sheet1!R102C12</stp>
        <tr r="L102" s="1"/>
      </tp>
      <tp>
        <v>93.8</v>
        <stp/>
        <stp>##V3_BDPV12</stp>
        <stp>VDE US EQUITY</stp>
        <stp>FUND_NET_ASSET_VAL</stp>
        <stp>[ETF_INDEX정리 2022-06-20 02_12_20.xlsx]Sheet1!R122C13</stp>
        <tr r="M122" s="1"/>
      </tp>
      <tp>
        <v>0.1</v>
        <stp/>
        <stp>##V3_BDPV12</stp>
        <stp>VIS US EQUITY</stp>
        <stp>FUND_EXPENSE_RATIO</stp>
        <stp>[ETF_INDEX정리 2022-06-20 02_12_20.xlsx]Sheet1!R46C6</stp>
        <tr r="F46" s="1"/>
      </tp>
      <tp>
        <v>0.03</v>
        <stp/>
        <stp>##V3_BDPV12</stp>
        <stp>VTI US EQUITY</stp>
        <stp>FUND_EXPENSE_RATIO</stp>
        <stp>[ETF_INDEX정리 2022-06-20 02_12_20.xlsx]Sheet1!R86C6</stp>
        <tr r="F86" s="1"/>
      </tp>
      <tp>
        <v>0.59</v>
        <stp/>
        <stp>##V3_BDPV12</stp>
        <stp>MCHI US EQUITY</stp>
        <stp>FUND_EXPENSE_RATIO</stp>
        <stp>[ETF_INDEX정리 2022-06-20 02_12_20.xlsx]Sheet1!R31C6</stp>
        <tr r="F31" s="1"/>
      </tp>
      <tp t="s">
        <v>Large-cap</v>
        <stp/>
        <stp>##V3_BDPV12</stp>
        <stp>VPL US EQUITY</stp>
        <stp>FUND_MKT_CAP_FOCUS</stp>
        <stp>[ETF_INDEX정리 2022-06-20 02_12_20.xlsx]Sheet1!R113C12</stp>
        <tr r="L113" s="1"/>
      </tp>
      <tp t="s">
        <v>#N/A Invalid Security</v>
        <stp/>
        <stp>##V3_BDPV12</stp>
        <stp xml:space="preserve"> US EQUITY</stp>
        <stp>FUND_ASSET_CLASS_FOCUS</stp>
        <stp>[ETF_INDEX정리 2022-06-20 02_12_20.xlsx]Sheet1!R138C10</stp>
        <tr r="J138" s="1"/>
      </tp>
      <tp t="s">
        <v>#N/A Invalid Security</v>
        <stp/>
        <stp>##V3_BDPV12</stp>
        <stp xml:space="preserve"> US EQUITY</stp>
        <stp>FUND_ASSET_CLASS_FOCUS</stp>
        <stp>[ETF_INDEX정리 2022-06-20 02_12_20.xlsx]Sheet1!R139C10</stp>
        <tr r="J139" s="1"/>
      </tp>
      <tp t="s">
        <v>#N/A Invalid Security</v>
        <stp/>
        <stp>##V3_BDPV12</stp>
        <stp xml:space="preserve"> US EQUITY</stp>
        <stp>FUND_ASSET_CLASS_FOCUS</stp>
        <stp>[ETF_INDEX정리 2022-06-20 02_12_20.xlsx]Sheet1!R132C10</stp>
        <tr r="J132" s="1"/>
      </tp>
      <tp t="s">
        <v>#N/A Invalid Security</v>
        <stp/>
        <stp>##V3_BDPV12</stp>
        <stp xml:space="preserve"> US EQUITY</stp>
        <stp>FUND_ASSET_CLASS_FOCUS</stp>
        <stp>[ETF_INDEX정리 2022-06-20 02_12_20.xlsx]Sheet1!R133C10</stp>
        <tr r="J133" s="1"/>
      </tp>
      <tp t="s">
        <v>#N/A Invalid Security</v>
        <stp/>
        <stp>##V3_BDPV12</stp>
        <stp xml:space="preserve"> US EQUITY</stp>
        <stp>FUND_ASSET_CLASS_FOCUS</stp>
        <stp>[ETF_INDEX정리 2022-06-20 02_12_20.xlsx]Sheet1!R130C10</stp>
        <tr r="J130" s="1"/>
      </tp>
      <tp t="s">
        <v>#N/A Invalid Security</v>
        <stp/>
        <stp>##V3_BDPV12</stp>
        <stp xml:space="preserve"> US EQUITY</stp>
        <stp>FUND_ASSET_CLASS_FOCUS</stp>
        <stp>[ETF_INDEX정리 2022-06-20 02_12_20.xlsx]Sheet1!R131C10</stp>
        <tr r="J131" s="1"/>
      </tp>
      <tp t="s">
        <v>#N/A Invalid Security</v>
        <stp/>
        <stp>##V3_BDPV12</stp>
        <stp xml:space="preserve"> US EQUITY</stp>
        <stp>FUND_ASSET_CLASS_FOCUS</stp>
        <stp>[ETF_INDEX정리 2022-06-20 02_12_20.xlsx]Sheet1!R136C10</stp>
        <tr r="J136" s="1"/>
      </tp>
      <tp t="s">
        <v>#N/A Invalid Security</v>
        <stp/>
        <stp>##V3_BDPV12</stp>
        <stp xml:space="preserve"> US EQUITY</stp>
        <stp>FUND_ASSET_CLASS_FOCUS</stp>
        <stp>[ETF_INDEX정리 2022-06-20 02_12_20.xlsx]Sheet1!R137C10</stp>
        <tr r="J137" s="1"/>
      </tp>
      <tp t="s">
        <v>#N/A Invalid Security</v>
        <stp/>
        <stp>##V3_BDPV12</stp>
        <stp xml:space="preserve"> US EQUITY</stp>
        <stp>FUND_ASSET_CLASS_FOCUS</stp>
        <stp>[ETF_INDEX정리 2022-06-20 02_12_20.xlsx]Sheet1!R134C10</stp>
        <tr r="J134" s="1"/>
      </tp>
      <tp t="s">
        <v>#N/A Invalid Security</v>
        <stp/>
        <stp>##V3_BDPV12</stp>
        <stp xml:space="preserve"> US EQUITY</stp>
        <stp>FUND_ASSET_CLASS_FOCUS</stp>
        <stp>[ETF_INDEX정리 2022-06-20 02_12_20.xlsx]Sheet1!R135C10</stp>
        <tr r="J135" s="1"/>
      </tp>
      <tp t="s">
        <v>#N/A Invalid Security</v>
        <stp/>
        <stp>##V3_BDPV12</stp>
        <stp xml:space="preserve"> US EQUITY</stp>
        <stp>FUND_ASSET_CLASS_FOCUS</stp>
        <stp>[ETF_INDEX정리 2022-06-20 02_12_20.xlsx]Sheet1!R148C10</stp>
        <tr r="J148" s="1"/>
      </tp>
      <tp t="s">
        <v>#N/A Invalid Security</v>
        <stp/>
        <stp>##V3_BDPV12</stp>
        <stp xml:space="preserve"> US EQUITY</stp>
        <stp>FUND_ASSET_CLASS_FOCUS</stp>
        <stp>[ETF_INDEX정리 2022-06-20 02_12_20.xlsx]Sheet1!R149C10</stp>
        <tr r="J149" s="1"/>
      </tp>
      <tp t="s">
        <v>#N/A Invalid Security</v>
        <stp/>
        <stp>##V3_BDPV12</stp>
        <stp xml:space="preserve"> US EQUITY</stp>
        <stp>FUND_ASSET_CLASS_FOCUS</stp>
        <stp>[ETF_INDEX정리 2022-06-20 02_12_20.xlsx]Sheet1!R142C10</stp>
        <tr r="J142" s="1"/>
      </tp>
      <tp t="s">
        <v>#N/A Invalid Security</v>
        <stp/>
        <stp>##V3_BDPV12</stp>
        <stp xml:space="preserve"> US EQUITY</stp>
        <stp>FUND_ASSET_CLASS_FOCUS</stp>
        <stp>[ETF_INDEX정리 2022-06-20 02_12_20.xlsx]Sheet1!R143C10</stp>
        <tr r="J143" s="1"/>
      </tp>
      <tp t="s">
        <v>#N/A Invalid Security</v>
        <stp/>
        <stp>##V3_BDPV12</stp>
        <stp xml:space="preserve"> US EQUITY</stp>
        <stp>FUND_ASSET_CLASS_FOCUS</stp>
        <stp>[ETF_INDEX정리 2022-06-20 02_12_20.xlsx]Sheet1!R140C10</stp>
        <tr r="J140" s="1"/>
      </tp>
      <tp t="s">
        <v>#N/A Invalid Security</v>
        <stp/>
        <stp>##V3_BDPV12</stp>
        <stp xml:space="preserve"> US EQUITY</stp>
        <stp>FUND_ASSET_CLASS_FOCUS</stp>
        <stp>[ETF_INDEX정리 2022-06-20 02_12_20.xlsx]Sheet1!R141C10</stp>
        <tr r="J141" s="1"/>
      </tp>
      <tp t="s">
        <v>#N/A Invalid Security</v>
        <stp/>
        <stp>##V3_BDPV12</stp>
        <stp xml:space="preserve"> US EQUITY</stp>
        <stp>FUND_ASSET_CLASS_FOCUS</stp>
        <stp>[ETF_INDEX정리 2022-06-20 02_12_20.xlsx]Sheet1!R146C10</stp>
        <tr r="J146" s="1"/>
      </tp>
      <tp t="s">
        <v>#N/A Invalid Security</v>
        <stp/>
        <stp>##V3_BDPV12</stp>
        <stp xml:space="preserve"> US EQUITY</stp>
        <stp>FUND_ASSET_CLASS_FOCUS</stp>
        <stp>[ETF_INDEX정리 2022-06-20 02_12_20.xlsx]Sheet1!R147C10</stp>
        <tr r="J147" s="1"/>
      </tp>
      <tp t="s">
        <v>#N/A Invalid Security</v>
        <stp/>
        <stp>##V3_BDPV12</stp>
        <stp xml:space="preserve"> US EQUITY</stp>
        <stp>FUND_ASSET_CLASS_FOCUS</stp>
        <stp>[ETF_INDEX정리 2022-06-20 02_12_20.xlsx]Sheet1!R144C10</stp>
        <tr r="J144" s="1"/>
      </tp>
      <tp t="s">
        <v>#N/A Invalid Security</v>
        <stp/>
        <stp>##V3_BDPV12</stp>
        <stp xml:space="preserve"> US EQUITY</stp>
        <stp>FUND_ASSET_CLASS_FOCUS</stp>
        <stp>[ETF_INDEX정리 2022-06-20 02_12_20.xlsx]Sheet1!R145C10</stp>
        <tr r="J145" s="1"/>
      </tp>
      <tp t="s">
        <v>#N/A Invalid Security</v>
        <stp/>
        <stp>##V3_BDPV12</stp>
        <stp xml:space="preserve"> US EQUITY</stp>
        <stp>FUND_ASSET_CLASS_FOCUS</stp>
        <stp>[ETF_INDEX정리 2022-06-20 02_12_20.xlsx]Sheet1!R158C10</stp>
        <tr r="J158" s="1"/>
      </tp>
      <tp t="s">
        <v>#N/A Invalid Security</v>
        <stp/>
        <stp>##V3_BDPV12</stp>
        <stp xml:space="preserve"> US EQUITY</stp>
        <stp>FUND_ASSET_CLASS_FOCUS</stp>
        <stp>[ETF_INDEX정리 2022-06-20 02_12_20.xlsx]Sheet1!R159C10</stp>
        <tr r="J159" s="1"/>
      </tp>
      <tp t="s">
        <v>#N/A Invalid Security</v>
        <stp/>
        <stp>##V3_BDPV12</stp>
        <stp xml:space="preserve"> US EQUITY</stp>
        <stp>FUND_ASSET_CLASS_FOCUS</stp>
        <stp>[ETF_INDEX정리 2022-06-20 02_12_20.xlsx]Sheet1!R152C10</stp>
        <tr r="J152" s="1"/>
      </tp>
      <tp t="s">
        <v>#N/A Invalid Security</v>
        <stp/>
        <stp>##V3_BDPV12</stp>
        <stp xml:space="preserve"> US EQUITY</stp>
        <stp>FUND_ASSET_CLASS_FOCUS</stp>
        <stp>[ETF_INDEX정리 2022-06-20 02_12_20.xlsx]Sheet1!R153C10</stp>
        <tr r="J153" s="1"/>
      </tp>
      <tp t="s">
        <v>#N/A Invalid Security</v>
        <stp/>
        <stp>##V3_BDPV12</stp>
        <stp xml:space="preserve"> US EQUITY</stp>
        <stp>FUND_ASSET_CLASS_FOCUS</stp>
        <stp>[ETF_INDEX정리 2022-06-20 02_12_20.xlsx]Sheet1!R150C10</stp>
        <tr r="J150" s="1"/>
      </tp>
      <tp t="s">
        <v>#N/A Invalid Security</v>
        <stp/>
        <stp>##V3_BDPV12</stp>
        <stp xml:space="preserve"> US EQUITY</stp>
        <stp>FUND_ASSET_CLASS_FOCUS</stp>
        <stp>[ETF_INDEX정리 2022-06-20 02_12_20.xlsx]Sheet1!R151C10</stp>
        <tr r="J151" s="1"/>
      </tp>
      <tp t="s">
        <v>#N/A Invalid Security</v>
        <stp/>
        <stp>##V3_BDPV12</stp>
        <stp xml:space="preserve"> US EQUITY</stp>
        <stp>FUND_ASSET_CLASS_FOCUS</stp>
        <stp>[ETF_INDEX정리 2022-06-20 02_12_20.xlsx]Sheet1!R156C10</stp>
        <tr r="J156" s="1"/>
      </tp>
      <tp t="s">
        <v>#N/A Invalid Security</v>
        <stp/>
        <stp>##V3_BDPV12</stp>
        <stp xml:space="preserve"> US EQUITY</stp>
        <stp>FUND_ASSET_CLASS_FOCUS</stp>
        <stp>[ETF_INDEX정리 2022-06-20 02_12_20.xlsx]Sheet1!R157C10</stp>
        <tr r="J157" s="1"/>
      </tp>
      <tp t="s">
        <v>#N/A Invalid Security</v>
        <stp/>
        <stp>##V3_BDPV12</stp>
        <stp xml:space="preserve"> US EQUITY</stp>
        <stp>FUND_ASSET_CLASS_FOCUS</stp>
        <stp>[ETF_INDEX정리 2022-06-20 02_12_20.xlsx]Sheet1!R154C10</stp>
        <tr r="J154" s="1"/>
      </tp>
      <tp t="s">
        <v>#N/A Invalid Security</v>
        <stp/>
        <stp>##V3_BDPV12</stp>
        <stp xml:space="preserve"> US EQUITY</stp>
        <stp>FUND_ASSET_CLASS_FOCUS</stp>
        <stp>[ETF_INDEX정리 2022-06-20 02_12_20.xlsx]Sheet1!R155C10</stp>
        <tr r="J155" s="1"/>
      </tp>
      <tp>
        <v>0.1</v>
        <stp/>
        <stp>##V3_BDPV12</stp>
        <stp>VGT US EQUITY</stp>
        <stp>FUND_EXPENSE_RATIO</stp>
        <stp>[ETF_INDEX정리 2022-06-20 02_12_20.xlsx]Sheet1!R47C6</stp>
        <tr r="F47" s="1"/>
      </tp>
      <tp>
        <v>0.04</v>
        <stp/>
        <stp>##V3_BDPV12</stp>
        <stp>VTV US EQUITY</stp>
        <stp>FUND_EXPENSE_RATIO</stp>
        <stp>[ETF_INDEX정리 2022-06-20 02_12_20.xlsx]Sheet1!R87C6</stp>
        <tr r="F87" s="1"/>
      </tp>
      <tp>
        <v>0.04</v>
        <stp/>
        <stp>##V3_BDPV12</stp>
        <stp>VO US EQUITY</stp>
        <stp>FUND_EXPENSE_RATIO</stp>
        <stp>[ETF_INDEX정리 2022-06-20 02_12_20.xlsx]Sheet1!R7C6</stp>
        <tr r="F7" s="1"/>
      </tp>
      <tp t="s">
        <v>Large-cap</v>
        <stp/>
        <stp>##V3_BDPV12</stp>
        <stp>VXUS US EQUITY</stp>
        <stp>FUND_MKT_CAP_FOCUS</stp>
        <stp>[ETF_INDEX정리 2022-06-20 02_12_20.xlsx]Sheet1!R117C12</stp>
        <tr r="L117" s="1"/>
      </tp>
      <tp>
        <v>186.59</v>
        <stp/>
        <stp>##V3_BDPV12</stp>
        <stp>VDC US EQUITY</stp>
        <stp>FUND_NET_ASSET_VAL</stp>
        <stp>[ETF_INDEX정리 2022-06-20 02_12_20.xlsx]Sheet1!R121C13</stp>
        <tr r="M121" s="1"/>
      </tp>
      <tp>
        <v>0.1</v>
        <stp/>
        <stp>##V3_BDPV12</stp>
        <stp>VFH US EQUITY</stp>
        <stp>FUND_EXPENSE_RATIO</stp>
        <stp>[ETF_INDEX정리 2022-06-20 02_12_20.xlsx]Sheet1!R44C6</stp>
        <tr r="F44" s="1"/>
      </tp>
      <tp>
        <v>0.15</v>
        <stp/>
        <stp>##V3_BDPV12</stp>
        <stp>SHY US EQUITY</stp>
        <stp>FUND_EXPENSE_RATIO</stp>
        <stp>[ETF_INDEX정리 2022-06-20 02_12_20.xlsx]Sheet1!R21C6</stp>
        <tr r="F21" s="1"/>
      </tp>
      <tp>
        <v>0.7</v>
        <stp/>
        <stp>##V3_BDPV12</stp>
        <stp>UNG US EQUITY</stp>
        <stp>FUND_EXPENSE_RATIO</stp>
        <stp>[ETF_INDEX정리 2022-06-20 02_12_20.xlsx]Sheet1!R17C6</stp>
        <tr r="F17" s="1"/>
      </tp>
      <tp>
        <v>0.06</v>
        <stp/>
        <stp>##V3_BDPV12</stp>
        <stp>VYM US EQUITY</stp>
        <stp>FUND_EXPENSE_RATIO</stp>
        <stp>[ETF_INDEX정리 2022-06-20 02_12_20.xlsx]Sheet1!R74C6</stp>
        <tr r="F74" s="1"/>
      </tp>
      <tp>
        <v>0.16</v>
        <stp/>
        <stp>##V3_BDPV12</stp>
        <stp>VIOG US EQUITY</stp>
        <stp>FUND_EXPENSE_RATIO</stp>
        <stp>[ETF_INDEX정리 2022-06-20 02_12_20.xlsx]Sheet1!R99C6</stp>
        <tr r="F99" s="1"/>
      </tp>
      <tp>
        <v>0.1</v>
        <stp/>
        <stp>##V3_BDPV12</stp>
        <stp>VHT US EQUITY</stp>
        <stp>FUND_EXPENSE_RATIO</stp>
        <stp>[ETF_INDEX정리 2022-06-20 02_12_20.xlsx]Sheet1!R45C6</stp>
        <tr r="F45" s="1"/>
      </tp>
      <tp>
        <v>0.15</v>
        <stp/>
        <stp>##V3_BDPV12</stp>
        <stp>TLH US EQUITY</stp>
        <stp>FUND_EXPENSE_RATIO</stp>
        <stp>[ETF_INDEX정리 2022-06-20 02_12_20.xlsx]Sheet1!R27C6</stp>
        <tr r="F27" s="1"/>
      </tp>
      <tp>
        <v>0.3</v>
        <stp/>
        <stp>##V3_BDPV12</stp>
        <stp>SHYG US EQUITY</stp>
        <stp>FUND_EXPENSE_RATIO</stp>
        <stp>[ETF_INDEX정리 2022-06-20 02_12_20.xlsx]Sheet1!R19C6</stp>
        <tr r="F19" s="1"/>
      </tp>
      <tp>
        <v>0.1</v>
        <stp/>
        <stp>##V3_BDPV12</stp>
        <stp>VIOO US EQUITY</stp>
        <stp>FUND_EXPENSE_RATIO</stp>
        <stp>[ETF_INDEX정리 2022-06-20 02_12_20.xlsx]Sheet1!R98C6</stp>
        <tr r="F98" s="1"/>
      </tp>
      <tp>
        <v>0.04</v>
        <stp/>
        <stp>##V3_BDPV12</stp>
        <stp>VGIT US EQUITY</stp>
        <stp>FUND_EXPENSE_RATIO</stp>
        <stp>[ETF_INDEX정리 2022-06-20 02_12_20.xlsx]Sheet1!R56C6</stp>
        <tr r="F56" s="1"/>
      </tp>
      <tp t="s">
        <v>#N/A Invalid Security</v>
        <stp/>
        <stp>##V3_BDPV12</stp>
        <stp xml:space="preserve"> US EQUITY</stp>
        <stp>MF_TOT_1W</stp>
        <stp>[ETF_INDEX정리 2022-06-20 02_12_20.xlsx]Sheet1!R149C16</stp>
        <tr r="P149" s="1"/>
      </tp>
      <tp t="s">
        <v>#N/A Invalid Security</v>
        <stp/>
        <stp>##V3_BDPV12</stp>
        <stp xml:space="preserve"> US EQUITY</stp>
        <stp>MF_TOT_1W</stp>
        <stp>[ETF_INDEX정리 2022-06-20 02_12_20.xlsx]Sheet1!R148C16</stp>
        <tr r="P148" s="1"/>
      </tp>
      <tp t="s">
        <v>#N/A Invalid Security</v>
        <stp/>
        <stp>##V3_BDPV12</stp>
        <stp xml:space="preserve"> US EQUITY</stp>
        <stp>MF_TOT_1W</stp>
        <stp>[ETF_INDEX정리 2022-06-20 02_12_20.xlsx]Sheet1!R147C16</stp>
        <tr r="P147" s="1"/>
      </tp>
      <tp t="s">
        <v>#N/A Invalid Security</v>
        <stp/>
        <stp>##V3_BDPV12</stp>
        <stp xml:space="preserve"> US EQUITY</stp>
        <stp>MF_TOT_1W</stp>
        <stp>[ETF_INDEX정리 2022-06-20 02_12_20.xlsx]Sheet1!R146C16</stp>
        <tr r="P146" s="1"/>
      </tp>
      <tp t="s">
        <v>#N/A Invalid Security</v>
        <stp/>
        <stp>##V3_BDPV12</stp>
        <stp xml:space="preserve"> US EQUITY</stp>
        <stp>MF_TOT_1W</stp>
        <stp>[ETF_INDEX정리 2022-06-20 02_12_20.xlsx]Sheet1!R145C16</stp>
        <tr r="P145" s="1"/>
      </tp>
      <tp t="s">
        <v>#N/A Invalid Security</v>
        <stp/>
        <stp>##V3_BDPV12</stp>
        <stp xml:space="preserve"> US EQUITY</stp>
        <stp>MF_TOT_1W</stp>
        <stp>[ETF_INDEX정리 2022-06-20 02_12_20.xlsx]Sheet1!R144C16</stp>
        <tr r="P144" s="1"/>
      </tp>
      <tp t="s">
        <v>#N/A Invalid Security</v>
        <stp/>
        <stp>##V3_BDPV12</stp>
        <stp xml:space="preserve"> US EQUITY</stp>
        <stp>MF_TOT_1W</stp>
        <stp>[ETF_INDEX정리 2022-06-20 02_12_20.xlsx]Sheet1!R143C16</stp>
        <tr r="P143" s="1"/>
      </tp>
      <tp t="s">
        <v>#N/A Invalid Security</v>
        <stp/>
        <stp>##V3_BDPV12</stp>
        <stp xml:space="preserve"> US EQUITY</stp>
        <stp>MF_TOT_1W</stp>
        <stp>[ETF_INDEX정리 2022-06-20 02_12_20.xlsx]Sheet1!R142C16</stp>
        <tr r="P142" s="1"/>
      </tp>
      <tp t="s">
        <v>#N/A Invalid Security</v>
        <stp/>
        <stp>##V3_BDPV12</stp>
        <stp xml:space="preserve"> US EQUITY</stp>
        <stp>MF_TOT_1W</stp>
        <stp>[ETF_INDEX정리 2022-06-20 02_12_20.xlsx]Sheet1!R141C16</stp>
        <tr r="P141" s="1"/>
      </tp>
      <tp t="s">
        <v>#N/A Invalid Security</v>
        <stp/>
        <stp>##V3_BDPV12</stp>
        <stp xml:space="preserve"> US EQUITY</stp>
        <stp>MF_TOT_1W</stp>
        <stp>[ETF_INDEX정리 2022-06-20 02_12_20.xlsx]Sheet1!R140C16</stp>
        <tr r="P140" s="1"/>
      </tp>
      <tp t="s">
        <v>#N/A Invalid Security</v>
        <stp/>
        <stp>##V3_BDPV12</stp>
        <stp xml:space="preserve"> US EQUITY</stp>
        <stp>MF_TOT_1W</stp>
        <stp>[ETF_INDEX정리 2022-06-20 02_12_20.xlsx]Sheet1!R159C16</stp>
        <tr r="P159" s="1"/>
      </tp>
      <tp t="s">
        <v>#N/A Invalid Security</v>
        <stp/>
        <stp>##V3_BDPV12</stp>
        <stp xml:space="preserve"> US EQUITY</stp>
        <stp>MF_TOT_1W</stp>
        <stp>[ETF_INDEX정리 2022-06-20 02_12_20.xlsx]Sheet1!R158C16</stp>
        <tr r="P158" s="1"/>
      </tp>
      <tp t="s">
        <v>#N/A Invalid Security</v>
        <stp/>
        <stp>##V3_BDPV12</stp>
        <stp xml:space="preserve"> US EQUITY</stp>
        <stp>MF_TOT_1W</stp>
        <stp>[ETF_INDEX정리 2022-06-20 02_12_20.xlsx]Sheet1!R157C16</stp>
        <tr r="P157" s="1"/>
      </tp>
      <tp t="s">
        <v>#N/A Invalid Security</v>
        <stp/>
        <stp>##V3_BDPV12</stp>
        <stp xml:space="preserve"> US EQUITY</stp>
        <stp>MF_TOT_1W</stp>
        <stp>[ETF_INDEX정리 2022-06-20 02_12_20.xlsx]Sheet1!R156C16</stp>
        <tr r="P156" s="1"/>
      </tp>
      <tp t="s">
        <v>#N/A Invalid Security</v>
        <stp/>
        <stp>##V3_BDPV12</stp>
        <stp xml:space="preserve"> US EQUITY</stp>
        <stp>MF_TOT_1W</stp>
        <stp>[ETF_INDEX정리 2022-06-20 02_12_20.xlsx]Sheet1!R155C16</stp>
        <tr r="P155" s="1"/>
      </tp>
      <tp t="s">
        <v>#N/A Invalid Security</v>
        <stp/>
        <stp>##V3_BDPV12</stp>
        <stp xml:space="preserve"> US EQUITY</stp>
        <stp>MF_TOT_1W</stp>
        <stp>[ETF_INDEX정리 2022-06-20 02_12_20.xlsx]Sheet1!R154C16</stp>
        <tr r="P154" s="1"/>
      </tp>
      <tp t="s">
        <v>#N/A Invalid Security</v>
        <stp/>
        <stp>##V3_BDPV12</stp>
        <stp xml:space="preserve"> US EQUITY</stp>
        <stp>MF_TOT_1W</stp>
        <stp>[ETF_INDEX정리 2022-06-20 02_12_20.xlsx]Sheet1!R153C16</stp>
        <tr r="P153" s="1"/>
      </tp>
      <tp t="s">
        <v>#N/A Invalid Security</v>
        <stp/>
        <stp>##V3_BDPV12</stp>
        <stp xml:space="preserve"> US EQUITY</stp>
        <stp>MF_TOT_1W</stp>
        <stp>[ETF_INDEX정리 2022-06-20 02_12_20.xlsx]Sheet1!R152C16</stp>
        <tr r="P152" s="1"/>
      </tp>
      <tp t="s">
        <v>#N/A Invalid Security</v>
        <stp/>
        <stp>##V3_BDPV12</stp>
        <stp xml:space="preserve"> US EQUITY</stp>
        <stp>MF_TOT_1W</stp>
        <stp>[ETF_INDEX정리 2022-06-20 02_12_20.xlsx]Sheet1!R151C16</stp>
        <tr r="P151" s="1"/>
      </tp>
      <tp t="s">
        <v>#N/A Invalid Security</v>
        <stp/>
        <stp>##V3_BDPV12</stp>
        <stp xml:space="preserve"> US EQUITY</stp>
        <stp>MF_TOT_1W</stp>
        <stp>[ETF_INDEX정리 2022-06-20 02_12_20.xlsx]Sheet1!R150C16</stp>
        <tr r="P150" s="1"/>
      </tp>
      <tp t="s">
        <v>#N/A Invalid Security</v>
        <stp/>
        <stp>##V3_BDPV12</stp>
        <stp xml:space="preserve"> US EQUITY</stp>
        <stp>MF_TOT_1W</stp>
        <stp>[ETF_INDEX정리 2022-06-20 02_12_20.xlsx]Sheet1!R139C16</stp>
        <tr r="P139" s="1"/>
      </tp>
      <tp t="s">
        <v>#N/A Invalid Security</v>
        <stp/>
        <stp>##V3_BDPV12</stp>
        <stp xml:space="preserve"> US EQUITY</stp>
        <stp>MF_TOT_1W</stp>
        <stp>[ETF_INDEX정리 2022-06-20 02_12_20.xlsx]Sheet1!R138C16</stp>
        <tr r="P138" s="1"/>
      </tp>
      <tp t="s">
        <v>#N/A Invalid Security</v>
        <stp/>
        <stp>##V3_BDPV12</stp>
        <stp xml:space="preserve"> US EQUITY</stp>
        <stp>MF_TOT_1W</stp>
        <stp>[ETF_INDEX정리 2022-06-20 02_12_20.xlsx]Sheet1!R137C16</stp>
        <tr r="P137" s="1"/>
      </tp>
      <tp t="s">
        <v>#N/A Invalid Security</v>
        <stp/>
        <stp>##V3_BDPV12</stp>
        <stp xml:space="preserve"> US EQUITY</stp>
        <stp>MF_TOT_1W</stp>
        <stp>[ETF_INDEX정리 2022-06-20 02_12_20.xlsx]Sheet1!R136C16</stp>
        <tr r="P136" s="1"/>
      </tp>
      <tp t="s">
        <v>#N/A Invalid Security</v>
        <stp/>
        <stp>##V3_BDPV12</stp>
        <stp xml:space="preserve"> US EQUITY</stp>
        <stp>MF_TOT_1W</stp>
        <stp>[ETF_INDEX정리 2022-06-20 02_12_20.xlsx]Sheet1!R135C16</stp>
        <tr r="P135" s="1"/>
      </tp>
      <tp t="s">
        <v>#N/A Invalid Security</v>
        <stp/>
        <stp>##V3_BDPV12</stp>
        <stp xml:space="preserve"> US EQUITY</stp>
        <stp>MF_TOT_1W</stp>
        <stp>[ETF_INDEX정리 2022-06-20 02_12_20.xlsx]Sheet1!R134C16</stp>
        <tr r="P134" s="1"/>
      </tp>
      <tp t="s">
        <v>#N/A Invalid Security</v>
        <stp/>
        <stp>##V3_BDPV12</stp>
        <stp xml:space="preserve"> US EQUITY</stp>
        <stp>MF_TOT_1W</stp>
        <stp>[ETF_INDEX정리 2022-06-20 02_12_20.xlsx]Sheet1!R133C16</stp>
        <tr r="P133" s="1"/>
      </tp>
      <tp t="s">
        <v>#N/A Invalid Security</v>
        <stp/>
        <stp>##V3_BDPV12</stp>
        <stp xml:space="preserve"> US EQUITY</stp>
        <stp>MF_TOT_1W</stp>
        <stp>[ETF_INDEX정리 2022-06-20 02_12_20.xlsx]Sheet1!R132C16</stp>
        <tr r="P132" s="1"/>
      </tp>
      <tp t="s">
        <v>#N/A Invalid Security</v>
        <stp/>
        <stp>##V3_BDPV12</stp>
        <stp xml:space="preserve"> US EQUITY</stp>
        <stp>MF_TOT_1W</stp>
        <stp>[ETF_INDEX정리 2022-06-20 02_12_20.xlsx]Sheet1!R131C16</stp>
        <tr r="P131" s="1"/>
      </tp>
      <tp t="s">
        <v>#N/A Invalid Security</v>
        <stp/>
        <stp>##V3_BDPV12</stp>
        <stp xml:space="preserve"> US EQUITY</stp>
        <stp>MF_TOT_1W</stp>
        <stp>[ETF_INDEX정리 2022-06-20 02_12_20.xlsx]Sheet1!R130C16</stp>
        <tr r="P130" s="1"/>
      </tp>
      <tp t="s">
        <v>#N/A Invalid Security</v>
        <stp/>
        <stp>##V3_BDPV12</stp>
        <stp xml:space="preserve"> US EQUITY</stp>
        <stp>MF_TOT_1D</stp>
        <stp>[ETF_INDEX정리 2022-06-20 02_12_20.xlsx]Sheet1!R159C15</stp>
        <tr r="O159" s="1"/>
      </tp>
      <tp t="s">
        <v>#N/A Invalid Security</v>
        <stp/>
        <stp>##V3_BDPV12</stp>
        <stp xml:space="preserve"> US EQUITY</stp>
        <stp>MF_TOT_1D</stp>
        <stp>[ETF_INDEX정리 2022-06-20 02_12_20.xlsx]Sheet1!R158C15</stp>
        <tr r="O158" s="1"/>
      </tp>
      <tp t="s">
        <v>#N/A Invalid Security</v>
        <stp/>
        <stp>##V3_BDPV12</stp>
        <stp xml:space="preserve"> US EQUITY</stp>
        <stp>MF_TOT_1D</stp>
        <stp>[ETF_INDEX정리 2022-06-20 02_12_20.xlsx]Sheet1!R157C15</stp>
        <tr r="O157" s="1"/>
      </tp>
      <tp t="s">
        <v>#N/A Invalid Security</v>
        <stp/>
        <stp>##V3_BDPV12</stp>
        <stp xml:space="preserve"> US EQUITY</stp>
        <stp>MF_TOT_1D</stp>
        <stp>[ETF_INDEX정리 2022-06-20 02_12_20.xlsx]Sheet1!R156C15</stp>
        <tr r="O156" s="1"/>
      </tp>
      <tp t="s">
        <v>#N/A Invalid Security</v>
        <stp/>
        <stp>##V3_BDPV12</stp>
        <stp xml:space="preserve"> US EQUITY</stp>
        <stp>MF_TOT_1D</stp>
        <stp>[ETF_INDEX정리 2022-06-20 02_12_20.xlsx]Sheet1!R155C15</stp>
        <tr r="O155" s="1"/>
      </tp>
      <tp t="s">
        <v>#N/A Invalid Security</v>
        <stp/>
        <stp>##V3_BDPV12</stp>
        <stp xml:space="preserve"> US EQUITY</stp>
        <stp>MF_TOT_1D</stp>
        <stp>[ETF_INDEX정리 2022-06-20 02_12_20.xlsx]Sheet1!R154C15</stp>
        <tr r="O154" s="1"/>
      </tp>
      <tp t="s">
        <v>#N/A Invalid Security</v>
        <stp/>
        <stp>##V3_BDPV12</stp>
        <stp xml:space="preserve"> US EQUITY</stp>
        <stp>MF_TOT_1D</stp>
        <stp>[ETF_INDEX정리 2022-06-20 02_12_20.xlsx]Sheet1!R153C15</stp>
        <tr r="O153" s="1"/>
      </tp>
      <tp t="s">
        <v>#N/A Invalid Security</v>
        <stp/>
        <stp>##V3_BDPV12</stp>
        <stp xml:space="preserve"> US EQUITY</stp>
        <stp>MF_TOT_1D</stp>
        <stp>[ETF_INDEX정리 2022-06-20 02_12_20.xlsx]Sheet1!R152C15</stp>
        <tr r="O152" s="1"/>
      </tp>
      <tp t="s">
        <v>#N/A Invalid Security</v>
        <stp/>
        <stp>##V3_BDPV12</stp>
        <stp xml:space="preserve"> US EQUITY</stp>
        <stp>MF_TOT_1D</stp>
        <stp>[ETF_INDEX정리 2022-06-20 02_12_20.xlsx]Sheet1!R151C15</stp>
        <tr r="O151" s="1"/>
      </tp>
      <tp t="s">
        <v>#N/A Invalid Security</v>
        <stp/>
        <stp>##V3_BDPV12</stp>
        <stp xml:space="preserve"> US EQUITY</stp>
        <stp>MF_TOT_1D</stp>
        <stp>[ETF_INDEX정리 2022-06-20 02_12_20.xlsx]Sheet1!R150C15</stp>
        <tr r="O150" s="1"/>
      </tp>
      <tp t="s">
        <v>#N/A Invalid Security</v>
        <stp/>
        <stp>##V3_BDPV12</stp>
        <stp xml:space="preserve"> US EQUITY</stp>
        <stp>MF_TOT_1D</stp>
        <stp>[ETF_INDEX정리 2022-06-20 02_12_20.xlsx]Sheet1!R149C15</stp>
        <tr r="O149" s="1"/>
      </tp>
      <tp t="s">
        <v>#N/A Invalid Security</v>
        <stp/>
        <stp>##V3_BDPV12</stp>
        <stp xml:space="preserve"> US EQUITY</stp>
        <stp>MF_TOT_1D</stp>
        <stp>[ETF_INDEX정리 2022-06-20 02_12_20.xlsx]Sheet1!R148C15</stp>
        <tr r="O148" s="1"/>
      </tp>
      <tp t="s">
        <v>#N/A Invalid Security</v>
        <stp/>
        <stp>##V3_BDPV12</stp>
        <stp xml:space="preserve"> US EQUITY</stp>
        <stp>MF_TOT_1D</stp>
        <stp>[ETF_INDEX정리 2022-06-20 02_12_20.xlsx]Sheet1!R147C15</stp>
        <tr r="O147" s="1"/>
      </tp>
      <tp t="s">
        <v>#N/A Invalid Security</v>
        <stp/>
        <stp>##V3_BDPV12</stp>
        <stp xml:space="preserve"> US EQUITY</stp>
        <stp>MF_TOT_1D</stp>
        <stp>[ETF_INDEX정리 2022-06-20 02_12_20.xlsx]Sheet1!R146C15</stp>
        <tr r="O146" s="1"/>
      </tp>
      <tp t="s">
        <v>#N/A Invalid Security</v>
        <stp/>
        <stp>##V3_BDPV12</stp>
        <stp xml:space="preserve"> US EQUITY</stp>
        <stp>MF_TOT_1D</stp>
        <stp>[ETF_INDEX정리 2022-06-20 02_12_20.xlsx]Sheet1!R145C15</stp>
        <tr r="O145" s="1"/>
      </tp>
      <tp t="s">
        <v>#N/A Invalid Security</v>
        <stp/>
        <stp>##V3_BDPV12</stp>
        <stp xml:space="preserve"> US EQUITY</stp>
        <stp>MF_TOT_1D</stp>
        <stp>[ETF_INDEX정리 2022-06-20 02_12_20.xlsx]Sheet1!R144C15</stp>
        <tr r="O144" s="1"/>
      </tp>
      <tp t="s">
        <v>#N/A Invalid Security</v>
        <stp/>
        <stp>##V3_BDPV12</stp>
        <stp xml:space="preserve"> US EQUITY</stp>
        <stp>MF_TOT_1D</stp>
        <stp>[ETF_INDEX정리 2022-06-20 02_12_20.xlsx]Sheet1!R143C15</stp>
        <tr r="O143" s="1"/>
      </tp>
      <tp t="s">
        <v>#N/A Invalid Security</v>
        <stp/>
        <stp>##V3_BDPV12</stp>
        <stp xml:space="preserve"> US EQUITY</stp>
        <stp>MF_TOT_1D</stp>
        <stp>[ETF_INDEX정리 2022-06-20 02_12_20.xlsx]Sheet1!R142C15</stp>
        <tr r="O142" s="1"/>
      </tp>
      <tp t="s">
        <v>#N/A Invalid Security</v>
        <stp/>
        <stp>##V3_BDPV12</stp>
        <stp xml:space="preserve"> US EQUITY</stp>
        <stp>MF_TOT_1D</stp>
        <stp>[ETF_INDEX정리 2022-06-20 02_12_20.xlsx]Sheet1!R141C15</stp>
        <tr r="O141" s="1"/>
      </tp>
      <tp t="s">
        <v>#N/A Invalid Security</v>
        <stp/>
        <stp>##V3_BDPV12</stp>
        <stp xml:space="preserve"> US EQUITY</stp>
        <stp>MF_TOT_1D</stp>
        <stp>[ETF_INDEX정리 2022-06-20 02_12_20.xlsx]Sheet1!R140C15</stp>
        <tr r="O140" s="1"/>
      </tp>
      <tp t="s">
        <v>#N/A Invalid Security</v>
        <stp/>
        <stp>##V3_BDPV12</stp>
        <stp xml:space="preserve"> US EQUITY</stp>
        <stp>MF_TOT_1D</stp>
        <stp>[ETF_INDEX정리 2022-06-20 02_12_20.xlsx]Sheet1!R139C15</stp>
        <tr r="O139" s="1"/>
      </tp>
      <tp t="s">
        <v>#N/A Invalid Security</v>
        <stp/>
        <stp>##V3_BDPV12</stp>
        <stp xml:space="preserve"> US EQUITY</stp>
        <stp>MF_TOT_1D</stp>
        <stp>[ETF_INDEX정리 2022-06-20 02_12_20.xlsx]Sheet1!R138C15</stp>
        <tr r="O138" s="1"/>
      </tp>
      <tp t="s">
        <v>#N/A Invalid Security</v>
        <stp/>
        <stp>##V3_BDPV12</stp>
        <stp xml:space="preserve"> US EQUITY</stp>
        <stp>MF_TOT_1D</stp>
        <stp>[ETF_INDEX정리 2022-06-20 02_12_20.xlsx]Sheet1!R137C15</stp>
        <tr r="O137" s="1"/>
      </tp>
      <tp t="s">
        <v>#N/A Invalid Security</v>
        <stp/>
        <stp>##V3_BDPV12</stp>
        <stp xml:space="preserve"> US EQUITY</stp>
        <stp>MF_TOT_1D</stp>
        <stp>[ETF_INDEX정리 2022-06-20 02_12_20.xlsx]Sheet1!R136C15</stp>
        <tr r="O136" s="1"/>
      </tp>
      <tp t="s">
        <v>#N/A Invalid Security</v>
        <stp/>
        <stp>##V3_BDPV12</stp>
        <stp xml:space="preserve"> US EQUITY</stp>
        <stp>MF_TOT_1D</stp>
        <stp>[ETF_INDEX정리 2022-06-20 02_12_20.xlsx]Sheet1!R135C15</stp>
        <tr r="O135" s="1"/>
      </tp>
      <tp t="s">
        <v>#N/A Invalid Security</v>
        <stp/>
        <stp>##V3_BDPV12</stp>
        <stp xml:space="preserve"> US EQUITY</stp>
        <stp>MF_TOT_1D</stp>
        <stp>[ETF_INDEX정리 2022-06-20 02_12_20.xlsx]Sheet1!R134C15</stp>
        <tr r="O134" s="1"/>
      </tp>
      <tp t="s">
        <v>#N/A Invalid Security</v>
        <stp/>
        <stp>##V3_BDPV12</stp>
        <stp xml:space="preserve"> US EQUITY</stp>
        <stp>MF_TOT_1D</stp>
        <stp>[ETF_INDEX정리 2022-06-20 02_12_20.xlsx]Sheet1!R133C15</stp>
        <tr r="O133" s="1"/>
      </tp>
      <tp t="s">
        <v>#N/A Invalid Security</v>
        <stp/>
        <stp>##V3_BDPV12</stp>
        <stp xml:space="preserve"> US EQUITY</stp>
        <stp>MF_TOT_1D</stp>
        <stp>[ETF_INDEX정리 2022-06-20 02_12_20.xlsx]Sheet1!R132C15</stp>
        <tr r="O132" s="1"/>
      </tp>
      <tp t="s">
        <v>#N/A Invalid Security</v>
        <stp/>
        <stp>##V3_BDPV12</stp>
        <stp xml:space="preserve"> US EQUITY</stp>
        <stp>MF_TOT_1D</stp>
        <stp>[ETF_INDEX정리 2022-06-20 02_12_20.xlsx]Sheet1!R131C15</stp>
        <tr r="O131" s="1"/>
      </tp>
      <tp t="s">
        <v>#N/A Invalid Security</v>
        <stp/>
        <stp>##V3_BDPV12</stp>
        <stp xml:space="preserve"> US EQUITY</stp>
        <stp>MF_TOT_1D</stp>
        <stp>[ETF_INDEX정리 2022-06-20 02_12_20.xlsx]Sheet1!R130C15</stp>
        <tr r="O130" s="1"/>
      </tp>
      <tp t="s">
        <v>#N/A Invalid Security</v>
        <stp/>
        <stp>##V3_BDPV12</stp>
        <stp xml:space="preserve"> US EQUITY</stp>
        <stp>MF_TOT_1M</stp>
        <stp>[ETF_INDEX정리 2022-06-20 02_12_20.xlsx]Sheet1!R159C17</stp>
        <tr r="Q159" s="1"/>
      </tp>
      <tp t="s">
        <v>#N/A Invalid Security</v>
        <stp/>
        <stp>##V3_BDPV12</stp>
        <stp xml:space="preserve"> US EQUITY</stp>
        <stp>MF_TOT_1M</stp>
        <stp>[ETF_INDEX정리 2022-06-20 02_12_20.xlsx]Sheet1!R158C17</stp>
        <tr r="Q158" s="1"/>
      </tp>
      <tp t="s">
        <v>#N/A Invalid Security</v>
        <stp/>
        <stp>##V3_BDPV12</stp>
        <stp xml:space="preserve"> US EQUITY</stp>
        <stp>MF_TOT_1M</stp>
        <stp>[ETF_INDEX정리 2022-06-20 02_12_20.xlsx]Sheet1!R157C17</stp>
        <tr r="Q157" s="1"/>
      </tp>
      <tp t="s">
        <v>#N/A Invalid Security</v>
        <stp/>
        <stp>##V3_BDPV12</stp>
        <stp xml:space="preserve"> US EQUITY</stp>
        <stp>MF_TOT_1M</stp>
        <stp>[ETF_INDEX정리 2022-06-20 02_12_20.xlsx]Sheet1!R156C17</stp>
        <tr r="Q156" s="1"/>
      </tp>
      <tp t="s">
        <v>#N/A Invalid Security</v>
        <stp/>
        <stp>##V3_BDPV12</stp>
        <stp xml:space="preserve"> US EQUITY</stp>
        <stp>MF_TOT_1M</stp>
        <stp>[ETF_INDEX정리 2022-06-20 02_12_20.xlsx]Sheet1!R155C17</stp>
        <tr r="Q155" s="1"/>
      </tp>
      <tp t="s">
        <v>#N/A Invalid Security</v>
        <stp/>
        <stp>##V3_BDPV12</stp>
        <stp xml:space="preserve"> US EQUITY</stp>
        <stp>MF_TOT_1M</stp>
        <stp>[ETF_INDEX정리 2022-06-20 02_12_20.xlsx]Sheet1!R154C17</stp>
        <tr r="Q154" s="1"/>
      </tp>
      <tp t="s">
        <v>#N/A Invalid Security</v>
        <stp/>
        <stp>##V3_BDPV12</stp>
        <stp xml:space="preserve"> US EQUITY</stp>
        <stp>MF_TOT_1M</stp>
        <stp>[ETF_INDEX정리 2022-06-20 02_12_20.xlsx]Sheet1!R153C17</stp>
        <tr r="Q153" s="1"/>
      </tp>
      <tp t="s">
        <v>#N/A Invalid Security</v>
        <stp/>
        <stp>##V3_BDPV12</stp>
        <stp xml:space="preserve"> US EQUITY</stp>
        <stp>MF_TOT_1M</stp>
        <stp>[ETF_INDEX정리 2022-06-20 02_12_20.xlsx]Sheet1!R152C17</stp>
        <tr r="Q152" s="1"/>
      </tp>
      <tp t="s">
        <v>#N/A Invalid Security</v>
        <stp/>
        <stp>##V3_BDPV12</stp>
        <stp xml:space="preserve"> US EQUITY</stp>
        <stp>MF_TOT_1M</stp>
        <stp>[ETF_INDEX정리 2022-06-20 02_12_20.xlsx]Sheet1!R151C17</stp>
        <tr r="Q151" s="1"/>
      </tp>
      <tp t="s">
        <v>#N/A Invalid Security</v>
        <stp/>
        <stp>##V3_BDPV12</stp>
        <stp xml:space="preserve"> US EQUITY</stp>
        <stp>MF_TOT_1M</stp>
        <stp>[ETF_INDEX정리 2022-06-20 02_12_20.xlsx]Sheet1!R150C17</stp>
        <tr r="Q150" s="1"/>
      </tp>
      <tp t="s">
        <v>#N/A Invalid Security</v>
        <stp/>
        <stp>##V3_BDPV12</stp>
        <stp xml:space="preserve"> US EQUITY</stp>
        <stp>MF_TOT_1M</stp>
        <stp>[ETF_INDEX정리 2022-06-20 02_12_20.xlsx]Sheet1!R149C17</stp>
        <tr r="Q149" s="1"/>
      </tp>
      <tp t="s">
        <v>#N/A Invalid Security</v>
        <stp/>
        <stp>##V3_BDPV12</stp>
        <stp xml:space="preserve"> US EQUITY</stp>
        <stp>MF_TOT_1M</stp>
        <stp>[ETF_INDEX정리 2022-06-20 02_12_20.xlsx]Sheet1!R148C17</stp>
        <tr r="Q148" s="1"/>
      </tp>
      <tp t="s">
        <v>#N/A Invalid Security</v>
        <stp/>
        <stp>##V3_BDPV12</stp>
        <stp xml:space="preserve"> US EQUITY</stp>
        <stp>MF_TOT_1M</stp>
        <stp>[ETF_INDEX정리 2022-06-20 02_12_20.xlsx]Sheet1!R147C17</stp>
        <tr r="Q147" s="1"/>
      </tp>
      <tp t="s">
        <v>#N/A Invalid Security</v>
        <stp/>
        <stp>##V3_BDPV12</stp>
        <stp xml:space="preserve"> US EQUITY</stp>
        <stp>MF_TOT_1M</stp>
        <stp>[ETF_INDEX정리 2022-06-20 02_12_20.xlsx]Sheet1!R146C17</stp>
        <tr r="Q146" s="1"/>
      </tp>
      <tp t="s">
        <v>#N/A Invalid Security</v>
        <stp/>
        <stp>##V3_BDPV12</stp>
        <stp xml:space="preserve"> US EQUITY</stp>
        <stp>MF_TOT_1M</stp>
        <stp>[ETF_INDEX정리 2022-06-20 02_12_20.xlsx]Sheet1!R145C17</stp>
        <tr r="Q145" s="1"/>
      </tp>
      <tp t="s">
        <v>#N/A Invalid Security</v>
        <stp/>
        <stp>##V3_BDPV12</stp>
        <stp xml:space="preserve"> US EQUITY</stp>
        <stp>MF_TOT_1M</stp>
        <stp>[ETF_INDEX정리 2022-06-20 02_12_20.xlsx]Sheet1!R144C17</stp>
        <tr r="Q144" s="1"/>
      </tp>
      <tp t="s">
        <v>#N/A Invalid Security</v>
        <stp/>
        <stp>##V3_BDPV12</stp>
        <stp xml:space="preserve"> US EQUITY</stp>
        <stp>MF_TOT_1M</stp>
        <stp>[ETF_INDEX정리 2022-06-20 02_12_20.xlsx]Sheet1!R143C17</stp>
        <tr r="Q143" s="1"/>
      </tp>
      <tp t="s">
        <v>#N/A Invalid Security</v>
        <stp/>
        <stp>##V3_BDPV12</stp>
        <stp xml:space="preserve"> US EQUITY</stp>
        <stp>MF_TOT_1M</stp>
        <stp>[ETF_INDEX정리 2022-06-20 02_12_20.xlsx]Sheet1!R142C17</stp>
        <tr r="Q142" s="1"/>
      </tp>
      <tp t="s">
        <v>#N/A Invalid Security</v>
        <stp/>
        <stp>##V3_BDPV12</stp>
        <stp xml:space="preserve"> US EQUITY</stp>
        <stp>MF_TOT_1M</stp>
        <stp>[ETF_INDEX정리 2022-06-20 02_12_20.xlsx]Sheet1!R141C17</stp>
        <tr r="Q141" s="1"/>
      </tp>
      <tp t="s">
        <v>#N/A Invalid Security</v>
        <stp/>
        <stp>##V3_BDPV12</stp>
        <stp xml:space="preserve"> US EQUITY</stp>
        <stp>MF_TOT_1M</stp>
        <stp>[ETF_INDEX정리 2022-06-20 02_12_20.xlsx]Sheet1!R140C17</stp>
        <tr r="Q140" s="1"/>
      </tp>
      <tp t="s">
        <v>#N/A Invalid Security</v>
        <stp/>
        <stp>##V3_BDPV12</stp>
        <stp xml:space="preserve"> US EQUITY</stp>
        <stp>MF_TOT_1M</stp>
        <stp>[ETF_INDEX정리 2022-06-20 02_12_20.xlsx]Sheet1!R139C17</stp>
        <tr r="Q139" s="1"/>
      </tp>
      <tp t="s">
        <v>#N/A Invalid Security</v>
        <stp/>
        <stp>##V3_BDPV12</stp>
        <stp xml:space="preserve"> US EQUITY</stp>
        <stp>MF_TOT_1M</stp>
        <stp>[ETF_INDEX정리 2022-06-20 02_12_20.xlsx]Sheet1!R138C17</stp>
        <tr r="Q138" s="1"/>
      </tp>
      <tp t="s">
        <v>#N/A Invalid Security</v>
        <stp/>
        <stp>##V3_BDPV12</stp>
        <stp xml:space="preserve"> US EQUITY</stp>
        <stp>MF_TOT_1M</stp>
        <stp>[ETF_INDEX정리 2022-06-20 02_12_20.xlsx]Sheet1!R137C17</stp>
        <tr r="Q137" s="1"/>
      </tp>
      <tp t="s">
        <v>#N/A Invalid Security</v>
        <stp/>
        <stp>##V3_BDPV12</stp>
        <stp xml:space="preserve"> US EQUITY</stp>
        <stp>MF_TOT_1M</stp>
        <stp>[ETF_INDEX정리 2022-06-20 02_12_20.xlsx]Sheet1!R136C17</stp>
        <tr r="Q136" s="1"/>
      </tp>
      <tp t="s">
        <v>#N/A Invalid Security</v>
        <stp/>
        <stp>##V3_BDPV12</stp>
        <stp xml:space="preserve"> US EQUITY</stp>
        <stp>MF_TOT_1M</stp>
        <stp>[ETF_INDEX정리 2022-06-20 02_12_20.xlsx]Sheet1!R135C17</stp>
        <tr r="Q135" s="1"/>
      </tp>
      <tp t="s">
        <v>#N/A Invalid Security</v>
        <stp/>
        <stp>##V3_BDPV12</stp>
        <stp xml:space="preserve"> US EQUITY</stp>
        <stp>MF_TOT_1M</stp>
        <stp>[ETF_INDEX정리 2022-06-20 02_12_20.xlsx]Sheet1!R134C17</stp>
        <tr r="Q134" s="1"/>
      </tp>
      <tp t="s">
        <v>#N/A Invalid Security</v>
        <stp/>
        <stp>##V3_BDPV12</stp>
        <stp xml:space="preserve"> US EQUITY</stp>
        <stp>MF_TOT_1M</stp>
        <stp>[ETF_INDEX정리 2022-06-20 02_12_20.xlsx]Sheet1!R133C17</stp>
        <tr r="Q133" s="1"/>
      </tp>
      <tp t="s">
        <v>#N/A Invalid Security</v>
        <stp/>
        <stp>##V3_BDPV12</stp>
        <stp xml:space="preserve"> US EQUITY</stp>
        <stp>MF_TOT_1M</stp>
        <stp>[ETF_INDEX정리 2022-06-20 02_12_20.xlsx]Sheet1!R132C17</stp>
        <tr r="Q132" s="1"/>
      </tp>
      <tp t="s">
        <v>#N/A Invalid Security</v>
        <stp/>
        <stp>##V3_BDPV12</stp>
        <stp xml:space="preserve"> US EQUITY</stp>
        <stp>MF_TOT_1M</stp>
        <stp>[ETF_INDEX정리 2022-06-20 02_12_20.xlsx]Sheet1!R131C17</stp>
        <tr r="Q131" s="1"/>
      </tp>
      <tp t="s">
        <v>#N/A Invalid Security</v>
        <stp/>
        <stp>##V3_BDPV12</stp>
        <stp xml:space="preserve"> US EQUITY</stp>
        <stp>MF_TOT_1M</stp>
        <stp>[ETF_INDEX정리 2022-06-20 02_12_20.xlsx]Sheet1!R130C17</stp>
        <tr r="Q130" s="1"/>
      </tp>
      <tp t="s">
        <v>Broad Market</v>
        <stp/>
        <stp>##V3_BDPV12</stp>
        <stp>VWO US EQUITY</stp>
        <stp>FUND_MKT_CAP_FOCUS</stp>
        <stp>[ETF_INDEX정리 2022-06-20 02_12_20.xlsx]Sheet1!R118C12</stp>
        <tr r="L118" s="1"/>
      </tp>
      <tp>
        <v>39.36</v>
        <stp/>
        <stp>##V3_BDPV12</stp>
        <stp>VEA US EQUITY</stp>
        <stp>FUND_NET_ASSET_VAL</stp>
        <stp>[ETF_INDEX정리 2022-06-20 02_12_20.xlsx]Sheet1!R111C13</stp>
        <tr r="M111" s="1"/>
      </tp>
      <tp>
        <v>0.15</v>
        <stp/>
        <stp>##V3_BDPV12</stp>
        <stp>TLT US EQUITY</stp>
        <stp>FUND_EXPENSE_RATIO</stp>
        <stp>[ETF_INDEX정리 2022-06-20 02_12_20.xlsx]Sheet1!R28C6</stp>
        <tr r="F28" s="1"/>
      </tp>
      <tp>
        <v>0.08</v>
        <stp/>
        <stp>##V3_BDPV12</stp>
        <stp>VONV US EQUITY</stp>
        <stp>FUND_EXPENSE_RATIO</stp>
        <stp>[ETF_INDEX정리 2022-06-20 02_12_20.xlsx]Sheet1!R81C6</stp>
        <tr r="F81" s="1"/>
      </tp>
      <tp>
        <v>-7.36</v>
        <stp/>
        <stp>##V3_BDPV12</stp>
        <stp>VSS US EQUITY</stp>
        <stp>MF_TOT_1W</stp>
        <stp>[ETF_INDEX정리 2022-06-20 02_12_20.xlsx]Sheet1!R110C16</stp>
        <tr r="P110" s="1"/>
      </tp>
      <tp>
        <v>-80.489999999999995</v>
        <stp/>
        <stp>##V3_BDPV12</stp>
        <stp>VSS US EQUITY</stp>
        <stp>MF_TOT_1M</stp>
        <stp>[ETF_INDEX정리 2022-06-20 02_12_20.xlsx]Sheet1!R110C17</stp>
        <tr r="Q110" s="1"/>
      </tp>
      <tp>
        <v>-3.954971</v>
        <stp/>
        <stp>##V3_BDPV12</stp>
        <stp>VSS US EQUITY</stp>
        <stp>MF_TOT_1D</stp>
        <stp>[ETF_INDEX정리 2022-06-20 02_12_20.xlsx]Sheet1!R110C15</stp>
        <tr r="O110" s="1"/>
      </tp>
      <tp>
        <v>0.04</v>
        <stp/>
        <stp>##V3_BDPV12</stp>
        <stp>VGLT US EQUITY</stp>
        <stp>FUND_EXPENSE_RATIO</stp>
        <stp>[ETF_INDEX정리 2022-06-20 02_12_20.xlsx]Sheet1!R58C6</stp>
        <tr r="F58" s="1"/>
      </tp>
      <tp>
        <v>0.08</v>
        <stp/>
        <stp>##V3_BDPV12</stp>
        <stp>VONG US EQUITY</stp>
        <stp>FUND_EXPENSE_RATIO</stp>
        <stp>[ETF_INDEX정리 2022-06-20 02_12_20.xlsx]Sheet1!R80C6</stp>
        <tr r="F80" s="1"/>
      </tp>
      <tp t="s">
        <v>U.S.</v>
        <stp/>
        <stp>##V3_BDPV12</stp>
        <stp>VB US EQUITY</stp>
        <stp>FUND_GEO_FOCUS</stp>
        <stp>[ETF_INDEX정리 2022-06-20 02_12_20.xlsx]Sheet1!R101C11</stp>
        <tr r="K101" s="1"/>
      </tp>
      <tp t="s">
        <v>Large-cap</v>
        <stp/>
        <stp>##V3_BDPV12</stp>
        <stp>VEA US EQUITY</stp>
        <stp>FUND_MKT_CAP_FOCUS</stp>
        <stp>[ETF_INDEX정리 2022-06-20 02_12_20.xlsx]Sheet1!R111C12</stp>
        <tr r="L111" s="1"/>
      </tp>
      <tp>
        <v>39.97</v>
        <stp/>
        <stp>##V3_BDPV12</stp>
        <stp>VWO US EQUITY</stp>
        <stp>FUND_NET_ASSET_VAL</stp>
        <stp>[ETF_INDEX정리 2022-06-20 02_12_20.xlsx]Sheet1!R118C13</stp>
        <tr r="M118" s="1"/>
      </tp>
      <tp>
        <v>0</v>
        <stp/>
        <stp>##V3_BDPV12</stp>
        <stp>VOOG US EQUITY</stp>
        <stp>FUND_FLOW</stp>
        <stp>[ETF_INDEX정리 2022-06-20 02_12_20.xlsx]Sheet1!R5C14</stp>
        <tr r="N5" s="1"/>
      </tp>
      <tp>
        <v>0</v>
        <stp/>
        <stp>##V3_BDPV12</stp>
        <stp>VOOV US EQUITY</stp>
        <stp>FUND_FLOW</stp>
        <stp>[ETF_INDEX정리 2022-06-20 02_12_20.xlsx]Sheet1!R6C14</stp>
        <tr r="N6" s="1"/>
      </tp>
      <tp>
        <v>0.1</v>
        <stp/>
        <stp>##V3_BDPV12</stp>
        <stp>VAW US EQUITY</stp>
        <stp>FUND_EXPENSE_RATIO</stp>
        <stp>[ETF_INDEX정리 2022-06-20 02_12_20.xlsx]Sheet1!R48C6</stp>
        <tr r="F48" s="1"/>
      </tp>
      <tp>
        <v>0.12</v>
        <stp/>
        <stp>##V3_BDPV12</stp>
        <stp>VNQ US EQUITY</stp>
        <stp>FUND_EXPENSE_RATIO</stp>
        <stp>[ETF_INDEX정리 2022-06-20 02_12_20.xlsx]Sheet1!R18C6</stp>
        <tr r="F18" s="1"/>
      </tp>
      <tp>
        <v>0.04</v>
        <stp/>
        <stp>##V3_BDPV12</stp>
        <stp>VTC US EQUITY</stp>
        <stp>FUND_EXPENSE_RATIO</stp>
        <stp>[ETF_INDEX정리 2022-06-20 02_12_20.xlsx]Sheet1!R68C6</stp>
        <tr r="F68" s="1"/>
      </tp>
      <tp>
        <v>0.06</v>
        <stp/>
        <stp>##V3_BDPV12</stp>
        <stp>VXF US EQUITY</stp>
        <stp>FUND_EXPENSE_RATIO</stp>
        <stp>[ETF_INDEX정리 2022-06-20 02_12_20.xlsx]Sheet1!R88C6</stp>
        <tr r="F88" s="1"/>
      </tp>
      <tp>
        <v>62.26</v>
        <stp/>
        <stp>##V3_BDPV12</stp>
        <stp>VPL US EQUITY</stp>
        <stp>FUND_NET_ASSET_VAL</stp>
        <stp>[ETF_INDEX정리 2022-06-20 02_12_20.xlsx]Sheet1!R113C13</stp>
        <tr r="M113" s="1"/>
      </tp>
      <tp>
        <v>32.549999999999997</v>
        <stp/>
        <stp>##V3_BDPV12</stp>
        <stp>VOOG US EQUITY</stp>
        <stp>MF_TOT_1M</stp>
        <stp>[ETF_INDEX정리 2022-06-20 02_12_20.xlsx]Sheet1!R5C17</stp>
        <tr r="Q5" s="1"/>
      </tp>
      <tp>
        <v>20.14</v>
        <stp/>
        <stp>##V3_BDPV12</stp>
        <stp>VOOV US EQUITY</stp>
        <stp>MF_TOT_1M</stp>
        <stp>[ETF_INDEX정리 2022-06-20 02_12_20.xlsx]Sheet1!R6C17</stp>
        <tr r="Q6" s="1"/>
      </tp>
      <tp>
        <v>10.39</v>
        <stp/>
        <stp>##V3_BDPV12</stp>
        <stp>VOOV US EQUITY</stp>
        <stp>MF_TOT_1W</stp>
        <stp>[ETF_INDEX정리 2022-06-20 02_12_20.xlsx]Sheet1!R6C16</stp>
        <tr r="P6" s="1"/>
      </tp>
      <tp>
        <v>-2.4700000000000002</v>
        <stp/>
        <stp>##V3_BDPV12</stp>
        <stp>VOOG US EQUITY</stp>
        <stp>MF_TOT_1W</stp>
        <stp>[ETF_INDEX정리 2022-06-20 02_12_20.xlsx]Sheet1!R5C16</stp>
        <tr r="P5" s="1"/>
      </tp>
      <tp>
        <v>-2.1757080000000002</v>
        <stp/>
        <stp>##V3_BDPV12</stp>
        <stp>VOOG US EQUITY</stp>
        <stp>MF_TOT_1D</stp>
        <stp>[ETF_INDEX정리 2022-06-20 02_12_20.xlsx]Sheet1!R5C15</stp>
        <tr r="O5" s="1"/>
      </tp>
      <tp>
        <v>1.740737</v>
        <stp/>
        <stp>##V3_BDPV12</stp>
        <stp>VOOV US EQUITY</stp>
        <stp>MF_TOT_1D</stp>
        <stp>[ETF_INDEX정리 2022-06-20 02_12_20.xlsx]Sheet1!R6C15</stp>
        <tr r="O6" s="1"/>
      </tp>
      <tp>
        <v>0.08</v>
        <stp/>
        <stp>##V3_BDPV12</stp>
        <stp>VGK US EQUITY</stp>
        <stp>FUND_EXPENSE_RATIO</stp>
        <stp>[ETF_INDEX정리 2022-06-20 02_12_20.xlsx]Sheet1!R29C6</stp>
        <tr r="F29" s="1"/>
      </tp>
      <tp>
        <v>0.12</v>
        <stp/>
        <stp>##V3_BDPV12</stp>
        <stp>VNQ US EQUITY</stp>
        <stp>FUND_EXPENSE_RATIO</stp>
        <stp>[ETF_INDEX정리 2022-06-20 02_12_20.xlsx]Sheet1!R49C6</stp>
        <tr r="F49" s="1"/>
      </tp>
      <tp t="s">
        <v>Large-cap</v>
        <stp/>
        <stp>##V3_BDPV12</stp>
        <stp>VDC US EQUITY</stp>
        <stp>FUND_MKT_CAP_FOCUS</stp>
        <stp>[ETF_INDEX정리 2022-06-20 02_12_20.xlsx]Sheet1!R121C12</stp>
        <tr r="L121" s="1"/>
      </tp>
      <tp>
        <v>-1.2342360000000001</v>
        <stp/>
        <stp>##V3_BDPV12</stp>
        <stp>VPL US EQUITY</stp>
        <stp>MF_TOT_1D</stp>
        <stp>[ETF_INDEX정리 2022-06-20 02_12_20.xlsx]Sheet1!R113C15</stp>
        <tr r="O113" s="1"/>
      </tp>
      <tp>
        <v>3.47</v>
        <stp/>
        <stp>##V3_BDPV12</stp>
        <stp>VPU US EQUITY</stp>
        <stp>MF_TOT_1W</stp>
        <stp>[ETF_INDEX정리 2022-06-20 02_12_20.xlsx]Sheet1!R129C16</stp>
        <tr r="P129" s="1"/>
      </tp>
      <tp>
        <v>364.52</v>
        <stp/>
        <stp>##V3_BDPV12</stp>
        <stp>VPL US EQUITY</stp>
        <stp>MF_TOT_1M</stp>
        <stp>[ETF_INDEX정리 2022-06-20 02_12_20.xlsx]Sheet1!R113C17</stp>
        <tr r="Q113" s="1"/>
      </tp>
      <tp>
        <v>49.62</v>
        <stp/>
        <stp>##V3_BDPV12</stp>
        <stp>VXUS US EQUITY</stp>
        <stp>FUND_NET_ASSET_VAL</stp>
        <stp>[ETF_INDEX정리 2022-06-20 02_12_20.xlsx]Sheet1!R117C13</stp>
        <tr r="M117" s="1"/>
      </tp>
      <tp>
        <v>265.68</v>
        <stp/>
        <stp>##V3_BDPV12</stp>
        <stp>VPL US EQUITY</stp>
        <stp>MF_TOT_1W</stp>
        <stp>[ETF_INDEX정리 2022-06-20 02_12_20.xlsx]Sheet1!R113C16</stp>
        <tr r="P113" s="1"/>
      </tp>
      <tp>
        <v>-31.72</v>
        <stp/>
        <stp>##V3_BDPV12</stp>
        <stp>VPU US EQUITY</stp>
        <stp>MF_TOT_1M</stp>
        <stp>[ETF_INDEX정리 2022-06-20 02_12_20.xlsx]Sheet1!R129C17</stp>
        <tr r="Q129" s="1"/>
      </tp>
      <tp>
        <v>0.37295089999999997</v>
        <stp/>
        <stp>##V3_BDPV12</stp>
        <stp>VPU US EQUITY</stp>
        <stp>MF_TOT_1D</stp>
        <stp>[ETF_INDEX정리 2022-06-20 02_12_20.xlsx]Sheet1!R129C15</stp>
        <tr r="O129" s="1"/>
      </tp>
      <tp>
        <v>0.1</v>
        <stp/>
        <stp>##V3_BDPV12</stp>
        <stp>VOOV US EQUITY</stp>
        <stp>FUND_EXPENSE_RATIO</stp>
        <stp>[ETF_INDEX정리 2022-06-20 02_12_20.xlsx]Sheet1!R85C6</stp>
        <tr r="F85" s="1"/>
      </tp>
      <tp>
        <v>-0.40247270000000002</v>
        <stp/>
        <stp>##V3_BDPV12</stp>
        <stp>VWO US EQUITY</stp>
        <stp>MF_TOT_1D</stp>
        <stp>[ETF_INDEX정리 2022-06-20 02_12_20.xlsx]Sheet1!R118C15</stp>
        <tr r="O118" s="1"/>
      </tp>
      <tp>
        <v>78</v>
        <stp/>
        <stp>##V3_BDPV12</stp>
        <stp>VWO US EQUITY</stp>
        <stp>MF_TOT_1M</stp>
        <stp>[ETF_INDEX정리 2022-06-20 02_12_20.xlsx]Sheet1!R118C17</stp>
        <tr r="Q118" s="1"/>
      </tp>
      <tp>
        <v>18.34</v>
        <stp/>
        <stp>##V3_BDPV12</stp>
        <stp>VWO US EQUITY</stp>
        <stp>MF_TOT_1W</stp>
        <stp>[ETF_INDEX정리 2022-06-20 02_12_20.xlsx]Sheet1!R118C16</stp>
        <tr r="P118" s="1"/>
      </tp>
      <tp>
        <v>0.1</v>
        <stp/>
        <stp>##V3_BDPV12</stp>
        <stp>VOOG US EQUITY</stp>
        <stp>FUND_EXPENSE_RATIO</stp>
        <stp>[ETF_INDEX정리 2022-06-20 02_12_20.xlsx]Sheet1!R84C6</stp>
        <tr r="F84" s="1"/>
      </tp>
      <tp>
        <v>0.35</v>
        <stp/>
        <stp>##V3_BDPV12</stp>
        <stp>ANGL US EQUITY</stp>
        <stp>FUND_EXPENSE_RATIO</stp>
        <stp>[ETF_INDEX정리 2022-06-20 02_12_20.xlsx]Sheet1!R25C6</stp>
        <tr r="F25" s="1"/>
      </tp>
      <tp t="s">
        <v>Broad Market</v>
        <stp/>
        <stp>##V3_BDPV12</stp>
        <stp>VDE US EQUITY</stp>
        <stp>FUND_MKT_CAP_FOCUS</stp>
        <stp>[ETF_INDEX정리 2022-06-20 02_12_20.xlsx]Sheet1!R122C12</stp>
        <tr r="L122" s="1"/>
      </tp>
      <tp>
        <v>198.76</v>
        <stp/>
        <stp>##V3_BDPV12</stp>
        <stp>VBK US EQUITY</stp>
        <stp>FUND_NET_ASSET_VAL</stp>
        <stp>[ETF_INDEX정리 2022-06-20 02_12_20.xlsx]Sheet1!R102C13</stp>
        <tr r="M102" s="1"/>
      </tp>
      <tp>
        <v>50.48</v>
        <stp/>
        <stp>##V3_BDPV12</stp>
        <stp>VGK US EQUITY</stp>
        <stp>FUND_NET_ASSET_VAL</stp>
        <stp>[ETF_INDEX정리 2022-06-20 02_12_20.xlsx]Sheet1!R112C13</stp>
        <tr r="M112" s="1"/>
      </tp>
      <tp t="s">
        <v>#N/A Invalid Security</v>
        <stp/>
        <stp>##V3_BDPV12</stp>
        <stp xml:space="preserve"> US EQUITY</stp>
        <stp>FUND_GEO_FOCUS</stp>
        <stp>[ETF_INDEX정리 2022-06-20 02_12_20.xlsx]Sheet1!R138C11</stp>
        <tr r="K138" s="1"/>
      </tp>
      <tp t="s">
        <v>#N/A Invalid Security</v>
        <stp/>
        <stp>##V3_BDPV12</stp>
        <stp xml:space="preserve"> US EQUITY</stp>
        <stp>FUND_GEO_FOCUS</stp>
        <stp>[ETF_INDEX정리 2022-06-20 02_12_20.xlsx]Sheet1!R139C11</stp>
        <tr r="K139" s="1"/>
      </tp>
      <tp t="s">
        <v>#N/A Invalid Security</v>
        <stp/>
        <stp>##V3_BDPV12</stp>
        <stp xml:space="preserve"> US EQUITY</stp>
        <stp>FUND_GEO_FOCUS</stp>
        <stp>[ETF_INDEX정리 2022-06-20 02_12_20.xlsx]Sheet1!R136C11</stp>
        <tr r="K136" s="1"/>
      </tp>
      <tp t="s">
        <v>#N/A Invalid Security</v>
        <stp/>
        <stp>##V3_BDPV12</stp>
        <stp xml:space="preserve"> US EQUITY</stp>
        <stp>FUND_GEO_FOCUS</stp>
        <stp>[ETF_INDEX정리 2022-06-20 02_12_20.xlsx]Sheet1!R137C11</stp>
        <tr r="K137" s="1"/>
      </tp>
      <tp t="s">
        <v>#N/A Invalid Security</v>
        <stp/>
        <stp>##V3_BDPV12</stp>
        <stp xml:space="preserve"> US EQUITY</stp>
        <stp>FUND_GEO_FOCUS</stp>
        <stp>[ETF_INDEX정리 2022-06-20 02_12_20.xlsx]Sheet1!R134C11</stp>
        <tr r="K134" s="1"/>
      </tp>
      <tp t="s">
        <v>#N/A Invalid Security</v>
        <stp/>
        <stp>##V3_BDPV12</stp>
        <stp xml:space="preserve"> US EQUITY</stp>
        <stp>FUND_GEO_FOCUS</stp>
        <stp>[ETF_INDEX정리 2022-06-20 02_12_20.xlsx]Sheet1!R135C11</stp>
        <tr r="K135" s="1"/>
      </tp>
      <tp t="s">
        <v>#N/A Invalid Security</v>
        <stp/>
        <stp>##V3_BDPV12</stp>
        <stp xml:space="preserve"> US EQUITY</stp>
        <stp>FUND_GEO_FOCUS</stp>
        <stp>[ETF_INDEX정리 2022-06-20 02_12_20.xlsx]Sheet1!R132C11</stp>
        <tr r="K132" s="1"/>
      </tp>
      <tp t="s">
        <v>#N/A Invalid Security</v>
        <stp/>
        <stp>##V3_BDPV12</stp>
        <stp xml:space="preserve"> US EQUITY</stp>
        <stp>FUND_GEO_FOCUS</stp>
        <stp>[ETF_INDEX정리 2022-06-20 02_12_20.xlsx]Sheet1!R133C11</stp>
        <tr r="K133" s="1"/>
      </tp>
      <tp t="s">
        <v>#N/A Invalid Security</v>
        <stp/>
        <stp>##V3_BDPV12</stp>
        <stp xml:space="preserve"> US EQUITY</stp>
        <stp>FUND_GEO_FOCUS</stp>
        <stp>[ETF_INDEX정리 2022-06-20 02_12_20.xlsx]Sheet1!R130C11</stp>
        <tr r="K130" s="1"/>
      </tp>
      <tp t="s">
        <v>#N/A Invalid Security</v>
        <stp/>
        <stp>##V3_BDPV12</stp>
        <stp xml:space="preserve"> US EQUITY</stp>
        <stp>FUND_GEO_FOCUS</stp>
        <stp>[ETF_INDEX정리 2022-06-20 02_12_20.xlsx]Sheet1!R131C11</stp>
        <tr r="K131" s="1"/>
      </tp>
      <tp t="s">
        <v>#N/A Invalid Security</v>
        <stp/>
        <stp>##V3_BDPV12</stp>
        <stp xml:space="preserve"> US EQUITY</stp>
        <stp>FUND_GEO_FOCUS</stp>
        <stp>[ETF_INDEX정리 2022-06-20 02_12_20.xlsx]Sheet1!R158C11</stp>
        <tr r="K158" s="1"/>
      </tp>
      <tp t="s">
        <v>#N/A Invalid Security</v>
        <stp/>
        <stp>##V3_BDPV12</stp>
        <stp xml:space="preserve"> US EQUITY</stp>
        <stp>FUND_GEO_FOCUS</stp>
        <stp>[ETF_INDEX정리 2022-06-20 02_12_20.xlsx]Sheet1!R159C11</stp>
        <tr r="K159" s="1"/>
      </tp>
      <tp t="s">
        <v>#N/A Invalid Security</v>
        <stp/>
        <stp>##V3_BDPV12</stp>
        <stp xml:space="preserve"> US EQUITY</stp>
        <stp>FUND_GEO_FOCUS</stp>
        <stp>[ETF_INDEX정리 2022-06-20 02_12_20.xlsx]Sheet1!R156C11</stp>
        <tr r="K156" s="1"/>
      </tp>
      <tp t="s">
        <v>#N/A Invalid Security</v>
        <stp/>
        <stp>##V3_BDPV12</stp>
        <stp xml:space="preserve"> US EQUITY</stp>
        <stp>FUND_GEO_FOCUS</stp>
        <stp>[ETF_INDEX정리 2022-06-20 02_12_20.xlsx]Sheet1!R157C11</stp>
        <tr r="K157" s="1"/>
      </tp>
      <tp t="s">
        <v>#N/A Invalid Security</v>
        <stp/>
        <stp>##V3_BDPV12</stp>
        <stp xml:space="preserve"> US EQUITY</stp>
        <stp>FUND_GEO_FOCUS</stp>
        <stp>[ETF_INDEX정리 2022-06-20 02_12_20.xlsx]Sheet1!R154C11</stp>
        <tr r="K154" s="1"/>
      </tp>
      <tp t="s">
        <v>#N/A Invalid Security</v>
        <stp/>
        <stp>##V3_BDPV12</stp>
        <stp xml:space="preserve"> US EQUITY</stp>
        <stp>FUND_GEO_FOCUS</stp>
        <stp>[ETF_INDEX정리 2022-06-20 02_12_20.xlsx]Sheet1!R155C11</stp>
        <tr r="K155" s="1"/>
      </tp>
      <tp t="s">
        <v>#N/A Invalid Security</v>
        <stp/>
        <stp>##V3_BDPV12</stp>
        <stp xml:space="preserve"> US EQUITY</stp>
        <stp>FUND_GEO_FOCUS</stp>
        <stp>[ETF_INDEX정리 2022-06-20 02_12_20.xlsx]Sheet1!R152C11</stp>
        <tr r="K152" s="1"/>
      </tp>
      <tp t="s">
        <v>#N/A Invalid Security</v>
        <stp/>
        <stp>##V3_BDPV12</stp>
        <stp xml:space="preserve"> US EQUITY</stp>
        <stp>FUND_GEO_FOCUS</stp>
        <stp>[ETF_INDEX정리 2022-06-20 02_12_20.xlsx]Sheet1!R153C11</stp>
        <tr r="K153" s="1"/>
      </tp>
      <tp t="s">
        <v>#N/A Invalid Security</v>
        <stp/>
        <stp>##V3_BDPV12</stp>
        <stp xml:space="preserve"> US EQUITY</stp>
        <stp>FUND_GEO_FOCUS</stp>
        <stp>[ETF_INDEX정리 2022-06-20 02_12_20.xlsx]Sheet1!R150C11</stp>
        <tr r="K150" s="1"/>
      </tp>
      <tp t="s">
        <v>#N/A Invalid Security</v>
        <stp/>
        <stp>##V3_BDPV12</stp>
        <stp xml:space="preserve"> US EQUITY</stp>
        <stp>FUND_GEO_FOCUS</stp>
        <stp>[ETF_INDEX정리 2022-06-20 02_12_20.xlsx]Sheet1!R151C11</stp>
        <tr r="K151" s="1"/>
      </tp>
      <tp t="s">
        <v>#N/A Invalid Security</v>
        <stp/>
        <stp>##V3_BDPV12</stp>
        <stp xml:space="preserve"> US EQUITY</stp>
        <stp>FUND_GEO_FOCUS</stp>
        <stp>[ETF_INDEX정리 2022-06-20 02_12_20.xlsx]Sheet1!R148C11</stp>
        <tr r="K148" s="1"/>
      </tp>
      <tp t="s">
        <v>#N/A Invalid Security</v>
        <stp/>
        <stp>##V3_BDPV12</stp>
        <stp xml:space="preserve"> US EQUITY</stp>
        <stp>FUND_GEO_FOCUS</stp>
        <stp>[ETF_INDEX정리 2022-06-20 02_12_20.xlsx]Sheet1!R149C11</stp>
        <tr r="K149" s="1"/>
      </tp>
      <tp t="s">
        <v>#N/A Invalid Security</v>
        <stp/>
        <stp>##V3_BDPV12</stp>
        <stp xml:space="preserve"> US EQUITY</stp>
        <stp>FUND_GEO_FOCUS</stp>
        <stp>[ETF_INDEX정리 2022-06-20 02_12_20.xlsx]Sheet1!R146C11</stp>
        <tr r="K146" s="1"/>
      </tp>
      <tp t="s">
        <v>#N/A Invalid Security</v>
        <stp/>
        <stp>##V3_BDPV12</stp>
        <stp xml:space="preserve"> US EQUITY</stp>
        <stp>FUND_GEO_FOCUS</stp>
        <stp>[ETF_INDEX정리 2022-06-20 02_12_20.xlsx]Sheet1!R147C11</stp>
        <tr r="K147" s="1"/>
      </tp>
      <tp t="s">
        <v>#N/A Invalid Security</v>
        <stp/>
        <stp>##V3_BDPV12</stp>
        <stp xml:space="preserve"> US EQUITY</stp>
        <stp>FUND_GEO_FOCUS</stp>
        <stp>[ETF_INDEX정리 2022-06-20 02_12_20.xlsx]Sheet1!R144C11</stp>
        <tr r="K144" s="1"/>
      </tp>
      <tp t="s">
        <v>#N/A Invalid Security</v>
        <stp/>
        <stp>##V3_BDPV12</stp>
        <stp xml:space="preserve"> US EQUITY</stp>
        <stp>FUND_GEO_FOCUS</stp>
        <stp>[ETF_INDEX정리 2022-06-20 02_12_20.xlsx]Sheet1!R145C11</stp>
        <tr r="K145" s="1"/>
      </tp>
      <tp t="s">
        <v>#N/A Invalid Security</v>
        <stp/>
        <stp>##V3_BDPV12</stp>
        <stp xml:space="preserve"> US EQUITY</stp>
        <stp>FUND_GEO_FOCUS</stp>
        <stp>[ETF_INDEX정리 2022-06-20 02_12_20.xlsx]Sheet1!R142C11</stp>
        <tr r="K142" s="1"/>
      </tp>
      <tp t="s">
        <v>#N/A Invalid Security</v>
        <stp/>
        <stp>##V3_BDPV12</stp>
        <stp xml:space="preserve"> US EQUITY</stp>
        <stp>FUND_GEO_FOCUS</stp>
        <stp>[ETF_INDEX정리 2022-06-20 02_12_20.xlsx]Sheet1!R143C11</stp>
        <tr r="K143" s="1"/>
      </tp>
      <tp t="s">
        <v>#N/A Invalid Security</v>
        <stp/>
        <stp>##V3_BDPV12</stp>
        <stp xml:space="preserve"> US EQUITY</stp>
        <stp>FUND_GEO_FOCUS</stp>
        <stp>[ETF_INDEX정리 2022-06-20 02_12_20.xlsx]Sheet1!R140C11</stp>
        <tr r="K140" s="1"/>
      </tp>
      <tp t="s">
        <v>#N/A Invalid Security</v>
        <stp/>
        <stp>##V3_BDPV12</stp>
        <stp xml:space="preserve"> US EQUITY</stp>
        <stp>FUND_GEO_FOCUS</stp>
        <stp>[ETF_INDEX정리 2022-06-20 02_12_20.xlsx]Sheet1!R141C11</stp>
        <tr r="K141" s="1"/>
      </tp>
      <tp>
        <v>40.93</v>
        <stp/>
        <stp>##V3_BDPV12</stp>
        <stp>VOT US EQUITY</stp>
        <stp>MF_TOT_1M</stp>
        <stp>[ETF_INDEX정리 2022-06-20 02_12_20.xlsx]Sheet1!R8C17</stp>
        <tr r="Q8" s="1"/>
      </tp>
      <tp>
        <v>89.78</v>
        <stp/>
        <stp>##V3_BDPV12</stp>
        <stp>VOE US EQUITY</stp>
        <stp>MF_TOT_1M</stp>
        <stp>[ETF_INDEX정리 2022-06-20 02_12_20.xlsx]Sheet1!R9C17</stp>
        <tr r="Q9" s="1"/>
      </tp>
      <tp>
        <v>611.08000000000004</v>
        <stp/>
        <stp>##V3_BDPV12</stp>
        <stp>VOO US EQUITY</stp>
        <stp>MF_TOT_1M</stp>
        <stp>[ETF_INDEX정리 2022-06-20 02_12_20.xlsx]Sheet1!R4C17</stp>
        <tr r="Q4" s="1"/>
      </tp>
      <tp>
        <v>28.01</v>
        <stp/>
        <stp>##V3_BDPV12</stp>
        <stp>VOE US EQUITY</stp>
        <stp>MF_TOT_1W</stp>
        <stp>[ETF_INDEX정리 2022-06-20 02_12_20.xlsx]Sheet1!R9C16</stp>
        <tr r="P9" s="1"/>
      </tp>
      <tp>
        <v>233.66</v>
        <stp/>
        <stp>##V3_BDPV12</stp>
        <stp>VOO US EQUITY</stp>
        <stp>MF_TOT_1W</stp>
        <stp>[ETF_INDEX정리 2022-06-20 02_12_20.xlsx]Sheet1!R4C16</stp>
        <tr r="P4" s="1"/>
      </tp>
      <tp>
        <v>-14.94</v>
        <stp/>
        <stp>##V3_BDPV12</stp>
        <stp>VOT US EQUITY</stp>
        <stp>MF_TOT_1W</stp>
        <stp>[ETF_INDEX정리 2022-06-20 02_12_20.xlsx]Sheet1!R8C16</stp>
        <tr r="P8" s="1"/>
      </tp>
      <tp>
        <v>-0.31660369999999999</v>
        <stp/>
        <stp>##V3_BDPV12</stp>
        <stp>VOT US EQUITY</stp>
        <stp>MF_TOT_1D</stp>
        <stp>[ETF_INDEX정리 2022-06-20 02_12_20.xlsx]Sheet1!R8C15</stp>
        <tr r="O8" s="1"/>
      </tp>
      <tp>
        <v>-4.5452349999999999</v>
        <stp/>
        <stp>##V3_BDPV12</stp>
        <stp>VOE US EQUITY</stp>
        <stp>MF_TOT_1D</stp>
        <stp>[ETF_INDEX정리 2022-06-20 02_12_20.xlsx]Sheet1!R9C15</stp>
        <tr r="O9" s="1"/>
      </tp>
      <tp>
        <v>124.87009999999999</v>
        <stp/>
        <stp>##V3_BDPV12</stp>
        <stp>VOO US EQUITY</stp>
        <stp>MF_TOT_1D</stp>
        <stp>[ETF_INDEX정리 2022-06-20 02_12_20.xlsx]Sheet1!R4C15</stp>
        <tr r="O4" s="1"/>
      </tp>
      <tp>
        <v>-19.293659999999999</v>
        <stp/>
        <stp>##V3_BDPV12</stp>
        <stp>VB US EQUITY</stp>
        <stp>CHG_PCT_1YR</stp>
        <stp>[ETF_INDEX정리 2022-06-20 02_12_20.xlsx]Sheet1!R101C26</stp>
        <tr r="Z101" s="1"/>
      </tp>
      <tp>
        <v>-19.070080000000001</v>
        <stp/>
        <stp>##V3_BDPV12</stp>
        <stp>VT US EQUITY</stp>
        <stp>CHG_PCT_1YR</stp>
        <stp>[ETF_INDEX정리 2022-06-20 02_12_20.xlsx]Sheet1!R107C26</stp>
        <tr r="Z107" s="1"/>
      </tp>
      <tp t="s">
        <v>Broad Market</v>
        <stp/>
        <stp>##V3_BDPV12</stp>
        <stp>VSGX US EQUITY</stp>
        <stp>FUND_MKT_CAP_FOCUS</stp>
        <stp>[ETF_INDEX정리 2022-06-20 02_12_20.xlsx]Sheet1!R108C12</stp>
        <tr r="L108" s="1"/>
      </tp>
      <tp>
        <v>150.96</v>
        <stp/>
        <stp>##V3_BDPV12</stp>
        <stp>VIOV US EQUITY</stp>
        <stp>FUND_NET_ASSET_VAL</stp>
        <stp>[ETF_INDEX정리 2022-06-20 02_12_20.xlsx]Sheet1!R100C13</stp>
        <tr r="M100" s="1"/>
      </tp>
      <tp>
        <v>75.36</v>
        <stp/>
        <stp>##V3_BDPV12</stp>
        <stp>VFH US EQUITY</stp>
        <stp>FUND_NET_ASSET_VAL</stp>
        <stp>[ETF_INDEX정리 2022-06-20 02_12_20.xlsx]Sheet1!R123C13</stp>
        <tr r="M123" s="1"/>
      </tp>
      <tp t="s">
        <v>#N/A N/A</v>
        <stp/>
        <stp>##V3_BDPV12</stp>
        <stp>BNDX US EQUITY</stp>
        <stp>FUND_MKT_CAP_FOCUS</stp>
        <stp>[ETF_INDEX정리 2022-06-20 02_12_20.xlsx]Sheet1!R105C12</stp>
        <tr r="L105" s="1"/>
      </tp>
      <tp>
        <v>4.3789999999997509</v>
        <stp/>
        <stp>##V3_BDPV12</stp>
        <stp>VOT US EQUITY</stp>
        <stp>FUND_FLOW</stp>
        <stp>[ETF_INDEX정리 2022-06-20 02_12_20.xlsx]Sheet1!R8C14</stp>
        <tr r="N8" s="1"/>
      </tp>
      <tp>
        <v>-6.3981076000002188</v>
        <stp/>
        <stp>##V3_BDPV12</stp>
        <stp>VOE US EQUITY</stp>
        <stp>FUND_FLOW</stp>
        <stp>[ETF_INDEX정리 2022-06-20 02_12_20.xlsx]Sheet1!R9C14</stp>
        <tr r="N9" s="1"/>
      </tp>
      <tp>
        <v>-133.02950127999748</v>
        <stp/>
        <stp>##V3_BDPV12</stp>
        <stp>VOO US EQUITY</stp>
        <stp>FUND_FLOW</stp>
        <stp>[ETF_INDEX정리 2022-06-20 02_12_20.xlsx]Sheet1!R4C14</stp>
        <tr r="N4" s="1"/>
      </tp>
      <tp>
        <v>0.04</v>
        <stp/>
        <stp>##V3_BDPV12</stp>
        <stp>VO US EQUITY</stp>
        <stp>FUND_EXPENSE_RATIO</stp>
        <stp>[ETF_INDEX정리 2022-06-20 02_12_20.xlsx]Sheet1!R89C6</stp>
        <tr r="F89" s="1"/>
      </tp>
      <tp>
        <v>0.90762030000000005</v>
        <stp/>
        <stp>##V3_BDPV12</stp>
        <stp>BNDX US EQUITY</stp>
        <stp>CHG_PCT_WTD</stp>
        <stp>[ETF_INDEX정리 2022-06-20 02_12_20.xlsx]Sheet1!R105C19</stp>
        <tr r="S105" s="1"/>
      </tp>
      <tp>
        <v>0.74296640000000003</v>
        <stp/>
        <stp>##V3_BDPV12</stp>
        <stp>BNDW US EQUITY</stp>
        <stp>CHG_PCT_WTD</stp>
        <stp>[ETF_INDEX정리 2022-06-20 02_12_20.xlsx]Sheet1!R104C19</stp>
        <tr r="S104" s="1"/>
      </tp>
      <tp>
        <v>-10.13255</v>
        <stp/>
        <stp>##V3_BDPV12</stp>
        <stp>BNDW US EQUITY</stp>
        <stp>CHG_PCT_YTD</stp>
        <stp>[ETF_INDEX정리 2022-06-20 02_12_20.xlsx]Sheet1!R104C25</stp>
        <tr r="Y104" s="1"/>
      </tp>
      <tp>
        <v>-9.300217</v>
        <stp/>
        <stp>##V3_BDPV12</stp>
        <stp>BNDX US EQUITY</stp>
        <stp>CHG_PCT_YTD</stp>
        <stp>[ETF_INDEX정리 2022-06-20 02_12_20.xlsx]Sheet1!R105C25</stp>
        <tr r="Y105" s="1"/>
      </tp>
      <tp>
        <v>0.49885970000000002</v>
        <stp/>
        <stp>##V3_BDPV12</stp>
        <stp>BNDW US EQUITY</stp>
        <stp>CHG_PCT_MTD</stp>
        <stp>[ETF_INDEX정리 2022-06-20 02_12_20.xlsx]Sheet1!R104C20</stp>
        <tr r="T104" s="1"/>
      </tp>
      <tp>
        <v>0.98909970000000003</v>
        <stp/>
        <stp>##V3_BDPV12</stp>
        <stp>BNDX US EQUITY</stp>
        <stp>CHG_PCT_MTD</stp>
        <stp>[ETF_INDEX정리 2022-06-20 02_12_20.xlsx]Sheet1!R105C20</stp>
        <tr r="T105" s="1"/>
      </tp>
      <tp>
        <v>70.489999999999995</v>
        <stp/>
        <stp>##V3_BDPV12</stp>
        <stp>BNDW US EQUITY</stp>
        <stp>FUND_NET_ASSET_VAL</stp>
        <stp>[ETF_INDEX정리 2022-06-20 02_12_20.xlsx]Sheet1!R104C13</stp>
        <tr r="M104" s="1"/>
      </tp>
      <tp>
        <v>0.4</v>
        <stp/>
        <stp>##V3_BDPV12</stp>
        <stp>GLD US EQUITY</stp>
        <stp>FUND_EXPENSE_RATIO</stp>
        <stp>[ETF_INDEX정리 2022-06-20 02_12_20.xlsx]Sheet1!R13C6</stp>
        <tr r="F13" s="1"/>
      </tp>
      <tp>
        <v>0.04</v>
        <stp/>
        <stp>##V3_BDPV12</stp>
        <stp>BSV US EQUITY</stp>
        <stp>FUND_EXPENSE_RATIO</stp>
        <stp>[ETF_INDEX정리 2022-06-20 02_12_20.xlsx]Sheet1!R36C6</stp>
        <tr r="F36" s="1"/>
      </tp>
      <tp>
        <v>0.15</v>
        <stp/>
        <stp>##V3_BDPV12</stp>
        <stp>VTWV US EQUITY</stp>
        <stp>FUND_EXPENSE_RATIO</stp>
        <stp>[ETF_INDEX정리 2022-06-20 02_12_20.xlsx]Sheet1!R12C6</stp>
        <tr r="F12" s="1"/>
      </tp>
      <tp>
        <v>0.1</v>
        <stp/>
        <stp>##V3_BDPV12</stp>
        <stp>VTHR US EQUITY</stp>
        <stp>FUND_EXPENSE_RATIO</stp>
        <stp>[ETF_INDEX정리 2022-06-20 02_12_20.xlsx]Sheet1!R82C6</stp>
        <tr r="F82" s="1"/>
      </tp>
      <tp>
        <v>0.04</v>
        <stp/>
        <stp>##V3_BDPV12</stp>
        <stp>SPIB US EQUITY</stp>
        <stp>FUND_EXPENSE_RATIO</stp>
        <stp>[ETF_INDEX정리 2022-06-20 02_12_20.xlsx]Sheet1!R26C6</stp>
        <tr r="F26" s="1"/>
      </tp>
      <tp t="s">
        <v>Large-cap</v>
        <stp/>
        <stp>##V3_BDPV12</stp>
        <stp>VOX US EQUITY</stp>
        <stp>FUND_MKT_CAP_FOCUS</stp>
        <stp>[ETF_INDEX정리 2022-06-20 02_12_20.xlsx]Sheet1!R119C12</stp>
        <tr r="L119" s="1"/>
      </tp>
      <tp>
        <v>7.0000000000000007E-2</v>
        <stp/>
        <stp>##V3_BDPV12</stp>
        <stp>MGV US EQUITY</stp>
        <stp>FUND_EXPENSE_RATIO</stp>
        <stp>[ETF_INDEX정리 2022-06-20 02_12_20.xlsx]Sheet1!R78C6</stp>
        <tr r="F78" s="1"/>
      </tp>
      <tp>
        <v>0.04</v>
        <stp/>
        <stp>##V3_BDPV12</stp>
        <stp>BLV US EQUITY</stp>
        <stp>FUND_EXPENSE_RATIO</stp>
        <stp>[ETF_INDEX정리 2022-06-20 02_12_20.xlsx]Sheet1!R57C6</stp>
        <tr r="F57" s="1"/>
      </tp>
      <tp>
        <v>0.1</v>
        <stp/>
        <stp>##V3_BDPV12</stp>
        <stp>VUSB US EQUITY</stp>
        <stp>FUND_EXPENSE_RATIO</stp>
        <stp>[ETF_INDEX정리 2022-06-20 02_12_20.xlsx]Sheet1!R52C6</stp>
        <tr r="F52" s="1"/>
      </tp>
      <tp>
        <v>0.05</v>
        <stp/>
        <stp>##V3_BDPV12</stp>
        <stp>VTEB US EQUITY</stp>
        <stp>FUND_EXPENSE_RATIO</stp>
        <stp>[ETF_INDEX정리 2022-06-20 02_12_20.xlsx]Sheet1!R53C6</stp>
        <tr r="F53" s="1"/>
      </tp>
      <tp>
        <v>55.61</v>
        <stp/>
        <stp>##V3_BDPV12</stp>
        <stp>VYMI US EQUITY</stp>
        <stp>FUND_NET_ASSET_VAL</stp>
        <stp>[ETF_INDEX정리 2022-06-20 02_12_20.xlsx]Sheet1!R116C13</stp>
        <tr r="M116" s="1"/>
      </tp>
      <tp>
        <v>66.86</v>
        <stp/>
        <stp>##V3_BDPV12</stp>
        <stp>VIGI US EQUITY</stp>
        <stp>FUND_NET_ASSET_VAL</stp>
        <stp>[ETF_INDEX정리 2022-06-20 02_12_20.xlsx]Sheet1!R115C13</stp>
        <tr r="M115" s="1"/>
      </tp>
      <tp>
        <v>42.77</v>
        <stp/>
        <stp>##V3_BDPV12</stp>
        <stp>VNQI US EQUITY</stp>
        <stp>FUND_NET_ASSET_VAL</stp>
        <stp>[ETF_INDEX정리 2022-06-20 02_12_20.xlsx]Sheet1!R114C13</stp>
        <tr r="M114" s="1"/>
      </tp>
      <tp>
        <v>154.91</v>
        <stp/>
        <stp>##V3_BDPV12</stp>
        <stp>VAW US EQUITY</stp>
        <stp>FUND_NET_ASSET_VAL</stp>
        <stp>[ETF_INDEX정리 2022-06-20 02_12_20.xlsx]Sheet1!R127C13</stp>
        <tr r="M127" s="1"/>
      </tp>
      <tp>
        <v>20.990522879998935</v>
        <stp/>
        <stp>##V3_BDPV12</stp>
        <stp>VO US EQUITY</stp>
        <stp>FUND_FLOW</stp>
        <stp>[ETF_INDEX정리 2022-06-20 02_12_20.xlsx]Sheet1!R7C14</stp>
        <tr r="N7" s="1"/>
      </tp>
      <tp>
        <v>0.49</v>
        <stp/>
        <stp>##V3_BDPV12</stp>
        <stp>EWJ US EQUITY</stp>
        <stp>FUND_EXPENSE_RATIO</stp>
        <stp>[ETF_INDEX정리 2022-06-20 02_12_20.xlsx]Sheet1!R33C6</stp>
        <tr r="F33" s="1"/>
      </tp>
      <tp>
        <v>0.1</v>
        <stp/>
        <stp>##V3_BDPV12</stp>
        <stp>VTWO US EQUITY</stp>
        <stp>FUND_EXPENSE_RATIO</stp>
        <stp>[ETF_INDEX정리 2022-06-20 02_12_20.xlsx]Sheet1!R10C6</stp>
        <tr r="F10" s="1"/>
      </tp>
      <tp>
        <v>0.1</v>
        <stp/>
        <stp>##V3_BDPV12</stp>
        <stp>IVOO US EQUITY</stp>
        <stp>FUND_EXPENSE_RATIO</stp>
        <stp>[ETF_INDEX정리 2022-06-20 02_12_20.xlsx]Sheet1!R92C6</stp>
        <tr r="F92" s="1"/>
      </tp>
      <tp>
        <v>0.05</v>
        <stp/>
        <stp>##V3_BDPV12</stp>
        <stp>VTEB US EQUITY</stp>
        <stp>FUND_EXPENSE_RATIO</stp>
        <stp>[ETF_INDEX정리 2022-06-20 02_12_20.xlsx]Sheet1!R70C6</stp>
        <tr r="F70" s="1"/>
      </tp>
      <tp>
        <v>333.95</v>
        <stp/>
        <stp>##V3_BDPV12</stp>
        <stp>VGT US EQUITY</stp>
        <stp>FUND_NET_ASSET_VAL</stp>
        <stp>[ETF_INDEX정리 2022-06-20 02_12_20.xlsx]Sheet1!R126C13</stp>
        <tr r="M126" s="1"/>
      </tp>
      <tp>
        <v>234.79</v>
        <stp/>
        <stp>##V3_BDPV12</stp>
        <stp>VHT US EQUITY</stp>
        <stp>FUND_NET_ASSET_VAL</stp>
        <stp>[ETF_INDEX정리 2022-06-20 02_12_20.xlsx]Sheet1!R124C13</stp>
        <tr r="M124" s="1"/>
      </tp>
      <tp>
        <v>-2.64</v>
        <stp/>
        <stp>##V3_BDPV12</stp>
        <stp>VIS US EQUITY</stp>
        <stp>MF_TOT_1W</stp>
        <stp>[ETF_INDEX정리 2022-06-20 02_12_20.xlsx]Sheet1!R125C16</stp>
        <tr r="P125" s="1"/>
      </tp>
      <tp>
        <v>122.8</v>
        <stp/>
        <stp>##V3_BDPV12</stp>
        <stp>VIS US EQUITY</stp>
        <stp>MF_TOT_1M</stp>
        <stp>[ETF_INDEX정리 2022-06-20 02_12_20.xlsx]Sheet1!R125C17</stp>
        <tr r="Q125" s="1"/>
      </tp>
      <tp>
        <v>-9.8777969999999993</v>
        <stp/>
        <stp>##V3_BDPV12</stp>
        <stp>VIS US EQUITY</stp>
        <stp>MF_TOT_1D</stp>
        <stp>[ETF_INDEX정리 2022-06-20 02_12_20.xlsx]Sheet1!R125C15</stp>
        <tr r="O125" s="1"/>
      </tp>
      <tp>
        <v>-5.9275979999999997</v>
        <stp/>
        <stp>##V3_BDPV12</stp>
        <stp>VO US EQUITY</stp>
        <stp>MF_TOT_1D</stp>
        <stp>[ETF_INDEX정리 2022-06-20 02_12_20.xlsx]Sheet1!R7C15</stp>
        <tr r="O7" s="1"/>
      </tp>
      <tp>
        <v>-17.55</v>
        <stp/>
        <stp>##V3_BDPV12</stp>
        <stp>VO US EQUITY</stp>
        <stp>MF_TOT_1W</stp>
        <stp>[ETF_INDEX정리 2022-06-20 02_12_20.xlsx]Sheet1!R7C16</stp>
        <tr r="P7" s="1"/>
      </tp>
      <tp>
        <v>139.61000000000001</v>
        <stp/>
        <stp>##V3_BDPV12</stp>
        <stp>VO US EQUITY</stp>
        <stp>MF_TOT_1M</stp>
        <stp>[ETF_INDEX정리 2022-06-20 02_12_20.xlsx]Sheet1!R7C17</stp>
        <tr r="Q7" s="1"/>
      </tp>
      <tp>
        <v>0.04</v>
        <stp/>
        <stp>##V3_BDPV12</stp>
        <stp>BIV US EQUITY</stp>
        <stp>FUND_EXPENSE_RATIO</stp>
        <stp>[ETF_INDEX정리 2022-06-20 02_12_20.xlsx]Sheet1!R55C6</stp>
        <tr r="F55" s="1"/>
      </tp>
      <tp>
        <v>0.59</v>
        <stp/>
        <stp>##V3_BDPV12</stp>
        <stp>EWY US EQUITY</stp>
        <stp>FUND_EXPENSE_RATIO</stp>
        <stp>[ETF_INDEX정리 2022-06-20 02_12_20.xlsx]Sheet1!R32C6</stp>
        <tr r="F32" s="1"/>
      </tp>
      <tp>
        <v>0.15</v>
        <stp/>
        <stp>##V3_BDPV12</stp>
        <stp>VTWG US EQUITY</stp>
        <stp>FUND_EXPENSE_RATIO</stp>
        <stp>[ETF_INDEX정리 2022-06-20 02_12_20.xlsx]Sheet1!R11C6</stp>
        <tr r="F11" s="1"/>
      </tp>
      <tp>
        <v>0.15</v>
        <stp/>
        <stp>##V3_BDPV12</stp>
        <stp>IVOG US EQUITY</stp>
        <stp>FUND_EXPENSE_RATIO</stp>
        <stp>[ETF_INDEX정리 2022-06-20 02_12_20.xlsx]Sheet1!R93C6</stp>
        <tr r="F93" s="1"/>
      </tp>
      <tp>
        <v>0.04</v>
        <stp/>
        <stp>##V3_BDPV12</stp>
        <stp>VTIP US EQUITY</stp>
        <stp>FUND_EXPENSE_RATIO</stp>
        <stp>[ETF_INDEX정리 2022-06-20 02_12_20.xlsx]Sheet1!R61C6</stp>
        <tr r="F61" s="1"/>
      </tp>
      <tp>
        <v>0.8</v>
        <stp/>
        <stp>##V3_BDPV12</stp>
        <stp>CPER US EQUITY</stp>
        <stp>FUND_EXPENSE_RATIO</stp>
        <stp>[ETF_INDEX정리 2022-06-20 02_12_20.xlsx]Sheet1!R15C6</stp>
        <tr r="F15" s="1"/>
      </tp>
      <tp>
        <v>-12.215909999999999</v>
        <stp/>
        <stp>##V3_BDPV12</stp>
        <stp>VBR US EQUITY</stp>
        <stp>CHG_PCT_1YR</stp>
        <stp>[ETF_INDEX정리 2022-06-20 02_12_20.xlsx]Sheet1!R103C26</stp>
        <tr r="Z103" s="1"/>
      </tp>
      <tp>
        <v>-28.35417</v>
        <stp/>
        <stp>##V3_BDPV12</stp>
        <stp>VBK US EQUITY</stp>
        <stp>CHG_PCT_1YR</stp>
        <stp>[ETF_INDEX정리 2022-06-20 02_12_20.xlsx]Sheet1!R102C26</stp>
        <tr r="Z102" s="1"/>
      </tp>
      <tp>
        <v>-13.98823</v>
        <stp/>
        <stp>##V3_BDPV12</stp>
        <stp>VAW US EQUITY</stp>
        <stp>CHG_PCT_1YR</stp>
        <stp>[ETF_INDEX정리 2022-06-20 02_12_20.xlsx]Sheet1!R127C26</stp>
        <tr r="Z127" s="1"/>
      </tp>
      <tp>
        <v>-25.198650000000001</v>
        <stp/>
        <stp>##V3_BDPV12</stp>
        <stp>VCR US EQUITY</stp>
        <stp>CHG_PCT_1YR</stp>
        <stp>[ETF_INDEX정리 2022-06-20 02_12_20.xlsx]Sheet1!R120C26</stp>
        <tr r="Z120" s="1"/>
      </tp>
      <tp>
        <v>33.214950000000002</v>
        <stp/>
        <stp>##V3_BDPV12</stp>
        <stp>VDE US EQUITY</stp>
        <stp>CHG_PCT_1YR</stp>
        <stp>[ETF_INDEX정리 2022-06-20 02_12_20.xlsx]Sheet1!R122C26</stp>
        <tr r="Z122" s="1"/>
      </tp>
      <tp>
        <v>1.25339</v>
        <stp/>
        <stp>##V3_BDPV12</stp>
        <stp>VDC US EQUITY</stp>
        <stp>CHG_PCT_1YR</stp>
        <stp>[ETF_INDEX정리 2022-06-20 02_12_20.xlsx]Sheet1!R121C26</stp>
        <tr r="Z121" s="1"/>
      </tp>
      <tp>
        <v>-24.855149999999998</v>
        <stp/>
        <stp>##V3_BDPV12</stp>
        <stp>VGK US EQUITY</stp>
        <stp>CHG_PCT_1YR</stp>
        <stp>[ETF_INDEX정리 2022-06-20 02_12_20.xlsx]Sheet1!R112C26</stp>
        <tr r="Z112" s="1"/>
      </tp>
      <tp>
        <v>-23.450559999999999</v>
        <stp/>
        <stp>##V3_BDPV12</stp>
        <stp>VEA US EQUITY</stp>
        <stp>CHG_PCT_1YR</stp>
        <stp>[ETF_INDEX정리 2022-06-20 02_12_20.xlsx]Sheet1!R111C26</stp>
        <tr r="Z111" s="1"/>
      </tp>
      <tp>
        <v>-16.370699999999999</v>
        <stp/>
        <stp>##V3_BDPV12</stp>
        <stp>VFH US EQUITY</stp>
        <stp>CHG_PCT_1YR</stp>
        <stp>[ETF_INDEX정리 2022-06-20 02_12_20.xlsx]Sheet1!R123C26</stp>
        <tr r="Z123" s="1"/>
      </tp>
      <tp>
        <v>-17.756589999999999</v>
        <stp/>
        <stp>##V3_BDPV12</stp>
        <stp>VGT US EQUITY</stp>
        <stp>CHG_PCT_1YR</stp>
        <stp>[ETF_INDEX정리 2022-06-20 02_12_20.xlsx]Sheet1!R126C26</stp>
        <tr r="Z126" s="1"/>
      </tp>
      <tp>
        <v>-23.599430000000002</v>
        <stp/>
        <stp>##V3_BDPV12</stp>
        <stp>VEU US EQUITY</stp>
        <stp>CHG_PCT_1YR</stp>
        <stp>[ETF_INDEX정리 2022-06-20 02_12_20.xlsx]Sheet1!R109C26</stp>
        <tr r="Z109" s="1"/>
      </tp>
      <tp>
        <v>-5.5104160000000002</v>
        <stp/>
        <stp>##V3_BDPV12</stp>
        <stp>VHT US EQUITY</stp>
        <stp>CHG_PCT_1YR</stp>
        <stp>[ETF_INDEX정리 2022-06-20 02_12_20.xlsx]Sheet1!R124C26</stp>
        <tr r="Z124" s="1"/>
      </tp>
      <tp>
        <v>-17.928139999999999</v>
        <stp/>
        <stp>##V3_BDPV12</stp>
        <stp>VIS US EQUITY</stp>
        <stp>CHG_PCT_1YR</stp>
        <stp>[ETF_INDEX정리 2022-06-20 02_12_20.xlsx]Sheet1!R125C26</stp>
        <tr r="Z125" s="1"/>
      </tp>
      <tp>
        <v>-34.294530000000002</v>
        <stp/>
        <stp>##V3_BDPV12</stp>
        <stp>VOX US EQUITY</stp>
        <stp>CHG_PCT_1YR</stp>
        <stp>[ETF_INDEX정리 2022-06-20 02_12_20.xlsx]Sheet1!R119C26</stp>
        <tr r="Z119" s="1"/>
      </tp>
      <tp>
        <v>-14.34807</v>
        <stp/>
        <stp>##V3_BDPV12</stp>
        <stp>VNQ US EQUITY</stp>
        <stp>CHG_PCT_1YR</stp>
        <stp>[ETF_INDEX정리 2022-06-20 02_12_20.xlsx]Sheet1!R128C26</stp>
        <tr r="Z128" s="1"/>
      </tp>
      <tp>
        <v>-27.010819999999999</v>
        <stp/>
        <stp>##V3_BDPV12</stp>
        <stp>VSS US EQUITY</stp>
        <stp>CHG_PCT_1YR</stp>
        <stp>[ETF_INDEX정리 2022-06-20 02_12_20.xlsx]Sheet1!R110C26</stp>
        <tr r="Z110" s="1"/>
      </tp>
      <tp>
        <v>5.3203300000000002</v>
        <stp/>
        <stp>##V3_BDPV12</stp>
        <stp>VPU US EQUITY</stp>
        <stp>CHG_PCT_1YR</stp>
        <stp>[ETF_INDEX정리 2022-06-20 02_12_20.xlsx]Sheet1!R129C26</stp>
        <tr r="Z129" s="1"/>
      </tp>
      <tp>
        <v>-24.398250000000001</v>
        <stp/>
        <stp>##V3_BDPV12</stp>
        <stp>VPL US EQUITY</stp>
        <stp>CHG_PCT_1YR</stp>
        <stp>[ETF_INDEX정리 2022-06-20 02_12_20.xlsx]Sheet1!R113C26</stp>
        <tr r="Z113" s="1"/>
      </tp>
      <tp>
        <v>-25.079660000000001</v>
        <stp/>
        <stp>##V3_BDPV12</stp>
        <stp>VWO US EQUITY</stp>
        <stp>CHG_PCT_1YR</stp>
        <stp>[ETF_INDEX정리 2022-06-20 02_12_20.xlsx]Sheet1!R118C26</stp>
        <tr r="Z118" s="1"/>
      </tp>
      <tp>
        <v>-2.33</v>
        <stp/>
        <stp>##V3_BDPV12</stp>
        <stp>VHT US EQUITY</stp>
        <stp>MF_TOT_1W</stp>
        <stp>[ETF_INDEX정리 2022-06-20 02_12_20.xlsx]Sheet1!R124C16</stp>
        <tr r="P124" s="1"/>
      </tp>
      <tp>
        <v>48.08</v>
        <stp/>
        <stp>##V3_BDPV12</stp>
        <stp>VEU US EQUITY</stp>
        <stp>FUND_NET_ASSET_VAL</stp>
        <stp>[ETF_INDEX정리 2022-06-20 02_12_20.xlsx]Sheet1!R109C13</stp>
        <tr r="M109" s="1"/>
      </tp>
      <tp>
        <v>151.33000000000001</v>
        <stp/>
        <stp>##V3_BDPV12</stp>
        <stp>VPU US EQUITY</stp>
        <stp>FUND_NET_ASSET_VAL</stp>
        <stp>[ETF_INDEX정리 2022-06-20 02_12_20.xlsx]Sheet1!R129C13</stp>
        <tr r="M129" s="1"/>
      </tp>
      <tp>
        <v>76.17</v>
        <stp/>
        <stp>##V3_BDPV12</stp>
        <stp>VHT US EQUITY</stp>
        <stp>MF_TOT_1M</stp>
        <stp>[ETF_INDEX정리 2022-06-20 02_12_20.xlsx]Sheet1!R124C17</stp>
        <tr r="Q124" s="1"/>
      </tp>
      <tp>
        <v>0.81479219999999997</v>
        <stp/>
        <stp>##V3_BDPV12</stp>
        <stp>VHT US EQUITY</stp>
        <stp>MF_TOT_1D</stp>
        <stp>[ETF_INDEX정리 2022-06-20 02_12_20.xlsx]Sheet1!R124C15</stp>
        <tr r="O124" s="1"/>
      </tp>
      <tp>
        <v>0.15</v>
        <stp/>
        <stp>##V3_BDPV12</stp>
        <stp>VTWG US EQUITY</stp>
        <stp>FUND_EXPENSE_RATIO</stp>
        <stp>[ETF_INDEX정리 2022-06-20 02_12_20.xlsx]Sheet1!R96C6</stp>
        <tr r="F96" s="1"/>
      </tp>
      <tp>
        <v>0.15</v>
        <stp/>
        <stp>##V3_BDPV12</stp>
        <stp>IVOV US EQUITY</stp>
        <stp>FUND_EXPENSE_RATIO</stp>
        <stp>[ETF_INDEX정리 2022-06-20 02_12_20.xlsx]Sheet1!R94C6</stp>
        <tr r="F94" s="1"/>
      </tp>
      <tp>
        <v>13650993</v>
        <stp/>
        <stp>##V3_BDPV12</stp>
        <stp>VO US EQUITY</stp>
        <stp>ETF_IMPLIED_LIQUIDITY</stp>
        <stp>[ETF_INDEX정리 2022-06-20 02_12_20.xlsx]Sheet1!R7C7</stp>
        <tr r="G7" s="1"/>
      </tp>
      <tp>
        <v>-6.83</v>
        <stp/>
        <stp>##V3_BDPV12</stp>
        <stp>VOX US EQUITY</stp>
        <stp>MF_TOT_1W</stp>
        <stp>[ETF_INDEX정리 2022-06-20 02_12_20.xlsx]Sheet1!R119C16</stp>
        <tr r="P119" s="1"/>
      </tp>
      <tp t="s">
        <v>#N/A N/A</v>
        <stp/>
        <stp>##V3_BDPV12</stp>
        <stp>VWOB US EQUITY</stp>
        <stp>FUND_MKT_CAP_FOCUS</stp>
        <stp>[ETF_INDEX정리 2022-06-20 02_12_20.xlsx]Sheet1!R106C12</stp>
        <tr r="L106" s="1"/>
      </tp>
      <tp>
        <v>148.30000000000001</v>
        <stp/>
        <stp>##V3_BDPV12</stp>
        <stp>VBR US EQUITY</stp>
        <stp>FUND_NET_ASSET_VAL</stp>
        <stp>[ETF_INDEX정리 2022-06-20 02_12_20.xlsx]Sheet1!R103C13</stp>
        <tr r="M103" s="1"/>
      </tp>
      <tp>
        <v>235.42</v>
        <stp/>
        <stp>##V3_BDPV12</stp>
        <stp>VCR US EQUITY</stp>
        <stp>FUND_NET_ASSET_VAL</stp>
        <stp>[ETF_INDEX정리 2022-06-20 02_12_20.xlsx]Sheet1!R120C13</stp>
        <tr r="M120" s="1"/>
      </tp>
      <tp>
        <v>-1.8288120000000001</v>
        <stp/>
        <stp>##V3_BDPV12</stp>
        <stp>VOX US EQUITY</stp>
        <stp>MF_TOT_1D</stp>
        <stp>[ETF_INDEX정리 2022-06-20 02_12_20.xlsx]Sheet1!R119C15</stp>
        <tr r="O119" s="1"/>
      </tp>
      <tp>
        <v>-134.66</v>
        <stp/>
        <stp>##V3_BDPV12</stp>
        <stp>VOX US EQUITY</stp>
        <stp>MF_TOT_1M</stp>
        <stp>[ETF_INDEX정리 2022-06-20 02_12_20.xlsx]Sheet1!R119C17</stp>
        <tr r="Q119" s="1"/>
      </tp>
      <tp>
        <v>0.06</v>
        <stp/>
        <stp>##V3_BDPV12</stp>
        <stp>EDV US EQUITY</stp>
        <stp>FUND_EXPENSE_RATIO</stp>
        <stp>[ETF_INDEX정리 2022-06-20 02_12_20.xlsx]Sheet1!R54C6</stp>
        <tr r="F54" s="1"/>
      </tp>
      <tp>
        <v>0.03</v>
        <stp/>
        <stp>##V3_BDPV12</stp>
        <stp>BND US EQUITY</stp>
        <stp>FUND_EXPENSE_RATIO</stp>
        <stp>[ETF_INDEX정리 2022-06-20 02_12_20.xlsx]Sheet1!R63C6</stp>
        <tr r="F63" s="1"/>
      </tp>
      <tp>
        <v>0.15</v>
        <stp/>
        <stp>##V3_BDPV12</stp>
        <stp>VTWV US EQUITY</stp>
        <stp>FUND_EXPENSE_RATIO</stp>
        <stp>[ETF_INDEX정리 2022-06-20 02_12_20.xlsx]Sheet1!R97C6</stp>
        <tr r="F97" s="1"/>
      </tp>
      <tp>
        <v>0.04</v>
        <stp/>
        <stp>##V3_BDPV12</stp>
        <stp>SPIB US EQUITY</stp>
        <stp>FUND_EXPENSE_RATIO</stp>
        <stp>[ETF_INDEX정리 2022-06-20 02_12_20.xlsx]Sheet1!R23C6</stp>
        <tr r="F23" s="1"/>
      </tp>
      <tp>
        <v>-76.849999999999994</v>
        <stp/>
        <stp>##V3_BDPV12</stp>
        <stp>VNQ US EQUITY</stp>
        <stp>MF_TOT_1W</stp>
        <stp>[ETF_INDEX정리 2022-06-20 02_12_20.xlsx]Sheet1!R128C16</stp>
        <tr r="P128" s="1"/>
      </tp>
      <tp>
        <v>99.73</v>
        <stp/>
        <stp>##V3_BDPV12</stp>
        <stp>VSS US EQUITY</stp>
        <stp>FUND_NET_ASSET_VAL</stp>
        <stp>[ETF_INDEX정리 2022-06-20 02_12_20.xlsx]Sheet1!R110C13</stp>
        <tr r="M110" s="1"/>
      </tp>
      <tp>
        <v>160.65</v>
        <stp/>
        <stp>##V3_BDPV12</stp>
        <stp>VIS US EQUITY</stp>
        <stp>FUND_NET_ASSET_VAL</stp>
        <stp>[ETF_INDEX정리 2022-06-20 02_12_20.xlsx]Sheet1!R125C13</stp>
        <tr r="M125" s="1"/>
      </tp>
      <tp>
        <v>-232.33</v>
        <stp/>
        <stp>##V3_BDPV12</stp>
        <stp>VNQ US EQUITY</stp>
        <stp>MF_TOT_1M</stp>
        <stp>[ETF_INDEX정리 2022-06-20 02_12_20.xlsx]Sheet1!R128C17</stp>
        <tr r="Q128" s="1"/>
      </tp>
      <tp>
        <v>-64.489429999999999</v>
        <stp/>
        <stp>##V3_BDPV12</stp>
        <stp>VNQ US EQUITY</stp>
        <stp>MF_TOT_1D</stp>
        <stp>[ETF_INDEX정리 2022-06-20 02_12_20.xlsx]Sheet1!R128C15</stp>
        <tr r="O128" s="1"/>
      </tp>
      <tp>
        <v>0.77</v>
        <stp/>
        <stp>##V3_BDPV12</stp>
        <stp>DBO US EQUITY</stp>
        <stp>FUND_EXPENSE_RATIO</stp>
        <stp>[ETF_INDEX정리 2022-06-20 02_12_20.xlsx]Sheet1!R16C6</stp>
        <tr r="F16" s="1"/>
      </tp>
      <tp>
        <v>0.04</v>
        <stp/>
        <stp>##V3_BDPV12</stp>
        <stp>BSV US EQUITY</stp>
        <stp>FUND_EXPENSE_RATIO</stp>
        <stp>[ETF_INDEX정리 2022-06-20 02_12_20.xlsx]Sheet1!R60C6</stp>
        <tr r="F60" s="1"/>
      </tp>
      <tp>
        <v>0.04</v>
        <stp/>
        <stp>##V3_BDPV12</stp>
        <stp>SPSB US EQUITY</stp>
        <stp>FUND_EXPENSE_RATIO</stp>
        <stp>[ETF_INDEX정리 2022-06-20 02_12_20.xlsx]Sheet1!R20C6</stp>
        <tr r="F20" s="1"/>
      </tp>
      <tp t="s">
        <v>Equity</v>
        <stp/>
        <stp>##V3_BDPV12</stp>
        <stp>VT US EQUITY</stp>
        <stp>FUND_ASSET_CLASS_FOCUS</stp>
        <stp>[ETF_INDEX정리 2022-06-20 02_12_20.xlsx]Sheet1!R107C10</stp>
        <tr r="J107" s="1"/>
      </tp>
      <tp>
        <v>7.0000000000000007E-2</v>
        <stp/>
        <stp>##V3_BDPV12</stp>
        <stp>VOE US EQUITY</stp>
        <stp>FUND_EXPENSE_RATIO</stp>
        <stp>[ETF_INDEX정리 2022-06-20 02_12_20.xlsx]Sheet1!R9C6</stp>
        <tr r="F9" s="1"/>
      </tp>
      <tp t="s">
        <v>Vanguard Mid-Cap ETF</v>
        <stp/>
        <stp>##V3_BDPV12</stp>
        <stp>VO US EQUITY</stp>
        <stp>SECURITY_NAME</stp>
        <stp>[ETF_INDEX정리 2022-06-20 02_12_20.xlsx]Sheet1!R7C4</stp>
        <tr r="D7" s="1"/>
      </tp>
      <tp>
        <v>-13.288119999999999</v>
        <stp/>
        <stp>##V3_BDPV12</stp>
        <stp>VIOV US EQUITY</stp>
        <stp>CHG_PCT_1YR</stp>
        <stp>[ETF_INDEX정리 2022-06-20 02_12_20.xlsx]Sheet1!R100C26</stp>
        <tr r="Z100" s="1"/>
      </tp>
      <tp>
        <v>-19.066759999999999</v>
        <stp/>
        <stp>##V3_BDPV12</stp>
        <stp>VIGI US EQUITY</stp>
        <stp>CHG_PCT_1YR</stp>
        <stp>[ETF_INDEX정리 2022-06-20 02_12_20.xlsx]Sheet1!R115C26</stp>
        <tr r="Z115" s="1"/>
      </tp>
      <tp>
        <v>-27.704529999999998</v>
        <stp/>
        <stp>##V3_BDPV12</stp>
        <stp>VNQI US EQUITY</stp>
        <stp>CHG_PCT_1YR</stp>
        <stp>[ETF_INDEX정리 2022-06-20 02_12_20.xlsx]Sheet1!R114C26</stp>
        <tr r="Z114" s="1"/>
      </tp>
      <tp>
        <v>-25.708030000000001</v>
        <stp/>
        <stp>##V3_BDPV12</stp>
        <stp>VSGX US EQUITY</stp>
        <stp>CHG_PCT_1YR</stp>
        <stp>[ETF_INDEX정리 2022-06-20 02_12_20.xlsx]Sheet1!R108C26</stp>
        <tr r="Z108" s="1"/>
      </tp>
      <tp>
        <v>-25.843959999999999</v>
        <stp/>
        <stp>##V3_BDPV12</stp>
        <stp>VWOB US EQUITY</stp>
        <stp>CHG_PCT_1YR</stp>
        <stp>[ETF_INDEX정리 2022-06-20 02_12_20.xlsx]Sheet1!R106C26</stp>
        <tr r="Z106" s="1"/>
      </tp>
      <tp>
        <v>-17.657499999999999</v>
        <stp/>
        <stp>##V3_BDPV12</stp>
        <stp>VYMI US EQUITY</stp>
        <stp>CHG_PCT_1YR</stp>
        <stp>[ETF_INDEX정리 2022-06-20 02_12_20.xlsx]Sheet1!R116C26</stp>
        <tr r="Z116" s="1"/>
      </tp>
      <tp>
        <v>-23.98592</v>
        <stp/>
        <stp>##V3_BDPV12</stp>
        <stp>VXUS US EQUITY</stp>
        <stp>CHG_PCT_1YR</stp>
        <stp>[ETF_INDEX정리 2022-06-20 02_12_20.xlsx]Sheet1!R117C26</stp>
        <tr r="Z117" s="1"/>
      </tp>
      <tp>
        <v>0.1</v>
        <stp/>
        <stp>##V3_BDPV12</stp>
        <stp>VTWO US EQUITY</stp>
        <stp>FUND_EXPENSE_RATIO</stp>
        <stp>[ETF_INDEX정리 2022-06-20 02_12_20.xlsx]Sheet1!R95C6</stp>
        <tr r="F95" s="1"/>
      </tp>
      <tp>
        <v>0.09</v>
        <stp/>
        <stp>##V3_BDPV12</stp>
        <stp>ESGV US EQUITY</stp>
        <stp>FUND_EXPENSE_RATIO</stp>
        <stp>[ETF_INDEX정리 2022-06-20 02_12_20.xlsx]Sheet1!R72C6</stp>
        <tr r="F72" s="1"/>
      </tp>
      <tp>
        <v>7.0000000000000007E-2</v>
        <stp/>
        <stp>##V3_BDPV12</stp>
        <stp>VOT US EQUITY</stp>
        <stp>FUND_EXPENSE_RATIO</stp>
        <stp>[ETF_INDEX정리 2022-06-20 02_12_20.xlsx]Sheet1!R8C6</stp>
        <tr r="F8" s="1"/>
      </tp>
      <tp>
        <v>90.27</v>
        <stp/>
        <stp>##V3_BDPV12</stp>
        <stp>VNQ US EQUITY</stp>
        <stp>FUND_NET_ASSET_VAL</stp>
        <stp>[ETF_INDEX정리 2022-06-20 02_12_20.xlsx]Sheet1!R128C13</stp>
        <tr r="M128" s="1"/>
      </tp>
      <tp>
        <v>0.95</v>
        <stp/>
        <stp>##V3_BDPV12</stp>
        <stp>DOG US EQUITY</stp>
        <stp>FUND_EXPENSE_RATIO</stp>
        <stp>[ETF_INDEX정리 2022-06-20 02_12_20.xlsx]Sheet1!R38C6</stp>
        <tr r="F38" s="1"/>
      </tp>
      <tp>
        <v>0.95</v>
        <stp/>
        <stp>##V3_BDPV12</stp>
        <stp>EUM US EQUITY</stp>
        <stp>FUND_EXPENSE_RATIO</stp>
        <stp>[ETF_INDEX정리 2022-06-20 02_12_20.xlsx]Sheet1!R39C6</stp>
        <tr r="F39" s="1"/>
      </tp>
      <tp>
        <v>-11.91</v>
        <stp/>
        <stp>##V3_BDPV12</stp>
        <stp>VCR US EQUITY</stp>
        <stp>MF_TOT_1W</stp>
        <stp>[ETF_INDEX정리 2022-06-20 02_12_20.xlsx]Sheet1!R120C16</stp>
        <tr r="P120" s="1"/>
      </tp>
      <tp>
        <v>99.18</v>
        <stp/>
        <stp>##V3_BDPV12</stp>
        <stp>VCR US EQUITY</stp>
        <stp>MF_TOT_1M</stp>
        <stp>[ETF_INDEX정리 2022-06-20 02_12_20.xlsx]Sheet1!R120C17</stp>
        <tr r="Q120" s="1"/>
      </tp>
      <tp>
        <v>-3.9307840000000001</v>
        <stp/>
        <stp>##V3_BDPV12</stp>
        <stp>VCR US EQUITY</stp>
        <stp>MF_TOT_1D</stp>
        <stp>[ETF_INDEX정리 2022-06-20 02_12_20.xlsx]Sheet1!R120C15</stp>
        <tr r="O120" s="1"/>
      </tp>
      <tp>
        <v>0.15</v>
        <stp/>
        <stp>##V3_BDPV12</stp>
        <stp>IEI US EQUITY</stp>
        <stp>FUND_EXPENSE_RATIO</stp>
        <stp>[ETF_INDEX정리 2022-06-20 02_12_20.xlsx]Sheet1!R24C6</stp>
        <tr r="F24" s="1"/>
      </tp>
      <tp t="s">
        <v>Broad Market</v>
        <stp/>
        <stp>##V3_BDPV12</stp>
        <stp>VNQ US EQUITY</stp>
        <stp>FUND_MKT_CAP_FOCUS</stp>
        <stp>[ETF_INDEX정리 2022-06-20 02_12_20.xlsx]Sheet1!R128C12</stp>
        <tr r="L128" s="1"/>
      </tp>
      <tp>
        <v>0.50731590000000004</v>
        <stp/>
        <stp>##V3_BDPV12</stp>
        <stp>VBK US EQUITY</stp>
        <stp>MF_TOT_1D</stp>
        <stp>[ETF_INDEX정리 2022-06-20 02_12_20.xlsx]Sheet1!R102C15</stp>
        <tr r="O102" s="1"/>
      </tp>
      <tp>
        <v>6.54</v>
        <stp/>
        <stp>##V3_BDPV12</stp>
        <stp>VBK US EQUITY</stp>
        <stp>MF_TOT_1M</stp>
        <stp>[ETF_INDEX정리 2022-06-20 02_12_20.xlsx]Sheet1!R102C17</stp>
        <tr r="Q102" s="1"/>
      </tp>
      <tp>
        <v>-9.0500000000000007</v>
        <stp/>
        <stp>##V3_BDPV12</stp>
        <stp>VBR US EQUITY</stp>
        <stp>MF_TOT_1W</stp>
        <stp>[ETF_INDEX정리 2022-06-20 02_12_20.xlsx]Sheet1!R103C16</stp>
        <tr r="P103" s="1"/>
      </tp>
      <tp>
        <v>72.569999999999993</v>
        <stp/>
        <stp>##V3_BDPV12</stp>
        <stp>VBR US EQUITY</stp>
        <stp>MF_TOT_1M</stp>
        <stp>[ETF_INDEX정리 2022-06-20 02_12_20.xlsx]Sheet1!R103C17</stp>
        <tr r="Q103" s="1"/>
      </tp>
      <tp>
        <v>-12.16</v>
        <stp/>
        <stp>##V3_BDPV12</stp>
        <stp>VBK US EQUITY</stp>
        <stp>MF_TOT_1W</stp>
        <stp>[ETF_INDEX정리 2022-06-20 02_12_20.xlsx]Sheet1!R102C16</stp>
        <tr r="P102" s="1"/>
      </tp>
      <tp>
        <v>-2.8395609999999998</v>
        <stp/>
        <stp>##V3_BDPV12</stp>
        <stp>VBR US EQUITY</stp>
        <stp>MF_TOT_1D</stp>
        <stp>[ETF_INDEX정리 2022-06-20 02_12_20.xlsx]Sheet1!R103C15</stp>
        <tr r="O103" s="1"/>
      </tp>
      <tp>
        <v>0.1</v>
        <stp/>
        <stp>##V3_BDPV12</stp>
        <stp>VUSB US EQUITY</stp>
        <stp>FUND_EXPENSE_RATIO</stp>
        <stp>[ETF_INDEX정리 2022-06-20 02_12_20.xlsx]Sheet1!R69C6</stp>
        <tr r="F69" s="1"/>
      </tp>
      <tp t="s">
        <v>Small-cap</v>
        <stp/>
        <stp>##V3_BDPV12</stp>
        <stp>VBR US EQUITY</stp>
        <stp>FUND_MKT_CAP_FOCUS</stp>
        <stp>[ETF_INDEX정리 2022-06-20 02_12_20.xlsx]Sheet1!R103C12</stp>
        <tr r="L103" s="1"/>
      </tp>
      <tp t="s">
        <v>Broad Market</v>
        <stp/>
        <stp>##V3_BDPV12</stp>
        <stp>VCR US EQUITY</stp>
        <stp>FUND_MKT_CAP_FOCUS</stp>
        <stp>[ETF_INDEX정리 2022-06-20 02_12_20.xlsx]Sheet1!R120C12</stp>
        <tr r="L120" s="1"/>
      </tp>
      <tp>
        <v>-14.73</v>
        <stp/>
        <stp>##V3_BDPV12</stp>
        <stp>VAW US EQUITY</stp>
        <stp>MF_TOT_1W</stp>
        <stp>[ETF_INDEX정리 2022-06-20 02_12_20.xlsx]Sheet1!R127C16</stp>
        <tr r="P127" s="1"/>
      </tp>
      <tp>
        <v>59.56</v>
        <stp/>
        <stp>##V3_BDPV12</stp>
        <stp>VWOB US EQUITY</stp>
        <stp>FUND_NET_ASSET_VAL</stp>
        <stp>[ETF_INDEX정리 2022-06-20 02_12_20.xlsx]Sheet1!R106C13</stp>
        <tr r="M106" s="1"/>
      </tp>
      <tp>
        <v>-12.79</v>
        <stp/>
        <stp>##V3_BDPV12</stp>
        <stp>VAW US EQUITY</stp>
        <stp>MF_TOT_1M</stp>
        <stp>[ETF_INDEX정리 2022-06-20 02_12_20.xlsx]Sheet1!R127C17</stp>
        <tr r="Q127" s="1"/>
      </tp>
      <tp>
        <v>-108.381</v>
        <stp/>
        <stp>##V3_BDPV12</stp>
        <stp>VAW US EQUITY</stp>
        <stp>MF_TOT_1D</stp>
        <stp>[ETF_INDEX정리 2022-06-20 02_12_20.xlsx]Sheet1!R127C15</stp>
        <tr r="O127" s="1"/>
      </tp>
      <tp>
        <v>0.03</v>
        <stp/>
        <stp>##V3_BDPV12</stp>
        <stp>VOO US EQUITY</stp>
        <stp>FUND_EXPENSE_RATIO</stp>
        <stp>[ETF_INDEX정리 2022-06-20 02_12_20.xlsx]Sheet1!R4C6</stp>
        <tr r="F4" s="1"/>
      </tp>
      <tp>
        <v>-2.7386020000000002</v>
        <stp/>
        <stp>##V3_BDPV12</stp>
        <stp>VWOB US EQUITY</stp>
        <stp>CHG_PCT_WTD</stp>
        <stp>[ETF_INDEX정리 2022-06-20 02_12_20.xlsx]Sheet1!R106C19</stp>
        <tr r="S106" s="1"/>
      </tp>
      <tp>
        <v>-23.628640000000001</v>
        <stp/>
        <stp>##V3_BDPV12</stp>
        <stp>VWOB US EQUITY</stp>
        <stp>CHG_PCT_YTD</stp>
        <stp>[ETF_INDEX정리 2022-06-20 02_12_20.xlsx]Sheet1!R106C25</stp>
        <tr r="Y106" s="1"/>
      </tp>
      <tp>
        <v>-3.2463299999999999</v>
        <stp/>
        <stp>##V3_BDPV12</stp>
        <stp>VWOB US EQUITY</stp>
        <stp>CHG_PCT_MTD</stp>
        <stp>[ETF_INDEX정리 2022-06-20 02_12_20.xlsx]Sheet1!R106C20</stp>
        <tr r="T106" s="1"/>
      </tp>
      <tp>
        <v>-3.2993860000000002</v>
        <stp/>
        <stp>##V3_BDPV12</stp>
        <stp>VSGX US EQUITY</stp>
        <stp>CHG_PCT_WTD</stp>
        <stp>[ETF_INDEX정리 2022-06-20 02_12_20.xlsx]Sheet1!R108C19</stp>
        <tr r="S108" s="1"/>
      </tp>
      <tp>
        <v>-23.444050000000001</v>
        <stp/>
        <stp>##V3_BDPV12</stp>
        <stp>VSGX US EQUITY</stp>
        <stp>CHG_PCT_YTD</stp>
        <stp>[ETF_INDEX정리 2022-06-20 02_12_20.xlsx]Sheet1!R108C25</stp>
        <tr r="Y108" s="1"/>
      </tp>
      <tp>
        <v>-3.1810770000000002</v>
        <stp/>
        <stp>##V3_BDPV12</stp>
        <stp>VSGX US EQUITY</stp>
        <stp>CHG_PCT_MTD</stp>
        <stp>[ETF_INDEX정리 2022-06-20 02_12_20.xlsx]Sheet1!R108C20</stp>
        <tr r="T108" s="1"/>
      </tp>
      <tp>
        <v>-17.10585</v>
        <stp/>
        <stp>##V3_BDPV12</stp>
        <stp>VYMI US EQUITY</stp>
        <stp>CHG_PCT_YTD</stp>
        <stp>[ETF_INDEX정리 2022-06-20 02_12_20.xlsx]Sheet1!R116C25</stp>
        <tr r="Y116" s="1"/>
      </tp>
      <tp>
        <v>-5.3383200000000004</v>
        <stp/>
        <stp>##V3_BDPV12</stp>
        <stp>VYMI US EQUITY</stp>
        <stp>CHG_PCT_MTD</stp>
        <stp>[ETF_INDEX정리 2022-06-20 02_12_20.xlsx]Sheet1!R116C20</stp>
        <tr r="T116" s="1"/>
      </tp>
      <tp>
        <v>-21.88139</v>
        <stp/>
        <stp>##V3_BDPV12</stp>
        <stp>VXUS US EQUITY</stp>
        <stp>CHG_PCT_YTD</stp>
        <stp>[ETF_INDEX정리 2022-06-20 02_12_20.xlsx]Sheet1!R117C25</stp>
        <tr r="Y117" s="1"/>
      </tp>
      <tp>
        <v>-3.7783380000000002</v>
        <stp/>
        <stp>##V3_BDPV12</stp>
        <stp>VXUS US EQUITY</stp>
        <stp>CHG_PCT_MTD</stp>
        <stp>[ETF_INDEX정리 2022-06-20 02_12_20.xlsx]Sheet1!R117C20</stp>
        <tr r="T117" s="1"/>
      </tp>
      <tp>
        <v>-3.5166140000000001</v>
        <stp/>
        <stp>##V3_BDPV12</stp>
        <stp>VXUS US EQUITY</stp>
        <stp>CHG_PCT_WTD</stp>
        <stp>[ETF_INDEX정리 2022-06-20 02_12_20.xlsx]Sheet1!R117C19</stp>
        <tr r="S117" s="1"/>
      </tp>
      <tp>
        <v>-4</v>
        <stp/>
        <stp>##V3_BDPV12</stp>
        <stp>VYMI US EQUITY</stp>
        <stp>CHG_PCT_WTD</stp>
        <stp>[ETF_INDEX정리 2022-06-20 02_12_20.xlsx]Sheet1!R116C19</stp>
        <tr r="S116" s="1"/>
      </tp>
      <tp>
        <v>-3.1695679999999999</v>
        <stp/>
        <stp>##V3_BDPV12</stp>
        <stp>VNQI US EQUITY</stp>
        <stp>CHG_PCT_WTD</stp>
        <stp>[ETF_INDEX정리 2022-06-20 02_12_20.xlsx]Sheet1!R114C19</stp>
        <tr r="S114" s="1"/>
      </tp>
      <tp>
        <v>-3.3882989999999999</v>
        <stp/>
        <stp>##V3_BDPV12</stp>
        <stp>VNQI US EQUITY</stp>
        <stp>CHG_PCT_MTD</stp>
        <stp>[ETF_INDEX정리 2022-06-20 02_12_20.xlsx]Sheet1!R114C20</stp>
        <tr r="T114" s="1"/>
      </tp>
      <tp>
        <v>-20.72289</v>
        <stp/>
        <stp>##V3_BDPV12</stp>
        <stp>VNQI US EQUITY</stp>
        <stp>CHG_PCT_YTD</stp>
        <stp>[ETF_INDEX정리 2022-06-20 02_12_20.xlsx]Sheet1!R114C25</stp>
        <tr r="Y114" s="1"/>
      </tp>
      <tp>
        <v>-16.415510000000001</v>
        <stp/>
        <stp>##V3_BDPV12</stp>
        <stp>VIOV US EQUITY</stp>
        <stp>CHG_PCT_YTD</stp>
        <stp>[ETF_INDEX정리 2022-06-20 02_12_20.xlsx]Sheet1!R100C25</stp>
        <tr r="Y100" s="1"/>
      </tp>
      <tp>
        <v>-1.981549</v>
        <stp/>
        <stp>##V3_BDPV12</stp>
        <stp>VIOV US EQUITY</stp>
        <stp>CHG_PCT_MTD</stp>
        <stp>[ETF_INDEX정리 2022-06-20 02_12_20.xlsx]Sheet1!R100C20</stp>
        <tr r="T100" s="1"/>
      </tp>
      <tp>
        <v>-21.540620000000001</v>
        <stp/>
        <stp>##V3_BDPV12</stp>
        <stp>VIGI US EQUITY</stp>
        <stp>CHG_PCT_YTD</stp>
        <stp>[ETF_INDEX정리 2022-06-20 02_12_20.xlsx]Sheet1!R115C25</stp>
        <tr r="Y115" s="1"/>
      </tp>
      <tp>
        <v>-2.3174459999999999</v>
        <stp/>
        <stp>##V3_BDPV12</stp>
        <stp>VIGI US EQUITY</stp>
        <stp>CHG_PCT_MTD</stp>
        <stp>[ETF_INDEX정리 2022-06-20 02_12_20.xlsx]Sheet1!R115C20</stp>
        <tr r="T115" s="1"/>
      </tp>
      <tp>
        <v>-2.7427130000000002</v>
        <stp/>
        <stp>##V3_BDPV12</stp>
        <stp>VIGI US EQUITY</stp>
        <stp>CHG_PCT_WTD</stp>
        <stp>[ETF_INDEX정리 2022-06-20 02_12_20.xlsx]Sheet1!R115C19</stp>
        <tr r="S115" s="1"/>
      </tp>
      <tp>
        <v>-2.5576449999999999</v>
        <stp/>
        <stp>##V3_BDPV12</stp>
        <stp>VIOV US EQUITY</stp>
        <stp>CHG_PCT_WTD</stp>
        <stp>[ETF_INDEX정리 2022-06-20 02_12_20.xlsx]Sheet1!R100C19</stp>
        <tr r="S100" s="1"/>
      </tp>
      <tp t="s">
        <v>Small-cap</v>
        <stp/>
        <stp>##V3_BDPV12</stp>
        <stp>VSS US EQUITY</stp>
        <stp>FUND_MKT_CAP_FOCUS</stp>
        <stp>[ETF_INDEX정리 2022-06-20 02_12_20.xlsx]Sheet1!R110C12</stp>
        <tr r="L110" s="1"/>
      </tp>
      <tp t="s">
        <v>Broad Market</v>
        <stp/>
        <stp>##V3_BDPV12</stp>
        <stp>VIS US EQUITY</stp>
        <stp>FUND_MKT_CAP_FOCUS</stp>
        <stp>[ETF_INDEX정리 2022-06-20 02_12_20.xlsx]Sheet1!R125C12</stp>
        <tr r="L125" s="1"/>
      </tp>
      <tp>
        <v>0.4</v>
        <stp/>
        <stp>##V3_BDPV12</stp>
        <stp>JNK US EQUITY</stp>
        <stp>FUND_EXPENSE_RATIO</stp>
        <stp>[ETF_INDEX정리 2022-06-20 02_12_20.xlsx]Sheet1!R22C6</stp>
        <tr r="F22" s="1"/>
      </tp>
      <tp>
        <v>0.1</v>
        <stp/>
        <stp>##V3_BDPV12</stp>
        <stp>VOOV US EQUITY</stp>
        <stp>FUND_EXPENSE_RATIO</stp>
        <stp>[ETF_INDEX정리 2022-06-20 02_12_20.xlsx]Sheet1!R6C6</stp>
        <tr r="F6" s="1"/>
      </tp>
      <tp t="s">
        <v>CRSPMIT</v>
        <stp/>
        <stp>##V3_BDPV12</stp>
        <stp>VO US EQUITY</stp>
        <stp>ETF_UNDL_INDEX_TICKER</stp>
        <stp>[ETF_INDEX정리 2022-06-20 02_12_20.xlsx]Sheet1!R7C5</stp>
        <tr r="E7" s="1"/>
      </tp>
      <tp t="s">
        <v>Large-cap</v>
        <stp/>
        <stp>##V3_BDPV12</stp>
        <stp>VGT US EQUITY</stp>
        <stp>FUND_MKT_CAP_FOCUS</stp>
        <stp>[ETF_INDEX정리 2022-06-20 02_12_20.xlsx]Sheet1!R126C12</stp>
        <tr r="L126" s="1"/>
      </tp>
      <tp t="s">
        <v>Broad Market</v>
        <stp/>
        <stp>##V3_BDPV12</stp>
        <stp>VHT US EQUITY</stp>
        <stp>FUND_MKT_CAP_FOCUS</stp>
        <stp>[ETF_INDEX정리 2022-06-20 02_12_20.xlsx]Sheet1!R124C12</stp>
        <tr r="L124" s="1"/>
      </tp>
      <tp>
        <v>-2.4777870000000002</v>
        <stp/>
        <stp>##V3_BDPV12</stp>
        <stp>VGK US EQUITY</stp>
        <stp>MF_TOT_1D</stp>
        <stp>[ETF_INDEX정리 2022-06-20 02_12_20.xlsx]Sheet1!R112C15</stp>
        <tr r="O112" s="1"/>
      </tp>
      <tp>
        <v>-116.83</v>
        <stp/>
        <stp>##V3_BDPV12</stp>
        <stp>VGT US EQUITY</stp>
        <stp>MF_TOT_1W</stp>
        <stp>[ETF_INDEX정리 2022-06-20 02_12_20.xlsx]Sheet1!R126C16</stp>
        <tr r="P126" s="1"/>
      </tp>
      <tp>
        <v>-89.03</v>
        <stp/>
        <stp>##V3_BDPV12</stp>
        <stp>VGK US EQUITY</stp>
        <stp>MF_TOT_1M</stp>
        <stp>[ETF_INDEX정리 2022-06-20 02_12_20.xlsx]Sheet1!R112C17</stp>
        <tr r="Q112" s="1"/>
      </tp>
      <tp>
        <v>360.15</v>
        <stp/>
        <stp>##V3_BDPV12</stp>
        <stp>VGT US EQUITY</stp>
        <stp>MF_TOT_1M</stp>
        <stp>[ETF_INDEX정리 2022-06-20 02_12_20.xlsx]Sheet1!R126C17</stp>
        <tr r="Q126" s="1"/>
      </tp>
      <tp>
        <v>-14.14</v>
        <stp/>
        <stp>##V3_BDPV12</stp>
        <stp>VGK US EQUITY</stp>
        <stp>MF_TOT_1W</stp>
        <stp>[ETF_INDEX정리 2022-06-20 02_12_20.xlsx]Sheet1!R112C16</stp>
        <tr r="P112" s="1"/>
      </tp>
      <tp>
        <v>-7.865132</v>
        <stp/>
        <stp>##V3_BDPV12</stp>
        <stp>VGT US EQUITY</stp>
        <stp>MF_TOT_1D</stp>
        <stp>[ETF_INDEX정리 2022-06-20 02_12_20.xlsx]Sheet1!R126C15</stp>
        <tr r="O126" s="1"/>
      </tp>
      <tp t="s">
        <v>Large-cap</v>
        <stp/>
        <stp>##V3_BDPV12</stp>
        <stp>VEU US EQUITY</stp>
        <stp>FUND_MKT_CAP_FOCUS</stp>
        <stp>[ETF_INDEX정리 2022-06-20 02_12_20.xlsx]Sheet1!R109C12</stp>
        <tr r="L109" s="1"/>
      </tp>
      <tp t="s">
        <v>Large-cap</v>
        <stp/>
        <stp>##V3_BDPV12</stp>
        <stp>VPU US EQUITY</stp>
        <stp>FUND_MKT_CAP_FOCUS</stp>
        <stp>[ETF_INDEX정리 2022-06-20 02_12_20.xlsx]Sheet1!R129C12</stp>
        <tr r="L129" s="1"/>
      </tp>
      <tp>
        <v>1.810098</v>
        <stp/>
        <stp>##V3_BDPV12</stp>
        <stp>VFH US EQUITY</stp>
        <stp>MF_TOT_1D</stp>
        <stp>[ETF_INDEX정리 2022-06-20 02_12_20.xlsx]Sheet1!R123C15</stp>
        <tr r="O123" s="1"/>
      </tp>
      <tp>
        <v>-253.98</v>
        <stp/>
        <stp>##V3_BDPV12</stp>
        <stp>VFH US EQUITY</stp>
        <stp>MF_TOT_1M</stp>
        <stp>[ETF_INDEX정리 2022-06-20 02_12_20.xlsx]Sheet1!R123C17</stp>
        <tr r="Q123" s="1"/>
      </tp>
      <tp>
        <v>4.0599999999999996</v>
        <stp/>
        <stp>##V3_BDPV12</stp>
        <stp>VFH US EQUITY</stp>
        <stp>MF_TOT_1W</stp>
        <stp>[ETF_INDEX정리 2022-06-20 02_12_20.xlsx]Sheet1!R123C16</stp>
        <tr r="P123" s="1"/>
      </tp>
      <tp>
        <v>7.0000000000000007E-2</v>
        <stp/>
        <stp>##V3_BDPV12</stp>
        <stp>MGK US EQUITY</stp>
        <stp>FUND_EXPENSE_RATIO</stp>
        <stp>[ETF_INDEX정리 2022-06-20 02_12_20.xlsx]Sheet1!R77C6</stp>
        <tr r="F77" s="1"/>
      </tp>
      <tp>
        <v>-2.3837280000000001</v>
        <stp/>
        <stp>##V3_BDPV12</stp>
        <stp>VFH US EQUITY</stp>
        <stp>CHG_PCT_MTD</stp>
        <stp>[ETF_INDEX정리 2022-06-20 02_12_20.xlsx]Sheet1!R123C20</stp>
        <tr r="T123" s="1"/>
      </tp>
      <tp>
        <v>-3.4313729999999998</v>
        <stp/>
        <stp>##V3_BDPV12</stp>
        <stp>VEA US EQUITY</stp>
        <stp>CHG_PCT_MTD</stp>
        <stp>[ETF_INDEX정리 2022-06-20 02_12_20.xlsx]Sheet1!R111C20</stp>
        <tr r="T111" s="1"/>
      </tp>
      <tp>
        <v>-30.916460000000001</v>
        <stp/>
        <stp>##V3_BDPV12</stp>
        <stp>VCR US EQUITY</stp>
        <stp>CHG_PCT_YTD</stp>
        <stp>[ETF_INDEX정리 2022-06-20 02_12_20.xlsx]Sheet1!R120C25</stp>
        <tr r="Y120" s="1"/>
      </tp>
      <tp>
        <v>-3.6429140000000002</v>
        <stp/>
        <stp>##V3_BDPV12</stp>
        <stp>VEU US EQUITY</stp>
        <stp>CHG_PCT_MTD</stp>
        <stp>[ETF_INDEX정리 2022-06-20 02_12_20.xlsx]Sheet1!R109C20</stp>
        <tr r="T109" s="1"/>
      </tp>
      <tp>
        <v>2.250804</v>
        <stp/>
        <stp>##V3_BDPV12</stp>
        <stp>VGT US EQUITY</stp>
        <stp>CHG_PCT_MTD</stp>
        <stp>[ETF_INDEX정리 2022-06-20 02_12_20.xlsx]Sheet1!R126C20</stp>
        <tr r="T126" s="1"/>
      </tp>
      <tp>
        <v>-4.240818</v>
        <stp/>
        <stp>##V3_BDPV12</stp>
        <stp>VGK US EQUITY</stp>
        <stp>CHG_PCT_MTD</stp>
        <stp>[ETF_INDEX정리 2022-06-20 02_12_20.xlsx]Sheet1!R112C20</stp>
        <tr r="T112" s="1"/>
      </tp>
      <tp>
        <v>0.68522720000000004</v>
        <stp/>
        <stp>##V3_BDPV12</stp>
        <stp>VDC US EQUITY</stp>
        <stp>CHG_PCT_MTD</stp>
        <stp>[ETF_INDEX정리 2022-06-20 02_12_20.xlsx]Sheet1!R121C20</stp>
        <tr r="T121" s="1"/>
      </tp>
      <tp>
        <v>-21.32771</v>
        <stp/>
        <stp>##V3_BDPV12</stp>
        <stp>VAW US EQUITY</stp>
        <stp>CHG_PCT_YTD</stp>
        <stp>[ETF_INDEX정리 2022-06-20 02_12_20.xlsx]Sheet1!R127C25</stp>
        <tr r="Y127" s="1"/>
      </tp>
      <tp>
        <v>-5.7303709999999999</v>
        <stp/>
        <stp>##V3_BDPV12</stp>
        <stp>VDE US EQUITY</stp>
        <stp>CHG_PCT_MTD</stp>
        <stp>[ETF_INDEX정리 2022-06-20 02_12_20.xlsx]Sheet1!R122C20</stp>
        <tr r="T122" s="1"/>
      </tp>
      <tp>
        <v>-17.070170000000001</v>
        <stp/>
        <stp>##V3_BDPV12</stp>
        <stp>VBR US EQUITY</stp>
        <stp>CHG_PCT_YTD</stp>
        <stp>[ETF_INDEX정리 2022-06-20 02_12_20.xlsx]Sheet1!R103C25</stp>
        <tr r="Y103" s="1"/>
      </tp>
      <tp>
        <v>-29.44746</v>
        <stp/>
        <stp>##V3_BDPV12</stp>
        <stp>VBK US EQUITY</stp>
        <stp>CHG_PCT_YTD</stp>
        <stp>[ETF_INDEX정리 2022-06-20 02_12_20.xlsx]Sheet1!R102C25</stp>
        <tr r="Y102" s="1"/>
      </tp>
      <tp>
        <v>-21.44256</v>
        <stp/>
        <stp>##V3_BDPV12</stp>
        <stp>VEU US EQUITY</stp>
        <stp>CHG_PCT_YTD</stp>
        <stp>[ETF_INDEX정리 2022-06-20 02_12_20.xlsx]Sheet1!R109C25</stp>
        <tr r="Y109" s="1"/>
      </tp>
      <tp>
        <v>-27.12312</v>
        <stp/>
        <stp>##V3_BDPV12</stp>
        <stp>VGT US EQUITY</stp>
        <stp>CHG_PCT_YTD</stp>
        <stp>[ETF_INDEX정리 2022-06-20 02_12_20.xlsx]Sheet1!R126C25</stp>
        <tr r="Y126" s="1"/>
      </tp>
      <tp>
        <v>-21.973700000000001</v>
        <stp/>
        <stp>##V3_BDPV12</stp>
        <stp>VFH US EQUITY</stp>
        <stp>CHG_PCT_YTD</stp>
        <stp>[ETF_INDEX정리 2022-06-20 02_12_20.xlsx]Sheet1!R123C25</stp>
        <tr r="Y123" s="1"/>
      </tp>
      <tp>
        <v>3.4643449999999998</v>
        <stp/>
        <stp>##V3_BDPV12</stp>
        <stp>VCR US EQUITY</stp>
        <stp>CHG_PCT_MTD</stp>
        <stp>[ETF_INDEX정리 2022-06-20 02_12_20.xlsx]Sheet1!R120C20</stp>
        <tr r="T120" s="1"/>
      </tp>
      <tp>
        <v>-22.83588</v>
        <stp/>
        <stp>##V3_BDPV12</stp>
        <stp>VEA US EQUITY</stp>
        <stp>CHG_PCT_YTD</stp>
        <stp>[ETF_INDEX정리 2022-06-20 02_12_20.xlsx]Sheet1!R111C25</stp>
        <tr r="Y111" s="1"/>
      </tp>
      <tp>
        <v>0.90341570000000004</v>
        <stp/>
        <stp>##V3_BDPV12</stp>
        <stp>VBK US EQUITY</stp>
        <stp>CHG_PCT_MTD</stp>
        <stp>[ETF_INDEX정리 2022-06-20 02_12_20.xlsx]Sheet1!R102C20</stp>
        <tr r="T102" s="1"/>
      </tp>
      <tp>
        <v>-1.001201</v>
        <stp/>
        <stp>##V3_BDPV12</stp>
        <stp>VBR US EQUITY</stp>
        <stp>CHG_PCT_MTD</stp>
        <stp>[ETF_INDEX정리 2022-06-20 02_12_20.xlsx]Sheet1!R103C20</stp>
        <tr r="T103" s="1"/>
      </tp>
      <tp>
        <v>-25.879249999999999</v>
        <stp/>
        <stp>##V3_BDPV12</stp>
        <stp>VGK US EQUITY</stp>
        <stp>CHG_PCT_YTD</stp>
        <stp>[ETF_INDEX정리 2022-06-20 02_12_20.xlsx]Sheet1!R112C25</stp>
        <tr r="Y112" s="1"/>
      </tp>
      <tp>
        <v>-3.3206419999999999</v>
        <stp/>
        <stp>##V3_BDPV12</stp>
        <stp>VAW US EQUITY</stp>
        <stp>CHG_PCT_MTD</stp>
        <stp>[ETF_INDEX정리 2022-06-20 02_12_20.xlsx]Sheet1!R127C20</stp>
        <tr r="T127" s="1"/>
      </tp>
      <tp>
        <v>20.82206</v>
        <stp/>
        <stp>##V3_BDPV12</stp>
        <stp>VDE US EQUITY</stp>
        <stp>CHG_PCT_YTD</stp>
        <stp>[ETF_INDEX정리 2022-06-20 02_12_20.xlsx]Sheet1!R122C25</stp>
        <tr r="Y122" s="1"/>
      </tp>
      <tp>
        <v>-6.6389860000000001</v>
        <stp/>
        <stp>##V3_BDPV12</stp>
        <stp>VDC US EQUITY</stp>
        <stp>CHG_PCT_YTD</stp>
        <stp>[ETF_INDEX정리 2022-06-20 02_12_20.xlsx]Sheet1!R121C25</stp>
        <tr r="Y121" s="1"/>
      </tp>
      <tp>
        <v>-0.93293820000000005</v>
        <stp/>
        <stp>##V3_BDPV12</stp>
        <stp>VNQ US EQUITY</stp>
        <stp>CHG_PCT_MTD</stp>
        <stp>[ETF_INDEX정리 2022-06-20 02_12_20.xlsx]Sheet1!R128C20</stp>
        <tr r="T128" s="1"/>
      </tp>
      <tp>
        <v>-20.87604</v>
        <stp/>
        <stp>##V3_BDPV12</stp>
        <stp>VIS US EQUITY</stp>
        <stp>CHG_PCT_YTD</stp>
        <stp>[ETF_INDEX정리 2022-06-20 02_12_20.xlsx]Sheet1!R125C25</stp>
        <tr r="Y125" s="1"/>
      </tp>
      <tp>
        <v>-0.40412629999999999</v>
        <stp/>
        <stp>##V3_BDPV12</stp>
        <stp>VOX US EQUITY</stp>
        <stp>CHG_PCT_MTD</stp>
        <stp>[ETF_INDEX정리 2022-06-20 02_12_20.xlsx]Sheet1!R119C20</stp>
        <tr r="T119" s="1"/>
      </tp>
      <tp>
        <v>-11.82344</v>
        <stp/>
        <stp>##V3_BDPV12</stp>
        <stp>VHT US EQUITY</stp>
        <stp>CHG_PCT_YTD</stp>
        <stp>[ETF_INDEX정리 2022-06-20 02_12_20.xlsx]Sheet1!R124C25</stp>
        <tr r="Y124" s="1"/>
      </tp>
      <tp>
        <v>-22.196359999999999</v>
        <stp/>
        <stp>##V3_BDPV12</stp>
        <stp>VNQ US EQUITY</stp>
        <stp>CHG_PCT_YTD</stp>
        <stp>[ETF_INDEX정리 2022-06-20 02_12_20.xlsx]Sheet1!R128C25</stp>
        <tr r="Y128" s="1"/>
      </tp>
      <tp>
        <v>-0.24628449999999999</v>
        <stp/>
        <stp>##V3_BDPV12</stp>
        <stp>VHT US EQUITY</stp>
        <stp>CHG_PCT_MTD</stp>
        <stp>[ETF_INDEX정리 2022-06-20 02_12_20.xlsx]Sheet1!R124C20</stp>
        <tr r="T124" s="1"/>
      </tp>
      <tp>
        <v>-30.9162</v>
        <stp/>
        <stp>##V3_BDPV12</stp>
        <stp>VOX US EQUITY</stp>
        <stp>CHG_PCT_YTD</stp>
        <stp>[ETF_INDEX정리 2022-06-20 02_12_20.xlsx]Sheet1!R119C25</stp>
        <tr r="Y119" s="1"/>
      </tp>
      <tp>
        <v>-1.683605</v>
        <stp/>
        <stp>##V3_BDPV12</stp>
        <stp>VIS US EQUITY</stp>
        <stp>CHG_PCT_MTD</stp>
        <stp>[ETF_INDEX정리 2022-06-20 02_12_20.xlsx]Sheet1!R125C20</stp>
        <tr r="T125" s="1"/>
      </tp>
      <tp>
        <v>-20.279450000000001</v>
        <stp/>
        <stp>##V3_BDPV12</stp>
        <stp>VPL US EQUITY</stp>
        <stp>CHG_PCT_YTD</stp>
        <stp>[ETF_INDEX정리 2022-06-20 02_12_20.xlsx]Sheet1!R113C25</stp>
        <tr r="Y113" s="1"/>
      </tp>
      <tp>
        <v>-4.0336129999999999</v>
        <stp/>
        <stp>##V3_BDPV12</stp>
        <stp>VWO US EQUITY</stp>
        <stp>CHG_PCT_MTD</stp>
        <stp>[ETF_INDEX정리 2022-06-20 02_12_20.xlsx]Sheet1!R118C20</stp>
        <tr r="T118" s="1"/>
      </tp>
      <tp>
        <v>-3.299229</v>
        <stp/>
        <stp>##V3_BDPV12</stp>
        <stp>VPU US EQUITY</stp>
        <stp>CHG_PCT_YTD</stp>
        <stp>[ETF_INDEX정리 2022-06-20 02_12_20.xlsx]Sheet1!R129C25</stp>
        <tr r="Y129" s="1"/>
      </tp>
      <tp>
        <v>-25.485220000000002</v>
        <stp/>
        <stp>##V3_BDPV12</stp>
        <stp>VSS US EQUITY</stp>
        <stp>CHG_PCT_YTD</stp>
        <stp>[ETF_INDEX정리 2022-06-20 02_12_20.xlsx]Sheet1!R110C25</stp>
        <tr r="Y110" s="1"/>
      </tp>
      <tp>
        <v>-2.0321359999999999</v>
        <stp/>
        <stp>##V3_BDPV12</stp>
        <stp>VPL US EQUITY</stp>
        <stp>CHG_PCT_MTD</stp>
        <stp>[ETF_INDEX정리 2022-06-20 02_12_20.xlsx]Sheet1!R113C20</stp>
        <tr r="T113" s="1"/>
      </tp>
      <tp>
        <v>-0.7285855</v>
        <stp/>
        <stp>##V3_BDPV12</stp>
        <stp>VPU US EQUITY</stp>
        <stp>CHG_PCT_MTD</stp>
        <stp>[ETF_INDEX정리 2022-06-20 02_12_20.xlsx]Sheet1!R129C20</stp>
        <tr r="T129" s="1"/>
      </tp>
      <tp>
        <v>-3.2845650000000002</v>
        <stp/>
        <stp>##V3_BDPV12</stp>
        <stp>VSS US EQUITY</stp>
        <stp>CHG_PCT_MTD</stp>
        <stp>[ETF_INDEX정리 2022-06-20 02_12_20.xlsx]Sheet1!R110C20</stp>
        <tr r="T110" s="1"/>
      </tp>
      <tp>
        <v>-19.18722</v>
        <stp/>
        <stp>##V3_BDPV12</stp>
        <stp>VWO US EQUITY</stp>
        <stp>CHG_PCT_YTD</stp>
        <stp>[ETF_INDEX정리 2022-06-20 02_12_20.xlsx]Sheet1!R118C25</stp>
        <tr r="Y118" s="1"/>
      </tp>
      <tp>
        <v>-1.9765440000000001</v>
        <stp/>
        <stp>##V3_BDPV12</stp>
        <stp>VNQ US EQUITY</stp>
        <stp>CHG_PCT_WTD</stp>
        <stp>[ETF_INDEX정리 2022-06-20 02_12_20.xlsx]Sheet1!R128C19</stp>
        <tr r="S128" s="1"/>
      </tp>
      <tp>
        <v>-4.5848209999999998</v>
        <stp/>
        <stp>##V3_BDPV12</stp>
        <stp>VOX US EQUITY</stp>
        <stp>CHG_PCT_WTD</stp>
        <stp>[ETF_INDEX정리 2022-06-20 02_12_20.xlsx]Sheet1!R119C19</stp>
        <tr r="S119" s="1"/>
      </tp>
      <tp>
        <v>-2.878746</v>
        <stp/>
        <stp>##V3_BDPV12</stp>
        <stp>VIS US EQUITY</stp>
        <stp>CHG_PCT_WTD</stp>
        <stp>[ETF_INDEX정리 2022-06-20 02_12_20.xlsx]Sheet1!R125C19</stp>
        <tr r="S125" s="1"/>
      </tp>
      <tp>
        <v>-2.9256199999999999</v>
        <stp/>
        <stp>##V3_BDPV12</stp>
        <stp>VHT US EQUITY</stp>
        <stp>CHG_PCT_WTD</stp>
        <stp>[ETF_INDEX정리 2022-06-20 02_12_20.xlsx]Sheet1!R124C19</stp>
        <tr r="S124" s="1"/>
      </tp>
      <tp>
        <v>-2.5223360000000001</v>
        <stp/>
        <stp>##V3_BDPV12</stp>
        <stp>VGT US EQUITY</stp>
        <stp>CHG_PCT_WTD</stp>
        <stp>[ETF_INDEX정리 2022-06-20 02_12_20.xlsx]Sheet1!R126C19</stp>
        <tr r="S126" s="1"/>
      </tp>
      <tp>
        <v>-3.4496600000000002</v>
        <stp/>
        <stp>##V3_BDPV12</stp>
        <stp>VEU US EQUITY</stp>
        <stp>CHG_PCT_WTD</stp>
        <stp>[ETF_INDEX정리 2022-06-20 02_12_20.xlsx]Sheet1!R109C19</stp>
        <tr r="S109" s="1"/>
      </tp>
      <tp>
        <v>-3.3366009999999999</v>
        <stp/>
        <stp>##V3_BDPV12</stp>
        <stp>VEA US EQUITY</stp>
        <stp>CHG_PCT_WTD</stp>
        <stp>[ETF_INDEX정리 2022-06-20 02_12_20.xlsx]Sheet1!R111C19</stp>
        <tr r="S111" s="1"/>
      </tp>
      <tp>
        <v>-4.3174599999999996</v>
        <stp/>
        <stp>##V3_BDPV12</stp>
        <stp>VFH US EQUITY</stp>
        <stp>CHG_PCT_WTD</stp>
        <stp>[ETF_INDEX정리 2022-06-20 02_12_20.xlsx]Sheet1!R123C19</stp>
        <tr r="S123" s="1"/>
      </tp>
      <tp>
        <v>-0.36839460000000002</v>
        <stp/>
        <stp>##V3_BDPV12</stp>
        <stp>VDC US EQUITY</stp>
        <stp>CHG_PCT_WTD</stp>
        <stp>[ETF_INDEX정리 2022-06-20 02_12_20.xlsx]Sheet1!R121C19</stp>
        <tr r="S121" s="1"/>
      </tp>
      <tp>
        <v>-4.7052860000000001</v>
        <stp/>
        <stp>##V3_BDPV12</stp>
        <stp>VDE US EQUITY</stp>
        <stp>CHG_PCT_WTD</stp>
        <stp>[ETF_INDEX정리 2022-06-20 02_12_20.xlsx]Sheet1!R122C19</stp>
        <tr r="S122" s="1"/>
      </tp>
      <tp>
        <v>-3.2702249999999999</v>
        <stp/>
        <stp>##V3_BDPV12</stp>
        <stp>VGK US EQUITY</stp>
        <stp>CHG_PCT_WTD</stp>
        <stp>[ETF_INDEX정리 2022-06-20 02_12_20.xlsx]Sheet1!R112C19</stp>
        <tr r="S112" s="1"/>
      </tp>
      <tp>
        <v>-2.768135</v>
        <stp/>
        <stp>##V3_BDPV12</stp>
        <stp>VCR US EQUITY</stp>
        <stp>CHG_PCT_WTD</stp>
        <stp>[ETF_INDEX정리 2022-06-20 02_12_20.xlsx]Sheet1!R120C19</stp>
        <tr r="S120" s="1"/>
      </tp>
      <tp>
        <v>-2.6277780000000002</v>
        <stp/>
        <stp>##V3_BDPV12</stp>
        <stp>VAW US EQUITY</stp>
        <stp>CHG_PCT_WTD</stp>
        <stp>[ETF_INDEX정리 2022-06-20 02_12_20.xlsx]Sheet1!R127C19</stp>
        <tr r="S127" s="1"/>
      </tp>
      <tp>
        <v>-2.568479</v>
        <stp/>
        <stp>##V3_BDPV12</stp>
        <stp>VBR US EQUITY</stp>
        <stp>CHG_PCT_WTD</stp>
        <stp>[ETF_INDEX정리 2022-06-20 02_12_20.xlsx]Sheet1!R103C19</stp>
        <tr r="S103" s="1"/>
      </tp>
      <tp>
        <v>-4.1093919999999997</v>
        <stp/>
        <stp>##V3_BDPV12</stp>
        <stp>VBK US EQUITY</stp>
        <stp>CHG_PCT_WTD</stp>
        <stp>[ETF_INDEX정리 2022-06-20 02_12_20.xlsx]Sheet1!R102C19</stp>
        <tr r="S102" s="1"/>
      </tp>
      <tp>
        <v>-3.7794919999999999</v>
        <stp/>
        <stp>##V3_BDPV12</stp>
        <stp>VWO US EQUITY</stp>
        <stp>CHG_PCT_WTD</stp>
        <stp>[ETF_INDEX정리 2022-06-20 02_12_20.xlsx]Sheet1!R118C19</stp>
        <tr r="S118" s="1"/>
      </tp>
      <tp>
        <v>-3.0251009999999998</v>
        <stp/>
        <stp>##V3_BDPV12</stp>
        <stp>VPL US EQUITY</stp>
        <stp>CHG_PCT_WTD</stp>
        <stp>[ETF_INDEX정리 2022-06-20 02_12_20.xlsx]Sheet1!R113C19</stp>
        <tr r="S113" s="1"/>
      </tp>
      <tp>
        <v>-3.2564449999999998</v>
        <stp/>
        <stp>##V3_BDPV12</stp>
        <stp>VSS US EQUITY</stp>
        <stp>CHG_PCT_WTD</stp>
        <stp>[ETF_INDEX정리 2022-06-20 02_12_20.xlsx]Sheet1!R110C19</stp>
        <tr r="S110" s="1"/>
      </tp>
      <tp>
        <v>-0.38859369999999999</v>
        <stp/>
        <stp>##V3_BDPV12</stp>
        <stp>VPU US EQUITY</stp>
        <stp>CHG_PCT_WTD</stp>
        <stp>[ETF_INDEX정리 2022-06-20 02_12_20.xlsx]Sheet1!R129C19</stp>
        <tr r="S129" s="1"/>
      </tp>
      <tp>
        <v>193.48</v>
        <stp/>
        <stp>##V3_BDPV12</stp>
        <stp>VEA US EQUITY</stp>
        <stp>MF_TOT_1M</stp>
        <stp>[ETF_INDEX정리 2022-06-20 02_12_20.xlsx]Sheet1!R111C17</stp>
        <tr r="Q111" s="1"/>
      </tp>
      <tp>
        <v>4.04</v>
        <stp/>
        <stp>##V3_BDPV12</stp>
        <stp>VEU US EQUITY</stp>
        <stp>MF_TOT_1W</stp>
        <stp>[ETF_INDEX정리 2022-06-20 02_12_20.xlsx]Sheet1!R109C16</stp>
        <tr r="P109" s="1"/>
      </tp>
      <tp>
        <v>12.76643</v>
        <stp/>
        <stp>##V3_BDPV12</stp>
        <stp>VEA US EQUITY</stp>
        <stp>MF_TOT_1D</stp>
        <stp>[ETF_INDEX정리 2022-06-20 02_12_20.xlsx]Sheet1!R111C15</stp>
        <tr r="O111" s="1"/>
      </tp>
      <tp>
        <v>93.69</v>
        <stp/>
        <stp>##V3_BDPV12</stp>
        <stp>VOX US EQUITY</stp>
        <stp>FUND_NET_ASSET_VAL</stp>
        <stp>[ETF_INDEX정리 2022-06-20 02_12_20.xlsx]Sheet1!R119C13</stp>
        <tr r="M119" s="1"/>
      </tp>
      <tp>
        <v>193.49</v>
        <stp/>
        <stp>##V3_BDPV12</stp>
        <stp>VEU US EQUITY</stp>
        <stp>MF_TOT_1M</stp>
        <stp>[ETF_INDEX정리 2022-06-20 02_12_20.xlsx]Sheet1!R109C17</stp>
        <tr r="Q109" s="1"/>
      </tp>
      <tp>
        <v>-1.936766</v>
        <stp/>
        <stp>##V3_BDPV12</stp>
        <stp>VEU US EQUITY</stp>
        <stp>MF_TOT_1D</stp>
        <stp>[ETF_INDEX정리 2022-06-20 02_12_20.xlsx]Sheet1!R109C15</stp>
        <tr r="O109" s="1"/>
      </tp>
      <tp>
        <v>44.15</v>
        <stp/>
        <stp>##V3_BDPV12</stp>
        <stp>VEA US EQUITY</stp>
        <stp>MF_TOT_1W</stp>
        <stp>[ETF_INDEX정리 2022-06-20 02_12_20.xlsx]Sheet1!R111C16</stp>
        <tr r="P111" s="1"/>
      </tp>
      <tp>
        <v>7.0000000000000007E-2</v>
        <stp/>
        <stp>##V3_BDPV12</stp>
        <stp>MGC US EQUITY</stp>
        <stp>FUND_EXPENSE_RATIO</stp>
        <stp>[ETF_INDEX정리 2022-06-20 02_12_20.xlsx]Sheet1!R76C6</stp>
        <tr r="F76" s="1"/>
      </tp>
      <tp>
        <v>-29.6</v>
        <stp/>
        <stp>##V3_BDPV12</stp>
        <stp>VB US EQUITY</stp>
        <stp>MF_TOT_1W</stp>
        <stp>[ETF_INDEX정리 2022-06-20 02_12_20.xlsx]Sheet1!R101C16</stp>
        <tr r="P101" s="1"/>
      </tp>
      <tp>
        <v>2.3941750000000002</v>
        <stp/>
        <stp>##V3_BDPV12</stp>
        <stp>VT US EQUITY</stp>
        <stp>MF_TOT_1D</stp>
        <stp>[ETF_INDEX정리 2022-06-20 02_12_20.xlsx]Sheet1!R107C15</stp>
        <tr r="O107" s="1"/>
      </tp>
      <tp>
        <v>-175.28</v>
        <stp/>
        <stp>##V3_BDPV12</stp>
        <stp>VT US EQUITY</stp>
        <stp>MF_TOT_1M</stp>
        <stp>[ETF_INDEX정리 2022-06-20 02_12_20.xlsx]Sheet1!R107C17</stp>
        <tr r="Q107" s="1"/>
      </tp>
      <tp>
        <v>7.7490389999999998</v>
        <stp/>
        <stp>##V3_BDPV12</stp>
        <stp>VB US EQUITY</stp>
        <stp>MF_TOT_1D</stp>
        <stp>[ETF_INDEX정리 2022-06-20 02_12_20.xlsx]Sheet1!R101C15</stp>
        <tr r="O101" s="1"/>
      </tp>
      <tp>
        <v>14.15</v>
        <stp/>
        <stp>##V3_BDPV12</stp>
        <stp>VT US EQUITY</stp>
        <stp>MF_TOT_1W</stp>
        <stp>[ETF_INDEX정리 2022-06-20 02_12_20.xlsx]Sheet1!R107C16</stp>
        <tr r="P107" s="1"/>
      </tp>
      <tp t="s">
        <v>Global</v>
        <stp/>
        <stp>##V3_BDPV12</stp>
        <stp>VT US EQUITY</stp>
        <stp>FUND_GEO_FOCUS</stp>
        <stp>[ETF_INDEX정리 2022-06-20 02_12_20.xlsx]Sheet1!R107C11</stp>
        <tr r="K107" s="1"/>
      </tp>
      <tp>
        <v>23.05</v>
        <stp/>
        <stp>##V3_BDPV12</stp>
        <stp>VB US EQUITY</stp>
        <stp>MF_TOT_1M</stp>
        <stp>[ETF_INDEX정리 2022-06-20 02_12_20.xlsx]Sheet1!R101C17</stp>
        <tr r="Q101" s="1"/>
      </tp>
      <tp>
        <v>0.1</v>
        <stp/>
        <stp>##V3_BDPV12</stp>
        <stp>VOOG US EQUITY</stp>
        <stp>FUND_EXPENSE_RATIO</stp>
        <stp>[ETF_INDEX정리 2022-06-20 02_12_20.xlsx]Sheet1!R5C6</stp>
        <tr r="F5" s="1"/>
      </tp>
      <tp t="s">
        <v>Broad Market</v>
        <stp/>
        <stp>##V3_BDPV12</stp>
        <stp>VAW US EQUITY</stp>
        <stp>FUND_MKT_CAP_FOCUS</stp>
        <stp>[ETF_INDEX정리 2022-06-20 02_12_20.xlsx]Sheet1!R127C12</stp>
        <tr r="L127" s="1"/>
      </tp>
      <tp>
        <v>-99.79</v>
        <stp/>
        <stp>##V3_BDPV12</stp>
        <stp>VDE US EQUITY</stp>
        <stp>MF_TOT_1M</stp>
        <stp>[ETF_INDEX정리 2022-06-20 02_12_20.xlsx]Sheet1!R122C17</stp>
        <tr r="Q122" s="1"/>
      </tp>
      <tp>
        <v>-195.58</v>
        <stp/>
        <stp>##V3_BDPV12</stp>
        <stp>VDC US EQUITY</stp>
        <stp>MF_TOT_1M</stp>
        <stp>[ETF_INDEX정리 2022-06-20 02_12_20.xlsx]Sheet1!R121C17</stp>
        <tr r="Q121" s="1"/>
      </tp>
      <tp t="s">
        <v>Large-cap</v>
        <stp/>
        <stp>##V3_BDPV12</stp>
        <stp>VYMI US EQUITY</stp>
        <stp>FUND_MKT_CAP_FOCUS</stp>
        <stp>[ETF_INDEX정리 2022-06-20 02_12_20.xlsx]Sheet1!R116C12</stp>
        <tr r="L116" s="1"/>
      </tp>
      <tp t="s">
        <v>Broad Market</v>
        <stp/>
        <stp>##V3_BDPV12</stp>
        <stp>VNQI US EQUITY</stp>
        <stp>FUND_MKT_CAP_FOCUS</stp>
        <stp>[ETF_INDEX정리 2022-06-20 02_12_20.xlsx]Sheet1!R114C12</stp>
        <tr r="L114" s="1"/>
      </tp>
      <tp t="s">
        <v>Large-cap</v>
        <stp/>
        <stp>##V3_BDPV12</stp>
        <stp>VIGI US EQUITY</stp>
        <stp>FUND_MKT_CAP_FOCUS</stp>
        <stp>[ETF_INDEX정리 2022-06-20 02_12_20.xlsx]Sheet1!R115C12</stp>
        <tr r="L115" s="1"/>
      </tp>
      <tp>
        <v>0.32698080000000002</v>
        <stp/>
        <stp>##V3_BDPV12</stp>
        <stp>VDE US EQUITY</stp>
        <stp>MF_TOT_1D</stp>
        <stp>[ETF_INDEX정리 2022-06-20 02_12_20.xlsx]Sheet1!R122C15</stp>
        <tr r="O122" s="1"/>
      </tp>
      <tp>
        <v>-125.3319</v>
        <stp/>
        <stp>##V3_BDPV12</stp>
        <stp>VDC US EQUITY</stp>
        <stp>MF_TOT_1D</stp>
        <stp>[ETF_INDEX정리 2022-06-20 02_12_20.xlsx]Sheet1!R121C15</stp>
        <tr r="O121" s="1"/>
      </tp>
      <tp>
        <v>-10.11</v>
        <stp/>
        <stp>##V3_BDPV12</stp>
        <stp>VDE US EQUITY</stp>
        <stp>MF_TOT_1W</stp>
        <stp>[ETF_INDEX정리 2022-06-20 02_12_20.xlsx]Sheet1!R122C16</stp>
        <tr r="P122" s="1"/>
      </tp>
      <tp>
        <v>-239.38</v>
        <stp/>
        <stp>##V3_BDPV12</stp>
        <stp>VDC US EQUITY</stp>
        <stp>MF_TOT_1W</stp>
        <stp>[ETF_INDEX정리 2022-06-20 02_12_20.xlsx]Sheet1!R121C16</stp>
        <tr r="P121" s="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volatileDependencies" Target="volatileDependencie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173"/>
  <sheetViews>
    <sheetView tabSelected="1" zoomScale="85" zoomScaleNormal="85" workbookViewId="0">
      <selection activeCell="AA3" sqref="AA3"/>
    </sheetView>
  </sheetViews>
  <sheetFormatPr defaultColWidth="6.625" defaultRowHeight="16.5" outlineLevelRow="1" outlineLevelCol="1" x14ac:dyDescent="0.3"/>
  <cols>
    <col min="1" max="1" width="9" bestFit="1" customWidth="1"/>
    <col min="3" max="3" width="15.125" bestFit="1" customWidth="1"/>
    <col min="4" max="4" width="34" bestFit="1" customWidth="1"/>
    <col min="5" max="5" width="11.75" customWidth="1"/>
    <col min="6" max="6" width="7.375" style="4" bestFit="1" customWidth="1"/>
    <col min="7" max="7" width="11" customWidth="1"/>
    <col min="8" max="9" width="10.75" customWidth="1"/>
    <col min="10" max="10" width="11" customWidth="1"/>
    <col min="11" max="11" width="12.125" customWidth="1"/>
    <col min="12" max="12" width="12.625" customWidth="1"/>
    <col min="14" max="14" width="13.125" hidden="1" customWidth="1" outlineLevel="1"/>
    <col min="15" max="15" width="14" hidden="1" customWidth="1" outlineLevel="1"/>
    <col min="16" max="16" width="13.25" hidden="1" customWidth="1" outlineLevel="1"/>
    <col min="17" max="17" width="14.5" hidden="1" customWidth="1" outlineLevel="1"/>
    <col min="18" max="18" width="5.75" customWidth="1" collapsed="1"/>
    <col min="19" max="26" width="5.75" customWidth="1"/>
    <col min="27" max="31" width="4.875" customWidth="1"/>
    <col min="32" max="32" width="5.875" customWidth="1"/>
    <col min="33" max="41" width="4.875" customWidth="1"/>
    <col min="42" max="42" width="5.75" customWidth="1"/>
    <col min="43" max="49" width="4.875" customWidth="1"/>
    <col min="50" max="50" width="5.75" customWidth="1"/>
  </cols>
  <sheetData>
    <row r="1" spans="1:54" x14ac:dyDescent="0.3">
      <c r="C1" t="str">
        <f>" US EQUITY"</f>
        <v xml:space="preserve"> US EQUITY</v>
      </c>
      <c r="AA1" s="10">
        <v>44562</v>
      </c>
    </row>
    <row r="2" spans="1:54" s="3" customFormat="1" outlineLevel="1" x14ac:dyDescent="0.3">
      <c r="C2" s="2" t="s">
        <v>0</v>
      </c>
      <c r="D2" s="2" t="s">
        <v>1</v>
      </c>
      <c r="E2" s="3" t="s">
        <v>2</v>
      </c>
      <c r="F2" s="3" t="s">
        <v>3</v>
      </c>
      <c r="G2" s="3" t="s">
        <v>13</v>
      </c>
      <c r="H2" s="3" t="s">
        <v>14</v>
      </c>
      <c r="I2" s="3" t="s">
        <v>46</v>
      </c>
      <c r="J2" s="3" t="s">
        <v>15</v>
      </c>
      <c r="K2" s="3" t="s">
        <v>16</v>
      </c>
      <c r="L2" s="3" t="s">
        <v>17</v>
      </c>
      <c r="M2" s="3" t="s">
        <v>26</v>
      </c>
      <c r="N2" s="3" t="s">
        <v>30</v>
      </c>
      <c r="O2" s="3" t="s">
        <v>29</v>
      </c>
      <c r="P2" s="3" t="s">
        <v>28</v>
      </c>
      <c r="Q2" s="3" t="s">
        <v>27</v>
      </c>
      <c r="R2" s="2" t="s">
        <v>4</v>
      </c>
      <c r="S2" s="2" t="s">
        <v>5</v>
      </c>
      <c r="T2" s="2" t="s">
        <v>6</v>
      </c>
      <c r="U2" s="2" t="s">
        <v>7</v>
      </c>
      <c r="V2" s="2" t="s">
        <v>8</v>
      </c>
      <c r="W2" s="2" t="s">
        <v>9</v>
      </c>
      <c r="X2" s="2" t="s">
        <v>10</v>
      </c>
      <c r="Y2" s="2" t="s">
        <v>11</v>
      </c>
      <c r="Z2" s="2" t="s">
        <v>12</v>
      </c>
      <c r="AA2" s="9" t="s">
        <v>454</v>
      </c>
    </row>
    <row r="3" spans="1:54" x14ac:dyDescent="0.3">
      <c r="C3" t="s">
        <v>18</v>
      </c>
      <c r="D3" t="s">
        <v>19</v>
      </c>
      <c r="E3" t="s">
        <v>20</v>
      </c>
      <c r="F3" s="4" t="s">
        <v>21</v>
      </c>
      <c r="G3" t="s">
        <v>22</v>
      </c>
      <c r="H3" t="s">
        <v>23</v>
      </c>
      <c r="I3" t="s">
        <v>47</v>
      </c>
      <c r="J3" t="s">
        <v>24</v>
      </c>
      <c r="K3" t="s">
        <v>25</v>
      </c>
      <c r="L3" t="s">
        <v>31</v>
      </c>
      <c r="M3" t="s">
        <v>32</v>
      </c>
      <c r="N3" t="s">
        <v>33</v>
      </c>
      <c r="O3" t="s">
        <v>34</v>
      </c>
      <c r="P3" t="s">
        <v>35</v>
      </c>
      <c r="Q3" t="s">
        <v>36</v>
      </c>
      <c r="R3" t="s">
        <v>37</v>
      </c>
      <c r="S3" t="s">
        <v>38</v>
      </c>
      <c r="T3" t="s">
        <v>39</v>
      </c>
      <c r="U3" t="s">
        <v>40</v>
      </c>
      <c r="V3" t="s">
        <v>41</v>
      </c>
      <c r="W3" t="s">
        <v>42</v>
      </c>
      <c r="X3" t="s">
        <v>43</v>
      </c>
      <c r="Y3" t="s">
        <v>44</v>
      </c>
      <c r="Z3" t="s">
        <v>45</v>
      </c>
      <c r="AA3" s="36">
        <f ca="1">_xll.BDH($C4,AA$2,$AA$1,EOMONTH(TODAY(),0),,"direction=h","PER=w","sort=a","cols=28;rows=2")</f>
        <v>44568</v>
      </c>
      <c r="AB3" s="37">
        <v>44575</v>
      </c>
      <c r="AC3" s="37">
        <v>44582</v>
      </c>
      <c r="AD3" s="37">
        <v>44589</v>
      </c>
      <c r="AE3" s="37">
        <v>44596</v>
      </c>
      <c r="AF3" s="37">
        <v>44603</v>
      </c>
      <c r="AG3" s="37">
        <v>44610</v>
      </c>
      <c r="AH3" s="37">
        <v>44617</v>
      </c>
      <c r="AI3" s="37">
        <v>44624</v>
      </c>
      <c r="AJ3" s="37">
        <v>44631</v>
      </c>
      <c r="AK3" s="37">
        <v>44638</v>
      </c>
      <c r="AL3" s="37">
        <v>44645</v>
      </c>
      <c r="AM3" s="37">
        <v>44652</v>
      </c>
      <c r="AN3" s="37">
        <v>44659</v>
      </c>
      <c r="AO3" s="37">
        <v>44666</v>
      </c>
      <c r="AP3" s="37">
        <v>44673</v>
      </c>
      <c r="AQ3" s="37">
        <v>44680</v>
      </c>
      <c r="AR3" s="37">
        <v>44687</v>
      </c>
      <c r="AS3" s="37">
        <v>44694</v>
      </c>
      <c r="AT3" s="37">
        <v>44701</v>
      </c>
      <c r="AU3" s="37">
        <v>44708</v>
      </c>
      <c r="AV3" s="37">
        <v>44715</v>
      </c>
      <c r="AW3" s="37">
        <v>44722</v>
      </c>
      <c r="AX3" s="37">
        <v>44729</v>
      </c>
      <c r="AY3" s="37">
        <v>44736</v>
      </c>
      <c r="AZ3" s="37">
        <v>44743</v>
      </c>
      <c r="BA3" s="37">
        <v>44750</v>
      </c>
      <c r="BB3" s="37">
        <v>44757</v>
      </c>
    </row>
    <row r="4" spans="1:54" s="19" customFormat="1" x14ac:dyDescent="0.3">
      <c r="A4" s="19" t="s">
        <v>468</v>
      </c>
      <c r="B4" s="19" t="s">
        <v>263</v>
      </c>
      <c r="C4" s="19" t="str">
        <f t="shared" ref="C4:C84" si="0">B4&amp;C$1</f>
        <v>VOO US EQUITY</v>
      </c>
      <c r="D4" s="19" t="str">
        <f>_xll.BDP($C4,D$2)</f>
        <v>Vanguard S&amp;P 500 ETF</v>
      </c>
      <c r="E4" s="19" t="str">
        <f>_xll.BDP($C4,E$2)</f>
        <v>SPTR</v>
      </c>
      <c r="F4" s="20">
        <f>_xll.BDP($C4,F$2)</f>
        <v>0.03</v>
      </c>
      <c r="G4" s="19">
        <f>_xll.BDP($C4,G$2)</f>
        <v>55921081</v>
      </c>
      <c r="H4" s="19" t="str">
        <f>_xll.BDP($C4,H$2)</f>
        <v>2010-09-09</v>
      </c>
      <c r="I4" s="19" t="str">
        <f>_xll.BDP($C4,I$2)</f>
        <v>2022-07-14</v>
      </c>
      <c r="J4" s="19" t="str">
        <f>_xll.BDP($C4,J$2)</f>
        <v>Equity</v>
      </c>
      <c r="K4" s="19" t="str">
        <f>_xll.BDP($C4,K$2)</f>
        <v>U.S.</v>
      </c>
      <c r="L4" s="19" t="str">
        <f>_xll.BDP($C4,L$2)</f>
        <v>Large-cap</v>
      </c>
      <c r="M4" s="19">
        <f>_xll.BDP($C4,M$2)</f>
        <v>347.36</v>
      </c>
      <c r="N4" s="19">
        <f>_xll.BDP($C4,N$2)</f>
        <v>-133.02950127999748</v>
      </c>
      <c r="O4" s="19">
        <f>_xll.BDP($C4,O$2)</f>
        <v>124.87009999999999</v>
      </c>
      <c r="P4" s="19">
        <f>_xll.BDP($C4,P$2)</f>
        <v>233.66</v>
      </c>
      <c r="Q4" s="19">
        <f>_xll.BDP($C4,Q$2)</f>
        <v>611.08000000000004</v>
      </c>
      <c r="R4" s="21">
        <f>_xll.BDP($C4,R$2)</f>
        <v>-0.26409460000000001</v>
      </c>
      <c r="S4" s="21">
        <f>_xll.BDP($C4,S$2)</f>
        <v>-2.756866</v>
      </c>
      <c r="T4" s="21">
        <f>_xll.BDP($C4,T$2)</f>
        <v>0.1614391</v>
      </c>
      <c r="U4" s="21">
        <f>_xll.BDP($C4,U$2)</f>
        <v>-2.8139859999999999</v>
      </c>
      <c r="V4" s="21">
        <f>_xll.BDP($C4,V$2)</f>
        <v>-0.3098786</v>
      </c>
      <c r="W4" s="21">
        <f>_xll.BDP($C4,W$2)</f>
        <v>-13.68379</v>
      </c>
      <c r="X4" s="21">
        <f>_xll.BDP($C4,X$2)</f>
        <v>-18.676130000000001</v>
      </c>
      <c r="Y4" s="21">
        <f>_xll.BDP($C4,Y$2)</f>
        <v>-20.415970000000002</v>
      </c>
      <c r="Z4" s="21">
        <f>_xll.BDP($C4,Z$2)</f>
        <v>-13.07916</v>
      </c>
      <c r="AA4" s="22">
        <v>-1.8279000000000001</v>
      </c>
      <c r="AB4" s="23">
        <v>-0.31730000000000003</v>
      </c>
      <c r="AC4" s="23">
        <v>-5.7439999999999998</v>
      </c>
      <c r="AD4" s="23">
        <v>0.88649999999999995</v>
      </c>
      <c r="AE4" s="23">
        <v>1.5408999999999999</v>
      </c>
      <c r="AF4" s="23">
        <v>-1.8374999999999999</v>
      </c>
      <c r="AG4" s="23">
        <v>-1.3953</v>
      </c>
      <c r="AH4" s="23">
        <v>0.77139999999999997</v>
      </c>
      <c r="AI4" s="23">
        <v>-1.2501</v>
      </c>
      <c r="AJ4" s="23">
        <v>-2.8136999999999999</v>
      </c>
      <c r="AK4" s="23">
        <v>6.1451000000000002</v>
      </c>
      <c r="AL4" s="23">
        <v>1.8617999999999999</v>
      </c>
      <c r="AM4" s="23">
        <v>4.8099999999999997E-2</v>
      </c>
      <c r="AN4" s="23">
        <v>-1.1506000000000001</v>
      </c>
      <c r="AO4" s="23">
        <v>-2.1894</v>
      </c>
      <c r="AP4" s="23">
        <v>-2.698</v>
      </c>
      <c r="AQ4" s="23">
        <v>-3.3090000000000002</v>
      </c>
      <c r="AR4" s="23">
        <v>-0.15840000000000001</v>
      </c>
      <c r="AS4" s="23">
        <v>-2.3645</v>
      </c>
      <c r="AT4" s="23">
        <v>-3.0177</v>
      </c>
      <c r="AU4" s="23">
        <v>6.6421000000000001</v>
      </c>
      <c r="AV4" s="23">
        <v>-1.1419999999999999</v>
      </c>
      <c r="AW4" s="23">
        <v>-5.0789999999999997</v>
      </c>
      <c r="AX4" s="23">
        <v>-5.6717000000000004</v>
      </c>
      <c r="AY4" s="19">
        <v>6.5246000000000004</v>
      </c>
      <c r="AZ4" s="19">
        <v>-2.2566999999999999</v>
      </c>
      <c r="BA4" s="19">
        <v>1.9547000000000001</v>
      </c>
      <c r="BB4" s="19">
        <v>-2.7568999999999999</v>
      </c>
    </row>
    <row r="5" spans="1:54" s="19" customFormat="1" x14ac:dyDescent="0.3">
      <c r="A5" s="19" t="s">
        <v>468</v>
      </c>
      <c r="B5" s="19" t="s">
        <v>267</v>
      </c>
      <c r="C5" s="19" t="str">
        <f t="shared" si="0"/>
        <v>VOOG US EQUITY</v>
      </c>
      <c r="D5" s="19" t="str">
        <f>_xll.BDP($C5,D$2)</f>
        <v>Vanguard S&amp;P 500 Growth ETF</v>
      </c>
      <c r="E5" s="19" t="str">
        <f>_xll.BDP($C5,E$2)</f>
        <v>SPTRSGX</v>
      </c>
      <c r="F5" s="20">
        <f>_xll.BDP($C5,F$2)</f>
        <v>0.1</v>
      </c>
      <c r="G5" s="19">
        <f>_xll.BDP($C5,G$2)</f>
        <v>52425899</v>
      </c>
      <c r="H5" s="19" t="str">
        <f>_xll.BDP($C5,H$2)</f>
        <v>2010-09-09</v>
      </c>
      <c r="I5" s="19" t="str">
        <f>_xll.BDP($C5,I$2)</f>
        <v>2022-07-14</v>
      </c>
      <c r="J5" s="19" t="str">
        <f>_xll.BDP($C5,J$2)</f>
        <v>Equity</v>
      </c>
      <c r="K5" s="19" t="str">
        <f>_xll.BDP($C5,K$2)</f>
        <v>U.S.</v>
      </c>
      <c r="L5" s="19" t="str">
        <f>_xll.BDP($C5,L$2)</f>
        <v>Large-cap</v>
      </c>
      <c r="M5" s="19">
        <f>_xll.BDP($C5,M$2)</f>
        <v>221.14</v>
      </c>
      <c r="N5" s="19">
        <f>_xll.BDP($C5,N$2)</f>
        <v>0</v>
      </c>
      <c r="O5" s="19">
        <f>_xll.BDP($C5,O$2)</f>
        <v>-2.1757080000000002</v>
      </c>
      <c r="P5" s="19">
        <f>_xll.BDP($C5,P$2)</f>
        <v>-2.4700000000000002</v>
      </c>
      <c r="Q5" s="19">
        <f>_xll.BDP($C5,Q$2)</f>
        <v>32.549999999999997</v>
      </c>
      <c r="R5" s="21">
        <f>_xll.BDP($C5,R$2)</f>
        <v>0.16763320000000001</v>
      </c>
      <c r="S5" s="21">
        <f>_xll.BDP($C5,S$2)</f>
        <v>-3.2979069999999999</v>
      </c>
      <c r="T5" s="21">
        <f>_xll.BDP($C5,T$2)</f>
        <v>1.5851869999999999</v>
      </c>
      <c r="U5" s="21">
        <f>_xll.BDP($C5,U$2)</f>
        <v>-3.2005249999999998</v>
      </c>
      <c r="V5" s="21">
        <f>_xll.BDP($C5,V$2)</f>
        <v>1.3616379999999999</v>
      </c>
      <c r="W5" s="21">
        <f>_xll.BDP($C5,W$2)</f>
        <v>-14.62059</v>
      </c>
      <c r="X5" s="21">
        <f>_xll.BDP($C5,X$2)</f>
        <v>-22.81185</v>
      </c>
      <c r="Y5" s="21">
        <f>_xll.BDP($C5,Y$2)</f>
        <v>-26.72831</v>
      </c>
      <c r="Z5" s="21">
        <f>_xll.BDP($C5,Z$2)</f>
        <v>-17.88672</v>
      </c>
      <c r="AA5" s="22">
        <f ca="1">_xll.BDH($C5,AA$2,$AA$1,EOMONTH(TODAY(),0),"DATES=H","direction=h","PER=w","sort=a","cols=28;rows=1")</f>
        <v>-4.431</v>
      </c>
      <c r="AB5" s="23">
        <v>-0.67269999999999996</v>
      </c>
      <c r="AC5" s="23">
        <v>-7.1466000000000003</v>
      </c>
      <c r="AD5" s="23">
        <v>1.1656</v>
      </c>
      <c r="AE5" s="23">
        <v>2.0255999999999998</v>
      </c>
      <c r="AF5" s="23">
        <v>-3.1219000000000001</v>
      </c>
      <c r="AG5" s="23">
        <v>-1.8048999999999999</v>
      </c>
      <c r="AH5" s="23">
        <v>1.0224</v>
      </c>
      <c r="AI5" s="23">
        <v>-2.028</v>
      </c>
      <c r="AJ5" s="23">
        <v>-3.3235000000000001</v>
      </c>
      <c r="AK5" s="23">
        <v>8.1281999999999996</v>
      </c>
      <c r="AL5" s="23">
        <v>1.9363999999999999</v>
      </c>
      <c r="AM5" s="23">
        <v>0.31640000000000001</v>
      </c>
      <c r="AN5" s="23">
        <v>-2.6755</v>
      </c>
      <c r="AO5" s="23">
        <v>-3.5424000000000002</v>
      </c>
      <c r="AP5" s="23">
        <v>-3.6377999999999999</v>
      </c>
      <c r="AQ5" s="23">
        <v>-3.4704999999999999</v>
      </c>
      <c r="AR5" s="23">
        <v>-0.92169999999999996</v>
      </c>
      <c r="AS5" s="23">
        <v>-3.0253999999999999</v>
      </c>
      <c r="AT5" s="23">
        <v>-3.9148000000000001</v>
      </c>
      <c r="AU5" s="23">
        <v>7.2671999999999999</v>
      </c>
      <c r="AV5" s="23">
        <v>-0.92230000000000001</v>
      </c>
      <c r="AW5" s="23">
        <v>-5.8478000000000003</v>
      </c>
      <c r="AX5" s="23">
        <v>-4.9570999999999996</v>
      </c>
      <c r="AY5" s="19">
        <v>8.0380000000000003</v>
      </c>
      <c r="AZ5" s="19">
        <v>-3.8243999999999998</v>
      </c>
      <c r="BA5" s="19">
        <v>4.2591999999999999</v>
      </c>
      <c r="BB5" s="19">
        <v>-3.2978999999999998</v>
      </c>
    </row>
    <row r="6" spans="1:54" s="19" customFormat="1" x14ac:dyDescent="0.3">
      <c r="A6" s="19" t="s">
        <v>468</v>
      </c>
      <c r="B6" s="19" t="s">
        <v>271</v>
      </c>
      <c r="C6" s="19" t="str">
        <f t="shared" si="0"/>
        <v>VOOV US EQUITY</v>
      </c>
      <c r="D6" s="19" t="str">
        <f>_xll.BDP($C6,D$2)</f>
        <v>Vanguard S&amp;P 500 Value ETF</v>
      </c>
      <c r="E6" s="19" t="str">
        <f>_xll.BDP($C6,E$2)</f>
        <v>SPTRSVX</v>
      </c>
      <c r="F6" s="20">
        <f>_xll.BDP($C6,F$2)</f>
        <v>0.1</v>
      </c>
      <c r="G6" s="19">
        <f>_xll.BDP($C6,G$2)</f>
        <v>76003237</v>
      </c>
      <c r="H6" s="19" t="str">
        <f>_xll.BDP($C6,H$2)</f>
        <v>2010-09-09</v>
      </c>
      <c r="I6" s="19" t="str">
        <f>_xll.BDP($C6,I$2)</f>
        <v>2022-07-14</v>
      </c>
      <c r="J6" s="19" t="str">
        <f>_xll.BDP($C6,J$2)</f>
        <v>Equity</v>
      </c>
      <c r="K6" s="19" t="str">
        <f>_xll.BDP($C6,K$2)</f>
        <v>U.S.</v>
      </c>
      <c r="L6" s="19" t="str">
        <f>_xll.BDP($C6,L$2)</f>
        <v>Large-cap</v>
      </c>
      <c r="M6" s="19">
        <f>_xll.BDP($C6,M$2)</f>
        <v>131.22999999999999</v>
      </c>
      <c r="N6" s="19">
        <f>_xll.BDP($C6,N$2)</f>
        <v>0</v>
      </c>
      <c r="O6" s="19">
        <f>_xll.BDP($C6,O$2)</f>
        <v>1.740737</v>
      </c>
      <c r="P6" s="19">
        <f>_xll.BDP($C6,P$2)</f>
        <v>10.39</v>
      </c>
      <c r="Q6" s="19">
        <f>_xll.BDP($C6,Q$2)</f>
        <v>20.14</v>
      </c>
      <c r="R6" s="21">
        <f>_xll.BDP($C6,R$2)</f>
        <v>-0.7414693</v>
      </c>
      <c r="S6" s="21">
        <f>_xll.BDP($C6,S$2)</f>
        <v>-2.359334</v>
      </c>
      <c r="T6" s="21">
        <f>_xll.BDP($C6,T$2)</f>
        <v>-1.2569619999999999</v>
      </c>
      <c r="U6" s="21">
        <f>_xll.BDP($C6,U$2)</f>
        <v>-2.5261909999999999</v>
      </c>
      <c r="V6" s="21">
        <f>_xll.BDP($C6,V$2)</f>
        <v>-1.8479749999999999</v>
      </c>
      <c r="W6" s="21">
        <f>_xll.BDP($C6,W$2)</f>
        <v>-12.813190000000001</v>
      </c>
      <c r="X6" s="21">
        <f>_xll.BDP($C6,X$2)</f>
        <v>-14.322100000000001</v>
      </c>
      <c r="Y6" s="21">
        <f>_xll.BDP($C6,Y$2)</f>
        <v>-13.354469999999999</v>
      </c>
      <c r="Z6" s="21">
        <f>_xll.BDP($C6,Z$2)</f>
        <v>-8.2587410000000006</v>
      </c>
      <c r="AA6" s="22">
        <f ca="1">_xll.BDH($C6,AA$2,$AA$1,EOMONTH(TODAY(),0),"DATES=H","direction=h","PER=w","sort=a","cols=28;rows=1")</f>
        <v>1.1162000000000001</v>
      </c>
      <c r="AB6" s="23">
        <v>1.3100000000000001E-2</v>
      </c>
      <c r="AC6" s="23">
        <v>-4.1600999999999999</v>
      </c>
      <c r="AD6" s="23">
        <v>0.47699999999999998</v>
      </c>
      <c r="AE6" s="23">
        <v>1.1326000000000001</v>
      </c>
      <c r="AF6" s="23">
        <v>-0.4627</v>
      </c>
      <c r="AG6" s="23">
        <v>-1.2329000000000001</v>
      </c>
      <c r="AH6" s="23">
        <v>0.63439999999999996</v>
      </c>
      <c r="AI6" s="23">
        <v>-0.35920000000000002</v>
      </c>
      <c r="AJ6" s="23">
        <v>-2.415</v>
      </c>
      <c r="AK6" s="23">
        <v>4.2244999999999999</v>
      </c>
      <c r="AL6" s="23">
        <v>1.7176</v>
      </c>
      <c r="AM6" s="23">
        <v>-0.12540000000000001</v>
      </c>
      <c r="AN6" s="23">
        <v>0.27100000000000002</v>
      </c>
      <c r="AO6" s="23">
        <v>-0.81079999999999997</v>
      </c>
      <c r="AP6" s="23">
        <v>-1.821</v>
      </c>
      <c r="AQ6" s="23">
        <v>-3.1206</v>
      </c>
      <c r="AR6" s="23">
        <v>0.6149</v>
      </c>
      <c r="AS6" s="23">
        <v>-1.8125</v>
      </c>
      <c r="AT6" s="23">
        <v>-2.0794000000000001</v>
      </c>
      <c r="AU6" s="23">
        <v>5.9226999999999999</v>
      </c>
      <c r="AV6" s="23">
        <v>-1.2683</v>
      </c>
      <c r="AW6" s="23">
        <v>-4.4063999999999997</v>
      </c>
      <c r="AX6" s="23">
        <v>-6.4302000000000001</v>
      </c>
      <c r="AY6" s="19">
        <v>5.2443999999999997</v>
      </c>
      <c r="AZ6" s="19">
        <v>-0.83350000000000002</v>
      </c>
      <c r="BA6" s="19">
        <v>-5.9499999999999997E-2</v>
      </c>
      <c r="BB6" s="19">
        <v>-2.3593000000000002</v>
      </c>
    </row>
    <row r="7" spans="1:54" s="19" customFormat="1" x14ac:dyDescent="0.3">
      <c r="A7" s="19" t="s">
        <v>468</v>
      </c>
      <c r="B7" s="19" t="s">
        <v>287</v>
      </c>
      <c r="C7" s="19" t="str">
        <f t="shared" si="0"/>
        <v>VO US EQUITY</v>
      </c>
      <c r="D7" s="19" t="str">
        <f>_xll.BDP($C7,D$2)</f>
        <v>Vanguard Mid-Cap ETF</v>
      </c>
      <c r="E7" s="19" t="str">
        <f>_xll.BDP($C7,E$2)</f>
        <v>CRSPMIT</v>
      </c>
      <c r="F7" s="20">
        <f>_xll.BDP($C7,F$2)</f>
        <v>0.04</v>
      </c>
      <c r="G7" s="19">
        <f>_xll.BDP($C7,G$2)</f>
        <v>13650993</v>
      </c>
      <c r="H7" s="19" t="str">
        <f>_xll.BDP($C7,H$2)</f>
        <v>2004-01-30</v>
      </c>
      <c r="I7" s="19" t="str">
        <f>_xll.BDP($C7,I$2)</f>
        <v>2022-07-14</v>
      </c>
      <c r="J7" s="19" t="str">
        <f>_xll.BDP($C7,J$2)</f>
        <v>Equity</v>
      </c>
      <c r="K7" s="19" t="str">
        <f>_xll.BDP($C7,K$2)</f>
        <v>U.S.</v>
      </c>
      <c r="L7" s="19" t="str">
        <f>_xll.BDP($C7,L$2)</f>
        <v>Mid-cap</v>
      </c>
      <c r="M7" s="19">
        <f>_xll.BDP($C7,M$2)</f>
        <v>195.84</v>
      </c>
      <c r="N7" s="19">
        <f>_xll.BDP($C7,N$2)</f>
        <v>20.990522879998935</v>
      </c>
      <c r="O7" s="19">
        <f>_xll.BDP($C7,O$2)</f>
        <v>-5.9275979999999997</v>
      </c>
      <c r="P7" s="19">
        <f>_xll.BDP($C7,P$2)</f>
        <v>-17.55</v>
      </c>
      <c r="Q7" s="19">
        <f>_xll.BDP($C7,Q$2)</f>
        <v>139.61000000000001</v>
      </c>
      <c r="R7" s="21">
        <f>_xll.BDP($C7,R$2)</f>
        <v>-0.89064319999999997</v>
      </c>
      <c r="S7" s="21">
        <f>_xll.BDP($C7,S$2)</f>
        <v>-3.3078270000000001</v>
      </c>
      <c r="T7" s="21">
        <f>_xll.BDP($C7,T$2)</f>
        <v>-0.56861450000000002</v>
      </c>
      <c r="U7" s="21">
        <f>_xll.BDP($C7,U$2)</f>
        <v>-3.6123820000000002</v>
      </c>
      <c r="V7" s="21">
        <f>_xll.BDP($C7,V$2)</f>
        <v>-1.3300449999999999</v>
      </c>
      <c r="W7" s="21">
        <f>_xll.BDP($C7,W$2)</f>
        <v>-15.91173</v>
      </c>
      <c r="X7" s="21">
        <f>_xll.BDP($C7,X$2)</f>
        <v>-19.782920000000001</v>
      </c>
      <c r="Y7" s="21">
        <f>_xll.BDP($C7,Y$2)</f>
        <v>-23.126740000000002</v>
      </c>
      <c r="Z7" s="21">
        <f>_xll.BDP($C7,Z$2)</f>
        <v>-16.627649999999999</v>
      </c>
      <c r="AA7" s="22">
        <f ca="1">_xll.BDH($C7,AA$2,$AA$1,EOMONTH(TODAY(),0),"DATES=H","direction=h","PER=w","sort=a","cols=28;rows=1")</f>
        <v>-3.4384000000000001</v>
      </c>
      <c r="AB7" s="23">
        <v>-0.75609999999999999</v>
      </c>
      <c r="AC7" s="23">
        <v>-6.0617999999999999</v>
      </c>
      <c r="AD7" s="23">
        <v>-0.3619</v>
      </c>
      <c r="AE7" s="23">
        <v>2.5950000000000002</v>
      </c>
      <c r="AF7" s="23">
        <v>-8.5000000000000006E-3</v>
      </c>
      <c r="AG7" s="23">
        <v>-1.9153</v>
      </c>
      <c r="AH7" s="23">
        <v>1.4047000000000001</v>
      </c>
      <c r="AI7" s="23">
        <v>-1.8227</v>
      </c>
      <c r="AJ7" s="23">
        <v>-3.0447000000000002</v>
      </c>
      <c r="AK7" s="23">
        <v>6.2626999999999997</v>
      </c>
      <c r="AL7" s="23">
        <v>1.0269999999999999</v>
      </c>
      <c r="AM7" s="23">
        <v>0.70730000000000004</v>
      </c>
      <c r="AN7" s="23">
        <v>-1.6555</v>
      </c>
      <c r="AO7" s="23">
        <v>-0.99050000000000005</v>
      </c>
      <c r="AP7" s="23">
        <v>-2.6404999999999998</v>
      </c>
      <c r="AQ7" s="23">
        <v>-3.528</v>
      </c>
      <c r="AR7" s="23">
        <v>-1.1474</v>
      </c>
      <c r="AS7" s="23">
        <v>-1.9745999999999999</v>
      </c>
      <c r="AT7" s="23">
        <v>-2.0049000000000001</v>
      </c>
      <c r="AU7" s="23">
        <v>6.3110999999999997</v>
      </c>
      <c r="AV7" s="23">
        <v>-1.3674999999999999</v>
      </c>
      <c r="AW7" s="23">
        <v>-5.1786000000000003</v>
      </c>
      <c r="AX7" s="23">
        <v>-7.3158000000000003</v>
      </c>
      <c r="AY7" s="19">
        <v>6.4962999999999997</v>
      </c>
      <c r="AZ7" s="19">
        <v>-1.8007</v>
      </c>
      <c r="BA7" s="19">
        <v>1.4830000000000001</v>
      </c>
      <c r="BB7" s="19">
        <v>-3.3077999999999999</v>
      </c>
    </row>
    <row r="8" spans="1:54" s="19" customFormat="1" x14ac:dyDescent="0.3">
      <c r="A8" s="19" t="s">
        <v>468</v>
      </c>
      <c r="B8" s="19" t="s">
        <v>291</v>
      </c>
      <c r="C8" s="19" t="str">
        <f t="shared" si="0"/>
        <v>VOT US EQUITY</v>
      </c>
      <c r="D8" s="19" t="str">
        <f>_xll.BDP($C8,D$2)</f>
        <v>Vanguard Mid-Cap Growth ETF</v>
      </c>
      <c r="E8" s="19" t="str">
        <f>_xll.BDP($C8,E$2)</f>
        <v>CRSPMIGT</v>
      </c>
      <c r="F8" s="20">
        <f>_xll.BDP($C8,F$2)</f>
        <v>7.0000000000000007E-2</v>
      </c>
      <c r="G8" s="19">
        <f>_xll.BDP($C8,G$2)</f>
        <v>7215525</v>
      </c>
      <c r="H8" s="19" t="str">
        <f>_xll.BDP($C8,H$2)</f>
        <v>2006-08-24</v>
      </c>
      <c r="I8" s="19" t="str">
        <f>_xll.BDP($C8,I$2)</f>
        <v>2022-07-14</v>
      </c>
      <c r="J8" s="19" t="str">
        <f>_xll.BDP($C8,J$2)</f>
        <v>Equity</v>
      </c>
      <c r="K8" s="19" t="str">
        <f>_xll.BDP($C8,K$2)</f>
        <v>U.S.</v>
      </c>
      <c r="L8" s="19" t="str">
        <f>_xll.BDP($C8,L$2)</f>
        <v>Mid-cap</v>
      </c>
      <c r="M8" s="19">
        <f>_xll.BDP($C8,M$2)</f>
        <v>175.16</v>
      </c>
      <c r="N8" s="19">
        <f>_xll.BDP($C8,N$2)</f>
        <v>4.3789999999997509</v>
      </c>
      <c r="O8" s="19">
        <f>_xll.BDP($C8,O$2)</f>
        <v>-0.31660369999999999</v>
      </c>
      <c r="P8" s="19">
        <f>_xll.BDP($C8,P$2)</f>
        <v>-14.94</v>
      </c>
      <c r="Q8" s="19">
        <f>_xll.BDP($C8,Q$2)</f>
        <v>40.93</v>
      </c>
      <c r="R8" s="21">
        <f>_xll.BDP($C8,R$2)</f>
        <v>-0.75894879999999998</v>
      </c>
      <c r="S8" s="21">
        <f>_xll.BDP($C8,S$2)</f>
        <v>-4.4862339999999996</v>
      </c>
      <c r="T8" s="21">
        <f>_xll.BDP($C8,T$2)</f>
        <v>-9.1230469999999994E-2</v>
      </c>
      <c r="U8" s="21">
        <f>_xll.BDP($C8,U$2)</f>
        <v>-4.6266059999999998</v>
      </c>
      <c r="V8" s="21">
        <f>_xll.BDP($C8,V$2)</f>
        <v>-0.44318180000000001</v>
      </c>
      <c r="W8" s="21">
        <f>_xll.BDP($C8,W$2)</f>
        <v>-18.025729999999999</v>
      </c>
      <c r="X8" s="21">
        <f>_xll.BDP($C8,X$2)</f>
        <v>-23.969449999999998</v>
      </c>
      <c r="Y8" s="21">
        <f>_xll.BDP($C8,Y$2)</f>
        <v>-31.183720000000001</v>
      </c>
      <c r="Z8" s="21">
        <f>_xll.BDP($C8,Z$2)</f>
        <v>-24.904640000000001</v>
      </c>
      <c r="AA8" s="22">
        <f ca="1">_xll.BDH($C8,AA$2,$AA$1,EOMONTH(TODAY(),0),"DATES=H","direction=h","PER=w","sort=a","cols=28;rows=1")</f>
        <v>-7.5720999999999998</v>
      </c>
      <c r="AB8" s="23">
        <v>-2.0735999999999999</v>
      </c>
      <c r="AC8" s="23">
        <v>-6.7083000000000004</v>
      </c>
      <c r="AD8" s="23">
        <v>-0.64190000000000003</v>
      </c>
      <c r="AE8" s="23">
        <v>3.7262</v>
      </c>
      <c r="AF8" s="23">
        <v>-0.4829</v>
      </c>
      <c r="AG8" s="23">
        <v>-2.8614999999999999</v>
      </c>
      <c r="AH8" s="23">
        <v>2.1475</v>
      </c>
      <c r="AI8" s="23">
        <v>-2.7650999999999999</v>
      </c>
      <c r="AJ8" s="23">
        <v>-4.3102</v>
      </c>
      <c r="AK8" s="23">
        <v>8.9252000000000002</v>
      </c>
      <c r="AL8" s="23">
        <v>-9.1300000000000006E-2</v>
      </c>
      <c r="AM8" s="23">
        <v>1.365</v>
      </c>
      <c r="AN8" s="23">
        <v>-2.8849999999999998</v>
      </c>
      <c r="AO8" s="23">
        <v>-1.855</v>
      </c>
      <c r="AP8" s="23">
        <v>-4.2667000000000002</v>
      </c>
      <c r="AQ8" s="23">
        <v>-3.5038999999999998</v>
      </c>
      <c r="AR8" s="23">
        <v>-3.3374000000000001</v>
      </c>
      <c r="AS8" s="23">
        <v>-2.1533000000000002</v>
      </c>
      <c r="AT8" s="23">
        <v>-1.8741000000000001</v>
      </c>
      <c r="AU8" s="23">
        <v>6.1387999999999998</v>
      </c>
      <c r="AV8" s="23">
        <v>-1.0127999999999999</v>
      </c>
      <c r="AW8" s="23">
        <v>-5.2767999999999997</v>
      </c>
      <c r="AX8" s="23">
        <v>-6.8154000000000003</v>
      </c>
      <c r="AY8" s="19">
        <v>8.1519999999999992</v>
      </c>
      <c r="AZ8" s="19">
        <v>-3.1282000000000001</v>
      </c>
      <c r="BA8" s="19">
        <v>3.2067999999999999</v>
      </c>
      <c r="BB8" s="19">
        <v>-4.4862000000000002</v>
      </c>
    </row>
    <row r="9" spans="1:54" s="19" customFormat="1" x14ac:dyDescent="0.3">
      <c r="A9" s="19" t="s">
        <v>468</v>
      </c>
      <c r="B9" s="19" t="s">
        <v>296</v>
      </c>
      <c r="C9" s="19" t="str">
        <f t="shared" si="0"/>
        <v>VOE US EQUITY</v>
      </c>
      <c r="D9" s="19" t="str">
        <f>_xll.BDP($C9,D$2)</f>
        <v>Vanguard Mid-Cap Value ETF</v>
      </c>
      <c r="E9" s="19" t="str">
        <f>_xll.BDP($C9,E$2)</f>
        <v>CRSPMIVT</v>
      </c>
      <c r="F9" s="20">
        <f>_xll.BDP($C9,F$2)</f>
        <v>7.0000000000000007E-2</v>
      </c>
      <c r="G9" s="19">
        <f>_xll.BDP($C9,G$2)</f>
        <v>22852520</v>
      </c>
      <c r="H9" s="19" t="str">
        <f>_xll.BDP($C9,H$2)</f>
        <v>2006-08-24</v>
      </c>
      <c r="I9" s="19" t="str">
        <f>_xll.BDP($C9,I$2)</f>
        <v>2022-07-14</v>
      </c>
      <c r="J9" s="19" t="str">
        <f>_xll.BDP($C9,J$2)</f>
        <v>Equity</v>
      </c>
      <c r="K9" s="19" t="str">
        <f>_xll.BDP($C9,K$2)</f>
        <v>U.S.</v>
      </c>
      <c r="L9" s="19" t="str">
        <f>_xll.BDP($C9,L$2)</f>
        <v>Mid-cap</v>
      </c>
      <c r="M9" s="19">
        <f>_xll.BDP($C9,M$2)</f>
        <v>128.27000000000001</v>
      </c>
      <c r="N9" s="19">
        <f>_xll.BDP($C9,N$2)</f>
        <v>-6.3981076000002188</v>
      </c>
      <c r="O9" s="19">
        <f>_xll.BDP($C9,O$2)</f>
        <v>-4.5452349999999999</v>
      </c>
      <c r="P9" s="19">
        <f>_xll.BDP($C9,P$2)</f>
        <v>28.01</v>
      </c>
      <c r="Q9" s="19">
        <f>_xll.BDP($C9,Q$2)</f>
        <v>89.78</v>
      </c>
      <c r="R9" s="21">
        <f>_xll.BDP($C9,R$2)</f>
        <v>-1.0875429999999999</v>
      </c>
      <c r="S9" s="21">
        <f>_xll.BDP($C9,S$2)</f>
        <v>-2.2188289999999999</v>
      </c>
      <c r="T9" s="21">
        <f>_xll.BDP($C9,T$2)</f>
        <v>-0.98826440000000004</v>
      </c>
      <c r="U9" s="21">
        <f>_xll.BDP($C9,U$2)</f>
        <v>-2.590201</v>
      </c>
      <c r="V9" s="21">
        <f>_xll.BDP($C9,V$2)</f>
        <v>-2.0919189999999999</v>
      </c>
      <c r="W9" s="21">
        <f>_xll.BDP($C9,W$2)</f>
        <v>-14.12308</v>
      </c>
      <c r="X9" s="21">
        <f>_xll.BDP($C9,X$2)</f>
        <v>-15.8475</v>
      </c>
      <c r="Y9" s="21">
        <f>_xll.BDP($C9,Y$2)</f>
        <v>-14.69434</v>
      </c>
      <c r="Z9" s="21">
        <f>_xll.BDP($C9,Z$2)</f>
        <v>-7.9529189999999996</v>
      </c>
      <c r="AA9" s="22">
        <f ca="1">_xll.BDH($C9,AA$2,$AA$1,EOMONTH(TODAY(),0),"DATES=H","direction=h","PER=w","sort=a","cols=28;rows=1")</f>
        <v>0.93789999999999996</v>
      </c>
      <c r="AB9" s="23">
        <v>0.4284</v>
      </c>
      <c r="AC9" s="23">
        <v>-5.4924999999999997</v>
      </c>
      <c r="AD9" s="23">
        <v>0.28470000000000001</v>
      </c>
      <c r="AE9" s="23">
        <v>1.3363</v>
      </c>
      <c r="AF9" s="23">
        <v>0.50560000000000005</v>
      </c>
      <c r="AG9" s="23">
        <v>-1.1693</v>
      </c>
      <c r="AH9" s="23">
        <v>0.63280000000000003</v>
      </c>
      <c r="AI9" s="23">
        <v>-0.7177</v>
      </c>
      <c r="AJ9" s="23">
        <v>-2.0310000000000001</v>
      </c>
      <c r="AK9" s="23">
        <v>4.1391</v>
      </c>
      <c r="AL9" s="23">
        <v>1.9738</v>
      </c>
      <c r="AM9" s="23">
        <v>-4.65E-2</v>
      </c>
      <c r="AN9" s="23">
        <v>-0.49880000000000002</v>
      </c>
      <c r="AO9" s="23">
        <v>-0.18049999999999999</v>
      </c>
      <c r="AP9" s="23">
        <v>-1.1853</v>
      </c>
      <c r="AQ9" s="23">
        <v>-3.5714000000000001</v>
      </c>
      <c r="AR9" s="23">
        <v>0.71679999999999999</v>
      </c>
      <c r="AS9" s="23">
        <v>-1.877</v>
      </c>
      <c r="AT9" s="23">
        <v>-2.1334</v>
      </c>
      <c r="AU9" s="23">
        <v>6.5688000000000004</v>
      </c>
      <c r="AV9" s="23">
        <v>-1.7251000000000001</v>
      </c>
      <c r="AW9" s="23">
        <v>-5.0579000000000001</v>
      </c>
      <c r="AX9" s="23">
        <v>-7.7023999999999999</v>
      </c>
      <c r="AY9" s="19">
        <v>4.9577</v>
      </c>
      <c r="AZ9" s="19">
        <v>-0.55320000000000003</v>
      </c>
      <c r="BA9" s="19">
        <v>-6.0999999999999999E-2</v>
      </c>
      <c r="BB9" s="19">
        <v>-2.2187999999999999</v>
      </c>
    </row>
    <row r="10" spans="1:54" s="19" customFormat="1" x14ac:dyDescent="0.3">
      <c r="A10" s="19" t="s">
        <v>468</v>
      </c>
      <c r="B10" s="19" t="s">
        <v>312</v>
      </c>
      <c r="C10" s="19" t="str">
        <f t="shared" si="0"/>
        <v>VTWO US EQUITY</v>
      </c>
      <c r="D10" s="19" t="str">
        <f>_xll.BDP($C10,D$2)</f>
        <v>Vanguard Russell 2000 ETF</v>
      </c>
      <c r="E10" s="19" t="str">
        <f>_xll.BDP($C10,E$2)</f>
        <v>RU20INTR</v>
      </c>
      <c r="F10" s="20">
        <f>_xll.BDP($C10,F$2)</f>
        <v>0.1</v>
      </c>
      <c r="G10" s="19">
        <f>_xll.BDP($C10,G$2)</f>
        <v>56424</v>
      </c>
      <c r="H10" s="19" t="str">
        <f>_xll.BDP($C10,H$2)</f>
        <v>2010-09-22</v>
      </c>
      <c r="I10" s="19" t="str">
        <f>_xll.BDP($C10,I$2)</f>
        <v>2022-07-14</v>
      </c>
      <c r="J10" s="19" t="str">
        <f>_xll.BDP($C10,J$2)</f>
        <v>Equity</v>
      </c>
      <c r="K10" s="19" t="str">
        <f>_xll.BDP($C10,K$2)</f>
        <v>U.S.</v>
      </c>
      <c r="L10" s="19" t="str">
        <f>_xll.BDP($C10,L$2)</f>
        <v>Small-cap</v>
      </c>
      <c r="M10" s="19">
        <f>_xll.BDP($C10,M$2)</f>
        <v>68.41</v>
      </c>
      <c r="N10" s="19">
        <f>_xll.BDP($C10,N$2)</f>
        <v>0</v>
      </c>
      <c r="O10" s="19">
        <f>_xll.BDP($C10,O$2)</f>
        <v>-14.04354</v>
      </c>
      <c r="P10" s="19">
        <f>_xll.BDP($C10,P$2)</f>
        <v>-12.12</v>
      </c>
      <c r="Q10" s="19">
        <f>_xll.BDP($C10,Q$2)</f>
        <v>17.100000000000001</v>
      </c>
      <c r="R10" s="21">
        <f>_xll.BDP($C10,R$2)</f>
        <v>-0.98379629999999996</v>
      </c>
      <c r="S10" s="21">
        <f>_xll.BDP($C10,S$2)</f>
        <v>-3.4015499999999999</v>
      </c>
      <c r="T10" s="21">
        <f>_xll.BDP($C10,T$2)</f>
        <v>0.10238410000000001</v>
      </c>
      <c r="U10" s="21">
        <f>_xll.BDP($C10,U$2)</f>
        <v>-3.4015529999999998</v>
      </c>
      <c r="V10" s="21">
        <f>_xll.BDP($C10,V$2)</f>
        <v>-1.581825</v>
      </c>
      <c r="W10" s="21">
        <f>_xll.BDP($C10,W$2)</f>
        <v>-14.73776</v>
      </c>
      <c r="X10" s="21">
        <f>_xll.BDP($C10,X$2)</f>
        <v>-20.814530000000001</v>
      </c>
      <c r="Y10" s="21">
        <f>_xll.BDP($C10,Y$2)</f>
        <v>-23.79468</v>
      </c>
      <c r="Z10" s="21">
        <f>_xll.BDP($C10,Z$2)</f>
        <v>-22.112210000000001</v>
      </c>
      <c r="AA10" s="22">
        <f ca="1">_xll.BDH($C10,AA$2,$AA$1,EOMONTH(TODAY(),0),"DATES=H","direction=h","PER=w","sort=a","cols=28;rows=1")</f>
        <v>-3.0286</v>
      </c>
      <c r="AB10" s="23">
        <v>-0.75780000000000003</v>
      </c>
      <c r="AC10" s="23">
        <v>-8.0180000000000007</v>
      </c>
      <c r="AD10" s="23">
        <v>-0.99370000000000003</v>
      </c>
      <c r="AE10" s="23">
        <v>1.6134999999999999</v>
      </c>
      <c r="AF10" s="23">
        <v>1.4754</v>
      </c>
      <c r="AG10" s="23">
        <v>-0.8871</v>
      </c>
      <c r="AH10" s="23">
        <v>1.5042</v>
      </c>
      <c r="AI10" s="23">
        <v>-1.8861000000000001</v>
      </c>
      <c r="AJ10" s="23">
        <v>-0.99860000000000004</v>
      </c>
      <c r="AK10" s="23">
        <v>5.3083</v>
      </c>
      <c r="AL10" s="23">
        <v>-0.23519999999999999</v>
      </c>
      <c r="AM10" s="23">
        <v>0.60099999999999998</v>
      </c>
      <c r="AN10" s="23">
        <v>-4.54</v>
      </c>
      <c r="AO10" s="23">
        <v>0.46310000000000001</v>
      </c>
      <c r="AP10" s="23">
        <v>-3.1642999999999999</v>
      </c>
      <c r="AQ10" s="23">
        <v>-3.911</v>
      </c>
      <c r="AR10" s="23">
        <v>-1.3655999999999999</v>
      </c>
      <c r="AS10" s="23">
        <v>-2.4569000000000001</v>
      </c>
      <c r="AT10" s="23">
        <v>-1.0159</v>
      </c>
      <c r="AU10" s="23">
        <v>6.4108000000000001</v>
      </c>
      <c r="AV10" s="23">
        <v>-0.19819999999999999</v>
      </c>
      <c r="AW10" s="23">
        <v>-4.3552999999999997</v>
      </c>
      <c r="AX10" s="23">
        <v>-7.4187000000000003</v>
      </c>
      <c r="AY10" s="19">
        <v>5.9202000000000004</v>
      </c>
      <c r="AZ10" s="19">
        <v>-2.0365000000000002</v>
      </c>
      <c r="BA10" s="19">
        <v>2.3992</v>
      </c>
      <c r="BB10" s="19">
        <v>-3.4016000000000002</v>
      </c>
    </row>
    <row r="11" spans="1:54" s="19" customFormat="1" x14ac:dyDescent="0.3">
      <c r="A11" s="19" t="s">
        <v>468</v>
      </c>
      <c r="B11" s="19" t="s">
        <v>317</v>
      </c>
      <c r="C11" s="19" t="str">
        <f t="shared" si="0"/>
        <v>VTWG US EQUITY</v>
      </c>
      <c r="D11" s="19" t="str">
        <f>_xll.BDP($C11,D$2)</f>
        <v>Vanguard Russell 2000 Growth</v>
      </c>
      <c r="E11" s="19" t="str">
        <f>_xll.BDP($C11,E$2)</f>
        <v>RU20GRTR</v>
      </c>
      <c r="F11" s="20">
        <f>_xll.BDP($C11,F$2)</f>
        <v>0.15</v>
      </c>
      <c r="G11" s="19">
        <f>_xll.BDP($C11,G$2)</f>
        <v>208770</v>
      </c>
      <c r="H11" s="19" t="str">
        <f>_xll.BDP($C11,H$2)</f>
        <v>2010-09-22</v>
      </c>
      <c r="I11" s="19" t="str">
        <f>_xll.BDP($C11,I$2)</f>
        <v>2022-07-14</v>
      </c>
      <c r="J11" s="19" t="str">
        <f>_xll.BDP($C11,J$2)</f>
        <v>Equity</v>
      </c>
      <c r="K11" s="19" t="str">
        <f>_xll.BDP($C11,K$2)</f>
        <v>U.S.</v>
      </c>
      <c r="L11" s="19" t="str">
        <f>_xll.BDP($C11,L$2)</f>
        <v>Small-cap</v>
      </c>
      <c r="M11" s="19">
        <f>_xll.BDP($C11,M$2)</f>
        <v>151.04</v>
      </c>
      <c r="N11" s="19">
        <f>_xll.BDP($C11,N$2)</f>
        <v>0</v>
      </c>
      <c r="O11" s="19">
        <f>_xll.BDP($C11,O$2)</f>
        <v>0.75662949999999995</v>
      </c>
      <c r="P11" s="19">
        <f>_xll.BDP($C11,P$2)</f>
        <v>-0.28000000000000003</v>
      </c>
      <c r="Q11" s="19">
        <f>_xll.BDP($C11,Q$2)</f>
        <v>9.4700000000000006</v>
      </c>
      <c r="R11" s="21">
        <f>_xll.BDP($C11,R$2)</f>
        <v>-0.89197870000000001</v>
      </c>
      <c r="S11" s="21">
        <f>_xll.BDP($C11,S$2)</f>
        <v>-3.8985020000000001</v>
      </c>
      <c r="T11" s="21">
        <f>_xll.BDP($C11,T$2)</f>
        <v>0.72656980000000004</v>
      </c>
      <c r="U11" s="21">
        <f>_xll.BDP($C11,U$2)</f>
        <v>-3.7577219999999998</v>
      </c>
      <c r="V11" s="21">
        <f>_xll.BDP($C11,V$2)</f>
        <v>1.7370239999999999</v>
      </c>
      <c r="W11" s="21">
        <f>_xll.BDP($C11,W$2)</f>
        <v>-15.192500000000001</v>
      </c>
      <c r="X11" s="21">
        <f>_xll.BDP($C11,X$2)</f>
        <v>-23.114879999999999</v>
      </c>
      <c r="Y11" s="21">
        <f>_xll.BDP($C11,Y$2)</f>
        <v>-29.162759999999999</v>
      </c>
      <c r="Z11" s="21">
        <f>_xll.BDP($C11,Z$2)</f>
        <v>-29.146149999999999</v>
      </c>
      <c r="AA11" s="22">
        <f ca="1">_xll.BDH($C11,AA$2,$AA$1,EOMONTH(TODAY(),0),"DATES=H","direction=h","PER=w","sort=a","cols=28;rows=1")</f>
        <v>-5.8784999999999998</v>
      </c>
      <c r="AB11" s="23">
        <v>-2.1118000000000001</v>
      </c>
      <c r="AC11" s="23">
        <v>-8.67</v>
      </c>
      <c r="AD11" s="23">
        <v>-1.4429000000000001</v>
      </c>
      <c r="AE11" s="23">
        <v>2.6454</v>
      </c>
      <c r="AF11" s="23">
        <v>1.2830999999999999</v>
      </c>
      <c r="AG11" s="23">
        <v>-1.6881999999999999</v>
      </c>
      <c r="AH11" s="23">
        <v>2.0103</v>
      </c>
      <c r="AI11" s="23">
        <v>-3.9956999999999998</v>
      </c>
      <c r="AJ11" s="23">
        <v>-1.2254</v>
      </c>
      <c r="AK11" s="23">
        <v>7.5982000000000003</v>
      </c>
      <c r="AL11" s="23">
        <v>-1.4805999999999999</v>
      </c>
      <c r="AM11" s="23">
        <v>1.6617</v>
      </c>
      <c r="AN11" s="23">
        <v>-5.0999999999999996</v>
      </c>
      <c r="AO11" s="23">
        <v>-0.3579</v>
      </c>
      <c r="AP11" s="23">
        <v>-4.1586999999999996</v>
      </c>
      <c r="AQ11" s="23">
        <v>-4.4093999999999998</v>
      </c>
      <c r="AR11" s="23">
        <v>-2.5606</v>
      </c>
      <c r="AS11" s="23">
        <v>-2.1375999999999999</v>
      </c>
      <c r="AT11" s="23">
        <v>-1.5225</v>
      </c>
      <c r="AU11" s="23">
        <v>6.0865</v>
      </c>
      <c r="AV11" s="23">
        <v>-0.23980000000000001</v>
      </c>
      <c r="AW11" s="23">
        <v>-4.8079999999999998</v>
      </c>
      <c r="AX11" s="23">
        <v>-6.8574999999999999</v>
      </c>
      <c r="AY11" s="19">
        <v>8.1966000000000001</v>
      </c>
      <c r="AZ11" s="19">
        <v>-2.7258</v>
      </c>
      <c r="BA11" s="19">
        <v>3.9603000000000002</v>
      </c>
      <c r="BB11" s="19">
        <v>-3.8984999999999999</v>
      </c>
    </row>
    <row r="12" spans="1:54" s="19" customFormat="1" x14ac:dyDescent="0.3">
      <c r="A12" s="19" t="s">
        <v>468</v>
      </c>
      <c r="B12" s="19" t="s">
        <v>322</v>
      </c>
      <c r="C12" s="19" t="str">
        <f t="shared" si="0"/>
        <v>VTWV US EQUITY</v>
      </c>
      <c r="D12" s="19" t="str">
        <f>_xll.BDP($C12,D$2)</f>
        <v>Vanguard Russell 2000 Value</v>
      </c>
      <c r="E12" s="19" t="str">
        <f>_xll.BDP($C12,E$2)</f>
        <v>RU20VATR</v>
      </c>
      <c r="F12" s="20">
        <f>_xll.BDP($C12,F$2)</f>
        <v>0.15</v>
      </c>
      <c r="G12" s="19">
        <f>_xll.BDP($C12,G$2)</f>
        <v>210955</v>
      </c>
      <c r="H12" s="19" t="str">
        <f>_xll.BDP($C12,H$2)</f>
        <v>2010-09-22</v>
      </c>
      <c r="I12" s="19" t="str">
        <f>_xll.BDP($C12,I$2)</f>
        <v>2022-07-14</v>
      </c>
      <c r="J12" s="19" t="str">
        <f>_xll.BDP($C12,J$2)</f>
        <v>Equity</v>
      </c>
      <c r="K12" s="19" t="str">
        <f>_xll.BDP($C12,K$2)</f>
        <v>U.S.</v>
      </c>
      <c r="L12" s="19" t="str">
        <f>_xll.BDP($C12,L$2)</f>
        <v>Small-cap</v>
      </c>
      <c r="M12" s="19">
        <f>_xll.BDP($C12,M$2)</f>
        <v>118.66</v>
      </c>
      <c r="N12" s="19">
        <f>_xll.BDP($C12,N$2)</f>
        <v>-5.9330000000000842</v>
      </c>
      <c r="O12" s="19">
        <f>_xll.BDP($C12,O$2)</f>
        <v>0.26511170000000001</v>
      </c>
      <c r="P12" s="19">
        <f>_xll.BDP($C12,P$2)</f>
        <v>-1.06</v>
      </c>
      <c r="Q12" s="19">
        <f>_xll.BDP($C12,Q$2)</f>
        <v>6.45</v>
      </c>
      <c r="R12" s="21">
        <f>_xll.BDP($C12,R$2)</f>
        <v>-1.264664</v>
      </c>
      <c r="S12" s="21">
        <f>_xll.BDP($C12,S$2)</f>
        <v>-2.9204829999999999</v>
      </c>
      <c r="T12" s="21">
        <f>_xll.BDP($C12,T$2)</f>
        <v>-0.40285349999999998</v>
      </c>
      <c r="U12" s="21">
        <f>_xll.BDP($C12,U$2)</f>
        <v>-3.205546</v>
      </c>
      <c r="V12" s="21">
        <f>_xll.BDP($C12,V$2)</f>
        <v>-4.2675049999999999</v>
      </c>
      <c r="W12" s="21">
        <f>_xll.BDP($C12,W$2)</f>
        <v>-14.144119999999999</v>
      </c>
      <c r="X12" s="21">
        <f>_xll.BDP($C12,X$2)</f>
        <v>-18.574179999999998</v>
      </c>
      <c r="Y12" s="21">
        <f>_xll.BDP($C12,Y$2)</f>
        <v>-18.3276</v>
      </c>
      <c r="Z12" s="21">
        <f>_xll.BDP($C12,Z$2)</f>
        <v>-14.607469999999999</v>
      </c>
      <c r="AA12" s="22">
        <f ca="1">_xll.BDH($C12,AA$2,$AA$1,EOMONTH(TODAY(),0),"DATES=H","direction=h","PER=w","sort=a","cols=28;rows=1")</f>
        <v>8.2600000000000007E-2</v>
      </c>
      <c r="AB12" s="23">
        <v>0.22009999999999999</v>
      </c>
      <c r="AC12" s="23">
        <v>-7.1429</v>
      </c>
      <c r="AD12" s="23">
        <v>-0.90890000000000004</v>
      </c>
      <c r="AE12" s="23">
        <v>1.1259999999999999</v>
      </c>
      <c r="AF12" s="23">
        <v>1.1504000000000001</v>
      </c>
      <c r="AG12" s="23">
        <v>-3.6499999999999998E-2</v>
      </c>
      <c r="AH12" s="23">
        <v>0.94079999999999997</v>
      </c>
      <c r="AI12" s="23">
        <v>-0.20230000000000001</v>
      </c>
      <c r="AJ12" s="23">
        <v>-0.45610000000000001</v>
      </c>
      <c r="AK12" s="23">
        <v>3.2582</v>
      </c>
      <c r="AL12" s="23">
        <v>0.9194</v>
      </c>
      <c r="AM12" s="23">
        <v>-0.21690000000000001</v>
      </c>
      <c r="AN12" s="23">
        <v>-4.1783999999999999</v>
      </c>
      <c r="AO12" s="23">
        <v>1.1267</v>
      </c>
      <c r="AP12" s="23">
        <v>-1.9896</v>
      </c>
      <c r="AQ12" s="23">
        <v>-3.7721</v>
      </c>
      <c r="AR12" s="23">
        <v>-7.6700000000000004E-2</v>
      </c>
      <c r="AS12" s="23">
        <v>-2.7176</v>
      </c>
      <c r="AT12" s="23">
        <v>-0.90749999999999997</v>
      </c>
      <c r="AU12" s="23">
        <v>6.9842000000000004</v>
      </c>
      <c r="AV12" s="23">
        <v>-5.21E-2</v>
      </c>
      <c r="AW12" s="23">
        <v>-3.9472999999999998</v>
      </c>
      <c r="AX12" s="23">
        <v>-8.0405999999999995</v>
      </c>
      <c r="AY12" s="19">
        <v>3.7521</v>
      </c>
      <c r="AZ12" s="19">
        <v>-1.2959000000000001</v>
      </c>
      <c r="BA12" s="19">
        <v>1.0330999999999999</v>
      </c>
      <c r="BB12" s="19">
        <v>-2.9205000000000001</v>
      </c>
    </row>
    <row r="13" spans="1:54" x14ac:dyDescent="0.3">
      <c r="A13" s="29" t="s">
        <v>469</v>
      </c>
      <c r="B13" t="s">
        <v>488</v>
      </c>
      <c r="C13" t="str">
        <f t="shared" si="0"/>
        <v>GLD US EQUITY</v>
      </c>
      <c r="D13" t="str">
        <f>_xll.BDP($C13,D$2)</f>
        <v>SPDR Gold Shares</v>
      </c>
      <c r="E13" t="str">
        <f>_xll.BDP($C13,E$2)</f>
        <v>GOLDLNPM</v>
      </c>
      <c r="F13" s="5">
        <f>_xll.BDP($C13,F$2)</f>
        <v>0.4</v>
      </c>
      <c r="G13" t="str">
        <f>_xll.BDP($C13,G$2)</f>
        <v>#N/A N/A</v>
      </c>
      <c r="H13" t="str">
        <f>_xll.BDP($C13,H$2)</f>
        <v>2004-11-18</v>
      </c>
      <c r="I13" t="str">
        <f>_xll.BDP($C13,I$2)</f>
        <v>2022-07-14</v>
      </c>
      <c r="J13" t="str">
        <f>_xll.BDP($C13,J$2)</f>
        <v>Commodity</v>
      </c>
      <c r="K13" t="str">
        <f>_xll.BDP($C13,K$2)</f>
        <v>Global</v>
      </c>
      <c r="L13" t="str">
        <f>_xll.BDP($C13,L$2)</f>
        <v>#N/A N/A</v>
      </c>
      <c r="M13">
        <f>_xll.BDP($C13,M$2)</f>
        <v>158.52199999999999</v>
      </c>
      <c r="N13">
        <f>_xll.BDP($C13,N$2)</f>
        <v>-158.52199984999999</v>
      </c>
      <c r="O13">
        <f>_xll.BDP($C13,O$2)</f>
        <v>8.125731</v>
      </c>
      <c r="P13">
        <f>_xll.BDP($C13,P$2)</f>
        <v>-91.3</v>
      </c>
      <c r="Q13">
        <f>_xll.BDP($C13,Q$2)</f>
        <v>-239.62</v>
      </c>
      <c r="R13" s="1">
        <f>_xll.BDP($C13,R$2)</f>
        <v>-1.404703</v>
      </c>
      <c r="S13" s="1">
        <f>_xll.BDP($C13,S$2)</f>
        <v>-1.8299460000000001</v>
      </c>
      <c r="T13" s="1">
        <f>_xll.BDP($C13,T$2)</f>
        <v>-5.4196840000000002</v>
      </c>
      <c r="U13" s="1">
        <f>_xll.BDP($C13,U$2)</f>
        <v>-1.7875859999999999</v>
      </c>
      <c r="V13" s="1">
        <f>_xll.BDP($C13,V$2)</f>
        <v>-6.699071</v>
      </c>
      <c r="W13" s="1">
        <f>_xll.BDP($C13,W$2)</f>
        <v>-13.42643</v>
      </c>
      <c r="X13" s="1">
        <f>_xll.BDP($C13,X$2)</f>
        <v>-6.094182</v>
      </c>
      <c r="Y13" s="1">
        <f>_xll.BDP($C13,Y$2)</f>
        <v>-6.802765</v>
      </c>
      <c r="Z13" s="1">
        <f>_xll.BDP($C13,Z$2)</f>
        <v>-6.862692</v>
      </c>
      <c r="AA13" s="11">
        <f ca="1">_xll.BDH($C13,AA$2,$AA$1,EOMONTH(TODAY(),0),"DATES=H","direction=h","PER=w","sort=a","cols=28;rows=1")</f>
        <v>-1.8775999999999999</v>
      </c>
      <c r="AB13" s="13">
        <v>1.1446000000000001</v>
      </c>
      <c r="AC13" s="13">
        <v>0.83689999999999998</v>
      </c>
      <c r="AD13" s="13">
        <v>-2.3321000000000001</v>
      </c>
      <c r="AE13" s="13">
        <v>1.0532999999999999</v>
      </c>
      <c r="AF13" s="13">
        <v>2.9314</v>
      </c>
      <c r="AG13" s="13">
        <v>1.9044000000000001</v>
      </c>
      <c r="AH13" s="13">
        <v>-0.32179999999999997</v>
      </c>
      <c r="AI13" s="13">
        <v>4.0385</v>
      </c>
      <c r="AJ13" s="13">
        <v>0.76759999999999995</v>
      </c>
      <c r="AK13" s="13">
        <v>-3.1282000000000001</v>
      </c>
      <c r="AL13" s="13">
        <v>1.7178</v>
      </c>
      <c r="AM13" s="13">
        <v>-1.5790999999999999</v>
      </c>
      <c r="AN13" s="13">
        <v>1.0974999999999999</v>
      </c>
      <c r="AO13" s="13">
        <v>1.4161999999999999</v>
      </c>
      <c r="AP13" s="13">
        <v>-2.0375999999999999</v>
      </c>
      <c r="AQ13" s="13">
        <v>-1.8748</v>
      </c>
      <c r="AR13" s="13">
        <v>-0.84219999999999995</v>
      </c>
      <c r="AS13" s="13">
        <v>-3.7795000000000001</v>
      </c>
      <c r="AT13" s="13">
        <v>1.9195</v>
      </c>
      <c r="AU13" s="13">
        <v>0.47670000000000001</v>
      </c>
      <c r="AV13" s="13">
        <v>-0.15620000000000001</v>
      </c>
      <c r="AW13" s="13">
        <v>1.1356999999999999</v>
      </c>
      <c r="AX13" s="13">
        <v>-1.8734999999999999</v>
      </c>
      <c r="AY13">
        <v>-0.68899999999999995</v>
      </c>
      <c r="AZ13">
        <v>-1.0406</v>
      </c>
      <c r="BA13">
        <v>-3.5764999999999998</v>
      </c>
      <c r="BB13">
        <v>-1.8299000000000001</v>
      </c>
    </row>
    <row r="14" spans="1:54" x14ac:dyDescent="0.3">
      <c r="A14" s="29" t="s">
        <v>469</v>
      </c>
      <c r="B14" t="s">
        <v>456</v>
      </c>
      <c r="C14" t="str">
        <f>B14&amp;C$1</f>
        <v>SLV US EQUITY</v>
      </c>
      <c r="D14" t="str">
        <f>_xll.BDP($C14,D$2)</f>
        <v>iShares Silver Trust</v>
      </c>
      <c r="E14" t="str">
        <f>_xll.BDP($C14,E$2)</f>
        <v>SLVRLN</v>
      </c>
      <c r="F14" s="5">
        <f>_xll.BDP($C14,F$2)</f>
        <v>0.5</v>
      </c>
      <c r="G14" t="str">
        <f>_xll.BDP($C14,G$2)</f>
        <v>#N/A N/A</v>
      </c>
      <c r="H14" t="str">
        <f>_xll.BDP($C14,H$2)</f>
        <v>2006-04-28</v>
      </c>
      <c r="I14" t="str">
        <f>_xll.BDP($C14,I$2)</f>
        <v>2022-07-14</v>
      </c>
      <c r="J14" t="str">
        <f>_xll.BDP($C14,J$2)</f>
        <v>Commodity</v>
      </c>
      <c r="K14" t="str">
        <f>_xll.BDP($C14,K$2)</f>
        <v>Global</v>
      </c>
      <c r="L14" t="str">
        <f>_xll.BDP($C14,L$2)</f>
        <v>#N/A N/A</v>
      </c>
      <c r="M14">
        <f>_xll.BDP($C14,M$2)</f>
        <v>17.3002</v>
      </c>
      <c r="N14">
        <f>_xll.BDP($C14,N$2)</f>
        <v>-19.030270886000395</v>
      </c>
      <c r="O14">
        <f>_xll.BDP($C14,O$2)</f>
        <v>-7.0686330000000002</v>
      </c>
      <c r="P14">
        <f>_xll.BDP($C14,P$2)</f>
        <v>-28.08</v>
      </c>
      <c r="Q14">
        <f>_xll.BDP($C14,Q$2)</f>
        <v>-133.83000000000001</v>
      </c>
      <c r="R14" s="1">
        <f>_xll.BDP($C14,R$2)</f>
        <v>-3.900509</v>
      </c>
      <c r="S14" s="1">
        <f>_xll.BDP($C14,S$2)</f>
        <v>-4.4407019999999999</v>
      </c>
      <c r="T14" s="1">
        <f>_xll.BDP($C14,T$2)</f>
        <v>-8.7982829999999996</v>
      </c>
      <c r="U14" s="1">
        <f>_xll.BDP($C14,U$2)</f>
        <v>-4.225352</v>
      </c>
      <c r="V14" s="1">
        <f>_xll.BDP($C14,V$2)</f>
        <v>-14.829660000000001</v>
      </c>
      <c r="W14" s="1">
        <f>_xll.BDP($C14,W$2)</f>
        <v>-28.087980000000002</v>
      </c>
      <c r="X14" s="1">
        <f>_xll.BDP($C14,X$2)</f>
        <v>-19.811319999999998</v>
      </c>
      <c r="Y14" s="1">
        <f>_xll.BDP($C14,Y$2)</f>
        <v>-20.966989999999999</v>
      </c>
      <c r="Z14" s="1">
        <f>_xll.BDP($C14,Z$2)</f>
        <v>-30.270710000000001</v>
      </c>
      <c r="AA14" s="11">
        <f ca="1">_xll.BDH($C14,AA$2,$AA$1,EOMONTH(TODAY(),0),"DATES=H","direction=h","PER=w","sort=a","cols=28;rows=1")</f>
        <v>-4.1375999999999999</v>
      </c>
      <c r="AB14" s="13">
        <v>2.8128000000000002</v>
      </c>
      <c r="AC14" s="13">
        <v>5.5659999999999998</v>
      </c>
      <c r="AD14" s="13">
        <v>-7.4619999999999997</v>
      </c>
      <c r="AE14" s="13">
        <v>0.38629999999999998</v>
      </c>
      <c r="AF14" s="13">
        <v>5.0023999999999997</v>
      </c>
      <c r="AG14" s="13">
        <v>1.3284</v>
      </c>
      <c r="AH14" s="13">
        <v>1.2658</v>
      </c>
      <c r="AI14" s="13">
        <v>5.5357000000000003</v>
      </c>
      <c r="AJ14" s="13">
        <v>0.97289999999999999</v>
      </c>
      <c r="AK14" s="13">
        <v>-3.5609999999999999</v>
      </c>
      <c r="AL14" s="13">
        <v>1.9983</v>
      </c>
      <c r="AM14" s="13">
        <v>-3.1516000000000002</v>
      </c>
      <c r="AN14" s="13">
        <v>0.3518</v>
      </c>
      <c r="AO14" s="13">
        <v>3.5933000000000002</v>
      </c>
      <c r="AP14" s="13">
        <v>-5.6261000000000001</v>
      </c>
      <c r="AQ14" s="13">
        <v>-5.6924999999999999</v>
      </c>
      <c r="AR14" s="13">
        <v>-1.8061</v>
      </c>
      <c r="AS14" s="13">
        <v>-6.0019</v>
      </c>
      <c r="AT14" s="13">
        <v>3.3471000000000002</v>
      </c>
      <c r="AU14" s="13">
        <v>1.4449000000000001</v>
      </c>
      <c r="AV14" s="13">
        <v>-0.63849999999999996</v>
      </c>
      <c r="AW14" s="13">
        <v>-0.19769999999999999</v>
      </c>
      <c r="AX14" s="13">
        <v>-1.0401</v>
      </c>
      <c r="AY14">
        <v>-2.3523999999999998</v>
      </c>
      <c r="AZ14">
        <v>-6.1506999999999996</v>
      </c>
      <c r="BA14">
        <v>-2.84</v>
      </c>
      <c r="BB14">
        <v>-4.4406999999999996</v>
      </c>
    </row>
    <row r="15" spans="1:54" x14ac:dyDescent="0.3">
      <c r="A15" s="29" t="s">
        <v>469</v>
      </c>
      <c r="B15" t="s">
        <v>457</v>
      </c>
      <c r="C15" t="str">
        <f>B15&amp;C$1</f>
        <v>CPER US EQUITY</v>
      </c>
      <c r="D15" t="str">
        <f>_xll.BDP($C15,D$2)</f>
        <v>United States Copper Index Fun</v>
      </c>
      <c r="E15" t="str">
        <f>_xll.BDP($C15,E$2)</f>
        <v>SCITR</v>
      </c>
      <c r="F15" s="5">
        <f>_xll.BDP($C15,F$2)</f>
        <v>0.8</v>
      </c>
      <c r="G15" t="str">
        <f>_xll.BDP($C15,G$2)</f>
        <v>#N/A N/A</v>
      </c>
      <c r="H15" t="str">
        <f>_xll.BDP($C15,H$2)</f>
        <v>2011-11-15</v>
      </c>
      <c r="I15" t="str">
        <f>_xll.BDP($C15,I$2)</f>
        <v>2022-07-14</v>
      </c>
      <c r="J15" t="str">
        <f>_xll.BDP($C15,J$2)</f>
        <v>Commodity</v>
      </c>
      <c r="K15" t="str">
        <f>_xll.BDP($C15,K$2)</f>
        <v>U.S.</v>
      </c>
      <c r="L15" t="str">
        <f>_xll.BDP($C15,L$2)</f>
        <v>#N/A N/A</v>
      </c>
      <c r="M15">
        <f>_xll.BDP($C15,M$2)</f>
        <v>19.362200000000001</v>
      </c>
      <c r="N15">
        <f>_xll.BDP($C15,N$2)</f>
        <v>-1.9362194510000101</v>
      </c>
      <c r="O15">
        <f>_xll.BDP($C15,O$2)</f>
        <v>1.2663209999999999E-2</v>
      </c>
      <c r="P15">
        <f>_xll.BDP($C15,P$2)</f>
        <v>-4.93</v>
      </c>
      <c r="Q15">
        <f>_xll.BDP($C15,Q$2)</f>
        <v>-12.39</v>
      </c>
      <c r="R15" s="1">
        <f>_xll.BDP($C15,R$2)</f>
        <v>-2.644711</v>
      </c>
      <c r="S15" s="1">
        <f>_xll.BDP($C15,S$2)</f>
        <v>-8.2314209999999992</v>
      </c>
      <c r="T15" s="1">
        <f>_xll.BDP($C15,T$2)</f>
        <v>-12.19622</v>
      </c>
      <c r="U15" s="1">
        <f>_xll.BDP($C15,U$2)</f>
        <v>-8.5754450000000002</v>
      </c>
      <c r="V15" s="1">
        <f>_xll.BDP($C15,V$2)</f>
        <v>-22.732669999999999</v>
      </c>
      <c r="W15" s="1">
        <f>_xll.BDP($C15,W$2)</f>
        <v>-31.759360000000001</v>
      </c>
      <c r="X15" s="1">
        <f>_xll.BDP($C15,X$2)</f>
        <v>-28.007380000000001</v>
      </c>
      <c r="Y15" s="1">
        <f>_xll.BDP($C15,Y$2)</f>
        <v>-28.29842</v>
      </c>
      <c r="Z15" s="1">
        <f>_xll.BDP($C15,Z$2)</f>
        <v>-25.986339999999998</v>
      </c>
      <c r="AA15" s="11">
        <f ca="1">_xll.BDH($C15,AA$2,$AA$1,EOMONTH(TODAY(),0),"DATES=H","direction=h","PER=w","sort=a","cols=28;rows=1")</f>
        <v>-1.1759999999999999</v>
      </c>
      <c r="AB15" s="13">
        <v>0.78100000000000003</v>
      </c>
      <c r="AC15" s="13">
        <v>1.2915000000000001</v>
      </c>
      <c r="AD15" s="13">
        <v>-3.8250999999999999</v>
      </c>
      <c r="AE15" s="13">
        <v>3.9773000000000001</v>
      </c>
      <c r="AF15" s="13">
        <v>-1.1293</v>
      </c>
      <c r="AG15" s="13">
        <v>1.5494000000000001</v>
      </c>
      <c r="AH15" s="13">
        <v>-0.43719999999999998</v>
      </c>
      <c r="AI15" s="13">
        <v>8.9649999999999999</v>
      </c>
      <c r="AJ15" s="13">
        <v>-6.3544999999999998</v>
      </c>
      <c r="AK15" s="13">
        <v>2.5714000000000001</v>
      </c>
      <c r="AL15" s="13">
        <v>-0.38300000000000001</v>
      </c>
      <c r="AM15" s="13">
        <v>0.13980000000000001</v>
      </c>
      <c r="AN15" s="13">
        <v>6.9800000000000001E-2</v>
      </c>
      <c r="AO15" s="13">
        <v>-0.27900000000000003</v>
      </c>
      <c r="AP15" s="13">
        <v>-2.6583000000000001</v>
      </c>
      <c r="AQ15" s="13">
        <v>-4.9587000000000003</v>
      </c>
      <c r="AR15" s="13">
        <v>-2.6465000000000001</v>
      </c>
      <c r="AS15" s="13">
        <v>-1.9417</v>
      </c>
      <c r="AT15" s="13">
        <v>2.8515000000000001</v>
      </c>
      <c r="AU15" s="13">
        <v>0.80859999999999999</v>
      </c>
      <c r="AV15" s="13">
        <v>3.3613</v>
      </c>
      <c r="AW15" s="13">
        <v>-3.7694000000000001</v>
      </c>
      <c r="AX15" s="13">
        <v>-6.4131999999999998</v>
      </c>
      <c r="AY15">
        <v>-7.2629999999999999</v>
      </c>
      <c r="AZ15">
        <v>-3.4512999999999998</v>
      </c>
      <c r="BA15">
        <v>-2.5665</v>
      </c>
      <c r="BB15">
        <v>-8.2314000000000007</v>
      </c>
    </row>
    <row r="16" spans="1:54" x14ac:dyDescent="0.3">
      <c r="A16" s="29" t="s">
        <v>469</v>
      </c>
      <c r="B16" t="s">
        <v>455</v>
      </c>
      <c r="C16" t="str">
        <f t="shared" si="0"/>
        <v>DBO US EQUITY</v>
      </c>
      <c r="D16" t="str">
        <f>_xll.BDP($C16,D$2)</f>
        <v>Invesco DB Oil Fund</v>
      </c>
      <c r="E16" t="str">
        <f>_xll.BDP($C16,E$2)</f>
        <v>DBCMOCLE</v>
      </c>
      <c r="F16" s="5">
        <f>_xll.BDP($C16,F$2)</f>
        <v>0.77</v>
      </c>
      <c r="G16" t="str">
        <f>_xll.BDP($C16,G$2)</f>
        <v>#N/A N/A</v>
      </c>
      <c r="H16" t="str">
        <f>_xll.BDP($C16,H$2)</f>
        <v>2007-01-05</v>
      </c>
      <c r="I16" t="str">
        <f>_xll.BDP($C16,I$2)</f>
        <v>2022-07-14</v>
      </c>
      <c r="J16" t="str">
        <f>_xll.BDP($C16,J$2)</f>
        <v>Commodity</v>
      </c>
      <c r="K16" t="str">
        <f>_xll.BDP($C16,K$2)</f>
        <v>Global</v>
      </c>
      <c r="L16" t="str">
        <f>_xll.BDP($C16,L$2)</f>
        <v>#N/A N/A</v>
      </c>
      <c r="M16">
        <f>_xll.BDP($C16,M$2)</f>
        <v>16.453499999999998</v>
      </c>
      <c r="N16">
        <f>_xll.BDP($C16,N$2)</f>
        <v>0</v>
      </c>
      <c r="O16">
        <f>_xll.BDP($C16,O$2)</f>
        <v>0.27042139999999998</v>
      </c>
      <c r="P16">
        <f>_xll.BDP($C16,P$2)</f>
        <v>-25.47</v>
      </c>
      <c r="Q16">
        <f>_xll.BDP($C16,Q$2)</f>
        <v>-23.73</v>
      </c>
      <c r="R16" s="1">
        <f>_xll.BDP($C16,R$2)</f>
        <v>-0.72158750000000005</v>
      </c>
      <c r="S16" s="1">
        <f>_xll.BDP($C16,S$2)</f>
        <v>-6.7758279999999997</v>
      </c>
      <c r="T16" s="1">
        <f>_xll.BDP($C16,T$2)</f>
        <v>-9.4846489999999992</v>
      </c>
      <c r="U16" s="1">
        <f>_xll.BDP($C16,U$2)</f>
        <v>-4.123113</v>
      </c>
      <c r="V16" s="1">
        <f>_xll.BDP($C16,V$2)</f>
        <v>-17.160060000000001</v>
      </c>
      <c r="W16" s="1">
        <f>_xll.BDP($C16,W$2)</f>
        <v>-11.89968</v>
      </c>
      <c r="X16" s="1">
        <f>_xll.BDP($C16,X$2)</f>
        <v>12.696249999999999</v>
      </c>
      <c r="Y16" s="1">
        <f>_xll.BDP($C16,Y$2)</f>
        <v>21.845020000000002</v>
      </c>
      <c r="Z16" s="1">
        <f>_xll.BDP($C16,Z$2)</f>
        <v>30</v>
      </c>
      <c r="AA16" s="11">
        <f ca="1">_xll.BDH($C16,AA$2,$AA$1,EOMONTH(TODAY(),0),"DATES=H","direction=h","PER=w","sort=a","cols=28;rows=1")</f>
        <v>3.6162000000000001</v>
      </c>
      <c r="AB16" s="13">
        <v>4.3446999999999996</v>
      </c>
      <c r="AC16" s="13">
        <v>1.7064999999999999</v>
      </c>
      <c r="AD16" s="13">
        <v>1.0066999999999999</v>
      </c>
      <c r="AE16" s="13">
        <v>3.5880000000000001</v>
      </c>
      <c r="AF16" s="13">
        <v>1.2186999999999999</v>
      </c>
      <c r="AG16" s="13">
        <v>-1.1407</v>
      </c>
      <c r="AH16" s="13">
        <v>0.76919999999999999</v>
      </c>
      <c r="AI16" s="13">
        <v>14.8855</v>
      </c>
      <c r="AJ16" s="13">
        <v>-4.3742999999999999</v>
      </c>
      <c r="AK16" s="13">
        <v>-0.98440000000000005</v>
      </c>
      <c r="AL16" s="13">
        <v>4.7367999999999997</v>
      </c>
      <c r="AM16" s="13">
        <v>-1.6192</v>
      </c>
      <c r="AN16" s="13">
        <v>1.4188000000000001</v>
      </c>
      <c r="AO16" s="13">
        <v>4.8685</v>
      </c>
      <c r="AP16" s="13">
        <v>-4.8026</v>
      </c>
      <c r="AQ16" s="13">
        <v>-0.28029999999999999</v>
      </c>
      <c r="AR16" s="13">
        <v>6.4081000000000001</v>
      </c>
      <c r="AS16" s="13">
        <v>-1.3207</v>
      </c>
      <c r="AT16" s="13">
        <v>-0.85650000000000004</v>
      </c>
      <c r="AU16" s="13">
        <v>5.1295999999999999</v>
      </c>
      <c r="AV16" s="13">
        <v>4.6224999999999996</v>
      </c>
      <c r="AW16" s="13">
        <v>1.3746</v>
      </c>
      <c r="AX16" s="13">
        <v>-7.1670999999999996</v>
      </c>
      <c r="AY16">
        <v>-3.8079999999999998</v>
      </c>
      <c r="AZ16">
        <v>0.21690000000000001</v>
      </c>
      <c r="BA16">
        <v>-4.1666999999999996</v>
      </c>
      <c r="BB16">
        <v>-6.7758000000000003</v>
      </c>
    </row>
    <row r="17" spans="1:54" x14ac:dyDescent="0.3">
      <c r="A17" s="29" t="s">
        <v>469</v>
      </c>
      <c r="B17" t="s">
        <v>458</v>
      </c>
      <c r="C17" t="str">
        <f t="shared" si="0"/>
        <v>UNG US EQUITY</v>
      </c>
      <c r="D17" t="str">
        <f>_xll.BDP($C17,D$2)</f>
        <v>United States Natural Gas Fund</v>
      </c>
      <c r="E17" t="str">
        <f>_xll.BDP($C17,E$2)</f>
        <v>#N/A Field Not Applicable</v>
      </c>
      <c r="F17" s="5">
        <f>_xll.BDP($C17,F$2)</f>
        <v>0.7</v>
      </c>
      <c r="G17" t="str">
        <f>_xll.BDP($C17,G$2)</f>
        <v>#N/A N/A</v>
      </c>
      <c r="H17" t="str">
        <f>_xll.BDP($C17,H$2)</f>
        <v>2007-04-18</v>
      </c>
      <c r="I17" t="str">
        <f>_xll.BDP($C17,I$2)</f>
        <v>2022-07-14</v>
      </c>
      <c r="J17" t="str">
        <f>_xll.BDP($C17,J$2)</f>
        <v>Commodity</v>
      </c>
      <c r="K17" t="str">
        <f>_xll.BDP($C17,K$2)</f>
        <v>U.S.</v>
      </c>
      <c r="L17" t="str">
        <f>_xll.BDP($C17,L$2)</f>
        <v>#N/A N/A</v>
      </c>
      <c r="M17">
        <f>_xll.BDP($C17,M$2)</f>
        <v>22.457899999999999</v>
      </c>
      <c r="N17">
        <f>_xll.BDP($C17,N$2)</f>
        <v>0</v>
      </c>
      <c r="O17">
        <f>_xll.BDP($C17,O$2)</f>
        <v>-1.2831840000000001</v>
      </c>
      <c r="P17">
        <f>_xll.BDP($C17,P$2)</f>
        <v>-0.54</v>
      </c>
      <c r="Q17">
        <f>_xll.BDP($C17,Q$2)</f>
        <v>-8.06</v>
      </c>
      <c r="R17" s="1">
        <f>_xll.BDP($C17,R$2)</f>
        <v>1.2037450000000001</v>
      </c>
      <c r="S17" s="1">
        <f>_xll.BDP($C17,S$2)</f>
        <v>10.354889999999999</v>
      </c>
      <c r="T17" s="1">
        <f>_xll.BDP($C17,T$2)</f>
        <v>19.41084</v>
      </c>
      <c r="U17" s="1">
        <f>_xll.BDP($C17,U$2)</f>
        <v>7.3793759999999997</v>
      </c>
      <c r="V17" s="1">
        <f>_xll.BDP($C17,V$2)</f>
        <v>-10.8055</v>
      </c>
      <c r="W17" s="1">
        <f>_xll.BDP($C17,W$2)</f>
        <v>-11.32813</v>
      </c>
      <c r="X17" s="1">
        <f>_xll.BDP($C17,X$2)</f>
        <v>60.197600000000001</v>
      </c>
      <c r="Y17" s="1">
        <f>_xll.BDP($C17,Y$2)</f>
        <v>81.745400000000004</v>
      </c>
      <c r="Z17" s="1">
        <f>_xll.BDP($C17,Z$2)</f>
        <v>79.446650000000005</v>
      </c>
      <c r="AA17" s="11">
        <f ca="1">_xll.BDH($C17,AA$2,$AA$1,EOMONTH(TODAY(),0),"DATES=H","direction=h","PER=w","sort=a","cols=28;rows=1")</f>
        <v>4.2434000000000003</v>
      </c>
      <c r="AB17" s="13">
        <v>8.8325999999999993</v>
      </c>
      <c r="AC17" s="13">
        <v>-7.5511999999999997</v>
      </c>
      <c r="AD17" s="13">
        <v>24.198499999999999</v>
      </c>
      <c r="AE17" s="13">
        <v>-2.6429</v>
      </c>
      <c r="AF17" s="13">
        <v>-11.931800000000001</v>
      </c>
      <c r="AG17" s="13">
        <v>10.4659</v>
      </c>
      <c r="AH17" s="13">
        <v>2.6606000000000001</v>
      </c>
      <c r="AI17" s="13">
        <v>9.6081000000000003</v>
      </c>
      <c r="AJ17" s="13">
        <v>-3.1718999999999999</v>
      </c>
      <c r="AK17" s="13">
        <v>2.5609999999999999</v>
      </c>
      <c r="AL17" s="13">
        <v>13.1823</v>
      </c>
      <c r="AM17" s="13">
        <v>2.2063000000000001</v>
      </c>
      <c r="AN17" s="13">
        <v>10.893599999999999</v>
      </c>
      <c r="AO17" s="13">
        <v>15.8895</v>
      </c>
      <c r="AP17" s="13">
        <v>-11.328099999999999</v>
      </c>
      <c r="AQ17" s="13">
        <v>10.132199999999999</v>
      </c>
      <c r="AR17" s="13">
        <v>10.72</v>
      </c>
      <c r="AS17" s="13">
        <v>-5.0938999999999997</v>
      </c>
      <c r="AT17" s="13">
        <v>5.5576999999999996</v>
      </c>
      <c r="AU17" s="13">
        <v>6.6715</v>
      </c>
      <c r="AV17" s="13">
        <v>-2.0960000000000001</v>
      </c>
      <c r="AW17" s="13">
        <v>2.6242999999999999</v>
      </c>
      <c r="AX17" s="13">
        <v>-20.323</v>
      </c>
      <c r="AY17">
        <v>-10.0929</v>
      </c>
      <c r="AZ17">
        <v>-9.3001000000000005</v>
      </c>
      <c r="BA17">
        <v>6.5251000000000001</v>
      </c>
      <c r="BB17">
        <v>10.354900000000001</v>
      </c>
    </row>
    <row r="18" spans="1:54" x14ac:dyDescent="0.3">
      <c r="A18" s="29" t="s">
        <v>469</v>
      </c>
      <c r="B18" t="s">
        <v>446</v>
      </c>
      <c r="C18" t="str">
        <f t="shared" si="0"/>
        <v>VNQ US EQUITY</v>
      </c>
      <c r="D18" t="str">
        <f>_xll.BDP($C18,D$2)</f>
        <v>Vanguard Real Estate ETF</v>
      </c>
      <c r="E18" t="str">
        <f>_xll.BDP($C18,E$2)</f>
        <v>M2CXVGDR</v>
      </c>
      <c r="F18" s="5">
        <f>_xll.BDP($C18,F$2)</f>
        <v>0.12</v>
      </c>
      <c r="G18">
        <f>_xll.BDP($C18,G$2)</f>
        <v>6351321</v>
      </c>
      <c r="H18" t="str">
        <f>_xll.BDP($C18,H$2)</f>
        <v>2004-09-29</v>
      </c>
      <c r="I18" t="str">
        <f>_xll.BDP($C18,I$2)</f>
        <v>2022-07-14</v>
      </c>
      <c r="J18" t="str">
        <f>_xll.BDP($C18,J$2)</f>
        <v>Equity</v>
      </c>
      <c r="K18" t="str">
        <f>_xll.BDP($C18,K$2)</f>
        <v>U.S.</v>
      </c>
      <c r="L18" t="str">
        <f>_xll.BDP($C18,L$2)</f>
        <v>Broad Market</v>
      </c>
      <c r="M18">
        <f>_xll.BDP($C18,M$2)</f>
        <v>90.27</v>
      </c>
      <c r="N18">
        <f>_xll.BDP($C18,N$2)</f>
        <v>-62.684029620001347</v>
      </c>
      <c r="O18">
        <f>_xll.BDP($C18,O$2)</f>
        <v>-64.489429999999999</v>
      </c>
      <c r="P18">
        <f>_xll.BDP($C18,P$2)</f>
        <v>-76.849999999999994</v>
      </c>
      <c r="Q18">
        <f>_xll.BDP($C18,Q$2)</f>
        <v>-232.33</v>
      </c>
      <c r="R18" s="1">
        <f>_xll.BDP($C18,R$2)</f>
        <v>-0.90030739999999998</v>
      </c>
      <c r="S18" s="1">
        <f>_xll.BDP($C18,S$2)</f>
        <v>-1.9765440000000001</v>
      </c>
      <c r="T18" s="1">
        <f>_xll.BDP($C18,T$2)</f>
        <v>-0.93293820000000005</v>
      </c>
      <c r="U18" s="1">
        <f>_xll.BDP($C18,U$2)</f>
        <v>-2.495409</v>
      </c>
      <c r="V18" s="1">
        <f>_xll.BDP($C18,V$2)</f>
        <v>0.97326389999999996</v>
      </c>
      <c r="W18" s="1">
        <f>_xll.BDP($C18,W$2)</f>
        <v>-16.99466</v>
      </c>
      <c r="X18" s="1">
        <f>_xll.BDP($C18,X$2)</f>
        <v>-17.548190000000002</v>
      </c>
      <c r="Y18" s="1">
        <f>_xll.BDP($C18,Y$2)</f>
        <v>-22.196359999999999</v>
      </c>
      <c r="Z18" s="1">
        <f>_xll.BDP($C18,Z$2)</f>
        <v>-14.34807</v>
      </c>
      <c r="AA18" s="11">
        <f ca="1">_xll.BDH($C18,AA$2,$AA$1,EOMONTH(TODAY(),0),"DATES=H","direction=h","PER=w","sort=a","cols=28;rows=1")</f>
        <v>-4.2927</v>
      </c>
      <c r="AB18" s="13">
        <v>-1.405</v>
      </c>
      <c r="AC18" s="13">
        <v>-3.8732000000000002</v>
      </c>
      <c r="AD18" s="13">
        <v>-0.2661</v>
      </c>
      <c r="AE18" s="13">
        <v>6.6699999999999995E-2</v>
      </c>
      <c r="AF18" s="13">
        <v>-1.6662999999999999</v>
      </c>
      <c r="AG18" s="13">
        <v>-1.2201</v>
      </c>
      <c r="AH18" s="13">
        <v>2.0390000000000001</v>
      </c>
      <c r="AI18" s="13">
        <v>1.1048</v>
      </c>
      <c r="AJ18" s="13">
        <v>-1.4918</v>
      </c>
      <c r="AK18" s="13">
        <v>2.6334</v>
      </c>
      <c r="AL18" s="13">
        <v>0.38619999999999999</v>
      </c>
      <c r="AM18" s="13">
        <v>4.0007999999999999</v>
      </c>
      <c r="AN18" s="13">
        <v>-0.63360000000000005</v>
      </c>
      <c r="AO18" s="13">
        <v>-0.94730000000000003</v>
      </c>
      <c r="AP18" s="13">
        <v>0.93799999999999994</v>
      </c>
      <c r="AQ18" s="13">
        <v>-5.3025000000000002</v>
      </c>
      <c r="AR18" s="13">
        <v>-3.8868999999999998</v>
      </c>
      <c r="AS18" s="13">
        <v>-3.1231</v>
      </c>
      <c r="AT18" s="13">
        <v>-2.0148999999999999</v>
      </c>
      <c r="AU18" s="13">
        <v>5.7682000000000002</v>
      </c>
      <c r="AV18" s="13">
        <v>-2.0238999999999998</v>
      </c>
      <c r="AW18" s="13">
        <v>-5.7495000000000003</v>
      </c>
      <c r="AX18" s="13">
        <v>-5.3120000000000003</v>
      </c>
      <c r="AY18">
        <v>6.8559000000000001</v>
      </c>
      <c r="AZ18">
        <v>-0.39729999999999999</v>
      </c>
      <c r="BA18">
        <v>-0.72240000000000004</v>
      </c>
      <c r="BB18">
        <v>-1.9764999999999999</v>
      </c>
    </row>
    <row r="19" spans="1:54" x14ac:dyDescent="0.3">
      <c r="A19" s="30" t="s">
        <v>470</v>
      </c>
      <c r="B19" t="s">
        <v>459</v>
      </c>
      <c r="C19" t="str">
        <f t="shared" si="0"/>
        <v>SHYG US EQUITY</v>
      </c>
      <c r="D19" t="str">
        <f>_xll.BDP($C19,D$2)</f>
        <v>iShares 0-5 Year High Yield Co</v>
      </c>
      <c r="E19" t="str">
        <f>_xll.BDP($C19,E$2)</f>
        <v>IBXXSHY1</v>
      </c>
      <c r="F19" s="5">
        <f>_xll.BDP($C19,F$2)</f>
        <v>0.3</v>
      </c>
      <c r="G19" t="str">
        <f>_xll.BDP($C19,G$2)</f>
        <v>#N/A N/A</v>
      </c>
      <c r="H19" t="str">
        <f>_xll.BDP($C19,H$2)</f>
        <v>2013-10-17</v>
      </c>
      <c r="I19" t="str">
        <f>_xll.BDP($C19,I$2)</f>
        <v>2022-07-14</v>
      </c>
      <c r="J19" t="str">
        <f>_xll.BDP($C19,J$2)</f>
        <v>Fixed Income</v>
      </c>
      <c r="K19" t="str">
        <f>_xll.BDP($C19,K$2)</f>
        <v>U.S.</v>
      </c>
      <c r="L19" t="str">
        <f>_xll.BDP($C19,L$2)</f>
        <v>#N/A N/A</v>
      </c>
      <c r="M19">
        <f>_xll.BDP($C19,M$2)</f>
        <v>40.520899999999997</v>
      </c>
      <c r="N19">
        <f>_xll.BDP($C19,N$2)</f>
        <v>81.041799999999995</v>
      </c>
      <c r="O19">
        <f>_xll.BDP($C19,O$2)</f>
        <v>110.5372</v>
      </c>
      <c r="P19">
        <f>_xll.BDP($C19,P$2)</f>
        <v>110.58</v>
      </c>
      <c r="Q19">
        <f>_xll.BDP($C19,Q$2)</f>
        <v>-118.01</v>
      </c>
      <c r="R19" s="1">
        <f>_xll.BDP($C19,R$2)</f>
        <v>-0.1959824</v>
      </c>
      <c r="S19" s="1">
        <f>_xll.BDP($C19,S$2)</f>
        <v>-0.51282240000000001</v>
      </c>
      <c r="T19" s="1">
        <f>_xll.BDP($C19,T$2)</f>
        <v>0.46855730000000001</v>
      </c>
      <c r="U19" s="1">
        <f>_xll.BDP($C19,U$2)</f>
        <v>-0.41554629999999998</v>
      </c>
      <c r="V19" s="1">
        <f>_xll.BDP($C19,V$2)</f>
        <v>-1.1644859999999999</v>
      </c>
      <c r="W19" s="1">
        <f>_xll.BDP($C19,W$2)</f>
        <v>-5.933967</v>
      </c>
      <c r="X19" s="1">
        <f>_xll.BDP($C19,X$2)</f>
        <v>-9.7074449999999999</v>
      </c>
      <c r="Y19" s="1">
        <f>_xll.BDP($C19,Y$2)</f>
        <v>-10.06622</v>
      </c>
      <c r="Z19" s="1">
        <f>_xll.BDP($C19,Z$2)</f>
        <v>-11.24183</v>
      </c>
      <c r="AA19" s="11">
        <f ca="1">_xll.BDH($C19,AA$2,$AA$1,EOMONTH(TODAY(),0),"DATES=H","direction=h","PER=w","sort=a","cols=28;rows=1")</f>
        <v>-0.64019999999999999</v>
      </c>
      <c r="AB19" s="13">
        <v>0.24440000000000001</v>
      </c>
      <c r="AC19" s="13">
        <v>-0.46539999999999998</v>
      </c>
      <c r="AD19" s="13">
        <v>-0.57889999999999997</v>
      </c>
      <c r="AE19" s="13">
        <v>-0.371</v>
      </c>
      <c r="AF19" s="13">
        <v>-0.74480000000000002</v>
      </c>
      <c r="AG19" s="13">
        <v>0.31830000000000003</v>
      </c>
      <c r="AH19" s="13">
        <v>0.45329999999999998</v>
      </c>
      <c r="AI19" s="13">
        <v>-0.65980000000000005</v>
      </c>
      <c r="AJ19" s="13">
        <v>-1.2315</v>
      </c>
      <c r="AK19" s="13">
        <v>1.4085000000000001</v>
      </c>
      <c r="AL19" s="13">
        <v>-0.56920000000000004</v>
      </c>
      <c r="AM19" s="13">
        <v>0.69750000000000001</v>
      </c>
      <c r="AN19" s="13">
        <v>-1.2557</v>
      </c>
      <c r="AO19" s="13">
        <v>0.13869999999999999</v>
      </c>
      <c r="AP19" s="13">
        <v>-0.71579999999999999</v>
      </c>
      <c r="AQ19" s="13">
        <v>-0.6744</v>
      </c>
      <c r="AR19" s="13">
        <v>-0.35110000000000002</v>
      </c>
      <c r="AS19" s="13">
        <v>-0.96740000000000004</v>
      </c>
      <c r="AT19" s="13">
        <v>-0.38119999999999998</v>
      </c>
      <c r="AU19" s="13">
        <v>3.3246000000000002</v>
      </c>
      <c r="AV19" s="13">
        <v>-0.99039999999999995</v>
      </c>
      <c r="AW19" s="13">
        <v>-2.8879999999999999</v>
      </c>
      <c r="AX19" s="13">
        <v>-1.1122000000000001</v>
      </c>
      <c r="AY19">
        <v>0.70899999999999996</v>
      </c>
      <c r="AZ19">
        <v>-1.0439000000000001</v>
      </c>
      <c r="BA19">
        <v>0.93669999999999998</v>
      </c>
      <c r="BB19">
        <v>-0.51280000000000003</v>
      </c>
    </row>
    <row r="20" spans="1:54" x14ac:dyDescent="0.3">
      <c r="A20" s="30" t="s">
        <v>470</v>
      </c>
      <c r="B20" t="s">
        <v>460</v>
      </c>
      <c r="C20" t="str">
        <f t="shared" si="0"/>
        <v>SPSB US EQUITY</v>
      </c>
      <c r="D20" t="str">
        <f>_xll.BDP($C20,D$2)</f>
        <v>SPDR Portfolio Short Term Corp</v>
      </c>
      <c r="E20" t="str">
        <f>_xll.BDP($C20,E$2)</f>
        <v>LF99TRUU</v>
      </c>
      <c r="F20" s="5">
        <f>_xll.BDP($C20,F$2)</f>
        <v>0.04</v>
      </c>
      <c r="G20" t="str">
        <f>_xll.BDP($C20,G$2)</f>
        <v>#N/A N/A</v>
      </c>
      <c r="H20" t="str">
        <f>_xll.BDP($C20,H$2)</f>
        <v>2009-12-17</v>
      </c>
      <c r="I20" t="str">
        <f>_xll.BDP($C20,I$2)</f>
        <v>2022-07-14</v>
      </c>
      <c r="J20" t="str">
        <f>_xll.BDP($C20,J$2)</f>
        <v>Fixed Income</v>
      </c>
      <c r="K20" t="str">
        <f>_xll.BDP($C20,K$2)</f>
        <v>U.S.</v>
      </c>
      <c r="L20" t="str">
        <f>_xll.BDP($C20,L$2)</f>
        <v>#N/A N/A</v>
      </c>
      <c r="M20">
        <f>_xll.BDP($C20,M$2)</f>
        <v>29.662400000000002</v>
      </c>
      <c r="N20">
        <f>_xll.BDP($C20,N$2)</f>
        <v>136.44703539999983</v>
      </c>
      <c r="O20">
        <f>_xll.BDP($C20,O$2)</f>
        <v>154.7945</v>
      </c>
      <c r="P20">
        <f>_xll.BDP($C20,P$2)</f>
        <v>189.27</v>
      </c>
      <c r="Q20">
        <f>_xll.BDP($C20,Q$2)</f>
        <v>166.42</v>
      </c>
      <c r="R20" s="1">
        <f>_xll.BDP($C20,R$2)</f>
        <v>0</v>
      </c>
      <c r="S20" s="1">
        <f>_xll.BDP($C20,S$2)</f>
        <v>-0.1009066</v>
      </c>
      <c r="T20" s="1">
        <f>_xll.BDP($C20,T$2)</f>
        <v>-0.1009082</v>
      </c>
      <c r="U20" s="1">
        <f>_xll.BDP($C20,U$2)</f>
        <v>-0.23513600000000001</v>
      </c>
      <c r="V20" s="1">
        <f>_xll.BDP($C20,V$2)</f>
        <v>0.30394929999999998</v>
      </c>
      <c r="W20" s="1">
        <f>_xll.BDP($C20,W$2)</f>
        <v>-1.098903</v>
      </c>
      <c r="X20" s="1">
        <f>_xll.BDP($C20,X$2)</f>
        <v>-3.6340029999999999</v>
      </c>
      <c r="Y20" s="1">
        <f>_xll.BDP($C20,Y$2)</f>
        <v>-4.1007410000000002</v>
      </c>
      <c r="Z20" s="1">
        <f>_xll.BDP($C20,Z$2)</f>
        <v>-4.876773</v>
      </c>
      <c r="AA20" s="11">
        <f ca="1">_xll.BDH($C20,AA$2,$AA$1,EOMONTH(TODAY(),0),"DATES=H","direction=h","PER=w","sort=a","cols=28;rows=1")</f>
        <v>-0.25829999999999997</v>
      </c>
      <c r="AB20" s="13">
        <v>-0.2266</v>
      </c>
      <c r="AC20" s="13">
        <v>-9.7299999999999998E-2</v>
      </c>
      <c r="AD20" s="13">
        <v>-0.2923</v>
      </c>
      <c r="AE20" s="13">
        <v>-0.24859999999999999</v>
      </c>
      <c r="AF20" s="13">
        <v>-0.1961</v>
      </c>
      <c r="AG20" s="13">
        <v>-9.8199999999999996E-2</v>
      </c>
      <c r="AH20" s="13">
        <v>-0.16389999999999999</v>
      </c>
      <c r="AI20" s="13">
        <v>-3.7900000000000003E-2</v>
      </c>
      <c r="AJ20" s="13">
        <v>-0.72319999999999995</v>
      </c>
      <c r="AK20" s="13">
        <v>3.3099999999999997E-2</v>
      </c>
      <c r="AL20" s="13">
        <v>-0.46339999999999998</v>
      </c>
      <c r="AM20" s="13">
        <v>9.0999999999999998E-2</v>
      </c>
      <c r="AN20" s="13">
        <v>-0.26600000000000001</v>
      </c>
      <c r="AO20" s="13">
        <v>0.13339999999999999</v>
      </c>
      <c r="AP20" s="13">
        <v>-0.53280000000000005</v>
      </c>
      <c r="AQ20" s="13">
        <v>3.3500000000000002E-2</v>
      </c>
      <c r="AR20" s="13">
        <v>2.98E-2</v>
      </c>
      <c r="AS20" s="13">
        <v>0.2177</v>
      </c>
      <c r="AT20" s="13">
        <v>3.3399999999999999E-2</v>
      </c>
      <c r="AU20" s="13">
        <v>0.60140000000000005</v>
      </c>
      <c r="AV20" s="13">
        <v>-0.4042</v>
      </c>
      <c r="AW20" s="13">
        <v>-0.73460000000000003</v>
      </c>
      <c r="AX20" s="13">
        <v>-0.33639999999999998</v>
      </c>
      <c r="AY20">
        <v>0.30370000000000003</v>
      </c>
      <c r="AZ20">
        <v>0.44850000000000001</v>
      </c>
      <c r="BA20">
        <v>-0.26840000000000003</v>
      </c>
      <c r="BB20">
        <v>-0.1009</v>
      </c>
    </row>
    <row r="21" spans="1:54" x14ac:dyDescent="0.3">
      <c r="A21" s="30" t="s">
        <v>470</v>
      </c>
      <c r="B21" t="s">
        <v>461</v>
      </c>
      <c r="C21" t="str">
        <f t="shared" si="0"/>
        <v>SHY US EQUITY</v>
      </c>
      <c r="D21" t="str">
        <f>_xll.BDP($C21,D$2)</f>
        <v>iShares 1-3 Year Treasury Bond</v>
      </c>
      <c r="E21" t="str">
        <f>_xll.BDP($C21,E$2)</f>
        <v>IDCOT1B4</v>
      </c>
      <c r="F21" s="5">
        <f>_xll.BDP($C21,F$2)</f>
        <v>0.15</v>
      </c>
      <c r="G21" t="str">
        <f>_xll.BDP($C21,G$2)</f>
        <v>#N/A N/A</v>
      </c>
      <c r="H21" t="str">
        <f>_xll.BDP($C21,H$2)</f>
        <v>2002-07-26</v>
      </c>
      <c r="I21" t="str">
        <f>_xll.BDP($C21,I$2)</f>
        <v>2022-07-14</v>
      </c>
      <c r="J21" t="str">
        <f>_xll.BDP($C21,J$2)</f>
        <v>Fixed Income</v>
      </c>
      <c r="K21" t="str">
        <f>_xll.BDP($C21,K$2)</f>
        <v>U.S.</v>
      </c>
      <c r="L21" t="str">
        <f>_xll.BDP($C21,L$2)</f>
        <v>#N/A N/A</v>
      </c>
      <c r="M21">
        <f>_xll.BDP($C21,M$2)</f>
        <v>82.474100000000007</v>
      </c>
      <c r="N21">
        <f>_xll.BDP($C21,N$2)</f>
        <v>-32.989640000002815</v>
      </c>
      <c r="O21">
        <f>_xll.BDP($C21,O$2)</f>
        <v>68.406329999999997</v>
      </c>
      <c r="P21">
        <f>_xll.BDP($C21,P$2)</f>
        <v>-616.91</v>
      </c>
      <c r="Q21">
        <f>_xll.BDP($C21,Q$2)</f>
        <v>84.57</v>
      </c>
      <c r="R21" s="1">
        <f>_xll.BDP($C21,R$2)</f>
        <v>-3.6346009999999998E-2</v>
      </c>
      <c r="S21" s="1">
        <f>_xll.BDP($C21,S$2)</f>
        <v>-6.0559059999999998E-2</v>
      </c>
      <c r="T21" s="1">
        <f>_xll.BDP($C21,T$2)</f>
        <v>-0.33820509999999998</v>
      </c>
      <c r="U21" s="1">
        <f>_xll.BDP($C21,U$2)</f>
        <v>-0.18146619999999999</v>
      </c>
      <c r="V21" s="1">
        <f>_xll.BDP($C21,V$2)</f>
        <v>0.26734609999999998</v>
      </c>
      <c r="W21" s="1">
        <f>_xll.BDP($C21,W$2)</f>
        <v>-0.80548249999999999</v>
      </c>
      <c r="X21" s="1">
        <f>_xll.BDP($C21,X$2)</f>
        <v>-3.1231629999999999</v>
      </c>
      <c r="Y21" s="1">
        <f>_xll.BDP($C21,Y$2)</f>
        <v>-3.5422039999999999</v>
      </c>
      <c r="Z21" s="1">
        <f>_xll.BDP($C21,Z$2)</f>
        <v>-4.2451179999999997</v>
      </c>
      <c r="AA21" s="11">
        <f ca="1">_xll.BDH($C21,AA$2,$AA$1,EOMONTH(TODAY(),0),"DATES=H","direction=h","PER=w","sort=a","cols=28;rows=1")</f>
        <v>-0.2923</v>
      </c>
      <c r="AB21" s="13">
        <v>-0.14069999999999999</v>
      </c>
      <c r="AC21" s="13">
        <v>-4.7E-2</v>
      </c>
      <c r="AD21" s="13">
        <v>-0.2114</v>
      </c>
      <c r="AE21" s="13">
        <v>-0.26700000000000002</v>
      </c>
      <c r="AF21" s="13">
        <v>-0.29520000000000002</v>
      </c>
      <c r="AG21" s="13">
        <v>2.3699999999999999E-2</v>
      </c>
      <c r="AH21" s="13">
        <v>-7.0999999999999994E-2</v>
      </c>
      <c r="AI21" s="13">
        <v>0.18410000000000001</v>
      </c>
      <c r="AJ21" s="13">
        <v>-0.43769999999999998</v>
      </c>
      <c r="AK21" s="13">
        <v>-0.38019999999999998</v>
      </c>
      <c r="AL21" s="13">
        <v>-0.62019999999999997</v>
      </c>
      <c r="AM21" s="13">
        <v>-0.1845</v>
      </c>
      <c r="AN21" s="13">
        <v>-9.6199999999999994E-2</v>
      </c>
      <c r="AO21" s="13">
        <v>0.14449999999999999</v>
      </c>
      <c r="AP21" s="13">
        <v>-0.36070000000000002</v>
      </c>
      <c r="AQ21" s="13">
        <v>2.41E-2</v>
      </c>
      <c r="AR21" s="13">
        <v>2.8500000000000001E-2</v>
      </c>
      <c r="AS21" s="13">
        <v>0.31369999999999998</v>
      </c>
      <c r="AT21" s="13">
        <v>0.10829999999999999</v>
      </c>
      <c r="AU21" s="13">
        <v>0.3004</v>
      </c>
      <c r="AV21" s="13">
        <v>-0.3538</v>
      </c>
      <c r="AW21" s="13">
        <v>-0.68579999999999997</v>
      </c>
      <c r="AX21" s="13">
        <v>-0.2059</v>
      </c>
      <c r="AY21">
        <v>0.31559999999999999</v>
      </c>
      <c r="AZ21">
        <v>0.48309999999999997</v>
      </c>
      <c r="BA21">
        <v>-0.48220000000000002</v>
      </c>
      <c r="BB21">
        <v>-6.0600000000000001E-2</v>
      </c>
    </row>
    <row r="22" spans="1:54" x14ac:dyDescent="0.3">
      <c r="A22" s="30" t="s">
        <v>470</v>
      </c>
      <c r="B22" t="s">
        <v>462</v>
      </c>
      <c r="C22" t="str">
        <f t="shared" si="0"/>
        <v>JNK US EQUITY</v>
      </c>
      <c r="D22" t="str">
        <f>_xll.BDP($C22,D$2)</f>
        <v>SPDR Bloomberg High Yield Bond</v>
      </c>
      <c r="E22" t="str">
        <f>_xll.BDP($C22,E$2)</f>
        <v>LHVLTRUU</v>
      </c>
      <c r="F22" s="5">
        <f>_xll.BDP($C22,F$2)</f>
        <v>0.4</v>
      </c>
      <c r="G22" t="str">
        <f>_xll.BDP($C22,G$2)</f>
        <v>#N/A N/A</v>
      </c>
      <c r="H22" t="str">
        <f>_xll.BDP($C22,H$2)</f>
        <v>2007-12-04</v>
      </c>
      <c r="I22" t="str">
        <f>_xll.BDP($C22,I$2)</f>
        <v>2022-07-14</v>
      </c>
      <c r="J22" t="str">
        <f>_xll.BDP($C22,J$2)</f>
        <v>Fixed Income</v>
      </c>
      <c r="K22" t="str">
        <f>_xll.BDP($C22,K$2)</f>
        <v>U.S.</v>
      </c>
      <c r="L22" t="str">
        <f>_xll.BDP($C22,L$2)</f>
        <v>#N/A N/A</v>
      </c>
      <c r="M22">
        <f>_xll.BDP($C22,M$2)</f>
        <v>91.2821</v>
      </c>
      <c r="N22">
        <f>_xll.BDP($C22,N$2)</f>
        <v>73.025716799999742</v>
      </c>
      <c r="O22">
        <f>_xll.BDP($C22,O$2)</f>
        <v>71.562449999999998</v>
      </c>
      <c r="P22">
        <f>_xll.BDP($C22,P$2)</f>
        <v>164.91</v>
      </c>
      <c r="Q22">
        <f>_xll.BDP($C22,Q$2)</f>
        <v>238.66</v>
      </c>
      <c r="R22" s="1">
        <f>_xll.BDP($C22,R$2)</f>
        <v>-0.28285470000000001</v>
      </c>
      <c r="S22" s="1">
        <f>_xll.BDP($C22,S$2)</f>
        <v>-0.66109969999999996</v>
      </c>
      <c r="T22" s="1">
        <f>_xll.BDP($C22,T$2)</f>
        <v>1.0472939999999999</v>
      </c>
      <c r="U22" s="1">
        <f>_xll.BDP($C22,U$2)</f>
        <v>-0.45612510000000001</v>
      </c>
      <c r="V22" s="1">
        <f>_xll.BDP($C22,V$2)</f>
        <v>-1.079218</v>
      </c>
      <c r="W22" s="1">
        <f>_xll.BDP($C22,W$2)</f>
        <v>-8.2666120000000003</v>
      </c>
      <c r="X22" s="1">
        <f>_xll.BDP($C22,X$2)</f>
        <v>-14.74282</v>
      </c>
      <c r="Y22" s="1">
        <f>_xll.BDP($C22,Y$2)</f>
        <v>-15.575200000000001</v>
      </c>
      <c r="Z22" s="1">
        <f>_xll.BDP($C22,Z$2)</f>
        <v>-16.48292</v>
      </c>
      <c r="AA22" s="11">
        <f ca="1">_xll.BDH($C22,AA$2,$AA$1,EOMONTH(TODAY(),0),"DATES=H","direction=h","PER=w","sort=a","cols=28;rows=1")</f>
        <v>-1.2619</v>
      </c>
      <c r="AB22" s="13">
        <v>0.28920000000000001</v>
      </c>
      <c r="AC22" s="13">
        <v>-0.85570000000000002</v>
      </c>
      <c r="AD22" s="13">
        <v>-0.9476</v>
      </c>
      <c r="AE22" s="13">
        <v>-0.58979999999999999</v>
      </c>
      <c r="AF22" s="13">
        <v>-1.3771</v>
      </c>
      <c r="AG22" s="13">
        <v>0.2424</v>
      </c>
      <c r="AH22" s="13">
        <v>0.82220000000000004</v>
      </c>
      <c r="AI22" s="13">
        <v>-0.9637</v>
      </c>
      <c r="AJ22" s="13">
        <v>-2.0228000000000002</v>
      </c>
      <c r="AK22" s="13">
        <v>1.9355</v>
      </c>
      <c r="AL22" s="13">
        <v>-1.3340000000000001</v>
      </c>
      <c r="AM22" s="13">
        <v>1.202</v>
      </c>
      <c r="AN22" s="13">
        <v>-2.1242999999999999</v>
      </c>
      <c r="AO22" s="13">
        <v>-0.06</v>
      </c>
      <c r="AP22" s="13">
        <v>-1.1309</v>
      </c>
      <c r="AQ22" s="13">
        <v>-1.1944999999999999</v>
      </c>
      <c r="AR22" s="13">
        <v>-0.8498</v>
      </c>
      <c r="AS22" s="13">
        <v>-1.2243999999999999</v>
      </c>
      <c r="AT22" s="13">
        <v>-0.51480000000000004</v>
      </c>
      <c r="AU22" s="13">
        <v>4.8362999999999996</v>
      </c>
      <c r="AV22" s="13">
        <v>-1.4981</v>
      </c>
      <c r="AW22" s="13">
        <v>-3.9437000000000002</v>
      </c>
      <c r="AX22" s="13">
        <v>-2.0207000000000002</v>
      </c>
      <c r="AY22">
        <v>1.1021000000000001</v>
      </c>
      <c r="AZ22">
        <v>-1.2448999999999999</v>
      </c>
      <c r="BA22">
        <v>1.3511</v>
      </c>
      <c r="BB22">
        <v>-0.66110000000000002</v>
      </c>
    </row>
    <row r="23" spans="1:54" x14ac:dyDescent="0.3">
      <c r="A23" s="30" t="s">
        <v>470</v>
      </c>
      <c r="B23" t="s">
        <v>463</v>
      </c>
      <c r="C23" t="str">
        <f t="shared" si="0"/>
        <v>SPIB US EQUITY</v>
      </c>
      <c r="D23" t="str">
        <f>_xll.BDP($C23,D$2)</f>
        <v>SPDR Portfolio Intermediate Te</v>
      </c>
      <c r="E23" t="str">
        <f>_xll.BDP($C23,E$2)</f>
        <v>LD06TRUU</v>
      </c>
      <c r="F23" s="5">
        <f>_xll.BDP($C23,F$2)</f>
        <v>0.04</v>
      </c>
      <c r="G23" t="str">
        <f>_xll.BDP($C23,G$2)</f>
        <v>#N/A N/A</v>
      </c>
      <c r="H23" t="str">
        <f>_xll.BDP($C23,H$2)</f>
        <v>2009-02-11</v>
      </c>
      <c r="I23" t="str">
        <f>_xll.BDP($C23,I$2)</f>
        <v>2022-07-14</v>
      </c>
      <c r="J23" t="str">
        <f>_xll.BDP($C23,J$2)</f>
        <v>Fixed Income</v>
      </c>
      <c r="K23" t="str">
        <f>_xll.BDP($C23,K$2)</f>
        <v>U.S.</v>
      </c>
      <c r="L23" t="str">
        <f>_xll.BDP($C23,L$2)</f>
        <v>#N/A N/A</v>
      </c>
      <c r="M23">
        <f>_xll.BDP($C23,M$2)</f>
        <v>32.611699999999999</v>
      </c>
      <c r="N23">
        <f>_xll.BDP($C23,N$2)</f>
        <v>117.40223519999982</v>
      </c>
      <c r="O23">
        <f>_xll.BDP($C23,O$2)</f>
        <v>9.1838350000000002</v>
      </c>
      <c r="P23">
        <f>_xll.BDP($C23,P$2)</f>
        <v>2.98</v>
      </c>
      <c r="Q23">
        <f>_xll.BDP($C23,Q$2)</f>
        <v>56.49</v>
      </c>
      <c r="R23" s="1">
        <f>_xll.BDP($C23,R$2)</f>
        <v>-0.24434939999999999</v>
      </c>
      <c r="S23" s="1">
        <f>_xll.BDP($C23,S$2)</f>
        <v>0.1533253</v>
      </c>
      <c r="T23" s="1">
        <f>_xll.BDP($C23,T$2)</f>
        <v>9.1939930000000003E-2</v>
      </c>
      <c r="U23" s="1">
        <f>_xll.BDP($C23,U$2)</f>
        <v>-6.1199509999999999E-2</v>
      </c>
      <c r="V23" s="1">
        <f>_xll.BDP($C23,V$2)</f>
        <v>0.83359249999999996</v>
      </c>
      <c r="W23" s="1">
        <f>_xll.BDP($C23,W$2)</f>
        <v>-2.4492219999999998</v>
      </c>
      <c r="X23" s="1">
        <f>_xll.BDP($C23,X$2)</f>
        <v>-8.5666320000000002</v>
      </c>
      <c r="Y23" s="1">
        <f>_xll.BDP($C23,Y$2)</f>
        <v>-9.6542220000000007</v>
      </c>
      <c r="Z23" s="1">
        <f>_xll.BDP($C23,Z$2)</f>
        <v>-11.153420000000001</v>
      </c>
      <c r="AA23" s="11">
        <f ca="1">_xll.BDH($C23,AA$2,$AA$1,EOMONTH(TODAY(),0),"DATES=H","direction=h","PER=w","sort=a","cols=28;rows=1")</f>
        <v>-0.96819999999999995</v>
      </c>
      <c r="AB23" s="13">
        <v>-0.2235</v>
      </c>
      <c r="AC23" s="13">
        <v>-0.224</v>
      </c>
      <c r="AD23" s="13">
        <v>-0.47699999999999998</v>
      </c>
      <c r="AE23" s="13">
        <v>-0.63400000000000001</v>
      </c>
      <c r="AF23" s="13">
        <v>-0.34089999999999998</v>
      </c>
      <c r="AG23" s="13">
        <v>-0.28510000000000002</v>
      </c>
      <c r="AH23" s="13">
        <v>-0.28589999999999999</v>
      </c>
      <c r="AI23" s="13">
        <v>0.29759999999999998</v>
      </c>
      <c r="AJ23" s="13">
        <v>-1.6605000000000001</v>
      </c>
      <c r="AK23" s="13">
        <v>5.8200000000000002E-2</v>
      </c>
      <c r="AL23" s="13">
        <v>-1.3384</v>
      </c>
      <c r="AM23" s="13">
        <v>0.57289999999999996</v>
      </c>
      <c r="AN23" s="13">
        <v>-1.3216000000000001</v>
      </c>
      <c r="AO23" s="13">
        <v>-0.35709999999999997</v>
      </c>
      <c r="AP23" s="13">
        <v>-1.0155000000000001</v>
      </c>
      <c r="AQ23" s="13">
        <v>-9.0499999999999997E-2</v>
      </c>
      <c r="AR23" s="13">
        <v>-0.57540000000000002</v>
      </c>
      <c r="AS23" s="13">
        <v>0.42599999999999999</v>
      </c>
      <c r="AT23" s="13">
        <v>0.2727</v>
      </c>
      <c r="AU23" s="13">
        <v>1.0879000000000001</v>
      </c>
      <c r="AV23" s="13">
        <v>-0.8034</v>
      </c>
      <c r="AW23" s="13">
        <v>-1.4795</v>
      </c>
      <c r="AX23" s="13">
        <v>-0.67420000000000002</v>
      </c>
      <c r="AY23">
        <v>0.46279999999999999</v>
      </c>
      <c r="AZ23">
        <v>1.0170999999999999</v>
      </c>
      <c r="BA23">
        <v>-0.63990000000000002</v>
      </c>
      <c r="BB23">
        <v>0.15329999999999999</v>
      </c>
    </row>
    <row r="24" spans="1:54" x14ac:dyDescent="0.3">
      <c r="A24" s="30" t="s">
        <v>470</v>
      </c>
      <c r="B24" t="s">
        <v>464</v>
      </c>
      <c r="C24" t="str">
        <f t="shared" si="0"/>
        <v>IEI US EQUITY</v>
      </c>
      <c r="D24" t="str">
        <f>_xll.BDP($C24,D$2)</f>
        <v>iShares 3-7 Year Treasury Bond</v>
      </c>
      <c r="E24" t="str">
        <f>_xll.BDP($C24,E$2)</f>
        <v>IDCOT3B4</v>
      </c>
      <c r="F24" s="5">
        <f>_xll.BDP($C24,F$2)</f>
        <v>0.15</v>
      </c>
      <c r="G24" t="str">
        <f>_xll.BDP($C24,G$2)</f>
        <v>#N/A N/A</v>
      </c>
      <c r="H24" t="str">
        <f>_xll.BDP($C24,H$2)</f>
        <v>2007-01-11</v>
      </c>
      <c r="I24" t="str">
        <f>_xll.BDP($C24,I$2)</f>
        <v>2022-07-14</v>
      </c>
      <c r="J24" t="str">
        <f>_xll.BDP($C24,J$2)</f>
        <v>Fixed Income</v>
      </c>
      <c r="K24" t="str">
        <f>_xll.BDP($C24,K$2)</f>
        <v>U.S.</v>
      </c>
      <c r="L24" t="str">
        <f>_xll.BDP($C24,L$2)</f>
        <v>#N/A N/A</v>
      </c>
      <c r="M24">
        <f>_xll.BDP($C24,M$2)</f>
        <v>119.00830000000001</v>
      </c>
      <c r="N24">
        <f>_xll.BDP($C24,N$2)</f>
        <v>119.00830000000001</v>
      </c>
      <c r="O24">
        <f>_xll.BDP($C24,O$2)</f>
        <v>0.7722154</v>
      </c>
      <c r="P24">
        <f>_xll.BDP($C24,P$2)</f>
        <v>-37.72</v>
      </c>
      <c r="Q24">
        <f>_xll.BDP($C24,Q$2)</f>
        <v>433.69</v>
      </c>
      <c r="R24" s="1">
        <f>_xll.BDP($C24,R$2)</f>
        <v>-0.30977900000000003</v>
      </c>
      <c r="S24" s="1">
        <f>_xll.BDP($C24,S$2)</f>
        <v>0.2441499</v>
      </c>
      <c r="T24" s="1">
        <f>_xll.BDP($C24,T$2)</f>
        <v>-0.22624430000000001</v>
      </c>
      <c r="U24" s="1">
        <f>_xll.BDP($C24,U$2)</f>
        <v>-9.2297370000000004E-2</v>
      </c>
      <c r="V24" s="1">
        <f>_xll.BDP($C24,V$2)</f>
        <v>1.5262629999999999</v>
      </c>
      <c r="W24" s="1">
        <f>_xll.BDP($C24,W$2)</f>
        <v>-0.99775230000000004</v>
      </c>
      <c r="X24" s="1">
        <f>_xll.BDP($C24,X$2)</f>
        <v>-6.3252309999999996</v>
      </c>
      <c r="Y24" s="1">
        <f>_xll.BDP($C24,Y$2)</f>
        <v>-7.4609449999999997</v>
      </c>
      <c r="Z24" s="1">
        <f>_xll.BDP($C24,Z$2)</f>
        <v>-9.2385110000000008</v>
      </c>
      <c r="AA24" s="11">
        <v>-1.8674999999999999</v>
      </c>
      <c r="AB24" s="13">
        <v>-0.29389999999999999</v>
      </c>
      <c r="AC24" s="13">
        <v>-5.7539999999999996</v>
      </c>
      <c r="AD24" s="13">
        <v>0.90639999999999998</v>
      </c>
      <c r="AE24" s="13">
        <v>1.5273000000000001</v>
      </c>
      <c r="AF24" s="13">
        <v>-1.8364</v>
      </c>
      <c r="AG24" s="13">
        <v>-1.4144000000000001</v>
      </c>
      <c r="AH24" s="13">
        <v>0.81059999999999999</v>
      </c>
      <c r="AI24" s="13">
        <v>-1.2746999999999999</v>
      </c>
      <c r="AJ24" s="13">
        <v>-2.7997999999999998</v>
      </c>
      <c r="AK24" s="13">
        <v>6.1492000000000004</v>
      </c>
      <c r="AL24" s="13">
        <v>1.8379000000000001</v>
      </c>
      <c r="AM24" s="13">
        <v>5.0799999999999998E-2</v>
      </c>
      <c r="AN24" s="13">
        <v>-1.1812</v>
      </c>
      <c r="AO24" s="13">
        <v>-2.1850999999999998</v>
      </c>
      <c r="AP24" s="13">
        <v>-2.6839</v>
      </c>
      <c r="AQ24" s="13">
        <v>-3.2955000000000001</v>
      </c>
      <c r="AR24" s="13">
        <v>-0.16020000000000001</v>
      </c>
      <c r="AS24" s="13">
        <v>-2.3386999999999998</v>
      </c>
      <c r="AT24" s="13">
        <v>-3.0095999999999998</v>
      </c>
      <c r="AU24" s="13">
        <v>6.5780000000000003</v>
      </c>
      <c r="AV24" s="13">
        <v>-1.1366000000000001</v>
      </c>
      <c r="AW24" s="13">
        <v>-5.0518999999999998</v>
      </c>
      <c r="AX24" s="13">
        <v>-5.7362000000000002</v>
      </c>
    </row>
    <row r="25" spans="1:54" x14ac:dyDescent="0.3">
      <c r="A25" s="30" t="s">
        <v>470</v>
      </c>
      <c r="B25" t="s">
        <v>465</v>
      </c>
      <c r="C25" t="str">
        <f t="shared" si="0"/>
        <v>ANGL US EQUITY</v>
      </c>
      <c r="D25" t="str">
        <f>_xll.BDP($C25,D$2)</f>
        <v>VanEck Fallen Angel High Yield</v>
      </c>
      <c r="E25" t="str">
        <f>_xll.BDP($C25,E$2)</f>
        <v>H0CF</v>
      </c>
      <c r="F25" s="5">
        <f>_xll.BDP($C25,F$2)</f>
        <v>0.35</v>
      </c>
      <c r="G25" t="str">
        <f>_xll.BDP($C25,G$2)</f>
        <v>#N/A N/A</v>
      </c>
      <c r="H25" t="str">
        <f>_xll.BDP($C25,H$2)</f>
        <v>2012-04-11</v>
      </c>
      <c r="I25" t="str">
        <f>_xll.BDP($C25,I$2)</f>
        <v>2022-07-14</v>
      </c>
      <c r="J25" t="str">
        <f>_xll.BDP($C25,J$2)</f>
        <v>Fixed Income</v>
      </c>
      <c r="K25" t="str">
        <f>_xll.BDP($C25,K$2)</f>
        <v>U.S.</v>
      </c>
      <c r="L25" t="str">
        <f>_xll.BDP($C25,L$2)</f>
        <v>#N/A N/A</v>
      </c>
      <c r="M25">
        <f>_xll.BDP($C25,M$2)</f>
        <v>27.1236</v>
      </c>
      <c r="N25">
        <f>_xll.BDP($C25,N$2)</f>
        <v>-44.753989500000152</v>
      </c>
      <c r="O25">
        <f>_xll.BDP($C25,O$2)</f>
        <v>-85.578479999999999</v>
      </c>
      <c r="P25">
        <f>_xll.BDP($C25,P$2)</f>
        <v>-135.68</v>
      </c>
      <c r="Q25">
        <f>_xll.BDP($C25,Q$2)</f>
        <v>-130.19</v>
      </c>
      <c r="R25" s="1">
        <f>_xll.BDP($C25,R$2)</f>
        <v>-0.18335170000000001</v>
      </c>
      <c r="S25" s="1">
        <f>_xll.BDP($C25,S$2)</f>
        <v>-0.76558619999999999</v>
      </c>
      <c r="T25" s="1">
        <f>_xll.BDP($C25,T$2)</f>
        <v>0.74019250000000003</v>
      </c>
      <c r="U25" s="1">
        <f>_xll.BDP($C25,U$2)</f>
        <v>-0.8378871</v>
      </c>
      <c r="V25" s="1">
        <f>_xll.BDP($C25,V$2)</f>
        <v>-0.40248780000000001</v>
      </c>
      <c r="W25" s="1">
        <f>_xll.BDP($C25,W$2)</f>
        <v>-7.5093449999999997</v>
      </c>
      <c r="X25" s="1">
        <f>_xll.BDP($C25,X$2)</f>
        <v>-16.013580000000001</v>
      </c>
      <c r="Y25" s="1">
        <f>_xll.BDP($C25,Y$2)</f>
        <v>-17.440100000000001</v>
      </c>
      <c r="Z25" s="1">
        <f>_xll.BDP($C25,Z$2)</f>
        <v>-17.68975</v>
      </c>
      <c r="AA25" s="11">
        <f ca="1">_xll.BDH($C25,AA$2,$AA$1,EOMONTH(TODAY(),0),"DATES=H","direction=h","PER=w","sort=a","cols=28;rows=1")</f>
        <v>-1.8805000000000001</v>
      </c>
      <c r="AB25" s="13">
        <v>0.1855</v>
      </c>
      <c r="AC25" s="13">
        <v>-1.2649999999999999</v>
      </c>
      <c r="AD25" s="13">
        <v>-1.1561999999999999</v>
      </c>
      <c r="AE25" s="13">
        <v>-1.385</v>
      </c>
      <c r="AF25" s="13">
        <v>-1.1578999999999999</v>
      </c>
      <c r="AG25" s="13">
        <v>0</v>
      </c>
      <c r="AH25" s="13">
        <v>0.19520000000000001</v>
      </c>
      <c r="AI25" s="13">
        <v>-0.72860000000000003</v>
      </c>
      <c r="AJ25" s="13">
        <v>-1.7717000000000001</v>
      </c>
      <c r="AK25" s="13">
        <v>1.837</v>
      </c>
      <c r="AL25" s="13">
        <v>-1.7055</v>
      </c>
      <c r="AM25" s="13">
        <v>1.3996</v>
      </c>
      <c r="AN25" s="13">
        <v>-2.41</v>
      </c>
      <c r="AO25" s="13">
        <v>-0.43980000000000002</v>
      </c>
      <c r="AP25" s="13">
        <v>-1.597</v>
      </c>
      <c r="AQ25" s="13">
        <v>-1.0704</v>
      </c>
      <c r="AR25" s="13">
        <v>-0.91479999999999995</v>
      </c>
      <c r="AS25" s="13">
        <v>-0.495</v>
      </c>
      <c r="AT25" s="13">
        <v>-0.2843</v>
      </c>
      <c r="AU25" s="13">
        <v>4.5617000000000001</v>
      </c>
      <c r="AV25" s="13">
        <v>-1.7083999999999999</v>
      </c>
      <c r="AW25" s="13">
        <v>-4.2464000000000004</v>
      </c>
      <c r="AX25" s="13">
        <v>-1.3813</v>
      </c>
      <c r="AY25">
        <v>1.4007000000000001</v>
      </c>
      <c r="AZ25">
        <v>-0.98699999999999999</v>
      </c>
      <c r="BA25">
        <v>1.1057999999999999</v>
      </c>
      <c r="BB25">
        <v>-0.76559999999999995</v>
      </c>
    </row>
    <row r="26" spans="1:54" x14ac:dyDescent="0.3">
      <c r="A26" s="30" t="s">
        <v>470</v>
      </c>
      <c r="B26" t="s">
        <v>463</v>
      </c>
      <c r="C26" t="str">
        <f t="shared" si="0"/>
        <v>SPIB US EQUITY</v>
      </c>
      <c r="D26" t="str">
        <f>_xll.BDP($C26,D$2)</f>
        <v>SPDR Portfolio Intermediate Te</v>
      </c>
      <c r="E26" t="str">
        <f>_xll.BDP($C26,E$2)</f>
        <v>LD06TRUU</v>
      </c>
      <c r="F26" s="5">
        <f>_xll.BDP($C26,F$2)</f>
        <v>0.04</v>
      </c>
      <c r="G26" t="str">
        <f>_xll.BDP($C26,G$2)</f>
        <v>#N/A N/A</v>
      </c>
      <c r="H26" t="str">
        <f>_xll.BDP($C26,H$2)</f>
        <v>2009-02-11</v>
      </c>
      <c r="I26" t="str">
        <f>_xll.BDP($C26,I$2)</f>
        <v>2022-07-14</v>
      </c>
      <c r="J26" t="str">
        <f>_xll.BDP($C26,J$2)</f>
        <v>Fixed Income</v>
      </c>
      <c r="K26" t="str">
        <f>_xll.BDP($C26,K$2)</f>
        <v>U.S.</v>
      </c>
      <c r="L26" t="str">
        <f>_xll.BDP($C26,L$2)</f>
        <v>#N/A N/A</v>
      </c>
      <c r="M26">
        <f>_xll.BDP($C26,M$2)</f>
        <v>32.611699999999999</v>
      </c>
      <c r="N26">
        <f>_xll.BDP($C26,N$2)</f>
        <v>117.40223519999982</v>
      </c>
      <c r="O26">
        <f>_xll.BDP($C26,O$2)</f>
        <v>9.1838350000000002</v>
      </c>
      <c r="P26">
        <f>_xll.BDP($C26,P$2)</f>
        <v>2.98</v>
      </c>
      <c r="Q26">
        <f>_xll.BDP($C26,Q$2)</f>
        <v>56.49</v>
      </c>
      <c r="R26" s="1">
        <f>_xll.BDP($C26,R$2)</f>
        <v>-0.24434939999999999</v>
      </c>
      <c r="S26" s="1">
        <f>_xll.BDP($C26,S$2)</f>
        <v>0.1533253</v>
      </c>
      <c r="T26" s="1">
        <f>_xll.BDP($C26,T$2)</f>
        <v>9.1939930000000003E-2</v>
      </c>
      <c r="U26" s="1">
        <f>_xll.BDP($C26,U$2)</f>
        <v>-6.1199509999999999E-2</v>
      </c>
      <c r="V26" s="1">
        <f>_xll.BDP($C26,V$2)</f>
        <v>0.83359249999999996</v>
      </c>
      <c r="W26" s="1">
        <f>_xll.BDP($C26,W$2)</f>
        <v>-2.4492219999999998</v>
      </c>
      <c r="X26" s="1">
        <f>_xll.BDP($C26,X$2)</f>
        <v>-8.5666320000000002</v>
      </c>
      <c r="Y26" s="1">
        <f>_xll.BDP($C26,Y$2)</f>
        <v>-9.6542220000000007</v>
      </c>
      <c r="Z26" s="1">
        <f>_xll.BDP($C26,Z$2)</f>
        <v>-11.153420000000001</v>
      </c>
      <c r="AA26" s="11">
        <f ca="1">_xll.BDH($C26,AA$2,$AA$1,EOMONTH(TODAY(),0),"DATES=H","direction=h","PER=w","sort=a","cols=28;rows=1")</f>
        <v>-0.96819999999999995</v>
      </c>
      <c r="AB26" s="13">
        <v>-0.2235</v>
      </c>
      <c r="AC26" s="13">
        <v>-0.224</v>
      </c>
      <c r="AD26" s="13">
        <v>-0.47699999999999998</v>
      </c>
      <c r="AE26" s="13">
        <v>-0.63400000000000001</v>
      </c>
      <c r="AF26" s="13">
        <v>-0.34089999999999998</v>
      </c>
      <c r="AG26" s="13">
        <v>-0.28510000000000002</v>
      </c>
      <c r="AH26" s="13">
        <v>-0.28589999999999999</v>
      </c>
      <c r="AI26" s="13">
        <v>0.29759999999999998</v>
      </c>
      <c r="AJ26" s="13">
        <v>-1.6605000000000001</v>
      </c>
      <c r="AK26" s="13">
        <v>5.8200000000000002E-2</v>
      </c>
      <c r="AL26" s="13">
        <v>-1.3384</v>
      </c>
      <c r="AM26" s="13">
        <v>0.57289999999999996</v>
      </c>
      <c r="AN26" s="13">
        <v>-1.3216000000000001</v>
      </c>
      <c r="AO26" s="13">
        <v>-0.35709999999999997</v>
      </c>
      <c r="AP26" s="13">
        <v>-1.0155000000000001</v>
      </c>
      <c r="AQ26" s="13">
        <v>-9.0499999999999997E-2</v>
      </c>
      <c r="AR26" s="13">
        <v>-0.57540000000000002</v>
      </c>
      <c r="AS26" s="13">
        <v>0.42599999999999999</v>
      </c>
      <c r="AT26" s="13">
        <v>0.2727</v>
      </c>
      <c r="AU26" s="13">
        <v>1.0879000000000001</v>
      </c>
      <c r="AV26" s="13">
        <v>-0.8034</v>
      </c>
      <c r="AW26" s="13">
        <v>-1.4795</v>
      </c>
      <c r="AX26" s="13">
        <v>-0.67420000000000002</v>
      </c>
      <c r="AY26">
        <v>0.46279999999999999</v>
      </c>
      <c r="AZ26">
        <v>1.0170999999999999</v>
      </c>
      <c r="BA26">
        <v>-0.63990000000000002</v>
      </c>
      <c r="BB26">
        <v>0.15329999999999999</v>
      </c>
    </row>
    <row r="27" spans="1:54" x14ac:dyDescent="0.3">
      <c r="A27" s="30" t="s">
        <v>470</v>
      </c>
      <c r="B27" s="8" t="s">
        <v>466</v>
      </c>
      <c r="C27" s="8" t="str">
        <f t="shared" si="0"/>
        <v>TLH US EQUITY</v>
      </c>
      <c r="D27" t="str">
        <f>_xll.BDP($C27,D$2)</f>
        <v>iShares 10-20 Year Treasury Bo</v>
      </c>
      <c r="E27" t="str">
        <f>_xll.BDP($C27,E$2)</f>
        <v>IDCOT10B</v>
      </c>
      <c r="F27" s="5">
        <f>_xll.BDP($C27,F$2)</f>
        <v>0.15</v>
      </c>
      <c r="G27" t="str">
        <f>_xll.BDP($C27,G$2)</f>
        <v>#N/A N/A</v>
      </c>
      <c r="H27" t="str">
        <f>_xll.BDP($C27,H$2)</f>
        <v>2007-01-11</v>
      </c>
      <c r="I27" t="str">
        <f>_xll.BDP($C27,I$2)</f>
        <v>2022-07-14</v>
      </c>
      <c r="J27" t="str">
        <f>_xll.BDP($C27,J$2)</f>
        <v>Fixed Income</v>
      </c>
      <c r="K27" t="str">
        <f>_xll.BDP($C27,K$2)</f>
        <v>U.S.</v>
      </c>
      <c r="L27" t="str">
        <f>_xll.BDP($C27,L$2)</f>
        <v>#N/A N/A</v>
      </c>
      <c r="M27">
        <f>_xll.BDP($C27,M$2)</f>
        <v>120.6502</v>
      </c>
      <c r="N27">
        <f>_xll.BDP($C27,N$2)</f>
        <v>193.0403199999993</v>
      </c>
      <c r="O27">
        <f>_xll.BDP($C27,O$2)</f>
        <v>72.131709999999998</v>
      </c>
      <c r="P27">
        <f>_xll.BDP($C27,P$2)</f>
        <v>432.13</v>
      </c>
      <c r="Q27">
        <f>_xll.BDP($C27,Q$2)</f>
        <v>416.06</v>
      </c>
      <c r="R27" s="1">
        <f>_xll.BDP($C27,R$2)</f>
        <v>-0.59220269999999997</v>
      </c>
      <c r="S27" s="1">
        <f>_xll.BDP($C27,S$2)</f>
        <v>2.224475</v>
      </c>
      <c r="T27" s="1">
        <f>_xll.BDP($C27,T$2)</f>
        <v>0.59092800000000001</v>
      </c>
      <c r="U27" s="1">
        <f>_xll.BDP($C27,U$2)</f>
        <v>1.1380749999999999</v>
      </c>
      <c r="V27" s="1">
        <f>_xll.BDP($C27,V$2)</f>
        <v>3.6179700000000001</v>
      </c>
      <c r="W27" s="1">
        <f>_xll.BDP($C27,W$2)</f>
        <v>-3.458745</v>
      </c>
      <c r="X27" s="1">
        <f>_xll.BDP($C27,X$2)</f>
        <v>-15.60646</v>
      </c>
      <c r="Y27" s="1">
        <f>_xll.BDP($C27,Y$2)</f>
        <v>-18.557950000000002</v>
      </c>
      <c r="Z27" s="1">
        <f>_xll.BDP($C27,Z$2)</f>
        <v>-19.72635</v>
      </c>
      <c r="AA27" s="11">
        <f ca="1">_xll.BDH($C27,AA$2,$AA$1,EOMONTH(TODAY(),0),"DATES=H","direction=h","PER=w","sort=a","cols=28;rows=1")</f>
        <v>-3.2749000000000001</v>
      </c>
      <c r="AB27" s="12">
        <v>-0.22989999999999999</v>
      </c>
      <c r="AC27" s="12">
        <v>0.77510000000000001</v>
      </c>
      <c r="AD27" s="12">
        <v>-0.24249999999999999</v>
      </c>
      <c r="AE27" s="12">
        <v>-2.0200999999999998</v>
      </c>
      <c r="AF27" s="12">
        <v>-0.1704</v>
      </c>
      <c r="AG27" s="12">
        <v>-0.14219999999999999</v>
      </c>
      <c r="AH27" s="12">
        <v>-0.82599999999999996</v>
      </c>
      <c r="AI27" s="12">
        <v>2.5649999999999999</v>
      </c>
      <c r="AJ27" s="12">
        <v>-3.0914999999999999</v>
      </c>
      <c r="AK27" s="12">
        <v>-1.4322999999999999</v>
      </c>
      <c r="AL27" s="12">
        <v>-3.1998000000000002</v>
      </c>
      <c r="AM27" s="12">
        <v>2.1516999999999999</v>
      </c>
      <c r="AN27" s="12">
        <v>-4.7640000000000002</v>
      </c>
      <c r="AO27" s="12">
        <v>-2.3022</v>
      </c>
      <c r="AP27" s="12">
        <v>-0.62309999999999999</v>
      </c>
      <c r="AQ27" s="12">
        <v>-0.37780000000000002</v>
      </c>
      <c r="AR27" s="12">
        <v>-3.5063</v>
      </c>
      <c r="AS27" s="12">
        <v>1.776</v>
      </c>
      <c r="AT27" s="12">
        <v>2.0825</v>
      </c>
      <c r="AU27" s="12">
        <v>0.28220000000000001</v>
      </c>
      <c r="AV27" s="12">
        <v>-2.1126999999999998</v>
      </c>
      <c r="AW27" s="12">
        <v>-1.9997</v>
      </c>
      <c r="AX27" s="12">
        <v>-1.0076000000000001</v>
      </c>
      <c r="AY27">
        <v>0.2205</v>
      </c>
      <c r="AZ27">
        <v>2.5783</v>
      </c>
      <c r="BA27">
        <v>-2.2488999999999999</v>
      </c>
      <c r="BB27">
        <v>2.2244999999999999</v>
      </c>
    </row>
    <row r="28" spans="1:54" x14ac:dyDescent="0.3">
      <c r="A28" s="30" t="s">
        <v>470</v>
      </c>
      <c r="B28" t="s">
        <v>467</v>
      </c>
      <c r="C28" t="str">
        <f t="shared" si="0"/>
        <v>TLT US EQUITY</v>
      </c>
      <c r="D28" t="str">
        <f>_xll.BDP($C28,D$2)</f>
        <v>iShares 20+ Year Treasury Bond</v>
      </c>
      <c r="E28" t="str">
        <f>_xll.BDP($C28,E$2)</f>
        <v>IDCOT324</v>
      </c>
      <c r="F28" s="5">
        <f>_xll.BDP($C28,F$2)</f>
        <v>0.15</v>
      </c>
      <c r="G28" t="str">
        <f>_xll.BDP($C28,G$2)</f>
        <v>#N/A N/A</v>
      </c>
      <c r="H28" t="str">
        <f>_xll.BDP($C28,H$2)</f>
        <v>2002-07-26</v>
      </c>
      <c r="I28" t="str">
        <f>_xll.BDP($C28,I$2)</f>
        <v>2022-07-14</v>
      </c>
      <c r="J28" t="str">
        <f>_xll.BDP($C28,J$2)</f>
        <v>Fixed Income</v>
      </c>
      <c r="K28" t="str">
        <f>_xll.BDP($C28,K$2)</f>
        <v>U.S.</v>
      </c>
      <c r="L28" t="str">
        <f>_xll.BDP($C28,L$2)</f>
        <v>#N/A N/A</v>
      </c>
      <c r="M28">
        <f>_xll.BDP($C28,M$2)</f>
        <v>115.3257</v>
      </c>
      <c r="N28">
        <f>_xll.BDP($C28,N$2)</f>
        <v>11.532569999999344</v>
      </c>
      <c r="O28">
        <f>_xll.BDP($C28,O$2)</f>
        <v>-27.936</v>
      </c>
      <c r="P28">
        <f>_xll.BDP($C28,P$2)</f>
        <v>421.4</v>
      </c>
      <c r="Q28">
        <f>_xll.BDP($C28,Q$2)</f>
        <v>513.51</v>
      </c>
      <c r="R28" s="1">
        <f>_xll.BDP($C28,R$2)</f>
        <v>-0.81587080000000001</v>
      </c>
      <c r="S28" s="1">
        <f>_xll.BDP($C28,S$2)</f>
        <v>2.657778</v>
      </c>
      <c r="T28" s="1">
        <f>_xll.BDP($C28,T$2)</f>
        <v>0.53974060000000001</v>
      </c>
      <c r="U28" s="1">
        <f>_xll.BDP($C28,U$2)</f>
        <v>1.520745</v>
      </c>
      <c r="V28" s="1">
        <f>_xll.BDP($C28,V$2)</f>
        <v>4.1952400000000001</v>
      </c>
      <c r="W28" s="1">
        <f>_xll.BDP($C28,W$2)</f>
        <v>-4.3561079999999999</v>
      </c>
      <c r="X28" s="1">
        <f>_xll.BDP($C28,X$2)</f>
        <v>-18.72625</v>
      </c>
      <c r="Y28" s="1">
        <f>_xll.BDP($C28,Y$2)</f>
        <v>-22.066269999999999</v>
      </c>
      <c r="Z28" s="1">
        <f>_xll.BDP($C28,Z$2)</f>
        <v>-22.22372</v>
      </c>
      <c r="AA28" s="11">
        <f ca="1">_xll.BDH($C28,AA$2,$AA$1,EOMONTH(TODAY(),0),"DATES=H","direction=h","PER=w","sort=a","cols=28;rows=1")</f>
        <v>-4.0015999999999998</v>
      </c>
      <c r="AB28" s="12">
        <v>-0.1125</v>
      </c>
      <c r="AC28" s="12">
        <v>1.0767</v>
      </c>
      <c r="AD28" s="12">
        <v>-0.34810000000000002</v>
      </c>
      <c r="AE28" s="12">
        <v>-2.7431999999999999</v>
      </c>
      <c r="AF28" s="12">
        <v>-0.54669999999999996</v>
      </c>
      <c r="AG28" s="12">
        <v>-1.4500000000000001E-2</v>
      </c>
      <c r="AH28" s="12">
        <v>-0.9839</v>
      </c>
      <c r="AI28" s="12">
        <v>2.5977000000000001</v>
      </c>
      <c r="AJ28" s="12">
        <v>-3.8006000000000002</v>
      </c>
      <c r="AK28" s="12">
        <v>-1.0895999999999999</v>
      </c>
      <c r="AL28" s="12">
        <v>-3.5821000000000001</v>
      </c>
      <c r="AM28" s="12">
        <v>3.0487000000000002</v>
      </c>
      <c r="AN28" s="12">
        <v>-5.4842000000000004</v>
      </c>
      <c r="AO28" s="12">
        <v>-3.4925999999999999</v>
      </c>
      <c r="AP28" s="12">
        <v>-0.62939999999999996</v>
      </c>
      <c r="AQ28" s="12">
        <v>-0.45</v>
      </c>
      <c r="AR28" s="12">
        <v>-4.6768000000000001</v>
      </c>
      <c r="AS28" s="12">
        <v>2.0322</v>
      </c>
      <c r="AT28" s="12">
        <v>2.1814</v>
      </c>
      <c r="AU28" s="12">
        <v>0.48099999999999998</v>
      </c>
      <c r="AV28" s="12">
        <v>-2.3875999999999999</v>
      </c>
      <c r="AW28" s="12">
        <v>-1.9478</v>
      </c>
      <c r="AX28" s="12">
        <v>-1.4855</v>
      </c>
      <c r="AY28">
        <v>0.42830000000000001</v>
      </c>
      <c r="AZ28">
        <v>3.1</v>
      </c>
      <c r="BA28">
        <v>-2.8664999999999998</v>
      </c>
      <c r="BB28">
        <v>2.6577999999999999</v>
      </c>
    </row>
    <row r="29" spans="1:54" s="8" customFormat="1" x14ac:dyDescent="0.3">
      <c r="A29" s="30" t="s">
        <v>473</v>
      </c>
      <c r="B29" s="8" t="s">
        <v>471</v>
      </c>
      <c r="C29" s="8" t="str">
        <f t="shared" si="0"/>
        <v>VGK US EQUITY</v>
      </c>
      <c r="D29" s="8" t="str">
        <f>_xll.BDP($C29,D$2)</f>
        <v>Vanguard FTSE Europe ETF</v>
      </c>
      <c r="E29" s="8" t="str">
        <f>_xll.BDP($C29,E$2)</f>
        <v>ACDER</v>
      </c>
      <c r="F29" s="14">
        <f>_xll.BDP($C29,F$2)</f>
        <v>0.08</v>
      </c>
      <c r="G29" s="8">
        <f>_xll.BDP($C29,G$2)</f>
        <v>14769167</v>
      </c>
      <c r="H29" s="8" t="str">
        <f>_xll.BDP($C29,H$2)</f>
        <v>2005-03-10</v>
      </c>
      <c r="I29" s="8" t="str">
        <f>_xll.BDP($C29,I$2)</f>
        <v>2022-07-14</v>
      </c>
      <c r="J29" s="8" t="str">
        <f>_xll.BDP($C29,J$2)</f>
        <v>Equity</v>
      </c>
      <c r="K29" s="8" t="str">
        <f>_xll.BDP($C29,K$2)</f>
        <v>European Region</v>
      </c>
      <c r="L29" s="8" t="str">
        <f>_xll.BDP($C29,L$2)</f>
        <v>Large-cap</v>
      </c>
      <c r="M29" s="8">
        <f>_xll.BDP($C29,M$2)</f>
        <v>50.48</v>
      </c>
      <c r="N29" s="8">
        <f>_xll.BDP($C29,N$2)</f>
        <v>0.32458639999829297</v>
      </c>
      <c r="O29" s="8">
        <f>_xll.BDP($C29,O$2)</f>
        <v>-2.4777870000000002</v>
      </c>
      <c r="P29" s="8">
        <f>_xll.BDP($C29,P$2)</f>
        <v>-14.14</v>
      </c>
      <c r="Q29" s="8">
        <f>_xll.BDP($C29,Q$2)</f>
        <v>-89.03</v>
      </c>
      <c r="R29" s="15">
        <f>_xll.BDP($C29,R$2)</f>
        <v>-1.6527320000000001</v>
      </c>
      <c r="S29" s="15">
        <f>_xll.BDP($C29,S$2)</f>
        <v>-3.2702249999999999</v>
      </c>
      <c r="T29" s="15">
        <f>_xll.BDP($C29,T$2)</f>
        <v>-4.240818</v>
      </c>
      <c r="U29" s="15">
        <f>_xll.BDP($C29,U$2)</f>
        <v>-3.1961719999999998</v>
      </c>
      <c r="V29" s="15">
        <f>_xll.BDP($C29,V$2)</f>
        <v>-7.3965560000000004</v>
      </c>
      <c r="W29" s="15">
        <f>_xll.BDP($C29,W$2)</f>
        <v>-17.809560000000001</v>
      </c>
      <c r="X29" s="15">
        <f>_xll.BDP($C29,X$2)</f>
        <v>-25.933520000000001</v>
      </c>
      <c r="Y29" s="15">
        <f>_xll.BDP($C29,Y$2)</f>
        <v>-25.879249999999999</v>
      </c>
      <c r="Z29" s="15">
        <f>_xll.BDP($C29,Z$2)</f>
        <v>-24.855149999999998</v>
      </c>
      <c r="AA29" s="16">
        <f ca="1">_xll.BDH($C29,AA$2,$AA$1,EOMONTH(TODAY(),0),"DATES=H","direction=h","PER=w","sort=a","cols=28;rows=1")</f>
        <v>0.30769999999999997</v>
      </c>
      <c r="AB29" s="17">
        <v>-0.23369999999999999</v>
      </c>
      <c r="AC29" s="17">
        <v>-3.3241000000000001</v>
      </c>
      <c r="AD29" s="17">
        <v>-1.8782000000000001</v>
      </c>
      <c r="AE29" s="17">
        <v>1.7135</v>
      </c>
      <c r="AF29" s="17">
        <v>-1.0775999999999999</v>
      </c>
      <c r="AG29" s="17">
        <v>-0.72109999999999996</v>
      </c>
      <c r="AH29" s="17">
        <v>-1.3445</v>
      </c>
      <c r="AI29" s="17">
        <v>-10.2287</v>
      </c>
      <c r="AJ29" s="17">
        <v>1.3261000000000001</v>
      </c>
      <c r="AK29" s="17">
        <v>8.1280999999999999</v>
      </c>
      <c r="AL29" s="17">
        <v>-0.91169999999999995</v>
      </c>
      <c r="AM29" s="17">
        <v>1.4981</v>
      </c>
      <c r="AN29" s="17">
        <v>-1.476</v>
      </c>
      <c r="AO29" s="17">
        <v>-0.86980000000000002</v>
      </c>
      <c r="AP29" s="17">
        <v>-1.5925</v>
      </c>
      <c r="AQ29" s="17">
        <v>-3.5832000000000002</v>
      </c>
      <c r="AR29" s="17">
        <v>-2.843</v>
      </c>
      <c r="AS29" s="17">
        <v>-0.22919999999999999</v>
      </c>
      <c r="AT29" s="17">
        <v>1.2191000000000001</v>
      </c>
      <c r="AU29" s="17">
        <v>4.6779999999999999</v>
      </c>
      <c r="AV29" s="17">
        <v>-0.86709999999999998</v>
      </c>
      <c r="AW29" s="17">
        <v>-5.7864000000000004</v>
      </c>
      <c r="AX29" s="17">
        <v>-4.9813000000000001</v>
      </c>
      <c r="AY29" s="8">
        <v>3.7143999999999999</v>
      </c>
      <c r="AZ29" s="8">
        <v>-2.3100999999999998</v>
      </c>
      <c r="BA29" s="8">
        <v>-1.0783</v>
      </c>
      <c r="BB29" s="8">
        <v>-3.2702</v>
      </c>
    </row>
    <row r="30" spans="1:54" x14ac:dyDescent="0.3">
      <c r="A30" s="30" t="s">
        <v>474</v>
      </c>
      <c r="B30" t="s">
        <v>472</v>
      </c>
      <c r="C30" t="str">
        <f t="shared" si="0"/>
        <v>VWO US EQUITY</v>
      </c>
      <c r="D30" t="str">
        <f>_xll.BDP($C30,D$2)</f>
        <v>Vanguard FTSE Emerging Markets</v>
      </c>
      <c r="E30" t="str">
        <f>_xll.BDP($C30,E$2)</f>
        <v>FQEACR</v>
      </c>
      <c r="F30" s="5">
        <f>_xll.BDP($C30,F$2)</f>
        <v>0.08</v>
      </c>
      <c r="G30">
        <f>_xll.BDP($C30,G$2)</f>
        <v>66</v>
      </c>
      <c r="H30" t="str">
        <f>_xll.BDP($C30,H$2)</f>
        <v>2005-03-10</v>
      </c>
      <c r="I30" t="str">
        <f>_xll.BDP($C30,I$2)</f>
        <v>2022-07-14</v>
      </c>
      <c r="J30" t="str">
        <f>_xll.BDP($C30,J$2)</f>
        <v>Equity</v>
      </c>
      <c r="K30" t="str">
        <f>_xll.BDP($C30,K$2)</f>
        <v>International</v>
      </c>
      <c r="L30" t="str">
        <f>_xll.BDP($C30,L$2)</f>
        <v>Broad Market</v>
      </c>
      <c r="M30">
        <f>_xll.BDP($C30,M$2)</f>
        <v>39.97</v>
      </c>
      <c r="N30">
        <f>_xll.BDP($C30,N$2)</f>
        <v>0.28106903999924271</v>
      </c>
      <c r="O30">
        <f>_xll.BDP($C30,O$2)</f>
        <v>-0.40247270000000002</v>
      </c>
      <c r="P30">
        <f>_xll.BDP($C30,P$2)</f>
        <v>18.34</v>
      </c>
      <c r="Q30">
        <f>_xll.BDP($C30,Q$2)</f>
        <v>78</v>
      </c>
      <c r="R30" s="1">
        <f>_xll.BDP($C30,R$2)</f>
        <v>-0.67097419999999997</v>
      </c>
      <c r="S30" s="1">
        <f>_xll.BDP($C30,S$2)</f>
        <v>-3.7794919999999999</v>
      </c>
      <c r="T30" s="1">
        <f>_xll.BDP($C30,T$2)</f>
        <v>-4.0336129999999999</v>
      </c>
      <c r="U30" s="1">
        <f>_xll.BDP($C30,U$2)</f>
        <v>-4.010567</v>
      </c>
      <c r="V30" s="1">
        <f>_xll.BDP($C30,V$2)</f>
        <v>-6.1737060000000001</v>
      </c>
      <c r="W30" s="1">
        <f>_xll.BDP($C30,W$2)</f>
        <v>-12.05721</v>
      </c>
      <c r="X30" s="1">
        <f>_xll.BDP($C30,X$2)</f>
        <v>-21.148150000000001</v>
      </c>
      <c r="Y30" s="1">
        <f>_xll.BDP($C30,Y$2)</f>
        <v>-19.18722</v>
      </c>
      <c r="Z30" s="1">
        <f>_xll.BDP($C30,Z$2)</f>
        <v>-25.079660000000001</v>
      </c>
      <c r="AA30" s="11">
        <f ca="1">_xll.BDH($C30,AA$2,$AA$1,EOMONTH(TODAY(),0),"DATES=H","direction=h","PER=w","sort=a","cols=28;rows=1")</f>
        <v>-0.12130000000000001</v>
      </c>
      <c r="AB30" s="12">
        <v>2.6113</v>
      </c>
      <c r="AC30" s="12">
        <v>-2.032</v>
      </c>
      <c r="AD30" s="12">
        <v>-3.081</v>
      </c>
      <c r="AE30" s="12">
        <v>2.8048999999999999</v>
      </c>
      <c r="AF30" s="12">
        <v>0.26269999999999999</v>
      </c>
      <c r="AG30" s="12">
        <v>0.1613</v>
      </c>
      <c r="AH30" s="12">
        <v>-2.6564999999999999</v>
      </c>
      <c r="AI30" s="12">
        <v>-5.3545999999999996</v>
      </c>
      <c r="AJ30" s="12">
        <v>-4.194</v>
      </c>
      <c r="AK30" s="12">
        <v>6.0191999999999997</v>
      </c>
      <c r="AL30" s="12">
        <v>-0.59540000000000004</v>
      </c>
      <c r="AM30" s="12">
        <v>1.9961</v>
      </c>
      <c r="AN30" s="12">
        <v>-1.6805000000000001</v>
      </c>
      <c r="AO30" s="12">
        <v>-1.6658999999999999</v>
      </c>
      <c r="AP30" s="12">
        <v>-4.1143999999999998</v>
      </c>
      <c r="AQ30" s="12">
        <v>-0.32119999999999999</v>
      </c>
      <c r="AR30" s="12">
        <v>-3.4761000000000002</v>
      </c>
      <c r="AS30" s="12">
        <v>-1.0731999999999999</v>
      </c>
      <c r="AT30" s="12">
        <v>1.6876</v>
      </c>
      <c r="AU30" s="12">
        <v>2.0388999999999999</v>
      </c>
      <c r="AV30" s="12">
        <v>0.9294</v>
      </c>
      <c r="AW30" s="12">
        <v>-1.5424</v>
      </c>
      <c r="AX30" s="12">
        <v>-3.0863</v>
      </c>
      <c r="AY30">
        <v>2.5415000000000001</v>
      </c>
      <c r="AZ30">
        <v>-1.8725000000000001</v>
      </c>
      <c r="BA30">
        <v>0.3382</v>
      </c>
      <c r="BB30">
        <v>-3.7795000000000001</v>
      </c>
    </row>
    <row r="31" spans="1:54" x14ac:dyDescent="0.3">
      <c r="A31" s="30" t="s">
        <v>476</v>
      </c>
      <c r="B31" t="s">
        <v>475</v>
      </c>
      <c r="C31" t="str">
        <f t="shared" si="0"/>
        <v>MCHI US EQUITY</v>
      </c>
      <c r="D31" t="str">
        <f>_xll.BDP($C31,D$2)</f>
        <v>iShares MSCI China ETF</v>
      </c>
      <c r="E31" t="str">
        <f>_xll.BDP($C31,E$2)</f>
        <v>NDEUCHF</v>
      </c>
      <c r="F31" s="5">
        <f>_xll.BDP($C31,F$2)</f>
        <v>0.59</v>
      </c>
      <c r="G31">
        <f>_xll.BDP($C31,G$2)</f>
        <v>7345439</v>
      </c>
      <c r="H31" t="str">
        <f>_xll.BDP($C31,H$2)</f>
        <v>2011-03-31</v>
      </c>
      <c r="I31" t="str">
        <f>_xll.BDP($C31,I$2)</f>
        <v>2022-07-14</v>
      </c>
      <c r="J31" t="str">
        <f>_xll.BDP($C31,J$2)</f>
        <v>Equity</v>
      </c>
      <c r="K31" t="str">
        <f>_xll.BDP($C31,K$2)</f>
        <v>China</v>
      </c>
      <c r="L31" t="str">
        <f>_xll.BDP($C31,L$2)</f>
        <v>Large-cap</v>
      </c>
      <c r="M31">
        <f>_xll.BDP($C31,M$2)</f>
        <v>51.922899999999998</v>
      </c>
      <c r="N31">
        <f>_xll.BDP($C31,N$2)</f>
        <v>0</v>
      </c>
      <c r="O31">
        <f>_xll.BDP($C31,O$2)</f>
        <v>-1.4599059999999999</v>
      </c>
      <c r="P31">
        <f>_xll.BDP($C31,P$2)</f>
        <v>166.16</v>
      </c>
      <c r="Q31">
        <f>_xll.BDP($C31,Q$2)</f>
        <v>270.66000000000003</v>
      </c>
      <c r="R31" s="1">
        <f>_xll.BDP($C31,R$2)</f>
        <v>-1.2181200000000001</v>
      </c>
      <c r="S31" s="1">
        <f>_xll.BDP($C31,S$2)</f>
        <v>-6.5201739999999999</v>
      </c>
      <c r="T31" s="1">
        <f>_xll.BDP($C31,T$2)</f>
        <v>-7.0059129999999996</v>
      </c>
      <c r="U31" s="1">
        <f>_xll.BDP($C31,U$2)</f>
        <v>-7.3545160000000003</v>
      </c>
      <c r="V31" s="1">
        <f>_xll.BDP($C31,V$2)</f>
        <v>-3.5315970000000001</v>
      </c>
      <c r="W31" s="1">
        <f>_xll.BDP($C31,W$2)</f>
        <v>-0.27623330000000001</v>
      </c>
      <c r="X31" s="1">
        <f>_xll.BDP($C31,X$2)</f>
        <v>-18.238409999999998</v>
      </c>
      <c r="Y31" s="1">
        <f>_xll.BDP($C31,Y$2)</f>
        <v>-17.053090000000001</v>
      </c>
      <c r="Z31" s="1">
        <f>_xll.BDP($C31,Z$2)</f>
        <v>-34.052210000000002</v>
      </c>
      <c r="AA31" s="11">
        <f ca="1">_xll.BDH($C31,AA$2,$AA$1,EOMONTH(TODAY(),0),"DATES=H","direction=h","PER=w","sort=a","cols=28;rows=1")</f>
        <v>-1.2425999999999999</v>
      </c>
      <c r="AB31" s="12">
        <v>2.7262</v>
      </c>
      <c r="AC31" s="12">
        <v>-0.25130000000000002</v>
      </c>
      <c r="AD31" s="12">
        <v>-5.8407</v>
      </c>
      <c r="AE31" s="12">
        <v>4.3304</v>
      </c>
      <c r="AF31" s="12">
        <v>-0.28849999999999998</v>
      </c>
      <c r="AG31" s="12">
        <v>-1.0447</v>
      </c>
      <c r="AH31" s="12">
        <v>-3.7355999999999998</v>
      </c>
      <c r="AI31" s="12">
        <v>-6.4112999999999998</v>
      </c>
      <c r="AJ31" s="12">
        <v>-11.483700000000001</v>
      </c>
      <c r="AK31" s="12">
        <v>12.138500000000001</v>
      </c>
      <c r="AL31" s="12">
        <v>-3.5779000000000001</v>
      </c>
      <c r="AM31" s="12">
        <v>3.1267999999999998</v>
      </c>
      <c r="AN31" s="12">
        <v>-2.8128000000000002</v>
      </c>
      <c r="AO31" s="12">
        <v>-1.8793</v>
      </c>
      <c r="AP31" s="12">
        <v>-7.1250999999999998</v>
      </c>
      <c r="AQ31" s="12">
        <v>4.0627000000000004</v>
      </c>
      <c r="AR31" s="12">
        <v>-5.8263999999999996</v>
      </c>
      <c r="AS31" s="12">
        <v>1.6835</v>
      </c>
      <c r="AT31" s="12">
        <v>2.9386999999999999</v>
      </c>
      <c r="AU31" s="12">
        <v>0.94489999999999996</v>
      </c>
      <c r="AV31" s="12">
        <v>3.3858000000000001</v>
      </c>
      <c r="AW31" s="12">
        <v>3.5447000000000002</v>
      </c>
      <c r="AX31" s="12">
        <v>-1.2535000000000001</v>
      </c>
      <c r="AY31">
        <v>5.7408000000000001</v>
      </c>
      <c r="AZ31">
        <v>3.5799999999999998E-2</v>
      </c>
      <c r="BA31">
        <v>-0.55530000000000002</v>
      </c>
      <c r="BB31">
        <v>-6.5202</v>
      </c>
    </row>
    <row r="32" spans="1:54" x14ac:dyDescent="0.3">
      <c r="A32" s="30" t="s">
        <v>478</v>
      </c>
      <c r="B32" t="s">
        <v>477</v>
      </c>
      <c r="C32" t="str">
        <f t="shared" si="0"/>
        <v>EWY US EQUITY</v>
      </c>
      <c r="D32" t="str">
        <f>_xll.BDP($C32,D$2)</f>
        <v>iShares MSCI South Korea ETF</v>
      </c>
      <c r="E32" t="str">
        <f>_xll.BDP($C32,E$2)</f>
        <v>M1KR2550</v>
      </c>
      <c r="F32" s="5">
        <f>_xll.BDP($C32,F$2)</f>
        <v>0.59</v>
      </c>
      <c r="G32">
        <f>_xll.BDP($C32,G$2)</f>
        <v>2818518</v>
      </c>
      <c r="H32" t="str">
        <f>_xll.BDP($C32,H$2)</f>
        <v>2000-05-12</v>
      </c>
      <c r="I32" t="str">
        <f>_xll.BDP($C32,I$2)</f>
        <v>2022-07-14</v>
      </c>
      <c r="J32" t="str">
        <f>_xll.BDP($C32,J$2)</f>
        <v>Equity</v>
      </c>
      <c r="K32" t="str">
        <f>_xll.BDP($C32,K$2)</f>
        <v>South Korea</v>
      </c>
      <c r="L32" t="str">
        <f>_xll.BDP($C32,L$2)</f>
        <v>Large-cap</v>
      </c>
      <c r="M32">
        <f>_xll.BDP($C32,M$2)</f>
        <v>56.392200000000003</v>
      </c>
      <c r="N32">
        <f>_xll.BDP($C32,N$2)</f>
        <v>0</v>
      </c>
      <c r="O32">
        <f>_xll.BDP($C32,O$2)</f>
        <v>0.58026509999999998</v>
      </c>
      <c r="P32">
        <f>_xll.BDP($C32,P$2)</f>
        <v>-20.440000000000001</v>
      </c>
      <c r="Q32">
        <f>_xll.BDP($C32,Q$2)</f>
        <v>-93.22</v>
      </c>
      <c r="R32" s="1">
        <f>_xll.BDP($C32,R$2)</f>
        <v>-1.8245610000000001</v>
      </c>
      <c r="S32" s="1">
        <f>_xll.BDP($C32,S$2)</f>
        <v>-4.0137210000000003</v>
      </c>
      <c r="T32" s="1">
        <f>_xll.BDP($C32,T$2)</f>
        <v>-3.832274</v>
      </c>
      <c r="U32" s="1">
        <f>_xll.BDP($C32,U$2)</f>
        <v>-3.3172079999999999</v>
      </c>
      <c r="V32" s="1">
        <f>_xll.BDP($C32,V$2)</f>
        <v>-8.2622949999999999</v>
      </c>
      <c r="W32" s="1">
        <f>_xll.BDP($C32,W$2)</f>
        <v>-18.57995</v>
      </c>
      <c r="X32" s="1">
        <f>_xll.BDP($C32,X$2)</f>
        <v>-27.587990000000001</v>
      </c>
      <c r="Y32" s="1">
        <f>_xll.BDP($C32,Y$2)</f>
        <v>-28.13664</v>
      </c>
      <c r="Z32" s="1">
        <f>_xll.BDP($C32,Z$2)</f>
        <v>-38.94829</v>
      </c>
      <c r="AA32" s="11">
        <f ca="1">_xll.BDH($C32,AA$2,$AA$1,EOMONTH(TODAY(),0),"DATES=H","direction=h","PER=w","sort=a","cols=28;rows=1")</f>
        <v>-0.43659999999999999</v>
      </c>
      <c r="AB32" s="12">
        <v>-0.32250000000000001</v>
      </c>
      <c r="AC32" s="12">
        <v>-3.5714000000000001</v>
      </c>
      <c r="AD32" s="12">
        <v>-5.2603</v>
      </c>
      <c r="AE32" s="12">
        <v>3.0028000000000001</v>
      </c>
      <c r="AF32" s="12">
        <v>0.2475</v>
      </c>
      <c r="AG32" s="12">
        <v>0.10970000000000001</v>
      </c>
      <c r="AH32" s="12">
        <v>-0.4385</v>
      </c>
      <c r="AI32" s="12">
        <v>-3.6745999999999999</v>
      </c>
      <c r="AJ32" s="12">
        <v>-4.1148999999999996</v>
      </c>
      <c r="AK32" s="12">
        <v>6.5415000000000001</v>
      </c>
      <c r="AL32" s="12">
        <v>-1.8601000000000001</v>
      </c>
      <c r="AM32" s="12">
        <v>1.2113</v>
      </c>
      <c r="AN32" s="12">
        <v>-2.9851000000000001</v>
      </c>
      <c r="AO32" s="12">
        <v>-0.2467</v>
      </c>
      <c r="AP32" s="12">
        <v>-1.7750999999999999</v>
      </c>
      <c r="AQ32" s="12">
        <v>-1.2887</v>
      </c>
      <c r="AR32" s="12">
        <v>-0.76529999999999998</v>
      </c>
      <c r="AS32" s="12">
        <v>-0.96779999999999999</v>
      </c>
      <c r="AT32" s="12">
        <v>0.96199999999999997</v>
      </c>
      <c r="AU32" s="12">
        <v>2.2383999999999999</v>
      </c>
      <c r="AV32" s="12">
        <v>-0.85799999999999998</v>
      </c>
      <c r="AW32" s="12">
        <v>-5.8041999999999998</v>
      </c>
      <c r="AX32" s="12">
        <v>-5.4332000000000003</v>
      </c>
      <c r="AY32">
        <v>-0.33500000000000002</v>
      </c>
      <c r="AZ32">
        <v>-3.5293999999999999</v>
      </c>
      <c r="BA32">
        <v>1.5679000000000001</v>
      </c>
      <c r="BB32">
        <v>-4.0137</v>
      </c>
    </row>
    <row r="33" spans="1:54" x14ac:dyDescent="0.3">
      <c r="A33" s="30" t="s">
        <v>485</v>
      </c>
      <c r="B33" t="s">
        <v>484</v>
      </c>
      <c r="C33" t="str">
        <f t="shared" ref="C33" si="1">B33&amp;C$1</f>
        <v>EWJ US EQUITY</v>
      </c>
      <c r="D33" t="str">
        <f>_xll.BDP($C33,D$2)</f>
        <v>iShares MSCI Japan ETF</v>
      </c>
      <c r="E33" t="str">
        <f>_xll.BDP($C33,E$2)</f>
        <v>NDDUJN</v>
      </c>
      <c r="F33" s="5">
        <f>_xll.BDP($C33,F$2)</f>
        <v>0.49</v>
      </c>
      <c r="G33">
        <f>_xll.BDP($C33,G$2)</f>
        <v>29610268</v>
      </c>
      <c r="H33" t="str">
        <f>_xll.BDP($C33,H$2)</f>
        <v>1996-03-18</v>
      </c>
      <c r="I33" t="str">
        <f>_xll.BDP($C33,I$2)</f>
        <v>2022-07-14</v>
      </c>
      <c r="J33" t="str">
        <f>_xll.BDP($C33,J$2)</f>
        <v>Equity</v>
      </c>
      <c r="K33" t="str">
        <f>_xll.BDP($C33,K$2)</f>
        <v>Japan</v>
      </c>
      <c r="L33" t="str">
        <f>_xll.BDP($C33,L$2)</f>
        <v>Large-cap</v>
      </c>
      <c r="M33">
        <f>_xll.BDP($C33,M$2)</f>
        <v>52.263599999999997</v>
      </c>
      <c r="N33">
        <f>_xll.BDP($C33,N$2)</f>
        <v>0</v>
      </c>
      <c r="O33">
        <f>_xll.BDP($C33,O$2)</f>
        <v>-5.0518260000000001</v>
      </c>
      <c r="P33">
        <f>_xll.BDP($C33,P$2)</f>
        <v>-33.840000000000003</v>
      </c>
      <c r="Q33">
        <f>_xll.BDP($C33,Q$2)</f>
        <v>-113.9</v>
      </c>
      <c r="R33" s="1">
        <f>_xll.BDP($C33,R$2)</f>
        <v>-0.98615589999999997</v>
      </c>
      <c r="S33" s="1">
        <f>_xll.BDP($C33,S$2)</f>
        <v>-2.810873</v>
      </c>
      <c r="T33" s="1">
        <f>_xll.BDP($C33,T$2)</f>
        <v>-1.173576</v>
      </c>
      <c r="U33" s="1">
        <f>_xll.BDP($C33,U$2)</f>
        <v>-2.319925</v>
      </c>
      <c r="V33" s="1">
        <f>_xll.BDP($C33,V$2)</f>
        <v>-2.3929740000000002</v>
      </c>
      <c r="W33" s="1">
        <f>_xll.BDP($C33,W$2)</f>
        <v>-10.599320000000001</v>
      </c>
      <c r="X33" s="1">
        <f>_xll.BDP($C33,X$2)</f>
        <v>-22.34122</v>
      </c>
      <c r="Y33" s="1">
        <f>_xll.BDP($C33,Y$2)</f>
        <v>-22.028079999999999</v>
      </c>
      <c r="Z33" s="1">
        <f>_xll.BDP($C33,Z$2)</f>
        <v>-23.118839999999999</v>
      </c>
      <c r="AA33" s="11">
        <f ca="1">_xll.BDH($C33,AA$2,$AA$1,EOMONTH(TODAY(),0),"DATES=H","direction=h","PER=w","sort=a","cols=28;rows=1")</f>
        <v>-0.43309999999999998</v>
      </c>
      <c r="AB33" s="12">
        <v>0.84</v>
      </c>
      <c r="AC33" s="12">
        <v>-3.5996000000000001</v>
      </c>
      <c r="AD33" s="12">
        <v>-3.1785000000000001</v>
      </c>
      <c r="AE33" s="12">
        <v>2.3426</v>
      </c>
      <c r="AF33" s="12">
        <v>-0.40489999999999998</v>
      </c>
      <c r="AG33" s="12">
        <v>-0.51590000000000003</v>
      </c>
      <c r="AH33" s="12">
        <v>-0.12570000000000001</v>
      </c>
      <c r="AI33" s="12">
        <v>-3.7292999999999998</v>
      </c>
      <c r="AJ33" s="12">
        <v>-4.3151000000000002</v>
      </c>
      <c r="AK33" s="12">
        <v>6.3716999999999997</v>
      </c>
      <c r="AL33" s="12">
        <v>0.75480000000000003</v>
      </c>
      <c r="AM33" s="12">
        <v>-1.2909999999999999</v>
      </c>
      <c r="AN33" s="12">
        <v>-4.0368000000000004</v>
      </c>
      <c r="AO33" s="12">
        <v>-1.7331000000000001</v>
      </c>
      <c r="AP33" s="12">
        <v>-2.5514000000000001</v>
      </c>
      <c r="AQ33" s="12">
        <v>-0.50960000000000005</v>
      </c>
      <c r="AR33" s="12">
        <v>0.1236</v>
      </c>
      <c r="AS33" s="12">
        <v>-0.65269999999999995</v>
      </c>
      <c r="AT33" s="12">
        <v>1.3672</v>
      </c>
      <c r="AU33" s="12">
        <v>2.1894999999999998</v>
      </c>
      <c r="AV33" s="12">
        <v>-2.2797000000000001</v>
      </c>
      <c r="AW33" s="12">
        <v>-2.9605999999999999</v>
      </c>
      <c r="AX33" s="12">
        <v>-4.9827000000000004</v>
      </c>
      <c r="AY33">
        <v>3.1501999999999999</v>
      </c>
      <c r="AZ33">
        <v>-1.2103999999999999</v>
      </c>
      <c r="BA33">
        <v>1.2629999999999999</v>
      </c>
      <c r="BB33">
        <v>-2.8109000000000002</v>
      </c>
    </row>
    <row r="34" spans="1:54" x14ac:dyDescent="0.3">
      <c r="A34" s="30" t="s">
        <v>486</v>
      </c>
      <c r="B34" t="s">
        <v>479</v>
      </c>
      <c r="C34" t="str">
        <f t="shared" si="0"/>
        <v>SH US EQUITY</v>
      </c>
      <c r="D34" t="str">
        <f>_xll.BDP($C34,D$2)</f>
        <v>ProShares Short S&amp;P500</v>
      </c>
      <c r="E34" t="str">
        <f>_xll.BDP($C34,E$2)</f>
        <v>SPX</v>
      </c>
      <c r="F34" s="5">
        <f>_xll.BDP($C34,F$2)</f>
        <v>0.89</v>
      </c>
      <c r="G34" t="str">
        <f>_xll.BDP($C34,G$2)</f>
        <v>#N/A N/A</v>
      </c>
      <c r="H34" t="str">
        <f>_xll.BDP($C34,H$2)</f>
        <v>2006-06-19</v>
      </c>
      <c r="I34" t="str">
        <f>_xll.BDP($C34,I$2)</f>
        <v>2022-07-14</v>
      </c>
      <c r="J34" t="str">
        <f>_xll.BDP($C34,J$2)</f>
        <v>Equity</v>
      </c>
      <c r="K34" t="str">
        <f>_xll.BDP($C34,K$2)</f>
        <v>U.S.</v>
      </c>
      <c r="L34" t="str">
        <f>_xll.BDP($C34,L$2)</f>
        <v>Large-cap</v>
      </c>
      <c r="M34">
        <f>_xll.BDP($C34,M$2)</f>
        <v>16.4589</v>
      </c>
      <c r="N34">
        <f>_xll.BDP($C34,N$2)</f>
        <v>67.070017500000276</v>
      </c>
      <c r="O34">
        <f>_xll.BDP($C34,O$2)</f>
        <v>19.327559999999998</v>
      </c>
      <c r="P34">
        <f>_xll.BDP($C34,P$2)</f>
        <v>62.21</v>
      </c>
      <c r="Q34">
        <f>_xll.BDP($C34,Q$2)</f>
        <v>129.72999999999999</v>
      </c>
      <c r="R34" s="1">
        <f>_xll.BDP($C34,R$2)</f>
        <v>0.36563069999999998</v>
      </c>
      <c r="S34" s="1">
        <f>_xll.BDP($C34,S$2)</f>
        <v>2.8732030000000002</v>
      </c>
      <c r="T34" s="1">
        <f>_xll.BDP($C34,T$2)</f>
        <v>-0.18181820000000001</v>
      </c>
      <c r="U34" s="1">
        <f>_xll.BDP($C34,U$2)</f>
        <v>3.0018760000000002</v>
      </c>
      <c r="V34" s="1">
        <f>_xll.BDP($C34,V$2)</f>
        <v>-0.24227879999999999</v>
      </c>
      <c r="W34" s="1">
        <f>_xll.BDP($C34,W$2)</f>
        <v>13.42975</v>
      </c>
      <c r="X34" s="1">
        <f>_xll.BDP($C34,X$2)</f>
        <v>18.48921</v>
      </c>
      <c r="Y34" s="1">
        <f>_xll.BDP($C34,Y$2)</f>
        <v>20.92511</v>
      </c>
      <c r="Z34" s="1">
        <f>_xll.BDP($C34,Z$2)</f>
        <v>8.7128739999999993</v>
      </c>
      <c r="AA34" s="11">
        <f ca="1">_xll.BDH($C34,AA$2,$AA$1,EOMONTH(TODAY(),0),"DATES=H","direction=h","PER=w","sort=a","cols=28;rows=1")</f>
        <v>1.8354999999999999</v>
      </c>
      <c r="AB34" s="12">
        <v>0.21629999999999999</v>
      </c>
      <c r="AC34" s="12">
        <v>5.9711999999999996</v>
      </c>
      <c r="AD34" s="12">
        <v>-0.95040000000000002</v>
      </c>
      <c r="AE34" s="12">
        <v>-1.645</v>
      </c>
      <c r="AF34" s="12">
        <v>1.8118000000000001</v>
      </c>
      <c r="AG34" s="12">
        <v>1.232</v>
      </c>
      <c r="AH34" s="12">
        <v>-0.81140000000000001</v>
      </c>
      <c r="AI34" s="12">
        <v>1.0907</v>
      </c>
      <c r="AJ34" s="12">
        <v>2.6972</v>
      </c>
      <c r="AK34" s="12">
        <v>-5.8437000000000001</v>
      </c>
      <c r="AL34" s="12">
        <v>-1.8828</v>
      </c>
      <c r="AM34" s="12">
        <v>-0.1421</v>
      </c>
      <c r="AN34" s="12">
        <v>1.1388</v>
      </c>
      <c r="AO34" s="12">
        <v>2.1816</v>
      </c>
      <c r="AP34" s="12">
        <v>2.6859999999999999</v>
      </c>
      <c r="AQ34" s="12">
        <v>3.0851999999999999</v>
      </c>
      <c r="AR34" s="12">
        <v>-0.13009999999999999</v>
      </c>
      <c r="AS34" s="12">
        <v>2.3452999999999999</v>
      </c>
      <c r="AT34" s="12">
        <v>2.8008000000000002</v>
      </c>
      <c r="AU34" s="12">
        <v>-6.3158000000000003</v>
      </c>
      <c r="AV34" s="12">
        <v>1.1235999999999999</v>
      </c>
      <c r="AW34" s="12">
        <v>5.1634000000000002</v>
      </c>
      <c r="AX34" s="12">
        <v>5.78</v>
      </c>
      <c r="AY34">
        <v>-6.3455000000000004</v>
      </c>
      <c r="AZ34">
        <v>2.4466999999999999</v>
      </c>
      <c r="BA34">
        <v>-1.9596</v>
      </c>
      <c r="BB34">
        <v>2.8732000000000002</v>
      </c>
    </row>
    <row r="35" spans="1:54" x14ac:dyDescent="0.3">
      <c r="A35" s="30" t="s">
        <v>486</v>
      </c>
      <c r="B35" t="s">
        <v>480</v>
      </c>
      <c r="C35" t="str">
        <f t="shared" si="0"/>
        <v>PSQ US EQUITY</v>
      </c>
      <c r="D35" t="str">
        <f>_xll.BDP($C35,D$2)</f>
        <v>ProShares Short QQQ</v>
      </c>
      <c r="E35" t="str">
        <f>_xll.BDP($C35,E$2)</f>
        <v>NDX</v>
      </c>
      <c r="F35" s="5">
        <f>_xll.BDP($C35,F$2)</f>
        <v>0.95</v>
      </c>
      <c r="G35" t="str">
        <f>_xll.BDP($C35,G$2)</f>
        <v>#N/A N/A</v>
      </c>
      <c r="H35" t="str">
        <f>_xll.BDP($C35,H$2)</f>
        <v>2006-06-21</v>
      </c>
      <c r="I35" t="str">
        <f>_xll.BDP($C35,I$2)</f>
        <v>2022-07-14</v>
      </c>
      <c r="J35" t="str">
        <f>_xll.BDP($C35,J$2)</f>
        <v>Equity</v>
      </c>
      <c r="K35" t="str">
        <f>_xll.BDP($C35,K$2)</f>
        <v>U.S.</v>
      </c>
      <c r="L35" t="str">
        <f>_xll.BDP($C35,L$2)</f>
        <v>Large-cap</v>
      </c>
      <c r="M35">
        <f>_xll.BDP($C35,M$2)</f>
        <v>14.068300000000001</v>
      </c>
      <c r="N35">
        <f>_xll.BDP($C35,N$2)</f>
        <v>36.577579999999919</v>
      </c>
      <c r="O35">
        <f>_xll.BDP($C35,O$2)</f>
        <v>11.317500000000001</v>
      </c>
      <c r="P35">
        <f>_xll.BDP($C35,P$2)</f>
        <v>56.55</v>
      </c>
      <c r="Q35">
        <f>_xll.BDP($C35,Q$2)</f>
        <v>77.33</v>
      </c>
      <c r="R35" s="1">
        <f>_xll.BDP($C35,R$2)</f>
        <v>-0.35435860000000002</v>
      </c>
      <c r="S35" s="1">
        <f>_xll.BDP($C35,S$2)</f>
        <v>2.9282590000000002</v>
      </c>
      <c r="T35" s="1">
        <f>_xll.BDP($C35,T$2)</f>
        <v>-2.3611110000000002</v>
      </c>
      <c r="U35" s="1">
        <f>_xll.BDP($C35,U$2)</f>
        <v>2.7777780000000001</v>
      </c>
      <c r="V35" s="1">
        <f>_xll.BDP($C35,V$2)</f>
        <v>-2.089134</v>
      </c>
      <c r="W35" s="1">
        <f>_xll.BDP($C35,W$2)</f>
        <v>13.938409999999999</v>
      </c>
      <c r="X35" s="1">
        <f>_xll.BDP($C35,X$2)</f>
        <v>24.31476</v>
      </c>
      <c r="Y35" s="1">
        <f>_xll.BDP($C35,Y$2)</f>
        <v>29.824560000000002</v>
      </c>
      <c r="Z35" s="1">
        <f>_xll.BDP($C35,Z$2)</f>
        <v>15.435140000000001</v>
      </c>
      <c r="AA35" s="11">
        <f ca="1">_xll.BDH($C35,AA$2,$AA$1,EOMONTH(TODAY(),0),"DATES=H","direction=h","PER=w","sort=a","cols=28;rows=1")</f>
        <v>4.5244999999999997</v>
      </c>
      <c r="AB35" s="12">
        <v>-8.8300000000000003E-2</v>
      </c>
      <c r="AC35" s="12">
        <v>7.8691000000000004</v>
      </c>
      <c r="AD35" s="12">
        <v>-0.4098</v>
      </c>
      <c r="AE35" s="12">
        <v>-1.893</v>
      </c>
      <c r="AF35" s="12">
        <v>2.6846000000000001</v>
      </c>
      <c r="AG35" s="12">
        <v>1.6339999999999999</v>
      </c>
      <c r="AH35" s="12">
        <v>-1.5273000000000001</v>
      </c>
      <c r="AI35" s="12">
        <v>2.5306000000000002</v>
      </c>
      <c r="AJ35" s="12">
        <v>3.5828000000000002</v>
      </c>
      <c r="AK35" s="12">
        <v>-8.1476000000000006</v>
      </c>
      <c r="AL35" s="12">
        <v>-2.4268000000000001</v>
      </c>
      <c r="AM35" s="12">
        <v>-0.77190000000000003</v>
      </c>
      <c r="AN35" s="12">
        <v>3.6301000000000001</v>
      </c>
      <c r="AO35" s="12">
        <v>2.9190999999999998</v>
      </c>
      <c r="AP35" s="12">
        <v>3.8088000000000002</v>
      </c>
      <c r="AQ35" s="12">
        <v>3.4348000000000001</v>
      </c>
      <c r="AR35" s="12">
        <v>0.67920000000000003</v>
      </c>
      <c r="AS35" s="12">
        <v>2.1739000000000002</v>
      </c>
      <c r="AT35" s="12">
        <v>4.2553000000000001</v>
      </c>
      <c r="AU35" s="12">
        <v>-6.8966000000000003</v>
      </c>
      <c r="AV35" s="12">
        <v>0.90700000000000003</v>
      </c>
      <c r="AW35" s="12">
        <v>5.6928999999999998</v>
      </c>
      <c r="AX35" s="12">
        <v>4.6067</v>
      </c>
      <c r="AY35">
        <v>-7.1816000000000004</v>
      </c>
      <c r="AZ35">
        <v>4.5255000000000001</v>
      </c>
      <c r="BA35">
        <v>-4.6089000000000002</v>
      </c>
      <c r="BB35">
        <v>2.9283000000000001</v>
      </c>
    </row>
    <row r="36" spans="1:54" x14ac:dyDescent="0.3">
      <c r="A36" s="30" t="s">
        <v>486</v>
      </c>
      <c r="B36" t="s">
        <v>171</v>
      </c>
      <c r="C36" t="str">
        <f t="shared" si="0"/>
        <v>BSV US EQUITY</v>
      </c>
      <c r="D36" t="str">
        <f>_xll.BDP($C36,D$2)</f>
        <v>Vanguard Short-Term Bond ETF</v>
      </c>
      <c r="E36" t="str">
        <f>_xll.BDP($C36,E$2)</f>
        <v>BFA1TRUU</v>
      </c>
      <c r="F36" s="5">
        <f>_xll.BDP($C36,F$2)</f>
        <v>0.04</v>
      </c>
      <c r="G36" t="str">
        <f>_xll.BDP($C36,G$2)</f>
        <v>#N/A N/A</v>
      </c>
      <c r="H36" t="str">
        <f>_xll.BDP($C36,H$2)</f>
        <v>2007-04-10</v>
      </c>
      <c r="I36" t="str">
        <f>_xll.BDP($C36,I$2)</f>
        <v>2022-07-14</v>
      </c>
      <c r="J36" t="str">
        <f>_xll.BDP($C36,J$2)</f>
        <v>Fixed Income</v>
      </c>
      <c r="K36" t="str">
        <f>_xll.BDP($C36,K$2)</f>
        <v>U.S.</v>
      </c>
      <c r="L36" t="str">
        <f>_xll.BDP($C36,L$2)</f>
        <v>#N/A N/A</v>
      </c>
      <c r="M36">
        <f>_xll.BDP($C36,M$2)</f>
        <v>76.55</v>
      </c>
      <c r="N36">
        <f>_xll.BDP($C36,N$2)</f>
        <v>0</v>
      </c>
      <c r="O36">
        <f>_xll.BDP($C36,O$2)</f>
        <v>11.39859</v>
      </c>
      <c r="P36">
        <f>_xll.BDP($C36,P$2)</f>
        <v>8.07</v>
      </c>
      <c r="Q36">
        <f>_xll.BDP($C36,Q$2)</f>
        <v>-902.45</v>
      </c>
      <c r="R36" s="1">
        <f>_xll.BDP($C36,R$2)</f>
        <v>-7.8247259999999999E-2</v>
      </c>
      <c r="S36" s="1">
        <f>_xll.BDP($C36,S$2)</f>
        <v>-1.3046139999999999E-2</v>
      </c>
      <c r="T36" s="1">
        <f>_xll.BDP($C36,T$2)</f>
        <v>-0.221383</v>
      </c>
      <c r="U36" s="1">
        <f>_xll.BDP($C36,U$2)</f>
        <v>-0.221383</v>
      </c>
      <c r="V36" s="1">
        <f>_xll.BDP($C36,V$2)</f>
        <v>0.67008199999999996</v>
      </c>
      <c r="W36" s="1">
        <f>_xll.BDP($C36,W$2)</f>
        <v>-1.0461069999999999</v>
      </c>
      <c r="X36" s="1">
        <f>_xll.BDP($C36,X$2)</f>
        <v>-4.556756</v>
      </c>
      <c r="Y36" s="1">
        <f>_xll.BDP($C36,Y$2)</f>
        <v>-5.1825729999999997</v>
      </c>
      <c r="Z36" s="1">
        <f>_xll.BDP($C36,Z$2)</f>
        <v>-6.5187569999999999</v>
      </c>
      <c r="AA36" s="11">
        <f ca="1">_xll.BDH($C36,AA$2,$AA$1,EOMONTH(TODAY(),0),"DATES=H","direction=h","PER=w","sort=a","cols=28;rows=1")</f>
        <v>-0.49490000000000001</v>
      </c>
      <c r="AB36" s="12">
        <v>-0.16159999999999999</v>
      </c>
      <c r="AC36" s="12">
        <v>-7.4700000000000003E-2</v>
      </c>
      <c r="AD36" s="12">
        <v>-0.28660000000000002</v>
      </c>
      <c r="AE36" s="12">
        <v>-0.39539999999999997</v>
      </c>
      <c r="AF36" s="12">
        <v>-0.3266</v>
      </c>
      <c r="AG36" s="12">
        <v>2.52E-2</v>
      </c>
      <c r="AH36" s="12">
        <v>-0.1764</v>
      </c>
      <c r="AI36" s="12">
        <v>0.33610000000000001</v>
      </c>
      <c r="AJ36" s="12">
        <v>-0.81820000000000004</v>
      </c>
      <c r="AK36" s="12">
        <v>-0.36809999999999998</v>
      </c>
      <c r="AL36" s="12">
        <v>-0.95540000000000003</v>
      </c>
      <c r="AM36" s="12">
        <v>-2.7400000000000001E-2</v>
      </c>
      <c r="AN36" s="12">
        <v>-0.37359999999999999</v>
      </c>
      <c r="AO36" s="12">
        <v>0.1164</v>
      </c>
      <c r="AP36" s="12">
        <v>-0.55530000000000002</v>
      </c>
      <c r="AQ36" s="12">
        <v>3.9E-2</v>
      </c>
      <c r="AR36" s="12">
        <v>-0.1368</v>
      </c>
      <c r="AS36" s="12">
        <v>0.46839999999999998</v>
      </c>
      <c r="AT36" s="12">
        <v>0.15540000000000001</v>
      </c>
      <c r="AU36" s="12">
        <v>0.5302</v>
      </c>
      <c r="AV36" s="12">
        <v>-0.58919999999999995</v>
      </c>
      <c r="AW36" s="12">
        <v>-0.9456</v>
      </c>
      <c r="AX36" s="12">
        <v>-0.34</v>
      </c>
      <c r="AY36">
        <v>0.45929999999999999</v>
      </c>
      <c r="AZ36">
        <v>0.73470000000000002</v>
      </c>
      <c r="BA36">
        <v>-0.51929999999999998</v>
      </c>
      <c r="BB36">
        <v>-1.2999999999999999E-2</v>
      </c>
    </row>
    <row r="37" spans="1:54" x14ac:dyDescent="0.3">
      <c r="A37" s="30" t="s">
        <v>486</v>
      </c>
      <c r="B37" t="s">
        <v>481</v>
      </c>
      <c r="C37" t="str">
        <f t="shared" si="0"/>
        <v>RWM US EQUITY</v>
      </c>
      <c r="D37" t="str">
        <f>_xll.BDP($C37,D$2)</f>
        <v>ProShares Short Russell2000</v>
      </c>
      <c r="E37" t="str">
        <f>_xll.BDP($C37,E$2)</f>
        <v>RTY</v>
      </c>
      <c r="F37" s="5">
        <f>_xll.BDP($C37,F$2)</f>
        <v>0.95</v>
      </c>
      <c r="G37" t="str">
        <f>_xll.BDP($C37,G$2)</f>
        <v>#N/A N/A</v>
      </c>
      <c r="H37" t="str">
        <f>_xll.BDP($C37,H$2)</f>
        <v>2007-01-25</v>
      </c>
      <c r="I37" t="str">
        <f>_xll.BDP($C37,I$2)</f>
        <v>2022-07-14</v>
      </c>
      <c r="J37" t="str">
        <f>_xll.BDP($C37,J$2)</f>
        <v>Equity</v>
      </c>
      <c r="K37" t="str">
        <f>_xll.BDP($C37,K$2)</f>
        <v>U.S.</v>
      </c>
      <c r="L37" t="str">
        <f>_xll.BDP($C37,L$2)</f>
        <v>Small-cap</v>
      </c>
      <c r="M37">
        <f>_xll.BDP($C37,M$2)</f>
        <v>25.989799999999999</v>
      </c>
      <c r="N37">
        <f>_xll.BDP($C37,N$2)</f>
        <v>3.8984699999999628</v>
      </c>
      <c r="O37">
        <f>_xll.BDP($C37,O$2)</f>
        <v>-3.2179340000000001</v>
      </c>
      <c r="P37">
        <f>_xll.BDP($C37,P$2)</f>
        <v>17.23</v>
      </c>
      <c r="Q37">
        <f>_xll.BDP($C37,Q$2)</f>
        <v>-15</v>
      </c>
      <c r="R37" s="1">
        <f>_xll.BDP($C37,R$2)</f>
        <v>1.0886469999999999</v>
      </c>
      <c r="S37" s="1">
        <f>_xll.BDP($C37,S$2)</f>
        <v>3.565029</v>
      </c>
      <c r="T37" s="1">
        <f>_xll.BDP($C37,T$2)</f>
        <v>-0.15360979999999999</v>
      </c>
      <c r="U37" s="1">
        <f>_xll.BDP($C37,U$2)</f>
        <v>3.5444049999999998</v>
      </c>
      <c r="V37" s="1">
        <f>_xll.BDP($C37,V$2)</f>
        <v>0.89250890000000005</v>
      </c>
      <c r="W37" s="1">
        <f>_xll.BDP($C37,W$2)</f>
        <v>14.18533</v>
      </c>
      <c r="X37" s="1">
        <f>_xll.BDP($C37,X$2)</f>
        <v>20.25901</v>
      </c>
      <c r="Y37" s="1">
        <f>_xll.BDP($C37,Y$2)</f>
        <v>24.580729999999999</v>
      </c>
      <c r="Z37" s="1">
        <f>_xll.BDP($C37,Z$2)</f>
        <v>18.020879999999998</v>
      </c>
      <c r="AA37" s="11">
        <f ca="1">_xll.BDH($C37,AA$2,$AA$1,EOMONTH(TODAY(),0),"DATES=H","direction=h","PER=w","sort=a","cols=28;rows=1")</f>
        <v>2.827</v>
      </c>
      <c r="AB37" s="12">
        <v>0.74560000000000004</v>
      </c>
      <c r="AC37" s="12">
        <v>8.5106000000000002</v>
      </c>
      <c r="AD37" s="12">
        <v>0.89510000000000001</v>
      </c>
      <c r="AE37" s="12">
        <v>-1.8166</v>
      </c>
      <c r="AF37" s="12">
        <v>-1.5921000000000001</v>
      </c>
      <c r="AG37" s="12">
        <v>0.74329999999999996</v>
      </c>
      <c r="AH37" s="12">
        <v>-1.7795000000000001</v>
      </c>
      <c r="AI37" s="12">
        <v>1.8559000000000001</v>
      </c>
      <c r="AJ37" s="12">
        <v>0.78090000000000004</v>
      </c>
      <c r="AK37" s="12">
        <v>-5.2088000000000001</v>
      </c>
      <c r="AL37" s="12">
        <v>9.0800000000000006E-2</v>
      </c>
      <c r="AM37" s="12">
        <v>-0.77129999999999999</v>
      </c>
      <c r="AN37" s="12">
        <v>4.7553999999999998</v>
      </c>
      <c r="AO37" s="12">
        <v>-0.61109999999999998</v>
      </c>
      <c r="AP37" s="12">
        <v>3.1181000000000001</v>
      </c>
      <c r="AQ37" s="12">
        <v>3.8755999999999999</v>
      </c>
      <c r="AR37" s="12">
        <v>0.98399999999999999</v>
      </c>
      <c r="AS37" s="12">
        <v>2.1924000000000001</v>
      </c>
      <c r="AT37" s="12">
        <v>0.91379999999999995</v>
      </c>
      <c r="AU37" s="12">
        <v>-6.3780000000000001</v>
      </c>
      <c r="AV37" s="12">
        <v>0.25230000000000002</v>
      </c>
      <c r="AW37" s="12">
        <v>4.3205</v>
      </c>
      <c r="AX37" s="12">
        <v>7.5994999999999999</v>
      </c>
      <c r="AY37">
        <v>-5.7549000000000001</v>
      </c>
      <c r="AZ37">
        <v>2.0619000000000001</v>
      </c>
      <c r="BA37">
        <v>-2.4670000000000001</v>
      </c>
      <c r="BB37">
        <v>3.5649999999999999</v>
      </c>
    </row>
    <row r="38" spans="1:54" x14ac:dyDescent="0.3">
      <c r="A38" s="30" t="s">
        <v>486</v>
      </c>
      <c r="B38" t="s">
        <v>482</v>
      </c>
      <c r="C38" t="str">
        <f t="shared" si="0"/>
        <v>DOG US EQUITY</v>
      </c>
      <c r="D38" t="str">
        <f>_xll.BDP($C38,D$2)</f>
        <v>ProShares Short Dow30</v>
      </c>
      <c r="E38" t="str">
        <f>_xll.BDP($C38,E$2)</f>
        <v>INDU</v>
      </c>
      <c r="F38" s="5">
        <f>_xll.BDP($C38,F$2)</f>
        <v>0.95</v>
      </c>
      <c r="G38" t="str">
        <f>_xll.BDP($C38,G$2)</f>
        <v>#N/A N/A</v>
      </c>
      <c r="H38" t="str">
        <f>_xll.BDP($C38,H$2)</f>
        <v>2006-06-21</v>
      </c>
      <c r="I38" t="str">
        <f>_xll.BDP($C38,I$2)</f>
        <v>2022-07-14</v>
      </c>
      <c r="J38" t="str">
        <f>_xll.BDP($C38,J$2)</f>
        <v>Equity</v>
      </c>
      <c r="K38" t="str">
        <f>_xll.BDP($C38,K$2)</f>
        <v>U.S.</v>
      </c>
      <c r="L38" t="str">
        <f>_xll.BDP($C38,L$2)</f>
        <v>Large-cap</v>
      </c>
      <c r="M38">
        <f>_xll.BDP($C38,M$2)</f>
        <v>36.404299999999999</v>
      </c>
      <c r="N38">
        <f>_xll.BDP($C38,N$2)</f>
        <v>1.8202149999999935</v>
      </c>
      <c r="O38">
        <f>_xll.BDP($C38,O$2)</f>
        <v>0.73122659999999995</v>
      </c>
      <c r="P38">
        <f>_xll.BDP($C38,P$2)</f>
        <v>0.45</v>
      </c>
      <c r="Q38">
        <f>_xll.BDP($C38,Q$2)</f>
        <v>-2.4</v>
      </c>
      <c r="R38" s="1">
        <f>_xll.BDP($C38,R$2)</f>
        <v>0.46922439999999999</v>
      </c>
      <c r="S38" s="1">
        <f>_xll.BDP($C38,S$2)</f>
        <v>2.2759200000000002</v>
      </c>
      <c r="T38" s="1">
        <f>_xll.BDP($C38,T$2)</f>
        <v>0.49696299999999999</v>
      </c>
      <c r="U38" s="1">
        <f>_xll.BDP($C38,U$2)</f>
        <v>2.4486349999999999</v>
      </c>
      <c r="V38" s="1">
        <f>_xll.BDP($C38,V$2)</f>
        <v>-5.4909859999999998E-2</v>
      </c>
      <c r="W38" s="1">
        <f>_xll.BDP($C38,W$2)</f>
        <v>10.63829</v>
      </c>
      <c r="X38" s="1">
        <f>_xll.BDP($C38,X$2)</f>
        <v>13.71447</v>
      </c>
      <c r="Y38" s="1">
        <f>_xll.BDP($C38,Y$2)</f>
        <v>14.935269999999999</v>
      </c>
      <c r="Z38" s="1">
        <f>_xll.BDP($C38,Z$2)</f>
        <v>8.4947859999999995</v>
      </c>
      <c r="AA38" s="11">
        <f ca="1">_xll.BDH($C38,AA$2,$AA$1,EOMONTH(TODAY(),0),"DATES=H","direction=h","PER=w","sort=a","cols=28;rows=1")</f>
        <v>0.221</v>
      </c>
      <c r="AB38" s="12">
        <v>0.85070000000000001</v>
      </c>
      <c r="AC38" s="12">
        <v>4.7484999999999999</v>
      </c>
      <c r="AD38" s="12">
        <v>-1.4614</v>
      </c>
      <c r="AE38" s="12">
        <v>-1.0592999999999999</v>
      </c>
      <c r="AF38" s="12">
        <v>0.82589999999999997</v>
      </c>
      <c r="AG38" s="12">
        <v>1.7294</v>
      </c>
      <c r="AH38" s="12">
        <v>-2.98E-2</v>
      </c>
      <c r="AI38" s="12">
        <v>1.1635</v>
      </c>
      <c r="AJ38" s="12">
        <v>1.7988999999999999</v>
      </c>
      <c r="AK38" s="12">
        <v>-5.3013000000000003</v>
      </c>
      <c r="AL38" s="12">
        <v>-0.42830000000000001</v>
      </c>
      <c r="AM38" s="12">
        <v>9.2200000000000004E-2</v>
      </c>
      <c r="AN38" s="12">
        <v>0.21490000000000001</v>
      </c>
      <c r="AO38" s="12">
        <v>0.76570000000000005</v>
      </c>
      <c r="AP38" s="12">
        <v>1.7020999999999999</v>
      </c>
      <c r="AQ38" s="12">
        <v>2.4207999999999998</v>
      </c>
      <c r="AR38" s="12">
        <v>-2.92E-2</v>
      </c>
      <c r="AS38" s="12">
        <v>2.0724</v>
      </c>
      <c r="AT38" s="12">
        <v>2.7738</v>
      </c>
      <c r="AU38" s="12">
        <v>-5.9821999999999997</v>
      </c>
      <c r="AV38" s="12">
        <v>0.76949999999999996</v>
      </c>
      <c r="AW38" s="12">
        <v>4.6696</v>
      </c>
      <c r="AX38" s="12">
        <v>4.8259999999999996</v>
      </c>
      <c r="AY38">
        <v>-5.2729999999999997</v>
      </c>
      <c r="AZ38">
        <v>1.3846000000000001</v>
      </c>
      <c r="BA38">
        <v>-0.80820000000000003</v>
      </c>
      <c r="BB38">
        <v>2.2759</v>
      </c>
    </row>
    <row r="39" spans="1:54" x14ac:dyDescent="0.3">
      <c r="A39" s="30" t="s">
        <v>486</v>
      </c>
      <c r="B39" t="s">
        <v>483</v>
      </c>
      <c r="C39" t="str">
        <f t="shared" si="0"/>
        <v>EUM US EQUITY</v>
      </c>
      <c r="D39" t="str">
        <f>_xll.BDP($C39,D$2)</f>
        <v>ProShares Short MSCI Emerging</v>
      </c>
      <c r="E39" t="str">
        <f>_xll.BDP($C39,E$2)</f>
        <v>MXEF</v>
      </c>
      <c r="F39" s="5">
        <f>_xll.BDP($C39,F$2)</f>
        <v>0.95</v>
      </c>
      <c r="G39" t="str">
        <f>_xll.BDP($C39,G$2)</f>
        <v>#N/A N/A</v>
      </c>
      <c r="H39" t="str">
        <f>_xll.BDP($C39,H$2)</f>
        <v>2007-11-01</v>
      </c>
      <c r="I39" t="str">
        <f>_xll.BDP($C39,I$2)</f>
        <v>2022-07-14</v>
      </c>
      <c r="J39" t="str">
        <f>_xll.BDP($C39,J$2)</f>
        <v>Equity</v>
      </c>
      <c r="K39" t="str">
        <f>_xll.BDP($C39,K$2)</f>
        <v>International</v>
      </c>
      <c r="L39" t="str">
        <f>_xll.BDP($C39,L$2)</f>
        <v>Large-cap</v>
      </c>
      <c r="M39">
        <f>_xll.BDP($C39,M$2)</f>
        <v>15.433</v>
      </c>
      <c r="N39">
        <f>_xll.BDP($C39,N$2)</f>
        <v>1.5433000000000014</v>
      </c>
      <c r="O39">
        <f>_xll.BDP($C39,O$2)</f>
        <v>1.8307500000000001</v>
      </c>
      <c r="P39">
        <f>_xll.BDP($C39,P$2)</f>
        <v>3.47</v>
      </c>
      <c r="Q39">
        <f>_xll.BDP($C39,Q$2)</f>
        <v>0.81</v>
      </c>
      <c r="R39" s="1">
        <f>_xll.BDP($C39,R$2)</f>
        <v>0.84911820000000005</v>
      </c>
      <c r="S39" s="1">
        <f>_xll.BDP($C39,S$2)</f>
        <v>4.3243229999999997</v>
      </c>
      <c r="T39" s="1">
        <f>_xll.BDP($C39,T$2)</f>
        <v>4.3243239999999998</v>
      </c>
      <c r="U39" s="1">
        <f>_xll.BDP($C39,U$2)</f>
        <v>4.3948609999999997</v>
      </c>
      <c r="V39" s="1">
        <f>_xll.BDP($C39,V$2)</f>
        <v>5.8259069999999999</v>
      </c>
      <c r="W39" s="1">
        <f>_xll.BDP($C39,W$2)</f>
        <v>12.536440000000001</v>
      </c>
      <c r="X39" s="1">
        <f>_xll.BDP($C39,X$2)</f>
        <v>24.51613</v>
      </c>
      <c r="Y39" s="1">
        <f>_xll.BDP($C39,Y$2)</f>
        <v>21.383649999999999</v>
      </c>
      <c r="Z39" s="1">
        <f>_xll.BDP($C39,Z$2)</f>
        <v>29.3674</v>
      </c>
      <c r="AA39" s="11">
        <f ca="1">_xll.BDH($C39,AA$2,$AA$1,EOMONTH(TODAY(),0),"DATES=H","direction=h","PER=w","sort=a","cols=28;rows=1")</f>
        <v>-0.23580000000000001</v>
      </c>
      <c r="AB39" s="12">
        <v>-2.2852999999999999</v>
      </c>
      <c r="AC39" s="12">
        <v>2.1774</v>
      </c>
      <c r="AD39" s="12">
        <v>3.3149000000000002</v>
      </c>
      <c r="AE39" s="12">
        <v>-2.903</v>
      </c>
      <c r="AF39" s="12">
        <v>-0.31469999999999998</v>
      </c>
      <c r="AG39" s="12">
        <v>7.8899999999999998E-2</v>
      </c>
      <c r="AH39" s="12">
        <v>2.5236999999999998</v>
      </c>
      <c r="AI39" s="12">
        <v>6.1284999999999998</v>
      </c>
      <c r="AJ39" s="12">
        <v>4.4452999999999996</v>
      </c>
      <c r="AK39" s="12">
        <v>-6.8701999999999996</v>
      </c>
      <c r="AL39" s="12">
        <v>0.67059999999999997</v>
      </c>
      <c r="AM39" s="12">
        <v>-1.8505</v>
      </c>
      <c r="AN39" s="12">
        <v>1.9608000000000001</v>
      </c>
      <c r="AO39" s="12">
        <v>1.4793000000000001</v>
      </c>
      <c r="AP39" s="12">
        <v>4.1544999999999996</v>
      </c>
      <c r="AQ39" s="12">
        <v>-0.14000000000000001</v>
      </c>
      <c r="AR39" s="12">
        <v>3.5739000000000001</v>
      </c>
      <c r="AS39" s="12">
        <v>0.87960000000000005</v>
      </c>
      <c r="AT39" s="12">
        <v>-1.7438</v>
      </c>
      <c r="AU39" s="12">
        <v>-2.3891</v>
      </c>
      <c r="AV39" s="12">
        <v>-0.62939999999999996</v>
      </c>
      <c r="AW39" s="12">
        <v>1.9703999999999999</v>
      </c>
      <c r="AX39" s="12">
        <v>3.2435999999999998</v>
      </c>
      <c r="AY39">
        <v>-2.5400999999999998</v>
      </c>
      <c r="AZ39">
        <v>2.1947999999999999</v>
      </c>
      <c r="BA39">
        <v>-0.67110000000000003</v>
      </c>
      <c r="BB39">
        <v>4.3243</v>
      </c>
    </row>
    <row r="40" spans="1:54" s="31" customFormat="1" x14ac:dyDescent="0.3">
      <c r="A40" s="31" t="s">
        <v>487</v>
      </c>
      <c r="B40" s="31" t="s">
        <v>409</v>
      </c>
      <c r="C40" s="31" t="str">
        <f t="shared" ref="C40:C46" si="2">B40&amp;C$1</f>
        <v>VOX US EQUITY</v>
      </c>
      <c r="D40" s="31" t="str">
        <f>_xll.BDP($C40,D$2)</f>
        <v>Vanguard Communication Service</v>
      </c>
      <c r="E40" s="31" t="str">
        <f>_xll.BDP($C40,E$2)</f>
        <v>M5US5TCI</v>
      </c>
      <c r="F40" s="32">
        <f>_xll.BDP($C40,F$2)</f>
        <v>0.1</v>
      </c>
      <c r="G40" s="31">
        <f>_xll.BDP($C40,G$2)</f>
        <v>5396073</v>
      </c>
      <c r="H40" s="31" t="str">
        <f>_xll.BDP($C40,H$2)</f>
        <v>2004-09-29</v>
      </c>
      <c r="I40" s="31" t="str">
        <f>_xll.BDP($C40,I$2)</f>
        <v>2022-07-14</v>
      </c>
      <c r="J40" s="31" t="str">
        <f>_xll.BDP($C40,J$2)</f>
        <v>Equity</v>
      </c>
      <c r="K40" s="31" t="str">
        <f>_xll.BDP($C40,K$2)</f>
        <v>U.S.</v>
      </c>
      <c r="L40" s="31" t="str">
        <f>_xll.BDP($C40,L$2)</f>
        <v>Large-cap</v>
      </c>
      <c r="M40" s="31">
        <f>_xll.BDP($C40,M$2)</f>
        <v>93.69</v>
      </c>
      <c r="N40" s="31">
        <f>_xll.BDP($C40,N$2)</f>
        <v>44.5027499999998</v>
      </c>
      <c r="O40" s="31">
        <f>_xll.BDP($C40,O$2)</f>
        <v>-1.8288120000000001</v>
      </c>
      <c r="P40" s="31">
        <f>_xll.BDP($C40,P$2)</f>
        <v>-6.83</v>
      </c>
      <c r="Q40" s="31">
        <f>_xll.BDP($C40,Q$2)</f>
        <v>-134.66</v>
      </c>
      <c r="R40" s="33">
        <f>_xll.BDP($C40,R$2)</f>
        <v>-1.2235</v>
      </c>
      <c r="S40" s="33">
        <f>_xll.BDP($C40,S$2)</f>
        <v>-4.5848209999999998</v>
      </c>
      <c r="T40" s="33">
        <f>_xll.BDP($C40,T$2)</f>
        <v>-0.40412629999999999</v>
      </c>
      <c r="U40" s="33">
        <f>_xll.BDP($C40,U$2)</f>
        <v>-4.9431589999999996</v>
      </c>
      <c r="V40" s="33">
        <f>_xll.BDP($C40,V$2)</f>
        <v>-1.514351</v>
      </c>
      <c r="W40" s="33">
        <f>_xll.BDP($C40,W$2)</f>
        <v>-18.93178</v>
      </c>
      <c r="X40" s="33">
        <f>_xll.BDP($C40,X$2)</f>
        <v>-29.559979999999999</v>
      </c>
      <c r="Y40" s="33">
        <f>_xll.BDP($C40,Y$2)</f>
        <v>-30.9162</v>
      </c>
      <c r="Z40" s="33">
        <f>_xll.BDP($C40,Z$2)</f>
        <v>-34.294530000000002</v>
      </c>
      <c r="AA40" s="34">
        <f ca="1">_xll.BDH($C40,AA$2,$AA$1,EOMONTH(TODAY(),0),"DATES=H","direction=h","PER=w","sort=a","cols=28;rows=1")</f>
        <v>-2.1835</v>
      </c>
      <c r="AB40" s="35">
        <v>0.26400000000000001</v>
      </c>
      <c r="AC40" s="35">
        <v>-6.6416000000000004</v>
      </c>
      <c r="AD40" s="35">
        <v>-0.12089999999999999</v>
      </c>
      <c r="AE40" s="35">
        <v>-0.1694</v>
      </c>
      <c r="AF40" s="35">
        <v>-1.9473</v>
      </c>
      <c r="AG40" s="35">
        <v>-2.8925000000000001</v>
      </c>
      <c r="AH40" s="35">
        <v>1.7821</v>
      </c>
      <c r="AI40" s="35">
        <v>-3.5768</v>
      </c>
      <c r="AJ40" s="35">
        <v>-3.3376999999999999</v>
      </c>
      <c r="AK40" s="35">
        <v>6.4227999999999996</v>
      </c>
      <c r="AL40" s="35">
        <v>1.4714</v>
      </c>
      <c r="AM40" s="35">
        <v>0.31519999999999998</v>
      </c>
      <c r="AN40" s="35">
        <v>-2.4558</v>
      </c>
      <c r="AO40" s="35">
        <v>-2.0768</v>
      </c>
      <c r="AP40" s="35">
        <v>-7.5484999999999998</v>
      </c>
      <c r="AQ40" s="35">
        <v>-4.4006999999999996</v>
      </c>
      <c r="AR40" s="35">
        <v>5.8799999999999998E-2</v>
      </c>
      <c r="AS40" s="35">
        <v>-0.62649999999999995</v>
      </c>
      <c r="AT40" s="35">
        <v>-1.5366</v>
      </c>
      <c r="AU40" s="35">
        <v>3.4514</v>
      </c>
      <c r="AV40" s="35">
        <v>-0.95740000000000003</v>
      </c>
      <c r="AW40" s="35">
        <v>-4.6085000000000003</v>
      </c>
      <c r="AX40" s="35">
        <v>-4.9539</v>
      </c>
      <c r="AY40" s="31">
        <v>6.2051999999999996</v>
      </c>
      <c r="AZ40" s="31">
        <v>-3.4643999999999999</v>
      </c>
      <c r="BA40" s="31">
        <v>3.294</v>
      </c>
      <c r="BB40" s="31">
        <v>-4.5848000000000004</v>
      </c>
    </row>
    <row r="41" spans="1:54" s="31" customFormat="1" x14ac:dyDescent="0.3">
      <c r="A41" s="31" t="s">
        <v>487</v>
      </c>
      <c r="B41" s="31" t="s">
        <v>414</v>
      </c>
      <c r="C41" s="31" t="str">
        <f t="shared" si="2"/>
        <v>VCR US EQUITY</v>
      </c>
      <c r="D41" s="31" t="str">
        <f>_xll.BDP($C41,D$2)</f>
        <v>Vanguard Consumer Discretionar</v>
      </c>
      <c r="E41" s="31" t="str">
        <f>_xll.BDP($C41,E$2)</f>
        <v>M5US5CDI</v>
      </c>
      <c r="F41" s="32">
        <f>_xll.BDP($C41,F$2)</f>
        <v>0.1</v>
      </c>
      <c r="G41" s="31">
        <f>_xll.BDP($C41,G$2)</f>
        <v>7482485</v>
      </c>
      <c r="H41" s="31" t="str">
        <f>_xll.BDP($C41,H$2)</f>
        <v>2004-01-30</v>
      </c>
      <c r="I41" s="31" t="str">
        <f>_xll.BDP($C41,I$2)</f>
        <v>2022-07-14</v>
      </c>
      <c r="J41" s="31" t="str">
        <f>_xll.BDP($C41,J$2)</f>
        <v>Equity</v>
      </c>
      <c r="K41" s="31" t="str">
        <f>_xll.BDP($C41,K$2)</f>
        <v>U.S.</v>
      </c>
      <c r="L41" s="31" t="str">
        <f>_xll.BDP($C41,L$2)</f>
        <v>Broad Market</v>
      </c>
      <c r="M41" s="31">
        <f>_xll.BDP($C41,M$2)</f>
        <v>235.42</v>
      </c>
      <c r="N41" s="31">
        <f>_xll.BDP($C41,N$2)</f>
        <v>-17.656500000000669</v>
      </c>
      <c r="O41" s="31">
        <f>_xll.BDP($C41,O$2)</f>
        <v>-3.9307840000000001</v>
      </c>
      <c r="P41" s="31">
        <f>_xll.BDP($C41,P$2)</f>
        <v>-11.91</v>
      </c>
      <c r="Q41" s="31">
        <f>_xll.BDP($C41,Q$2)</f>
        <v>99.18</v>
      </c>
      <c r="R41" s="33">
        <f>_xll.BDP($C41,R$2)</f>
        <v>-0.35987980000000003</v>
      </c>
      <c r="S41" s="33">
        <f>_xll.BDP($C41,S$2)</f>
        <v>-2.768135</v>
      </c>
      <c r="T41" s="33">
        <f>_xll.BDP($C41,T$2)</f>
        <v>3.4643449999999998</v>
      </c>
      <c r="U41" s="33">
        <f>_xll.BDP($C41,U$2)</f>
        <v>-2.9045299999999998</v>
      </c>
      <c r="V41" s="33">
        <f>_xll.BDP($C41,V$2)</f>
        <v>0.32398250000000001</v>
      </c>
      <c r="W41" s="33">
        <f>_xll.BDP($C41,W$2)</f>
        <v>-20.229130000000001</v>
      </c>
      <c r="X41" s="33">
        <f>_xll.BDP($C41,X$2)</f>
        <v>-27.58324</v>
      </c>
      <c r="Y41" s="33">
        <f>_xll.BDP($C41,Y$2)</f>
        <v>-30.916460000000001</v>
      </c>
      <c r="Z41" s="33">
        <f>_xll.BDP($C41,Z$2)</f>
        <v>-25.198650000000001</v>
      </c>
      <c r="AA41" s="34">
        <f ca="1">_xll.BDH($C41,AA$2,$AA$1,EOMONTH(TODAY(),0),"DATES=H","direction=h","PER=w","sort=a","cols=28;rows=1")</f>
        <v>-2.9531000000000001</v>
      </c>
      <c r="AB41" s="35">
        <v>-1.6999</v>
      </c>
      <c r="AC41" s="35">
        <v>-8.2312999999999992</v>
      </c>
      <c r="AD41" s="35">
        <v>-0.67730000000000001</v>
      </c>
      <c r="AE41" s="35">
        <v>3.4333999999999998</v>
      </c>
      <c r="AF41" s="35">
        <v>-1.4133</v>
      </c>
      <c r="AG41" s="35">
        <v>-0.71509999999999996</v>
      </c>
      <c r="AH41" s="35">
        <v>-1.6706000000000001</v>
      </c>
      <c r="AI41" s="35">
        <v>-2.9944000000000002</v>
      </c>
      <c r="AJ41" s="35">
        <v>-2.8595999999999999</v>
      </c>
      <c r="AK41" s="35">
        <v>9.2057000000000002</v>
      </c>
      <c r="AL41" s="35">
        <v>0.16339999999999999</v>
      </c>
      <c r="AM41" s="35">
        <v>0.68869999999999998</v>
      </c>
      <c r="AN41" s="35">
        <v>-3.1972999999999998</v>
      </c>
      <c r="AO41" s="35">
        <v>-0.26369999999999999</v>
      </c>
      <c r="AP41" s="35">
        <v>-1.9355</v>
      </c>
      <c r="AQ41" s="35">
        <v>-6.6192000000000002</v>
      </c>
      <c r="AR41" s="35">
        <v>-3.1055999999999999</v>
      </c>
      <c r="AS41" s="35">
        <v>-3.419</v>
      </c>
      <c r="AT41" s="35">
        <v>-7.2819000000000003</v>
      </c>
      <c r="AU41" s="35">
        <v>9.0099</v>
      </c>
      <c r="AV41" s="35">
        <v>-0.15260000000000001</v>
      </c>
      <c r="AW41" s="35">
        <v>-5.8634000000000004</v>
      </c>
      <c r="AX41" s="35">
        <v>-5.9580000000000002</v>
      </c>
      <c r="AY41" s="31">
        <v>8.1044</v>
      </c>
      <c r="AZ41" s="31">
        <v>-4.9486999999999997</v>
      </c>
      <c r="BA41" s="31">
        <v>4.4897</v>
      </c>
      <c r="BB41" s="31">
        <v>-2.7681</v>
      </c>
    </row>
    <row r="42" spans="1:54" s="31" customFormat="1" x14ac:dyDescent="0.3">
      <c r="A42" s="31" t="s">
        <v>487</v>
      </c>
      <c r="B42" s="31" t="s">
        <v>418</v>
      </c>
      <c r="C42" s="31" t="str">
        <f t="shared" si="2"/>
        <v>VDC US EQUITY</v>
      </c>
      <c r="D42" s="31" t="str">
        <f>_xll.BDP($C42,D$2)</f>
        <v>Vanguard Consumer Staples ETF</v>
      </c>
      <c r="E42" s="31" t="str">
        <f>_xll.BDP($C42,E$2)</f>
        <v>M5US5CSI</v>
      </c>
      <c r="F42" s="32">
        <f>_xll.BDP($C42,F$2)</f>
        <v>0.1</v>
      </c>
      <c r="G42" s="31">
        <f>_xll.BDP($C42,G$2)</f>
        <v>4852400</v>
      </c>
      <c r="H42" s="31" t="str">
        <f>_xll.BDP($C42,H$2)</f>
        <v>2004-01-30</v>
      </c>
      <c r="I42" s="31" t="str">
        <f>_xll.BDP($C42,I$2)</f>
        <v>2022-07-14</v>
      </c>
      <c r="J42" s="31" t="str">
        <f>_xll.BDP($C42,J$2)</f>
        <v>Equity</v>
      </c>
      <c r="K42" s="31" t="str">
        <f>_xll.BDP($C42,K$2)</f>
        <v>U.S.</v>
      </c>
      <c r="L42" s="31" t="str">
        <f>_xll.BDP($C42,L$2)</f>
        <v>Large-cap</v>
      </c>
      <c r="M42" s="31">
        <f>_xll.BDP($C42,M$2)</f>
        <v>186.59</v>
      </c>
      <c r="N42" s="31">
        <f>_xll.BDP($C42,N$2)</f>
        <v>130.61300000000054</v>
      </c>
      <c r="O42" s="31">
        <f>_xll.BDP($C42,O$2)</f>
        <v>-125.3319</v>
      </c>
      <c r="P42" s="31">
        <f>_xll.BDP($C42,P$2)</f>
        <v>-239.38</v>
      </c>
      <c r="Q42" s="31">
        <f>_xll.BDP($C42,Q$2)</f>
        <v>-195.58</v>
      </c>
      <c r="R42" s="33">
        <f>_xll.BDP($C42,R$2)</f>
        <v>1.6078889999999998E-2</v>
      </c>
      <c r="S42" s="33">
        <f>_xll.BDP($C42,S$2)</f>
        <v>-0.36839460000000002</v>
      </c>
      <c r="T42" s="33">
        <f>_xll.BDP($C42,T$2)</f>
        <v>0.68522720000000004</v>
      </c>
      <c r="U42" s="33">
        <f>_xll.BDP($C42,U$2)</f>
        <v>-0.62836150000000002</v>
      </c>
      <c r="V42" s="33">
        <f>_xll.BDP($C42,V$2)</f>
        <v>4.0711630000000003</v>
      </c>
      <c r="W42" s="33">
        <f>_xll.BDP($C42,W$2)</f>
        <v>-8.4572020000000006</v>
      </c>
      <c r="X42" s="33">
        <f>_xll.BDP($C42,X$2)</f>
        <v>-6.582897</v>
      </c>
      <c r="Y42" s="33">
        <f>_xll.BDP($C42,Y$2)</f>
        <v>-6.6389860000000001</v>
      </c>
      <c r="Z42" s="33">
        <f>_xll.BDP($C42,Z$2)</f>
        <v>1.25339</v>
      </c>
      <c r="AA42" s="34">
        <f ca="1">_xll.BDH($C42,AA$2,$AA$1,EOMONTH(TODAY(),0),"DATES=H","direction=h","PER=w","sort=a","cols=28;rows=1")</f>
        <v>0.35520000000000002</v>
      </c>
      <c r="AB42" s="35">
        <v>-0.4138</v>
      </c>
      <c r="AC42" s="35">
        <v>-1.9723999999999999</v>
      </c>
      <c r="AD42" s="35">
        <v>-0.53620000000000001</v>
      </c>
      <c r="AE42" s="35">
        <v>0.1027</v>
      </c>
      <c r="AF42" s="35">
        <v>-0.38469999999999999</v>
      </c>
      <c r="AG42" s="35">
        <v>0.99890000000000001</v>
      </c>
      <c r="AH42" s="35">
        <v>-5.0999999999999997E-2</v>
      </c>
      <c r="AI42" s="35">
        <v>5.0999999999999997E-2</v>
      </c>
      <c r="AJ42" s="35">
        <v>-5.6383000000000001</v>
      </c>
      <c r="AK42" s="35">
        <v>4.0086000000000004</v>
      </c>
      <c r="AL42" s="35">
        <v>1.2986</v>
      </c>
      <c r="AM42" s="35">
        <v>2.3574999999999999</v>
      </c>
      <c r="AN42" s="35">
        <v>2.2679999999999998</v>
      </c>
      <c r="AO42" s="35">
        <v>0.24099999999999999</v>
      </c>
      <c r="AP42" s="35">
        <v>0.26979999999999998</v>
      </c>
      <c r="AQ42" s="35">
        <v>-2.0988000000000002</v>
      </c>
      <c r="AR42" s="35">
        <v>-1.4341999999999999</v>
      </c>
      <c r="AS42" s="35">
        <v>0.30930000000000002</v>
      </c>
      <c r="AT42" s="35">
        <v>-8.1981000000000002</v>
      </c>
      <c r="AU42" s="35">
        <v>6.1718999999999999</v>
      </c>
      <c r="AV42" s="35">
        <v>-1.5038</v>
      </c>
      <c r="AW42" s="35">
        <v>-2.6587000000000001</v>
      </c>
      <c r="AX42" s="35">
        <v>-4.2350000000000003</v>
      </c>
      <c r="AY42" s="31">
        <v>6.4930000000000003</v>
      </c>
      <c r="AZ42" s="31">
        <v>0.35239999999999999</v>
      </c>
      <c r="BA42" s="31">
        <v>-0.35110000000000002</v>
      </c>
      <c r="BB42" s="31">
        <v>-0.36840000000000001</v>
      </c>
    </row>
    <row r="43" spans="1:54" s="31" customFormat="1" x14ac:dyDescent="0.3">
      <c r="A43" s="31" t="s">
        <v>487</v>
      </c>
      <c r="B43" s="31" t="s">
        <v>422</v>
      </c>
      <c r="C43" s="31" t="str">
        <f t="shared" si="2"/>
        <v>VDE US EQUITY</v>
      </c>
      <c r="D43" s="31" t="str">
        <f>_xll.BDP($C43,D$2)</f>
        <v>Vanguard Energy ETF</v>
      </c>
      <c r="E43" s="31" t="str">
        <f>_xll.BDP($C43,E$2)</f>
        <v>M5US5ENI</v>
      </c>
      <c r="F43" s="32">
        <f>_xll.BDP($C43,F$2)</f>
        <v>0.1</v>
      </c>
      <c r="G43" s="31">
        <f>_xll.BDP($C43,G$2)</f>
        <v>19140645</v>
      </c>
      <c r="H43" s="31" t="str">
        <f>_xll.BDP($C43,H$2)</f>
        <v>2004-09-29</v>
      </c>
      <c r="I43" s="31" t="str">
        <f>_xll.BDP($C43,I$2)</f>
        <v>2022-07-14</v>
      </c>
      <c r="J43" s="31" t="str">
        <f>_xll.BDP($C43,J$2)</f>
        <v>Equity</v>
      </c>
      <c r="K43" s="31" t="str">
        <f>_xll.BDP($C43,K$2)</f>
        <v>U.S.</v>
      </c>
      <c r="L43" s="31" t="str">
        <f>_xll.BDP($C43,L$2)</f>
        <v>Broad Market</v>
      </c>
      <c r="M43" s="31">
        <f>_xll.BDP($C43,M$2)</f>
        <v>93.8</v>
      </c>
      <c r="N43" s="31">
        <f>_xll.BDP($C43,N$2)</f>
        <v>-2.3449999999991999</v>
      </c>
      <c r="O43" s="31">
        <f>_xll.BDP($C43,O$2)</f>
        <v>0.32698080000000002</v>
      </c>
      <c r="P43" s="31">
        <f>_xll.BDP($C43,P$2)</f>
        <v>-10.11</v>
      </c>
      <c r="Q43" s="31">
        <f>_xll.BDP($C43,Q$2)</f>
        <v>-99.79</v>
      </c>
      <c r="R43" s="33">
        <f>_xll.BDP($C43,R$2)</f>
        <v>-1.8012360000000001</v>
      </c>
      <c r="S43" s="33">
        <f>_xll.BDP($C43,S$2)</f>
        <v>-4.7052860000000001</v>
      </c>
      <c r="T43" s="33">
        <f>_xll.BDP($C43,T$2)</f>
        <v>-5.7303709999999999</v>
      </c>
      <c r="U43" s="33">
        <f>_xll.BDP($C43,U$2)</f>
        <v>-4.7440069999999999</v>
      </c>
      <c r="V43" s="33">
        <f>_xll.BDP($C43,V$2)</f>
        <v>-18.36148</v>
      </c>
      <c r="W43" s="33">
        <f>_xll.BDP($C43,W$2)</f>
        <v>-16.366399999999999</v>
      </c>
      <c r="X43" s="33">
        <f>_xll.BDP($C43,X$2)</f>
        <v>4.1310349999999998</v>
      </c>
      <c r="Y43" s="33">
        <f>_xll.BDP($C43,Y$2)</f>
        <v>20.82206</v>
      </c>
      <c r="Z43" s="33">
        <f>_xll.BDP($C43,Z$2)</f>
        <v>33.214950000000002</v>
      </c>
      <c r="AA43" s="34">
        <f ca="1">_xll.BDH($C43,AA$2,$AA$1,EOMONTH(TODAY(),0),"DATES=H","direction=h","PER=w","sort=a","cols=28;rows=1")</f>
        <v>10.192</v>
      </c>
      <c r="AB43" s="35">
        <v>5.2969999999999997</v>
      </c>
      <c r="AC43" s="35">
        <v>-4.0422000000000002</v>
      </c>
      <c r="AD43" s="35">
        <v>5.0689000000000002</v>
      </c>
      <c r="AE43" s="35">
        <v>4.8353000000000002</v>
      </c>
      <c r="AF43" s="35">
        <v>2.1433</v>
      </c>
      <c r="AG43" s="35">
        <v>-3.4561000000000002</v>
      </c>
      <c r="AH43" s="35">
        <v>1.6194</v>
      </c>
      <c r="AI43" s="35">
        <v>9.8028999999999993</v>
      </c>
      <c r="AJ43" s="35">
        <v>1.8142</v>
      </c>
      <c r="AK43" s="35">
        <v>-3.3948999999999998</v>
      </c>
      <c r="AL43" s="35">
        <v>8.1397999999999993</v>
      </c>
      <c r="AM43" s="35">
        <v>-1.972</v>
      </c>
      <c r="AN43" s="35">
        <v>2.7959999999999998</v>
      </c>
      <c r="AO43" s="35">
        <v>0.64629999999999999</v>
      </c>
      <c r="AP43" s="35">
        <v>-4.8072999999999997</v>
      </c>
      <c r="AQ43" s="35">
        <v>-1.3867</v>
      </c>
      <c r="AR43" s="35">
        <v>9.4442000000000004</v>
      </c>
      <c r="AS43" s="35">
        <v>-3.2467999999999999</v>
      </c>
      <c r="AT43" s="35">
        <v>1.4266000000000001</v>
      </c>
      <c r="AU43" s="35">
        <v>8.9968000000000004</v>
      </c>
      <c r="AV43" s="35">
        <v>1.3391999999999999</v>
      </c>
      <c r="AW43" s="35">
        <v>-0.80089999999999995</v>
      </c>
      <c r="AX43" s="35">
        <v>-17.366399999999999</v>
      </c>
      <c r="AY43" s="31">
        <v>-1.7226999999999999</v>
      </c>
      <c r="AZ43" s="31">
        <v>1.0944</v>
      </c>
      <c r="BA43" s="31">
        <v>-2.2743000000000002</v>
      </c>
      <c r="BB43" s="31">
        <v>-4.7053000000000003</v>
      </c>
    </row>
    <row r="44" spans="1:54" s="31" customFormat="1" x14ac:dyDescent="0.3">
      <c r="A44" s="31" t="s">
        <v>487</v>
      </c>
      <c r="B44" s="31" t="s">
        <v>426</v>
      </c>
      <c r="C44" s="31" t="str">
        <f t="shared" si="2"/>
        <v>VFH US EQUITY</v>
      </c>
      <c r="D44" s="31" t="str">
        <f>_xll.BDP($C44,D$2)</f>
        <v>Vanguard Financials ETF</v>
      </c>
      <c r="E44" s="31" t="str">
        <f>_xll.BDP($C44,E$2)</f>
        <v>M5US5FNI</v>
      </c>
      <c r="F44" s="32">
        <f>_xll.BDP($C44,F$2)</f>
        <v>0.1</v>
      </c>
      <c r="G44" s="31">
        <f>_xll.BDP($C44,G$2)</f>
        <v>19560773</v>
      </c>
      <c r="H44" s="31" t="str">
        <f>_xll.BDP($C44,H$2)</f>
        <v>2004-01-30</v>
      </c>
      <c r="I44" s="31" t="str">
        <f>_xll.BDP($C44,I$2)</f>
        <v>2022-07-14</v>
      </c>
      <c r="J44" s="31" t="str">
        <f>_xll.BDP($C44,J$2)</f>
        <v>Equity</v>
      </c>
      <c r="K44" s="31" t="str">
        <f>_xll.BDP($C44,K$2)</f>
        <v>U.S.</v>
      </c>
      <c r="L44" s="31" t="str">
        <f>_xll.BDP($C44,L$2)</f>
        <v>Large-cap</v>
      </c>
      <c r="M44" s="31">
        <f>_xll.BDP($C44,M$2)</f>
        <v>75.36</v>
      </c>
      <c r="N44" s="31">
        <f>_xll.BDP($C44,N$2)</f>
        <v>-9.42</v>
      </c>
      <c r="O44" s="31">
        <f>_xll.BDP($C44,O$2)</f>
        <v>1.810098</v>
      </c>
      <c r="P44" s="31">
        <f>_xll.BDP($C44,P$2)</f>
        <v>4.0599999999999996</v>
      </c>
      <c r="Q44" s="31">
        <f>_xll.BDP($C44,Q$2)</f>
        <v>-253.98</v>
      </c>
      <c r="R44" s="33">
        <f>_xll.BDP($C44,R$2)</f>
        <v>-1.8624639999999999</v>
      </c>
      <c r="S44" s="33">
        <f>_xll.BDP($C44,S$2)</f>
        <v>-4.3174599999999996</v>
      </c>
      <c r="T44" s="33">
        <f>_xll.BDP($C44,T$2)</f>
        <v>-2.3837280000000001</v>
      </c>
      <c r="U44" s="33">
        <f>_xll.BDP($C44,U$2)</f>
        <v>-4.5960999999999999</v>
      </c>
      <c r="V44" s="33">
        <f>_xll.BDP($C44,V$2)</f>
        <v>-2.9495100000000001</v>
      </c>
      <c r="W44" s="33">
        <f>_xll.BDP($C44,W$2)</f>
        <v>-15.94154</v>
      </c>
      <c r="X44" s="33">
        <f>_xll.BDP($C44,X$2)</f>
        <v>-24.99502</v>
      </c>
      <c r="Y44" s="33">
        <f>_xll.BDP($C44,Y$2)</f>
        <v>-21.973700000000001</v>
      </c>
      <c r="Z44" s="33">
        <f>_xll.BDP($C44,Z$2)</f>
        <v>-16.370699999999999</v>
      </c>
      <c r="AA44" s="34">
        <f ca="1">_xll.BDH($C44,AA$2,$AA$1,EOMONTH(TODAY(),0),"DATES=H","direction=h","PER=w","sort=a","cols=28;rows=1")</f>
        <v>4.6494999999999997</v>
      </c>
      <c r="AB44" s="35">
        <v>-0.59370000000000001</v>
      </c>
      <c r="AC44" s="35">
        <v>-6.5796999999999999</v>
      </c>
      <c r="AD44" s="35">
        <v>1.0868</v>
      </c>
      <c r="AE44" s="35">
        <v>3.5417000000000001</v>
      </c>
      <c r="AF44" s="35">
        <v>-0.1731</v>
      </c>
      <c r="AG44" s="35">
        <v>-1.9987999999999999</v>
      </c>
      <c r="AH44" s="35">
        <v>-0.1769</v>
      </c>
      <c r="AI44" s="35">
        <v>-4.9515000000000002</v>
      </c>
      <c r="AJ44" s="35">
        <v>-2.1496</v>
      </c>
      <c r="AK44" s="35">
        <v>6.6801000000000004</v>
      </c>
      <c r="AL44" s="35">
        <v>1.3924000000000001</v>
      </c>
      <c r="AM44" s="35">
        <v>-2.9138999999999999</v>
      </c>
      <c r="AN44" s="35">
        <v>-1.7043999999999999</v>
      </c>
      <c r="AO44" s="35">
        <v>-2.2465000000000002</v>
      </c>
      <c r="AP44" s="35">
        <v>-1.7961</v>
      </c>
      <c r="AQ44" s="35">
        <v>-4.6574999999999998</v>
      </c>
      <c r="AR44" s="35">
        <v>0.91739999999999999</v>
      </c>
      <c r="AS44" s="35">
        <v>-3.2704</v>
      </c>
      <c r="AT44" s="35">
        <v>-1.4524999999999999</v>
      </c>
      <c r="AU44" s="35">
        <v>8.0134000000000007</v>
      </c>
      <c r="AV44" s="35">
        <v>-1.8347</v>
      </c>
      <c r="AW44" s="35">
        <v>-6.6346999999999996</v>
      </c>
      <c r="AX44" s="35">
        <v>-5.1044999999999998</v>
      </c>
      <c r="AY44" s="31">
        <v>5.2569999999999997</v>
      </c>
      <c r="AZ44" s="31">
        <v>-1.4734</v>
      </c>
      <c r="BA44" s="31">
        <v>0.65180000000000005</v>
      </c>
      <c r="BB44" s="31">
        <v>-4.3174999999999999</v>
      </c>
    </row>
    <row r="45" spans="1:54" s="31" customFormat="1" x14ac:dyDescent="0.3">
      <c r="A45" s="31" t="s">
        <v>487</v>
      </c>
      <c r="B45" s="31" t="s">
        <v>430</v>
      </c>
      <c r="C45" s="31" t="str">
        <f t="shared" si="2"/>
        <v>VHT US EQUITY</v>
      </c>
      <c r="D45" s="31" t="str">
        <f>_xll.BDP($C45,D$2)</f>
        <v>Vanguard Health Care ETF</v>
      </c>
      <c r="E45" s="31" t="str">
        <f>_xll.BDP($C45,E$2)</f>
        <v>M5US5HCI</v>
      </c>
      <c r="F45" s="32">
        <f>_xll.BDP($C45,F$2)</f>
        <v>0.1</v>
      </c>
      <c r="G45" s="31">
        <f>_xll.BDP($C45,G$2)</f>
        <v>3313961</v>
      </c>
      <c r="H45" s="31" t="str">
        <f>_xll.BDP($C45,H$2)</f>
        <v>2004-01-30</v>
      </c>
      <c r="I45" s="31" t="str">
        <f>_xll.BDP($C45,I$2)</f>
        <v>2022-07-14</v>
      </c>
      <c r="J45" s="31" t="str">
        <f>_xll.BDP($C45,J$2)</f>
        <v>Equity</v>
      </c>
      <c r="K45" s="31" t="str">
        <f>_xll.BDP($C45,K$2)</f>
        <v>U.S.</v>
      </c>
      <c r="L45" s="31" t="str">
        <f>_xll.BDP($C45,L$2)</f>
        <v>Broad Market</v>
      </c>
      <c r="M45" s="31">
        <f>_xll.BDP($C45,M$2)</f>
        <v>234.79</v>
      </c>
      <c r="N45" s="31">
        <f>_xll.BDP($C45,N$2)</f>
        <v>0</v>
      </c>
      <c r="O45" s="31">
        <f>_xll.BDP($C45,O$2)</f>
        <v>0.81479219999999997</v>
      </c>
      <c r="P45" s="31">
        <f>_xll.BDP($C45,P$2)</f>
        <v>-2.33</v>
      </c>
      <c r="Q45" s="31">
        <f>_xll.BDP($C45,Q$2)</f>
        <v>76.17</v>
      </c>
      <c r="R45" s="33">
        <f>_xll.BDP($C45,R$2)</f>
        <v>-0.38164700000000001</v>
      </c>
      <c r="S45" s="33">
        <f>_xll.BDP($C45,S$2)</f>
        <v>-2.9256199999999999</v>
      </c>
      <c r="T45" s="33">
        <f>_xll.BDP($C45,T$2)</f>
        <v>-0.24628449999999999</v>
      </c>
      <c r="U45" s="33">
        <f>_xll.BDP($C45,U$2)</f>
        <v>-2.6076860000000002</v>
      </c>
      <c r="V45" s="33">
        <f>_xll.BDP($C45,V$2)</f>
        <v>5.2744819999999999</v>
      </c>
      <c r="W45" s="33">
        <f>_xll.BDP($C45,W$2)</f>
        <v>-8.6305420000000002</v>
      </c>
      <c r="X45" s="33">
        <f>_xll.BDP($C45,X$2)</f>
        <v>-6.4883369999999996</v>
      </c>
      <c r="Y45" s="33">
        <f>_xll.BDP($C45,Y$2)</f>
        <v>-11.82344</v>
      </c>
      <c r="Z45" s="33">
        <f>_xll.BDP($C45,Z$2)</f>
        <v>-5.5104160000000002</v>
      </c>
      <c r="AA45" s="34">
        <f ca="1">_xll.BDH($C45,AA$2,$AA$1,EOMONTH(TODAY(),0),"DATES=H","direction=h","PER=w","sort=a","cols=28;rows=1")</f>
        <v>-5.2323000000000004</v>
      </c>
      <c r="AB45" s="35">
        <v>-0.499</v>
      </c>
      <c r="AC45" s="35">
        <v>-3.9129</v>
      </c>
      <c r="AD45" s="35">
        <v>0.36870000000000003</v>
      </c>
      <c r="AE45" s="35">
        <v>1.7170000000000001</v>
      </c>
      <c r="AF45" s="35">
        <v>-1.0793999999999999</v>
      </c>
      <c r="AG45" s="35">
        <v>-2.3504999999999998</v>
      </c>
      <c r="AH45" s="35">
        <v>2.6968999999999999</v>
      </c>
      <c r="AI45" s="35">
        <v>0.64629999999999999</v>
      </c>
      <c r="AJ45" s="35">
        <v>-2.7921</v>
      </c>
      <c r="AK45" s="35">
        <v>6.5808</v>
      </c>
      <c r="AL45" s="35">
        <v>-0.48899999999999999</v>
      </c>
      <c r="AM45" s="35">
        <v>1.8581000000000001</v>
      </c>
      <c r="AN45" s="35">
        <v>2.6509999999999998</v>
      </c>
      <c r="AO45" s="35">
        <v>-2.7829000000000002</v>
      </c>
      <c r="AP45" s="35">
        <v>-4.01</v>
      </c>
      <c r="AQ45" s="35">
        <v>-2.9660000000000002</v>
      </c>
      <c r="AR45" s="35">
        <v>-0.89359999999999995</v>
      </c>
      <c r="AS45" s="35">
        <v>-0.95220000000000005</v>
      </c>
      <c r="AT45" s="35">
        <v>1.0166999999999999</v>
      </c>
      <c r="AU45" s="35">
        <v>3.2930000000000001</v>
      </c>
      <c r="AV45" s="35">
        <v>-2.8618999999999999</v>
      </c>
      <c r="AW45" s="35">
        <v>-3.5002</v>
      </c>
      <c r="AX45" s="35">
        <v>-4.2274000000000003</v>
      </c>
      <c r="AY45" s="31">
        <v>8.5309000000000008</v>
      </c>
      <c r="AZ45" s="31">
        <v>0.13009999999999999</v>
      </c>
      <c r="BA45" s="31">
        <v>1.4675</v>
      </c>
      <c r="BB45" s="31">
        <v>-2.9256000000000002</v>
      </c>
    </row>
    <row r="46" spans="1:54" s="31" customFormat="1" x14ac:dyDescent="0.3">
      <c r="A46" s="31" t="s">
        <v>487</v>
      </c>
      <c r="B46" s="31" t="s">
        <v>434</v>
      </c>
      <c r="C46" s="31" t="str">
        <f t="shared" si="2"/>
        <v>VIS US EQUITY</v>
      </c>
      <c r="D46" s="31" t="str">
        <f>_xll.BDP($C46,D$2)</f>
        <v>Vanguard Industrials ETF</v>
      </c>
      <c r="E46" s="31" t="str">
        <f>_xll.BDP($C46,E$2)</f>
        <v>M5US5INI</v>
      </c>
      <c r="F46" s="32">
        <f>_xll.BDP($C46,F$2)</f>
        <v>0.1</v>
      </c>
      <c r="G46" s="31">
        <f>_xll.BDP($C46,G$2)</f>
        <v>9682174</v>
      </c>
      <c r="H46" s="31" t="str">
        <f>_xll.BDP($C46,H$2)</f>
        <v>2004-09-29</v>
      </c>
      <c r="I46" s="31" t="str">
        <f>_xll.BDP($C46,I$2)</f>
        <v>2022-07-14</v>
      </c>
      <c r="J46" s="31" t="str">
        <f>_xll.BDP($C46,J$2)</f>
        <v>Equity</v>
      </c>
      <c r="K46" s="31" t="str">
        <f>_xll.BDP($C46,K$2)</f>
        <v>U.S.</v>
      </c>
      <c r="L46" s="31" t="str">
        <f>_xll.BDP($C46,L$2)</f>
        <v>Broad Market</v>
      </c>
      <c r="M46" s="31">
        <f>_xll.BDP($C46,M$2)</f>
        <v>160.65</v>
      </c>
      <c r="N46" s="31">
        <f>_xll.BDP($C46,N$2)</f>
        <v>0</v>
      </c>
      <c r="O46" s="31">
        <f>_xll.BDP($C46,O$2)</f>
        <v>-9.8777969999999993</v>
      </c>
      <c r="P46" s="31">
        <f>_xll.BDP($C46,P$2)</f>
        <v>-2.64</v>
      </c>
      <c r="Q46" s="31">
        <f>_xll.BDP($C46,Q$2)</f>
        <v>122.8</v>
      </c>
      <c r="R46" s="33">
        <f>_xll.BDP($C46,R$2)</f>
        <v>-0.68031419999999998</v>
      </c>
      <c r="S46" s="33">
        <f>_xll.BDP($C46,S$2)</f>
        <v>-2.878746</v>
      </c>
      <c r="T46" s="33">
        <f>_xll.BDP($C46,T$2)</f>
        <v>-1.683605</v>
      </c>
      <c r="U46" s="33">
        <f>_xll.BDP($C46,U$2)</f>
        <v>-3.247379</v>
      </c>
      <c r="V46" s="33">
        <f>_xll.BDP($C46,V$2)</f>
        <v>-3.3347410000000002</v>
      </c>
      <c r="W46" s="33">
        <f>_xll.BDP($C46,W$2)</f>
        <v>-14.51158</v>
      </c>
      <c r="X46" s="33">
        <f>_xll.BDP($C46,X$2)</f>
        <v>-20.116399999999999</v>
      </c>
      <c r="Y46" s="33">
        <f>_xll.BDP($C46,Y$2)</f>
        <v>-20.87604</v>
      </c>
      <c r="Z46" s="33">
        <f>_xll.BDP($C46,Z$2)</f>
        <v>-17.928139999999999</v>
      </c>
      <c r="AA46" s="34">
        <f ca="1">_xll.BDH($C46,AA$2,$AA$1,EOMONTH(TODAY(),0),"DATES=H","direction=h","PER=w","sort=a","cols=28;rows=1")</f>
        <v>-0.33500000000000002</v>
      </c>
      <c r="AB46" s="35">
        <v>-0.61799999999999999</v>
      </c>
      <c r="AC46" s="35">
        <v>-4.9694000000000003</v>
      </c>
      <c r="AD46" s="35">
        <v>-1.8896999999999999</v>
      </c>
      <c r="AE46" s="35">
        <v>0.66159999999999997</v>
      </c>
      <c r="AF46" s="35">
        <v>-0.56179999999999997</v>
      </c>
      <c r="AG46" s="35">
        <v>-0.67159999999999997</v>
      </c>
      <c r="AH46" s="35">
        <v>0.77270000000000005</v>
      </c>
      <c r="AI46" s="35">
        <v>0.68689999999999996</v>
      </c>
      <c r="AJ46" s="35">
        <v>-1.8880999999999999</v>
      </c>
      <c r="AK46" s="35">
        <v>5.2720000000000002</v>
      </c>
      <c r="AL46" s="35">
        <v>0.58740000000000003</v>
      </c>
      <c r="AM46" s="35">
        <v>-1.2306999999999999</v>
      </c>
      <c r="AN46" s="35">
        <v>-3.2623000000000002</v>
      </c>
      <c r="AO46" s="35">
        <v>0.39550000000000002</v>
      </c>
      <c r="AP46" s="35">
        <v>-1.4319999999999999</v>
      </c>
      <c r="AQ46" s="35">
        <v>-3.2458</v>
      </c>
      <c r="AR46" s="35">
        <v>-0.21210000000000001</v>
      </c>
      <c r="AS46" s="35">
        <v>-2.6515</v>
      </c>
      <c r="AT46" s="35">
        <v>-3.1259000000000001</v>
      </c>
      <c r="AU46" s="35">
        <v>6.3112000000000004</v>
      </c>
      <c r="AV46" s="35">
        <v>0.26219999999999999</v>
      </c>
      <c r="AW46" s="35">
        <v>-4.9583000000000004</v>
      </c>
      <c r="AX46" s="35">
        <v>-6.4288999999999996</v>
      </c>
      <c r="AY46" s="31">
        <v>4.4855999999999998</v>
      </c>
      <c r="AZ46" s="31">
        <v>-0.84160000000000001</v>
      </c>
      <c r="BA46" s="31">
        <v>0.24859999999999999</v>
      </c>
      <c r="BB46" s="31">
        <v>-2.8786999999999998</v>
      </c>
    </row>
    <row r="47" spans="1:54" s="31" customFormat="1" x14ac:dyDescent="0.3">
      <c r="A47" s="31" t="s">
        <v>487</v>
      </c>
      <c r="B47" s="31" t="s">
        <v>438</v>
      </c>
      <c r="C47" s="31" t="str">
        <f t="shared" si="0"/>
        <v>VGT US EQUITY</v>
      </c>
      <c r="D47" s="31" t="str">
        <f>_xll.BDP($C47,D$2)</f>
        <v>Vanguard Information Technolog</v>
      </c>
      <c r="E47" s="31" t="str">
        <f>_xll.BDP($C47,E$2)</f>
        <v>M5US5ITI</v>
      </c>
      <c r="F47" s="32">
        <f>_xll.BDP($C47,F$2)</f>
        <v>0.1</v>
      </c>
      <c r="G47" s="31">
        <f>_xll.BDP($C47,G$2)</f>
        <v>24289999</v>
      </c>
      <c r="H47" s="31" t="str">
        <f>_xll.BDP($C47,H$2)</f>
        <v>2004-01-30</v>
      </c>
      <c r="I47" s="31" t="str">
        <f>_xll.BDP($C47,I$2)</f>
        <v>2022-07-14</v>
      </c>
      <c r="J47" s="31" t="str">
        <f>_xll.BDP($C47,J$2)</f>
        <v>Equity</v>
      </c>
      <c r="K47" s="31" t="str">
        <f>_xll.BDP($C47,K$2)</f>
        <v>U.S.</v>
      </c>
      <c r="L47" s="31" t="str">
        <f>_xll.BDP($C47,L$2)</f>
        <v>Large-cap</v>
      </c>
      <c r="M47" s="31">
        <f>_xll.BDP($C47,M$2)</f>
        <v>333.95</v>
      </c>
      <c r="N47" s="31">
        <f>_xll.BDP($C47,N$2)</f>
        <v>8.755167150000867</v>
      </c>
      <c r="O47" s="31">
        <f>_xll.BDP($C47,O$2)</f>
        <v>-7.865132</v>
      </c>
      <c r="P47" s="31">
        <f>_xll.BDP($C47,P$2)</f>
        <v>-116.83</v>
      </c>
      <c r="Q47" s="31">
        <f>_xll.BDP($C47,Q$2)</f>
        <v>360.15</v>
      </c>
      <c r="R47" s="33">
        <f>_xll.BDP($C47,R$2)</f>
        <v>0.67235509999999998</v>
      </c>
      <c r="S47" s="33">
        <f>_xll.BDP($C47,S$2)</f>
        <v>-2.5223360000000001</v>
      </c>
      <c r="T47" s="33">
        <f>_xll.BDP($C47,T$2)</f>
        <v>2.250804</v>
      </c>
      <c r="U47" s="33">
        <f>_xll.BDP($C47,U$2)</f>
        <v>-2.4539879999999998</v>
      </c>
      <c r="V47" s="33">
        <f>_xll.BDP($C47,V$2)</f>
        <v>1.056262</v>
      </c>
      <c r="W47" s="33">
        <f>_xll.BDP($C47,W$2)</f>
        <v>-13.08761</v>
      </c>
      <c r="X47" s="33">
        <f>_xll.BDP($C47,X$2)</f>
        <v>-22.97045</v>
      </c>
      <c r="Y47" s="33">
        <f>_xll.BDP($C47,Y$2)</f>
        <v>-27.12312</v>
      </c>
      <c r="Z47" s="33">
        <f>_xll.BDP($C47,Z$2)</f>
        <v>-17.756589999999999</v>
      </c>
      <c r="AA47" s="34">
        <f ca="1">_xll.BDH($C47,AA$2,$AA$1,EOMONTH(TODAY(),0),"DATES=H","direction=h","PER=w","sort=a","cols=28;rows=1")</f>
        <v>-5.0876000000000001</v>
      </c>
      <c r="AB47" s="35">
        <v>-0.3196</v>
      </c>
      <c r="AC47" s="35">
        <v>-7.1608000000000001</v>
      </c>
      <c r="AD47" s="35">
        <v>1.8412999999999999</v>
      </c>
      <c r="AE47" s="35">
        <v>1.5225</v>
      </c>
      <c r="AF47" s="35">
        <v>-2.4321999999999999</v>
      </c>
      <c r="AG47" s="35">
        <v>-1.9386000000000001</v>
      </c>
      <c r="AH47" s="35">
        <v>1.4394</v>
      </c>
      <c r="AI47" s="35">
        <v>-3.3826999999999998</v>
      </c>
      <c r="AJ47" s="35">
        <v>-3.9060999999999999</v>
      </c>
      <c r="AK47" s="35">
        <v>8.3938000000000006</v>
      </c>
      <c r="AL47" s="35">
        <v>2.1711999999999998</v>
      </c>
      <c r="AM47" s="35">
        <v>0.17849999999999999</v>
      </c>
      <c r="AN47" s="35">
        <v>-4.2407000000000004</v>
      </c>
      <c r="AO47" s="35">
        <v>-3.3874</v>
      </c>
      <c r="AP47" s="35">
        <v>-3.0011999999999999</v>
      </c>
      <c r="AQ47" s="35">
        <v>-1.4624999999999999</v>
      </c>
      <c r="AR47" s="35">
        <v>-1.2119</v>
      </c>
      <c r="AS47" s="35">
        <v>-3.4100999999999999</v>
      </c>
      <c r="AT47" s="35">
        <v>-3.5989</v>
      </c>
      <c r="AU47" s="35">
        <v>7.7834000000000003</v>
      </c>
      <c r="AV47" s="35">
        <v>-1.0575000000000001</v>
      </c>
      <c r="AW47" s="35">
        <v>-6.3491</v>
      </c>
      <c r="AX47" s="35">
        <v>-5.1965000000000003</v>
      </c>
      <c r="AY47" s="31">
        <v>7.7695999999999996</v>
      </c>
      <c r="AZ47" s="31">
        <v>-4.7961</v>
      </c>
      <c r="BA47" s="31">
        <v>4.5827999999999998</v>
      </c>
      <c r="BB47" s="31">
        <v>-2.5223</v>
      </c>
    </row>
    <row r="48" spans="1:54" s="31" customFormat="1" x14ac:dyDescent="0.3">
      <c r="A48" s="31" t="s">
        <v>487</v>
      </c>
      <c r="B48" s="31" t="s">
        <v>442</v>
      </c>
      <c r="C48" s="31" t="str">
        <f t="shared" si="0"/>
        <v>VAW US EQUITY</v>
      </c>
      <c r="D48" s="31" t="str">
        <f>_xll.BDP($C48,D$2)</f>
        <v>Vanguard Materials ETF</v>
      </c>
      <c r="E48" s="31" t="str">
        <f>_xll.BDP($C48,E$2)</f>
        <v>M5US5MTI</v>
      </c>
      <c r="F48" s="32">
        <f>_xll.BDP($C48,F$2)</f>
        <v>0.1</v>
      </c>
      <c r="G48" s="31">
        <f>_xll.BDP($C48,G$2)</f>
        <v>5047089</v>
      </c>
      <c r="H48" s="31" t="str">
        <f>_xll.BDP($C48,H$2)</f>
        <v>2004-01-30</v>
      </c>
      <c r="I48" s="31" t="str">
        <f>_xll.BDP($C48,I$2)</f>
        <v>2022-07-14</v>
      </c>
      <c r="J48" s="31" t="str">
        <f>_xll.BDP($C48,J$2)</f>
        <v>Equity</v>
      </c>
      <c r="K48" s="31" t="str">
        <f>_xll.BDP($C48,K$2)</f>
        <v>U.S.</v>
      </c>
      <c r="L48" s="31" t="str">
        <f>_xll.BDP($C48,L$2)</f>
        <v>Broad Market</v>
      </c>
      <c r="M48" s="31">
        <f>_xll.BDP($C48,M$2)</f>
        <v>154.91</v>
      </c>
      <c r="N48" s="31">
        <f>_xll.BDP($C48,N$2)</f>
        <v>-104.5642500000001</v>
      </c>
      <c r="O48" s="31">
        <f>_xll.BDP($C48,O$2)</f>
        <v>-108.381</v>
      </c>
      <c r="P48" s="31">
        <f>_xll.BDP($C48,P$2)</f>
        <v>-14.73</v>
      </c>
      <c r="Q48" s="31">
        <f>_xll.BDP($C48,Q$2)</f>
        <v>-12.79</v>
      </c>
      <c r="R48" s="33">
        <f>_xll.BDP($C48,R$2)</f>
        <v>-1.794319</v>
      </c>
      <c r="S48" s="33">
        <f>_xll.BDP($C48,S$2)</f>
        <v>-2.6277780000000002</v>
      </c>
      <c r="T48" s="33">
        <f>_xll.BDP($C48,T$2)</f>
        <v>-3.3206419999999999</v>
      </c>
      <c r="U48" s="33">
        <f>_xll.BDP($C48,U$2)</f>
        <v>-3.639418</v>
      </c>
      <c r="V48" s="33">
        <f>_xll.BDP($C48,V$2)</f>
        <v>-8.6571960000000008</v>
      </c>
      <c r="W48" s="33">
        <f>_xll.BDP($C48,W$2)</f>
        <v>-20.873560000000001</v>
      </c>
      <c r="X48" s="33">
        <f>_xll.BDP($C48,X$2)</f>
        <v>-20.1145</v>
      </c>
      <c r="Y48" s="33">
        <f>_xll.BDP($C48,Y$2)</f>
        <v>-21.32771</v>
      </c>
      <c r="Z48" s="33">
        <f>_xll.BDP($C48,Z$2)</f>
        <v>-13.98823</v>
      </c>
      <c r="AA48" s="34">
        <f ca="1">_xll.BDH($C48,AA$2,$AA$1,EOMONTH(TODAY(),0),"DATES=H","direction=h","PER=w","sort=a","cols=28;rows=1")</f>
        <v>-1.2089000000000001</v>
      </c>
      <c r="AB48" s="35">
        <v>-0.31359999999999999</v>
      </c>
      <c r="AC48" s="35">
        <v>-5.9981999999999998</v>
      </c>
      <c r="AD48" s="35">
        <v>-1.0699000000000001</v>
      </c>
      <c r="AE48" s="35">
        <v>0.26069999999999999</v>
      </c>
      <c r="AF48" s="35">
        <v>1.5432999999999999</v>
      </c>
      <c r="AG48" s="35">
        <v>0.32690000000000002</v>
      </c>
      <c r="AH48" s="35">
        <v>0.7873</v>
      </c>
      <c r="AI48" s="35">
        <v>-1.002</v>
      </c>
      <c r="AJ48" s="35">
        <v>-1.6108</v>
      </c>
      <c r="AK48" s="35">
        <v>5.2765000000000004</v>
      </c>
      <c r="AL48" s="35">
        <v>3.7309999999999999</v>
      </c>
      <c r="AM48" s="35">
        <v>-0.32019999999999998</v>
      </c>
      <c r="AN48" s="35">
        <v>-1.2541</v>
      </c>
      <c r="AO48" s="35">
        <v>1.0636000000000001</v>
      </c>
      <c r="AP48" s="35">
        <v>-3.6678999999999999</v>
      </c>
      <c r="AQ48" s="35">
        <v>-1.2992999999999999</v>
      </c>
      <c r="AR48" s="35">
        <v>-0.52649999999999997</v>
      </c>
      <c r="AS48" s="35">
        <v>-2.8249</v>
      </c>
      <c r="AT48" s="35">
        <v>-0.13339999999999999</v>
      </c>
      <c r="AU48" s="35">
        <v>6.5453000000000001</v>
      </c>
      <c r="AV48" s="35">
        <v>-0.87760000000000005</v>
      </c>
      <c r="AW48" s="35">
        <v>-5.9551999999999996</v>
      </c>
      <c r="AX48" s="35">
        <v>-8.77</v>
      </c>
      <c r="AY48" s="31">
        <v>2.6534</v>
      </c>
      <c r="AZ48" s="31">
        <v>-2.9619</v>
      </c>
      <c r="BA48" s="31">
        <v>-1.3151999999999999</v>
      </c>
      <c r="BB48" s="31">
        <v>-2.6278000000000001</v>
      </c>
    </row>
    <row r="49" spans="1:54" s="31" customFormat="1" x14ac:dyDescent="0.3">
      <c r="A49" s="31" t="s">
        <v>487</v>
      </c>
      <c r="B49" s="31" t="s">
        <v>446</v>
      </c>
      <c r="C49" s="31" t="str">
        <f t="shared" si="0"/>
        <v>VNQ US EQUITY</v>
      </c>
      <c r="D49" s="31" t="str">
        <f>_xll.BDP($C49,D$2)</f>
        <v>Vanguard Real Estate ETF</v>
      </c>
      <c r="E49" s="31" t="str">
        <f>_xll.BDP($C49,E$2)</f>
        <v>M2CXVGDR</v>
      </c>
      <c r="F49" s="32">
        <f>_xll.BDP($C49,F$2)</f>
        <v>0.12</v>
      </c>
      <c r="G49" s="31">
        <f>_xll.BDP($C49,G$2)</f>
        <v>6351321</v>
      </c>
      <c r="H49" s="31" t="str">
        <f>_xll.BDP($C49,H$2)</f>
        <v>2004-09-29</v>
      </c>
      <c r="I49" s="31" t="str">
        <f>_xll.BDP($C49,I$2)</f>
        <v>2022-07-14</v>
      </c>
      <c r="J49" s="31" t="str">
        <f>_xll.BDP($C49,J$2)</f>
        <v>Equity</v>
      </c>
      <c r="K49" s="31" t="str">
        <f>_xll.BDP($C49,K$2)</f>
        <v>U.S.</v>
      </c>
      <c r="L49" s="31" t="str">
        <f>_xll.BDP($C49,L$2)</f>
        <v>Broad Market</v>
      </c>
      <c r="M49" s="31">
        <f>_xll.BDP($C49,M$2)</f>
        <v>90.27</v>
      </c>
      <c r="N49" s="31">
        <f>_xll.BDP($C49,N$2)</f>
        <v>-62.684029620001347</v>
      </c>
      <c r="O49" s="31">
        <f>_xll.BDP($C49,O$2)</f>
        <v>-64.489429999999999</v>
      </c>
      <c r="P49" s="31">
        <f>_xll.BDP($C49,P$2)</f>
        <v>-76.849999999999994</v>
      </c>
      <c r="Q49" s="31">
        <f>_xll.BDP($C49,Q$2)</f>
        <v>-232.33</v>
      </c>
      <c r="R49" s="33">
        <f>_xll.BDP($C49,R$2)</f>
        <v>-0.90030739999999998</v>
      </c>
      <c r="S49" s="33">
        <f>_xll.BDP($C49,S$2)</f>
        <v>-1.9765440000000001</v>
      </c>
      <c r="T49" s="33">
        <f>_xll.BDP($C49,T$2)</f>
        <v>-0.93293820000000005</v>
      </c>
      <c r="U49" s="33">
        <f>_xll.BDP($C49,U$2)</f>
        <v>-2.495409</v>
      </c>
      <c r="V49" s="33">
        <f>_xll.BDP($C49,V$2)</f>
        <v>0.97326389999999996</v>
      </c>
      <c r="W49" s="33">
        <f>_xll.BDP($C49,W$2)</f>
        <v>-16.99466</v>
      </c>
      <c r="X49" s="33">
        <f>_xll.BDP($C49,X$2)</f>
        <v>-17.548190000000002</v>
      </c>
      <c r="Y49" s="33">
        <f>_xll.BDP($C49,Y$2)</f>
        <v>-22.196359999999999</v>
      </c>
      <c r="Z49" s="33">
        <f>_xll.BDP($C49,Z$2)</f>
        <v>-14.34807</v>
      </c>
      <c r="AA49" s="34">
        <f ca="1">_xll.BDH($C49,AA$2,$AA$1,EOMONTH(TODAY(),0),"DATES=H","direction=h","PER=w","sort=a","cols=28;rows=1")</f>
        <v>-4.2927</v>
      </c>
      <c r="AB49" s="35">
        <v>-1.405</v>
      </c>
      <c r="AC49" s="35">
        <v>-3.8732000000000002</v>
      </c>
      <c r="AD49" s="35">
        <v>-0.2661</v>
      </c>
      <c r="AE49" s="35">
        <v>6.6699999999999995E-2</v>
      </c>
      <c r="AF49" s="35">
        <v>-1.6662999999999999</v>
      </c>
      <c r="AG49" s="35">
        <v>-1.2201</v>
      </c>
      <c r="AH49" s="35">
        <v>2.0390000000000001</v>
      </c>
      <c r="AI49" s="35">
        <v>1.1048</v>
      </c>
      <c r="AJ49" s="35">
        <v>-1.4918</v>
      </c>
      <c r="AK49" s="35">
        <v>2.6334</v>
      </c>
      <c r="AL49" s="35">
        <v>0.38619999999999999</v>
      </c>
      <c r="AM49" s="35">
        <v>4.0007999999999999</v>
      </c>
      <c r="AN49" s="35">
        <v>-0.63360000000000005</v>
      </c>
      <c r="AO49" s="35">
        <v>-0.94730000000000003</v>
      </c>
      <c r="AP49" s="35">
        <v>0.93799999999999994</v>
      </c>
      <c r="AQ49" s="35">
        <v>-5.3025000000000002</v>
      </c>
      <c r="AR49" s="35">
        <v>-3.8868999999999998</v>
      </c>
      <c r="AS49" s="35">
        <v>-3.1231</v>
      </c>
      <c r="AT49" s="35">
        <v>-2.0148999999999999</v>
      </c>
      <c r="AU49" s="35">
        <v>5.7682000000000002</v>
      </c>
      <c r="AV49" s="35">
        <v>-2.0238999999999998</v>
      </c>
      <c r="AW49" s="35">
        <v>-5.7495000000000003</v>
      </c>
      <c r="AX49" s="35">
        <v>-5.3120000000000003</v>
      </c>
      <c r="AY49" s="31">
        <v>6.8559000000000001</v>
      </c>
      <c r="AZ49" s="31">
        <v>-0.39729999999999999</v>
      </c>
      <c r="BA49" s="31">
        <v>-0.72240000000000004</v>
      </c>
      <c r="BB49" s="31">
        <v>-1.9764999999999999</v>
      </c>
    </row>
    <row r="50" spans="1:54" s="31" customFormat="1" x14ac:dyDescent="0.3">
      <c r="A50" s="31" t="s">
        <v>487</v>
      </c>
      <c r="B50" s="31" t="s">
        <v>450</v>
      </c>
      <c r="C50" s="31" t="str">
        <f t="shared" si="0"/>
        <v>VPU US EQUITY</v>
      </c>
      <c r="D50" s="31" t="str">
        <f>_xll.BDP($C50,D$2)</f>
        <v>Vanguard Utilities ETF</v>
      </c>
      <c r="E50" s="31" t="str">
        <f>_xll.BDP($C50,E$2)</f>
        <v>M5US5UTI</v>
      </c>
      <c r="F50" s="32">
        <f>_xll.BDP($C50,F$2)</f>
        <v>0.1</v>
      </c>
      <c r="G50" s="31">
        <f>_xll.BDP($C50,G$2)</f>
        <v>6521282</v>
      </c>
      <c r="H50" s="31" t="str">
        <f>_xll.BDP($C50,H$2)</f>
        <v>2004-01-30</v>
      </c>
      <c r="I50" s="31" t="str">
        <f>_xll.BDP($C50,I$2)</f>
        <v>2022-07-14</v>
      </c>
      <c r="J50" s="31" t="str">
        <f>_xll.BDP($C50,J$2)</f>
        <v>Equity</v>
      </c>
      <c r="K50" s="31" t="str">
        <f>_xll.BDP($C50,K$2)</f>
        <v>U.S.</v>
      </c>
      <c r="L50" s="31" t="str">
        <f>_xll.BDP($C50,L$2)</f>
        <v>Large-cap</v>
      </c>
      <c r="M50" s="31">
        <f>_xll.BDP($C50,M$2)</f>
        <v>151.33000000000001</v>
      </c>
      <c r="N50" s="31">
        <f>_xll.BDP($C50,N$2)</f>
        <v>0</v>
      </c>
      <c r="O50" s="31">
        <f>_xll.BDP($C50,O$2)</f>
        <v>0.37295089999999997</v>
      </c>
      <c r="P50" s="31">
        <f>_xll.BDP($C50,P$2)</f>
        <v>3.47</v>
      </c>
      <c r="Q50" s="31">
        <f>_xll.BDP($C50,Q$2)</f>
        <v>-31.72</v>
      </c>
      <c r="R50" s="33">
        <f>_xll.BDP($C50,R$2)</f>
        <v>-7.2679220000000003E-2</v>
      </c>
      <c r="S50" s="33">
        <f>_xll.BDP($C50,S$2)</f>
        <v>-0.38859369999999999</v>
      </c>
      <c r="T50" s="33">
        <f>_xll.BDP($C50,T$2)</f>
        <v>-0.7285855</v>
      </c>
      <c r="U50" s="33">
        <f>_xll.BDP($C50,U$2)</f>
        <v>-0.68947400000000003</v>
      </c>
      <c r="V50" s="33">
        <f>_xll.BDP($C50,V$2)</f>
        <v>3.9164539999999999</v>
      </c>
      <c r="W50" s="33">
        <f>_xll.BDP($C50,W$2)</f>
        <v>-8.2559939999999994</v>
      </c>
      <c r="X50" s="33">
        <f>_xll.BDP($C50,X$2)</f>
        <v>-0.40171620000000002</v>
      </c>
      <c r="Y50" s="33">
        <f>_xll.BDP($C50,Y$2)</f>
        <v>-3.299229</v>
      </c>
      <c r="Z50" s="33">
        <f>_xll.BDP($C50,Z$2)</f>
        <v>5.3203300000000002</v>
      </c>
      <c r="AA50" s="34">
        <f ca="1">_xll.BDH($C50,AA$2,$AA$1,EOMONTH(TODAY(),0),"DATES=H","direction=h","PER=w","sort=a","cols=28;rows=1")</f>
        <v>-1.5921000000000001</v>
      </c>
      <c r="AB50" s="35">
        <v>-1.3384</v>
      </c>
      <c r="AC50" s="35">
        <v>-1.159</v>
      </c>
      <c r="AD50" s="35">
        <v>-1.1327</v>
      </c>
      <c r="AE50" s="35">
        <v>0.47849999999999998</v>
      </c>
      <c r="AF50" s="35">
        <v>-2.1596000000000002</v>
      </c>
      <c r="AG50" s="35">
        <v>-1.1378999999999999</v>
      </c>
      <c r="AH50" s="35">
        <v>2.198</v>
      </c>
      <c r="AI50" s="35">
        <v>4.7697000000000003</v>
      </c>
      <c r="AJ50" s="35">
        <v>-0.68</v>
      </c>
      <c r="AK50" s="35">
        <v>0.53469999999999995</v>
      </c>
      <c r="AL50" s="35">
        <v>3.319</v>
      </c>
      <c r="AM50" s="35">
        <v>3.6962000000000002</v>
      </c>
      <c r="AN50" s="35">
        <v>1.7242999999999999</v>
      </c>
      <c r="AO50" s="35">
        <v>-1.2579</v>
      </c>
      <c r="AP50" s="35">
        <v>-2.1595</v>
      </c>
      <c r="AQ50" s="35">
        <v>-4.0671999999999997</v>
      </c>
      <c r="AR50" s="35">
        <v>1.3636999999999999</v>
      </c>
      <c r="AS50" s="35">
        <v>-1.1222000000000001</v>
      </c>
      <c r="AT50" s="35">
        <v>0.65769999999999995</v>
      </c>
      <c r="AU50" s="35">
        <v>4.9326999999999996</v>
      </c>
      <c r="AV50" s="35">
        <v>-1.2210000000000001</v>
      </c>
      <c r="AW50" s="35">
        <v>-3.8256999999999999</v>
      </c>
      <c r="AX50" s="35">
        <v>-9.1060999999999996</v>
      </c>
      <c r="AY50" s="31">
        <v>6.9218999999999999</v>
      </c>
      <c r="AZ50" s="31">
        <v>4.0773000000000001</v>
      </c>
      <c r="BA50" s="31">
        <v>-2.8100999999999998</v>
      </c>
      <c r="BB50" s="31">
        <v>-0.3886</v>
      </c>
    </row>
    <row r="51" spans="1:54" x14ac:dyDescent="0.3">
      <c r="B51" t="s">
        <v>201</v>
      </c>
      <c r="C51" t="str">
        <f t="shared" si="0"/>
        <v>VTC US EQUITY</v>
      </c>
      <c r="D51" t="str">
        <f>_xll.BDP($C51,D$2)</f>
        <v>Vanguard Total Corporate Bond</v>
      </c>
      <c r="E51" t="str">
        <f>_xll.BDP($C51,E$2)</f>
        <v>LUACTRUU</v>
      </c>
      <c r="F51" s="5">
        <f>_xll.BDP($C51,F$2)</f>
        <v>0.04</v>
      </c>
      <c r="G51" t="str">
        <f>_xll.BDP($C51,G$2)</f>
        <v>#N/A N/A</v>
      </c>
      <c r="H51" t="str">
        <f>_xll.BDP($C51,H$2)</f>
        <v>2017-11-09</v>
      </c>
      <c r="I51" t="str">
        <f>_xll.BDP($C51,I$2)</f>
        <v>2022-07-14</v>
      </c>
      <c r="J51" t="str">
        <f>_xll.BDP($C51,J$2)</f>
        <v>Fixed Income</v>
      </c>
      <c r="K51" t="str">
        <f>_xll.BDP($C51,K$2)</f>
        <v>U.S.</v>
      </c>
      <c r="L51" t="str">
        <f>_xll.BDP($C51,L$2)</f>
        <v>#N/A N/A</v>
      </c>
      <c r="M51">
        <f>_xll.BDP($C51,M$2)</f>
        <v>77.42</v>
      </c>
      <c r="N51">
        <f>_xll.BDP($C51,N$2)</f>
        <v>0</v>
      </c>
      <c r="O51">
        <f>_xll.BDP($C51,O$2)</f>
        <v>-0.2316802</v>
      </c>
      <c r="P51">
        <f>_xll.BDP($C51,P$2)</f>
        <v>-0.28999999999999998</v>
      </c>
      <c r="Q51">
        <f>_xll.BDP($C51,Q$2)</f>
        <v>-5.82</v>
      </c>
      <c r="R51" s="1">
        <f>_xll.BDP($C51,R$2)</f>
        <v>-0.44940930000000001</v>
      </c>
      <c r="S51" s="1">
        <f>_xll.BDP($C51,S$2)</f>
        <v>0.58380659999999995</v>
      </c>
      <c r="T51" s="1">
        <f>_xll.BDP($C51,T$2)</f>
        <v>0.60926159999999996</v>
      </c>
      <c r="U51" s="1">
        <f>_xll.BDP($C51,U$2)</f>
        <v>0.40145039999999999</v>
      </c>
      <c r="V51" s="1">
        <f>_xll.BDP($C51,V$2)</f>
        <v>1.505633</v>
      </c>
      <c r="W51" s="1">
        <f>_xll.BDP($C51,W$2)</f>
        <v>-3.413475</v>
      </c>
      <c r="X51" s="1">
        <f>_xll.BDP($C51,X$2)</f>
        <v>-12.701269999999999</v>
      </c>
      <c r="Y51" s="1">
        <f>_xll.BDP($C51,Y$2)</f>
        <v>-14.51097</v>
      </c>
      <c r="Z51" s="1">
        <f>_xll.BDP($C51,Z$2)</f>
        <v>-16.190840000000001</v>
      </c>
      <c r="AA51" s="11">
        <f ca="1">_xll.BDH($C51,AA$2,$AA$1,EOMONTH(TODAY(),0),"DATES=H","direction=h","PER=w","sort=a","cols=28;rows=1")</f>
        <v>-1.7863</v>
      </c>
      <c r="AB51" s="12">
        <v>-0.29189999999999999</v>
      </c>
      <c r="AC51" s="12">
        <v>-0.2477</v>
      </c>
      <c r="AD51" s="12">
        <v>-0.8014</v>
      </c>
      <c r="AE51" s="12">
        <v>-1.2765</v>
      </c>
      <c r="AF51" s="12">
        <v>-0.54290000000000005</v>
      </c>
      <c r="AG51" s="12">
        <v>-0.78969999999999996</v>
      </c>
      <c r="AH51" s="12">
        <v>-0.28089999999999998</v>
      </c>
      <c r="AI51" s="12">
        <v>0.37330000000000002</v>
      </c>
      <c r="AJ51" s="12">
        <v>-2.5190000000000001</v>
      </c>
      <c r="AK51" s="12">
        <v>0.90139999999999998</v>
      </c>
      <c r="AL51" s="12">
        <v>-1.7629999999999999</v>
      </c>
      <c r="AM51" s="12">
        <v>1.4490000000000001</v>
      </c>
      <c r="AN51" s="12">
        <v>-2.6231</v>
      </c>
      <c r="AO51" s="12">
        <v>-1.2668999999999999</v>
      </c>
      <c r="AP51" s="12">
        <v>-1.4824999999999999</v>
      </c>
      <c r="AQ51" s="12">
        <v>-0.50580000000000003</v>
      </c>
      <c r="AR51" s="12">
        <v>-1.1816</v>
      </c>
      <c r="AS51" s="12">
        <v>0.55430000000000001</v>
      </c>
      <c r="AT51" s="12">
        <v>0.65380000000000005</v>
      </c>
      <c r="AU51" s="12">
        <v>2.0507</v>
      </c>
      <c r="AV51" s="12">
        <v>-1.3091999999999999</v>
      </c>
      <c r="AW51" s="12">
        <v>-2.0284</v>
      </c>
      <c r="AX51" s="12">
        <v>-0.86699999999999999</v>
      </c>
      <c r="AY51">
        <v>0.40460000000000002</v>
      </c>
      <c r="AZ51">
        <v>1.2188000000000001</v>
      </c>
      <c r="BA51">
        <v>-0.75960000000000005</v>
      </c>
      <c r="BB51">
        <v>0.58379999999999999</v>
      </c>
    </row>
    <row r="52" spans="1:54" x14ac:dyDescent="0.3">
      <c r="B52" t="s">
        <v>205</v>
      </c>
      <c r="C52" t="str">
        <f t="shared" si="0"/>
        <v>VUSB US EQUITY</v>
      </c>
      <c r="D52" t="str">
        <f>_xll.BDP($C52,D$2)</f>
        <v>Vanguard Ultra Short Bond ETF</v>
      </c>
      <c r="E52" t="str">
        <f>_xll.BDP($C52,E$2)</f>
        <v>#N/A Field Not Applicable</v>
      </c>
      <c r="F52" s="5">
        <f>_xll.BDP($C52,F$2)</f>
        <v>0.1</v>
      </c>
      <c r="G52" t="str">
        <f>_xll.BDP($C52,G$2)</f>
        <v>#N/A N/A</v>
      </c>
      <c r="H52" t="str">
        <f>_xll.BDP($C52,H$2)</f>
        <v>2021-04-07</v>
      </c>
      <c r="I52" t="str">
        <f>_xll.BDP($C52,I$2)</f>
        <v>2022-07-14</v>
      </c>
      <c r="J52" t="str">
        <f>_xll.BDP($C52,J$2)</f>
        <v>Fixed Income</v>
      </c>
      <c r="K52" t="str">
        <f>_xll.BDP($C52,K$2)</f>
        <v>U.S.</v>
      </c>
      <c r="L52" t="str">
        <f>_xll.BDP($C52,L$2)</f>
        <v>#N/A N/A</v>
      </c>
      <c r="M52">
        <f>_xll.BDP($C52,M$2)</f>
        <v>49.13</v>
      </c>
      <c r="N52">
        <f>_xll.BDP($C52,N$2)</f>
        <v>0</v>
      </c>
      <c r="O52">
        <f>_xll.BDP($C52,O$2)</f>
        <v>0.27201599999999998</v>
      </c>
      <c r="P52">
        <f>_xll.BDP($C52,P$2)</f>
        <v>-0.26</v>
      </c>
      <c r="Q52">
        <f>_xll.BDP($C52,Q$2)</f>
        <v>14</v>
      </c>
      <c r="R52" s="1">
        <f>_xll.BDP($C52,R$2)</f>
        <v>4.069176E-2</v>
      </c>
      <c r="S52" s="1">
        <f>_xll.BDP($C52,S$2)</f>
        <v>-6.0977160000000002E-2</v>
      </c>
      <c r="T52" s="1">
        <f>_xll.BDP($C52,T$2)</f>
        <v>-6.097561E-2</v>
      </c>
      <c r="U52" s="1">
        <f>_xll.BDP($C52,U$2)</f>
        <v>-3.0497099999999999E-2</v>
      </c>
      <c r="V52" s="1">
        <f>_xll.BDP($C52,V$2)</f>
        <v>0.1221735</v>
      </c>
      <c r="W52" s="1">
        <f>_xll.BDP($C52,W$2)</f>
        <v>-0.34454829999999997</v>
      </c>
      <c r="X52" s="1">
        <f>_xll.BDP($C52,X$2)</f>
        <v>-1.443174</v>
      </c>
      <c r="Y52" s="1">
        <f>_xll.BDP($C52,Y$2)</f>
        <v>-1.561563</v>
      </c>
      <c r="Z52" s="1">
        <f>_xll.BDP($C52,Z$2)</f>
        <v>-1.840776</v>
      </c>
      <c r="AA52" s="11">
        <f ca="1">_xll.BDH($C52,AA$2,$AA$1,EOMONTH(TODAY(),0),"DATES=H","direction=h","PER=w","sort=a","cols=28;rows=1")</f>
        <v>-8.0100000000000005E-2</v>
      </c>
      <c r="AB52" s="12">
        <v>-4.0099999999999997E-2</v>
      </c>
      <c r="AC52" s="12">
        <v>-7.0199999999999999E-2</v>
      </c>
      <c r="AD52" s="12">
        <v>-0.13039999999999999</v>
      </c>
      <c r="AE52" s="12">
        <v>-3.04E-2</v>
      </c>
      <c r="AF52" s="12">
        <v>-0.20100000000000001</v>
      </c>
      <c r="AG52" s="12">
        <v>-2.01E-2</v>
      </c>
      <c r="AH52" s="12">
        <v>-4.0300000000000002E-2</v>
      </c>
      <c r="AI52" s="12">
        <v>4.7899999999999998E-2</v>
      </c>
      <c r="AJ52" s="12">
        <v>-0.36270000000000002</v>
      </c>
      <c r="AK52" s="12">
        <v>-8.09E-2</v>
      </c>
      <c r="AL52" s="12">
        <v>-8.1000000000000003E-2</v>
      </c>
      <c r="AM52" s="12">
        <v>-3.5999999999999999E-3</v>
      </c>
      <c r="AN52" s="12">
        <v>-9.1200000000000003E-2</v>
      </c>
      <c r="AO52" s="12">
        <v>8.1100000000000005E-2</v>
      </c>
      <c r="AP52" s="12">
        <v>-8.1100000000000005E-2</v>
      </c>
      <c r="AQ52" s="12">
        <v>0</v>
      </c>
      <c r="AR52" s="12">
        <v>3.7499999999999999E-2</v>
      </c>
      <c r="AS52" s="12">
        <v>0.1014</v>
      </c>
      <c r="AT52" s="12">
        <v>2.0299999999999999E-2</v>
      </c>
      <c r="AU52" s="12">
        <v>0.18240000000000001</v>
      </c>
      <c r="AV52" s="12">
        <v>-9.8500000000000004E-2</v>
      </c>
      <c r="AW52" s="12">
        <v>-0.152</v>
      </c>
      <c r="AX52" s="12">
        <v>-0.1928</v>
      </c>
      <c r="AY52">
        <v>0.122</v>
      </c>
      <c r="AZ52">
        <v>2.6100000000000002E-2</v>
      </c>
      <c r="BA52">
        <v>0</v>
      </c>
      <c r="BB52">
        <v>-6.0999999999999999E-2</v>
      </c>
    </row>
    <row r="53" spans="1:54" x14ac:dyDescent="0.3">
      <c r="B53" t="s">
        <v>209</v>
      </c>
      <c r="C53" t="str">
        <f t="shared" si="0"/>
        <v>VTEB US EQUITY</v>
      </c>
      <c r="D53" t="str">
        <f>_xll.BDP($C53,D$2)</f>
        <v>Vanguard Tax-Exempt Bond Index</v>
      </c>
      <c r="E53" t="str">
        <f>_xll.BDP($C53,E$2)</f>
        <v>SPMUNUST</v>
      </c>
      <c r="F53" s="5">
        <f>_xll.BDP($C53,F$2)</f>
        <v>0.05</v>
      </c>
      <c r="G53" t="str">
        <f>_xll.BDP($C53,G$2)</f>
        <v>#N/A N/A</v>
      </c>
      <c r="H53" t="str">
        <f>_xll.BDP($C53,H$2)</f>
        <v>2015-08-25</v>
      </c>
      <c r="I53" t="str">
        <f>_xll.BDP($C53,I$2)</f>
        <v>2022-07-14</v>
      </c>
      <c r="J53" t="str">
        <f>_xll.BDP($C53,J$2)</f>
        <v>Fixed Income</v>
      </c>
      <c r="K53" t="str">
        <f>_xll.BDP($C53,K$2)</f>
        <v>U.S.</v>
      </c>
      <c r="L53" t="str">
        <f>_xll.BDP($C53,L$2)</f>
        <v>#N/A N/A</v>
      </c>
      <c r="M53">
        <f>_xll.BDP($C53,M$2)</f>
        <v>50.47</v>
      </c>
      <c r="N53">
        <f>_xll.BDP($C53,N$2)</f>
        <v>-73.181499999999431</v>
      </c>
      <c r="O53">
        <f>_xll.BDP($C53,O$2)</f>
        <v>-101.4922</v>
      </c>
      <c r="P53">
        <f>_xll.BDP($C53,P$2)</f>
        <v>-77.569999999999993</v>
      </c>
      <c r="Q53">
        <f>_xll.BDP($C53,Q$2)</f>
        <v>49.57</v>
      </c>
      <c r="R53" s="1">
        <f>_xll.BDP($C53,R$2)</f>
        <v>1.983733E-2</v>
      </c>
      <c r="S53" s="1">
        <f>_xll.BDP($C53,S$2)</f>
        <v>0.47827760000000002</v>
      </c>
      <c r="T53" s="1">
        <f>_xll.BDP($C53,T$2)</f>
        <v>1.001603</v>
      </c>
      <c r="U53" s="1">
        <f>_xll.BDP($C53,U$2)</f>
        <v>0.33830850000000001</v>
      </c>
      <c r="V53" s="1">
        <f>_xll.BDP($C53,V$2)</f>
        <v>2.0028320000000002</v>
      </c>
      <c r="W53" s="1">
        <f>_xll.BDP($C53,W$2)</f>
        <v>-0.51302349999999997</v>
      </c>
      <c r="X53" s="1">
        <f>_xll.BDP($C53,X$2)</f>
        <v>-7.316179</v>
      </c>
      <c r="Y53" s="1">
        <f>_xll.BDP($C53,Y$2)</f>
        <v>-8.1770169999999993</v>
      </c>
      <c r="Z53" s="1">
        <f>_xll.BDP($C53,Z$2)</f>
        <v>-9.1858799999999992</v>
      </c>
      <c r="AA53" s="11">
        <f ca="1">_xll.BDH($C53,AA$2,$AA$1,EOMONTH(TODAY(),0),"DATES=H","direction=h","PER=w","sort=a","cols=28;rows=1")</f>
        <v>-0.52810000000000001</v>
      </c>
      <c r="AB53" s="12">
        <v>-0.40279999999999999</v>
      </c>
      <c r="AC53" s="12">
        <v>-0.55149999999999999</v>
      </c>
      <c r="AD53" s="12">
        <v>-0.97970000000000002</v>
      </c>
      <c r="AE53" s="12">
        <v>0.3372</v>
      </c>
      <c r="AF53" s="12">
        <v>-0.89419999999999999</v>
      </c>
      <c r="AG53" s="12">
        <v>-0.20680000000000001</v>
      </c>
      <c r="AH53" s="12">
        <v>0.16950000000000001</v>
      </c>
      <c r="AI53" s="12">
        <v>-0.17</v>
      </c>
      <c r="AJ53" s="12">
        <v>-1.1507000000000001</v>
      </c>
      <c r="AK53" s="12">
        <v>-0.40079999999999999</v>
      </c>
      <c r="AL53" s="12">
        <v>-1.3221000000000001</v>
      </c>
      <c r="AM53" s="12">
        <v>0.113</v>
      </c>
      <c r="AN53" s="12">
        <v>-0.75739999999999996</v>
      </c>
      <c r="AO53" s="12">
        <v>-0.82189999999999996</v>
      </c>
      <c r="AP53" s="12">
        <v>-0.82869999999999999</v>
      </c>
      <c r="AQ53" s="12">
        <v>-0.35809999999999997</v>
      </c>
      <c r="AR53" s="12">
        <v>-0.69899999999999995</v>
      </c>
      <c r="AS53" s="12">
        <v>-0.76519999999999999</v>
      </c>
      <c r="AT53" s="12">
        <v>0.42609999999999998</v>
      </c>
      <c r="AU53" s="12">
        <v>2.6469999999999998</v>
      </c>
      <c r="AV53" s="12">
        <v>0.24829999999999999</v>
      </c>
      <c r="AW53" s="12">
        <v>-1.4356</v>
      </c>
      <c r="AX53" s="12">
        <v>-1.4764999999999999</v>
      </c>
      <c r="AY53">
        <v>0.56699999999999995</v>
      </c>
      <c r="AZ53">
        <v>1.0103</v>
      </c>
      <c r="BA53">
        <v>0.19969999999999999</v>
      </c>
      <c r="BB53">
        <v>0.4783</v>
      </c>
    </row>
    <row r="54" spans="1:54" s="24" customFormat="1" x14ac:dyDescent="0.3">
      <c r="B54" s="24" t="s">
        <v>139</v>
      </c>
      <c r="C54" s="24" t="str">
        <f t="shared" ref="C54:C63" si="3">B54&amp;C$1</f>
        <v>EDV US EQUITY</v>
      </c>
      <c r="D54" s="24" t="str">
        <f>_xll.BDP($C54,D$2)</f>
        <v>Vanguard Extended Duration Tre</v>
      </c>
      <c r="E54" s="24" t="str">
        <f>_xll.BDP($C54,E$2)</f>
        <v>BSEPTRUU</v>
      </c>
      <c r="F54" s="25">
        <f>_xll.BDP($C54,F$2)</f>
        <v>0.06</v>
      </c>
      <c r="G54" s="24" t="str">
        <f>_xll.BDP($C54,G$2)</f>
        <v>#N/A N/A</v>
      </c>
      <c r="H54" s="24" t="str">
        <f>_xll.BDP($C54,H$2)</f>
        <v>2007-12-10</v>
      </c>
      <c r="I54" s="24" t="str">
        <f>_xll.BDP($C54,I$2)</f>
        <v>2022-07-14</v>
      </c>
      <c r="J54" s="24" t="str">
        <f>_xll.BDP($C54,J$2)</f>
        <v>Fixed Income</v>
      </c>
      <c r="K54" s="24" t="str">
        <f>_xll.BDP($C54,K$2)</f>
        <v>U.S.</v>
      </c>
      <c r="L54" s="24" t="str">
        <f>_xll.BDP($C54,L$2)</f>
        <v>#N/A N/A</v>
      </c>
      <c r="M54" s="24">
        <f>_xll.BDP($C54,M$2)</f>
        <v>99.89</v>
      </c>
      <c r="N54" s="24">
        <f>_xll.BDP($C54,N$2)</f>
        <v>-7.4917500000001063</v>
      </c>
      <c r="O54" s="24">
        <f>_xll.BDP($C54,O$2)</f>
        <v>-0.95647159999999998</v>
      </c>
      <c r="P54" s="24">
        <f>_xll.BDP($C54,P$2)</f>
        <v>10.45</v>
      </c>
      <c r="Q54" s="24">
        <f>_xll.BDP($C54,Q$2)</f>
        <v>53.34</v>
      </c>
      <c r="R54" s="26">
        <f>_xll.BDP($C54,R$2)</f>
        <v>-1.1426320000000001</v>
      </c>
      <c r="S54" s="26">
        <f>_xll.BDP($C54,S$2)</f>
        <v>3.592076</v>
      </c>
      <c r="T54" s="26">
        <f>_xll.BDP($C54,T$2)</f>
        <v>0.2297014</v>
      </c>
      <c r="U54" s="26">
        <f>_xll.BDP($C54,U$2)</f>
        <v>2.1891859999999999</v>
      </c>
      <c r="V54" s="26">
        <f>_xll.BDP($C54,V$2)</f>
        <v>4.4654939999999996</v>
      </c>
      <c r="W54" s="26">
        <f>_xll.BDP($C54,W$2)</f>
        <v>-7.039644</v>
      </c>
      <c r="X54" s="26">
        <f>_xll.BDP($C54,X$2)</f>
        <v>-24.60371</v>
      </c>
      <c r="Y54" s="26">
        <f>_xll.BDP($C54,Y$2)</f>
        <v>-28.31429</v>
      </c>
      <c r="Z54" s="26">
        <f>_xll.BDP($C54,Z$2)</f>
        <v>-28.44717</v>
      </c>
      <c r="AA54" s="27">
        <f ca="1">_xll.BDH($C54,AA$2,$AA$1,EOMONTH(TODAY(),0),"DATES=H","direction=h","PER=w","sort=a","cols=28;rows=1")</f>
        <v>-4.7142999999999997</v>
      </c>
      <c r="AB54" s="28">
        <v>-0.21740000000000001</v>
      </c>
      <c r="AC54" s="28">
        <v>1.51</v>
      </c>
      <c r="AD54" s="28">
        <v>-0.45889999999999997</v>
      </c>
      <c r="AE54" s="28">
        <v>-3.7621000000000002</v>
      </c>
      <c r="AF54" s="28">
        <v>-0.8962</v>
      </c>
      <c r="AG54" s="28">
        <v>-2.3400000000000001E-2</v>
      </c>
      <c r="AH54" s="28">
        <v>-1.2943</v>
      </c>
      <c r="AI54" s="28">
        <v>2.8121999999999998</v>
      </c>
      <c r="AJ54" s="28">
        <v>-4.7790999999999997</v>
      </c>
      <c r="AK54" s="28">
        <v>-1.1215999999999999</v>
      </c>
      <c r="AL54" s="28">
        <v>-4.0312999999999999</v>
      </c>
      <c r="AM54" s="28">
        <v>4.0976999999999997</v>
      </c>
      <c r="AN54" s="28">
        <v>-7.1521999999999997</v>
      </c>
      <c r="AO54" s="28">
        <v>-4.5193000000000003</v>
      </c>
      <c r="AP54" s="28">
        <v>-0.88</v>
      </c>
      <c r="AQ54" s="28">
        <v>-1.0933999999999999</v>
      </c>
      <c r="AR54" s="28">
        <v>-6.3963999999999999</v>
      </c>
      <c r="AS54" s="28">
        <v>2.4729999999999999</v>
      </c>
      <c r="AT54" s="28">
        <v>2.8369</v>
      </c>
      <c r="AU54" s="28">
        <v>0.57469999999999999</v>
      </c>
      <c r="AV54" s="28">
        <v>-3.0667</v>
      </c>
      <c r="AW54" s="28">
        <v>-2.1713</v>
      </c>
      <c r="AX54" s="28">
        <v>-2.0085999999999999</v>
      </c>
      <c r="AY54" s="24">
        <v>8.2000000000000003E-2</v>
      </c>
      <c r="AZ54" s="24">
        <v>3.8452999999999999</v>
      </c>
      <c r="BA54" s="24">
        <v>-3.7839</v>
      </c>
      <c r="BB54" s="24">
        <v>3.5920999999999998</v>
      </c>
    </row>
    <row r="55" spans="1:54" s="24" customFormat="1" x14ac:dyDescent="0.3">
      <c r="B55" s="24" t="s">
        <v>147</v>
      </c>
      <c r="C55" s="24" t="str">
        <f t="shared" si="3"/>
        <v>BIV US EQUITY</v>
      </c>
      <c r="D55" s="24" t="str">
        <f>_xll.BDP($C55,D$2)</f>
        <v>Vanguard Intermediate-Term Bon</v>
      </c>
      <c r="E55" s="24" t="str">
        <f>_xll.BDP($C55,E$2)</f>
        <v>I21181</v>
      </c>
      <c r="F55" s="25">
        <f>_xll.BDP($C55,F$2)</f>
        <v>0.04</v>
      </c>
      <c r="G55" s="24" t="str">
        <f>_xll.BDP($C55,G$2)</f>
        <v>#N/A N/A</v>
      </c>
      <c r="H55" s="24" t="str">
        <f>_xll.BDP($C55,H$2)</f>
        <v>2007-04-10</v>
      </c>
      <c r="I55" s="24" t="str">
        <f>_xll.BDP($C55,I$2)</f>
        <v>2022-07-14</v>
      </c>
      <c r="J55" s="24" t="str">
        <f>_xll.BDP($C55,J$2)</f>
        <v>Fixed Income</v>
      </c>
      <c r="K55" s="24" t="str">
        <f>_xll.BDP($C55,K$2)</f>
        <v>U.S.</v>
      </c>
      <c r="L55" s="24" t="str">
        <f>_xll.BDP($C55,L$2)</f>
        <v>#N/A N/A</v>
      </c>
      <c r="M55" s="24">
        <f>_xll.BDP($C55,M$2)</f>
        <v>77.67</v>
      </c>
      <c r="N55" s="24">
        <f>_xll.BDP($C55,N$2)</f>
        <v>0</v>
      </c>
      <c r="O55" s="24">
        <f>_xll.BDP($C55,O$2)</f>
        <v>0.71506479999999994</v>
      </c>
      <c r="P55" s="24">
        <f>_xll.BDP($C55,P$2)</f>
        <v>6.87</v>
      </c>
      <c r="Q55" s="24">
        <f>_xll.BDP($C55,Q$2)</f>
        <v>204.45</v>
      </c>
      <c r="R55" s="26">
        <f>_xll.BDP($C55,R$2)</f>
        <v>-0.55043520000000001</v>
      </c>
      <c r="S55" s="26">
        <f>_xll.BDP($C55,S$2)</f>
        <v>0.42657630000000002</v>
      </c>
      <c r="T55" s="26">
        <f>_xll.BDP($C55,T$2)</f>
        <v>5.1513200000000002E-2</v>
      </c>
      <c r="U55" s="26">
        <f>_xll.BDP($C55,U$2)</f>
        <v>-6.4316949999999998E-2</v>
      </c>
      <c r="V55" s="26">
        <f>_xll.BDP($C55,V$2)</f>
        <v>1.888525</v>
      </c>
      <c r="W55" s="26">
        <f>_xll.BDP($C55,W$2)</f>
        <v>-2.1043349999999998</v>
      </c>
      <c r="X55" s="26">
        <f>_xll.BDP($C55,X$2)</f>
        <v>-9.6813079999999996</v>
      </c>
      <c r="Y55" s="26">
        <f>_xll.BDP($C55,Y$2)</f>
        <v>-11.30997</v>
      </c>
      <c r="Z55" s="26">
        <f>_xll.BDP($C55,Z$2)</f>
        <v>-13.29975</v>
      </c>
      <c r="AA55" s="27">
        <f ca="1">_xll.BDH($C55,AA$2,$AA$1,EOMONTH(TODAY(),0),"DATES=H","direction=h","PER=w","sort=a","cols=28;rows=1")</f>
        <v>-1.6092</v>
      </c>
      <c r="AB55" s="28">
        <v>-0.19719999999999999</v>
      </c>
      <c r="AC55" s="28">
        <v>2.3199999999999998E-2</v>
      </c>
      <c r="AD55" s="28">
        <v>-0.41830000000000001</v>
      </c>
      <c r="AE55" s="28">
        <v>-0.93679999999999997</v>
      </c>
      <c r="AF55" s="28">
        <v>-0.28320000000000001</v>
      </c>
      <c r="AG55" s="28">
        <v>-0.1183</v>
      </c>
      <c r="AH55" s="28">
        <v>-0.2606</v>
      </c>
      <c r="AI55" s="28">
        <v>1.2196</v>
      </c>
      <c r="AJ55" s="28">
        <v>-2.0564</v>
      </c>
      <c r="AK55" s="28">
        <v>-0.57589999999999997</v>
      </c>
      <c r="AL55" s="28">
        <v>-2.2202999999999999</v>
      </c>
      <c r="AM55" s="28">
        <v>0.58689999999999998</v>
      </c>
      <c r="AN55" s="28">
        <v>-1.9056</v>
      </c>
      <c r="AO55" s="28">
        <v>-0.53890000000000005</v>
      </c>
      <c r="AP55" s="28">
        <v>-0.9073</v>
      </c>
      <c r="AQ55" s="28">
        <v>-0.1399</v>
      </c>
      <c r="AR55" s="28">
        <v>-1.0233000000000001</v>
      </c>
      <c r="AS55" s="28">
        <v>0.91510000000000002</v>
      </c>
      <c r="AT55" s="28">
        <v>0.76629999999999998</v>
      </c>
      <c r="AU55" s="28">
        <v>0.93789999999999996</v>
      </c>
      <c r="AV55" s="28">
        <v>-1.3269</v>
      </c>
      <c r="AW55" s="28">
        <v>-1.7211000000000001</v>
      </c>
      <c r="AX55" s="28">
        <v>-0.70050000000000001</v>
      </c>
      <c r="AY55" s="24">
        <v>0.82299999999999995</v>
      </c>
      <c r="AZ55" s="24">
        <v>1.6762999999999999</v>
      </c>
      <c r="BA55" s="24">
        <v>-1.2383999999999999</v>
      </c>
      <c r="BB55" s="24">
        <v>0.42659999999999998</v>
      </c>
    </row>
    <row r="56" spans="1:54" s="24" customFormat="1" x14ac:dyDescent="0.3">
      <c r="B56" s="24" t="s">
        <v>152</v>
      </c>
      <c r="C56" s="24" t="str">
        <f t="shared" si="3"/>
        <v>VGIT US EQUITY</v>
      </c>
      <c r="D56" s="24" t="str">
        <f>_xll.BDP($C56,D$2)</f>
        <v>Vanguard Intermediate-Term Tre</v>
      </c>
      <c r="E56" s="24" t="str">
        <f>_xll.BDP($C56,E$2)</f>
        <v>LT31TRUU</v>
      </c>
      <c r="F56" s="25">
        <f>_xll.BDP($C56,F$2)</f>
        <v>0.04</v>
      </c>
      <c r="G56" s="24" t="str">
        <f>_xll.BDP($C56,G$2)</f>
        <v>#N/A N/A</v>
      </c>
      <c r="H56" s="24" t="str">
        <f>_xll.BDP($C56,H$2)</f>
        <v>2009-11-23</v>
      </c>
      <c r="I56" s="24" t="str">
        <f>_xll.BDP($C56,I$2)</f>
        <v>2022-07-14</v>
      </c>
      <c r="J56" s="24" t="str">
        <f>_xll.BDP($C56,J$2)</f>
        <v>Fixed Income</v>
      </c>
      <c r="K56" s="24" t="str">
        <f>_xll.BDP($C56,K$2)</f>
        <v>U.S.</v>
      </c>
      <c r="L56" s="24" t="str">
        <f>_xll.BDP($C56,L$2)</f>
        <v>#N/A N/A</v>
      </c>
      <c r="M56" s="24">
        <f>_xll.BDP($C56,M$2)</f>
        <v>60.97</v>
      </c>
      <c r="N56" s="24">
        <f>_xll.BDP($C56,N$2)</f>
        <v>6.097000000001386</v>
      </c>
      <c r="O56" s="24">
        <f>_xll.BDP($C56,O$2)</f>
        <v>0.6764578</v>
      </c>
      <c r="P56" s="24">
        <f>_xll.BDP($C56,P$2)</f>
        <v>13.4</v>
      </c>
      <c r="Q56" s="24">
        <f>_xll.BDP($C56,Q$2)</f>
        <v>348.84</v>
      </c>
      <c r="R56" s="26">
        <f>_xll.BDP($C56,R$2)</f>
        <v>-0.29411759999999998</v>
      </c>
      <c r="S56" s="26">
        <f>_xll.BDP($C56,S$2)</f>
        <v>0.34533570000000002</v>
      </c>
      <c r="T56" s="26">
        <f>_xll.BDP($C56,T$2)</f>
        <v>-0.22890779999999999</v>
      </c>
      <c r="U56" s="26">
        <f>_xll.BDP($C56,U$2)</f>
        <v>-3.27654E-2</v>
      </c>
      <c r="V56" s="26">
        <f>_xll.BDP($C56,V$2)</f>
        <v>1.7848189999999999</v>
      </c>
      <c r="W56" s="26">
        <f>_xll.BDP($C56,W$2)</f>
        <v>-0.98977939999999998</v>
      </c>
      <c r="X56" s="26">
        <f>_xll.BDP($C56,X$2)</f>
        <v>-6.9249510000000001</v>
      </c>
      <c r="Y56" s="26">
        <f>_xll.BDP($C56,Y$2)</f>
        <v>-8.1991890000000005</v>
      </c>
      <c r="Z56" s="26">
        <f>_xll.BDP($C56,Z$2)</f>
        <v>-10.075760000000001</v>
      </c>
      <c r="AA56" s="27">
        <f ca="1">_xll.BDH($C56,AA$2,$AA$1,EOMONTH(TODAY(),0),"DATES=H","direction=h","PER=w","sort=a","cols=28;rows=1")</f>
        <v>-1.2336</v>
      </c>
      <c r="AB56" s="28">
        <v>-0.1371</v>
      </c>
      <c r="AC56" s="28">
        <v>9.1499999999999998E-2</v>
      </c>
      <c r="AD56" s="28">
        <v>-0.30480000000000002</v>
      </c>
      <c r="AE56" s="28">
        <v>-0.79159999999999997</v>
      </c>
      <c r="AF56" s="28">
        <v>-0.26219999999999999</v>
      </c>
      <c r="AG56" s="28">
        <v>7.7299999999999994E-2</v>
      </c>
      <c r="AH56" s="28">
        <v>-0.17</v>
      </c>
      <c r="AI56" s="28">
        <v>1.2684</v>
      </c>
      <c r="AJ56" s="28">
        <v>-1.5603</v>
      </c>
      <c r="AK56" s="28">
        <v>-0.97899999999999998</v>
      </c>
      <c r="AL56" s="28">
        <v>-2.0245000000000002</v>
      </c>
      <c r="AM56" s="28">
        <v>0.14000000000000001</v>
      </c>
      <c r="AN56" s="28">
        <v>-1.1529</v>
      </c>
      <c r="AO56" s="28">
        <v>-0.16200000000000001</v>
      </c>
      <c r="AP56" s="28">
        <v>-0.61660000000000004</v>
      </c>
      <c r="AQ56" s="28">
        <v>6.5299999999999997E-2</v>
      </c>
      <c r="AR56" s="28">
        <v>-0.77649999999999997</v>
      </c>
      <c r="AS56" s="28">
        <v>0.97119999999999995</v>
      </c>
      <c r="AT56" s="28">
        <v>0.65210000000000001</v>
      </c>
      <c r="AU56" s="28">
        <v>0.3725</v>
      </c>
      <c r="AV56" s="28">
        <v>-1.0450999999999999</v>
      </c>
      <c r="AW56" s="28">
        <v>-1.3714</v>
      </c>
      <c r="AX56" s="28">
        <v>-0.46350000000000002</v>
      </c>
      <c r="AY56" s="24">
        <v>0.86480000000000001</v>
      </c>
      <c r="AZ56" s="24">
        <v>1.599</v>
      </c>
      <c r="BA56" s="24">
        <v>-1.1861999999999999</v>
      </c>
      <c r="BB56" s="24">
        <v>0.3453</v>
      </c>
    </row>
    <row r="57" spans="1:54" s="24" customFormat="1" x14ac:dyDescent="0.3">
      <c r="B57" s="24" t="s">
        <v>157</v>
      </c>
      <c r="C57" s="24" t="str">
        <f t="shared" si="3"/>
        <v>BLV US EQUITY</v>
      </c>
      <c r="D57" s="24" t="str">
        <f>_xll.BDP($C57,D$2)</f>
        <v>Vanguard Long-Term Bond ETF</v>
      </c>
      <c r="E57" s="24" t="str">
        <f>_xll.BDP($C57,E$2)</f>
        <v>I20988</v>
      </c>
      <c r="F57" s="25">
        <f>_xll.BDP($C57,F$2)</f>
        <v>0.04</v>
      </c>
      <c r="G57" s="24" t="str">
        <f>_xll.BDP($C57,G$2)</f>
        <v>#N/A N/A</v>
      </c>
      <c r="H57" s="24" t="str">
        <f>_xll.BDP($C57,H$2)</f>
        <v>2007-04-10</v>
      </c>
      <c r="I57" s="24" t="str">
        <f>_xll.BDP($C57,I$2)</f>
        <v>2022-07-14</v>
      </c>
      <c r="J57" s="24" t="str">
        <f>_xll.BDP($C57,J$2)</f>
        <v>Fixed Income</v>
      </c>
      <c r="K57" s="24" t="str">
        <f>_xll.BDP($C57,K$2)</f>
        <v>U.S.</v>
      </c>
      <c r="L57" s="24" t="str">
        <f>_xll.BDP($C57,L$2)</f>
        <v>#N/A N/A</v>
      </c>
      <c r="M57" s="24">
        <f>_xll.BDP($C57,M$2)</f>
        <v>80.180000000000007</v>
      </c>
      <c r="N57" s="24">
        <f>_xll.BDP($C57,N$2)</f>
        <v>0</v>
      </c>
      <c r="O57" s="24">
        <f>_xll.BDP($C57,O$2)</f>
        <v>0.6782956</v>
      </c>
      <c r="P57" s="24">
        <f>_xll.BDP($C57,P$2)</f>
        <v>-4.99</v>
      </c>
      <c r="Q57" s="24">
        <f>_xll.BDP($C57,Q$2)</f>
        <v>3.47</v>
      </c>
      <c r="R57" s="26">
        <f>_xll.BDP($C57,R$2)</f>
        <v>-0.96213150000000003</v>
      </c>
      <c r="S57" s="26">
        <f>_xll.BDP($C57,S$2)</f>
        <v>1.620045</v>
      </c>
      <c r="T57" s="26">
        <f>_xll.BDP($C57,T$2)</f>
        <v>0.71500249999999999</v>
      </c>
      <c r="U57" s="26">
        <f>_xll.BDP($C57,U$2)</f>
        <v>0.95561419999999997</v>
      </c>
      <c r="V57" s="26">
        <f>_xll.BDP($C57,V$2)</f>
        <v>2.8436020000000002</v>
      </c>
      <c r="W57" s="26">
        <f>_xll.BDP($C57,W$2)</f>
        <v>-5.2848850000000001</v>
      </c>
      <c r="X57" s="26">
        <f>_xll.BDP($C57,X$2)</f>
        <v>-18.986699999999999</v>
      </c>
      <c r="Y57" s="26">
        <f>_xll.BDP($C57,Y$2)</f>
        <v>-21.899149999999999</v>
      </c>
      <c r="Z57" s="26">
        <f>_xll.BDP($C57,Z$2)</f>
        <v>-23.319700000000001</v>
      </c>
      <c r="AA57" s="27">
        <f ca="1">_xll.BDH($C57,AA$2,$AA$1,EOMONTH(TODAY(),0),"DATES=H","direction=h","PER=w","sort=a","cols=28;rows=1")</f>
        <v>-3.2258</v>
      </c>
      <c r="AB57" s="28">
        <v>-0.38150000000000001</v>
      </c>
      <c r="AC57" s="28">
        <v>0.46360000000000001</v>
      </c>
      <c r="AD57" s="28">
        <v>-0.95299999999999996</v>
      </c>
      <c r="AE57" s="28">
        <v>-2.2993999999999999</v>
      </c>
      <c r="AF57" s="28">
        <v>-1.0288999999999999</v>
      </c>
      <c r="AG57" s="28">
        <v>-0.55649999999999999</v>
      </c>
      <c r="AH57" s="28">
        <v>-0.47520000000000001</v>
      </c>
      <c r="AI57" s="28">
        <v>1.3209</v>
      </c>
      <c r="AJ57" s="28">
        <v>-3.7997000000000001</v>
      </c>
      <c r="AK57" s="28">
        <v>0.82920000000000005</v>
      </c>
      <c r="AL57" s="28">
        <v>-3.1381999999999999</v>
      </c>
      <c r="AM57" s="28">
        <v>3.0849000000000002</v>
      </c>
      <c r="AN57" s="28">
        <v>-5.2443</v>
      </c>
      <c r="AO57" s="28">
        <v>-2.6638999999999999</v>
      </c>
      <c r="AP57" s="28">
        <v>-1.6161000000000001</v>
      </c>
      <c r="AQ57" s="28">
        <v>-0.89929999999999999</v>
      </c>
      <c r="AR57" s="28">
        <v>-3.2932000000000001</v>
      </c>
      <c r="AS57" s="28">
        <v>1.33</v>
      </c>
      <c r="AT57" s="28">
        <v>1.6839999999999999</v>
      </c>
      <c r="AU57" s="28">
        <v>1.9483999999999999</v>
      </c>
      <c r="AV57" s="28">
        <v>-1.9762</v>
      </c>
      <c r="AW57" s="28">
        <v>-2.4199000000000002</v>
      </c>
      <c r="AX57" s="28">
        <v>-1.3277000000000001</v>
      </c>
      <c r="AY57" s="24">
        <v>0.50770000000000004</v>
      </c>
      <c r="AZ57" s="24">
        <v>1.9597</v>
      </c>
      <c r="BA57" s="24">
        <v>-1.8387</v>
      </c>
      <c r="BB57" s="24">
        <v>1.62</v>
      </c>
    </row>
    <row r="58" spans="1:54" s="24" customFormat="1" x14ac:dyDescent="0.3">
      <c r="B58" s="24" t="s">
        <v>162</v>
      </c>
      <c r="C58" s="24" t="str">
        <f t="shared" si="3"/>
        <v>VGLT US EQUITY</v>
      </c>
      <c r="D58" s="24" t="str">
        <f>_xll.BDP($C58,D$2)</f>
        <v>Vanguard Long-Term Treasury ET</v>
      </c>
      <c r="E58" s="24" t="str">
        <f>_xll.BDP($C58,E$2)</f>
        <v>LUTLTRUU</v>
      </c>
      <c r="F58" s="25">
        <f>_xll.BDP($C58,F$2)</f>
        <v>0.04</v>
      </c>
      <c r="G58" s="24" t="str">
        <f>_xll.BDP($C58,G$2)</f>
        <v>#N/A N/A</v>
      </c>
      <c r="H58" s="24" t="str">
        <f>_xll.BDP($C58,H$2)</f>
        <v>2009-11-23</v>
      </c>
      <c r="I58" s="24" t="str">
        <f>_xll.BDP($C58,I$2)</f>
        <v>2022-07-14</v>
      </c>
      <c r="J58" s="24" t="str">
        <f>_xll.BDP($C58,J$2)</f>
        <v>Fixed Income</v>
      </c>
      <c r="K58" s="24" t="str">
        <f>_xll.BDP($C58,K$2)</f>
        <v>U.S.</v>
      </c>
      <c r="L58" s="24" t="str">
        <f>_xll.BDP($C58,L$2)</f>
        <v>#N/A N/A</v>
      </c>
      <c r="M58" s="24">
        <f>_xll.BDP($C58,M$2)</f>
        <v>70.45</v>
      </c>
      <c r="N58" s="24">
        <f>_xll.BDP($C58,N$2)</f>
        <v>0</v>
      </c>
      <c r="O58" s="24">
        <f>_xll.BDP($C58,O$2)</f>
        <v>55.301630000000003</v>
      </c>
      <c r="P58" s="24">
        <f>_xll.BDP($C58,P$2)</f>
        <v>59.12</v>
      </c>
      <c r="Q58" s="24">
        <f>_xll.BDP($C58,Q$2)</f>
        <v>92.57</v>
      </c>
      <c r="R58" s="26">
        <f>_xll.BDP($C58,R$2)</f>
        <v>-0.81563770000000002</v>
      </c>
      <c r="S58" s="26">
        <f>_xll.BDP($C58,S$2)</f>
        <v>2.3954740000000001</v>
      </c>
      <c r="T58" s="26">
        <f>_xll.BDP($C58,T$2)</f>
        <v>0.527366</v>
      </c>
      <c r="U58" s="26">
        <f>_xll.BDP($C58,U$2)</f>
        <v>1.3216490000000001</v>
      </c>
      <c r="V58" s="26">
        <f>_xll.BDP($C58,V$2)</f>
        <v>4.0112120000000004</v>
      </c>
      <c r="W58" s="26">
        <f>_xll.BDP($C58,W$2)</f>
        <v>-4.0930119999999999</v>
      </c>
      <c r="X58" s="26">
        <f>_xll.BDP($C58,X$2)</f>
        <v>-17.921559999999999</v>
      </c>
      <c r="Y58" s="26">
        <f>_xll.BDP($C58,Y$2)</f>
        <v>-21.125029999999999</v>
      </c>
      <c r="Z58" s="26">
        <f>_xll.BDP($C58,Z$2)</f>
        <v>-21.68554</v>
      </c>
      <c r="AA58" s="27">
        <f ca="1">_xll.BDH($C58,AA$2,$AA$1,EOMONTH(TODAY(),0),"DATES=H","direction=h","PER=w","sort=a","cols=28;rows=1")</f>
        <v>-3.7016</v>
      </c>
      <c r="AB58" s="28">
        <v>-0.20899999999999999</v>
      </c>
      <c r="AC58" s="28">
        <v>1.0007999999999999</v>
      </c>
      <c r="AD58" s="28">
        <v>-0.38019999999999998</v>
      </c>
      <c r="AE58" s="28">
        <v>-2.4799000000000002</v>
      </c>
      <c r="AF58" s="28">
        <v>-0.36820000000000003</v>
      </c>
      <c r="AG58" s="28">
        <v>-9.5399999999999999E-2</v>
      </c>
      <c r="AH58" s="28">
        <v>-0.96660000000000001</v>
      </c>
      <c r="AI58" s="28">
        <v>2.5619000000000001</v>
      </c>
      <c r="AJ58" s="28">
        <v>-3.5886999999999998</v>
      </c>
      <c r="AK58" s="28">
        <v>-1.2325999999999999</v>
      </c>
      <c r="AL58" s="28">
        <v>-3.4967999999999999</v>
      </c>
      <c r="AM58" s="28">
        <v>2.9039999999999999</v>
      </c>
      <c r="AN58" s="28">
        <v>-5.2481</v>
      </c>
      <c r="AO58" s="28">
        <v>-3.2496</v>
      </c>
      <c r="AP58" s="28">
        <v>-0.54390000000000005</v>
      </c>
      <c r="AQ58" s="28">
        <v>-0.35549999999999998</v>
      </c>
      <c r="AR58" s="28">
        <v>-4.4058000000000002</v>
      </c>
      <c r="AS58" s="28">
        <v>1.9413</v>
      </c>
      <c r="AT58" s="28">
        <v>2.1724000000000001</v>
      </c>
      <c r="AU58" s="28">
        <v>0.4556</v>
      </c>
      <c r="AV58" s="28">
        <v>-2.3963999999999999</v>
      </c>
      <c r="AW58" s="28">
        <v>-1.9049</v>
      </c>
      <c r="AX58" s="28">
        <v>-1.3233999999999999</v>
      </c>
      <c r="AY58" s="24">
        <v>0.42270000000000002</v>
      </c>
      <c r="AZ58" s="24">
        <v>2.9110999999999998</v>
      </c>
      <c r="BA58" s="24">
        <v>-2.6431</v>
      </c>
      <c r="BB58" s="24">
        <v>2.3955000000000002</v>
      </c>
    </row>
    <row r="59" spans="1:54" s="24" customFormat="1" x14ac:dyDescent="0.3">
      <c r="B59" s="24" t="s">
        <v>166</v>
      </c>
      <c r="C59" s="24" t="str">
        <f t="shared" si="3"/>
        <v>VMBS US EQUITY</v>
      </c>
      <c r="D59" s="24" t="str">
        <f>_xll.BDP($C59,D$2)</f>
        <v>Vanguard Mortgage-Backed Secur</v>
      </c>
      <c r="E59" s="24" t="str">
        <f>_xll.BDP($C59,E$2)</f>
        <v>LMBGTRUU</v>
      </c>
      <c r="F59" s="25">
        <f>_xll.BDP($C59,F$2)</f>
        <v>0.04</v>
      </c>
      <c r="G59" s="24" t="str">
        <f>_xll.BDP($C59,G$2)</f>
        <v>#N/A N/A</v>
      </c>
      <c r="H59" s="24" t="str">
        <f>_xll.BDP($C59,H$2)</f>
        <v>2009-11-23</v>
      </c>
      <c r="I59" s="24" t="str">
        <f>_xll.BDP($C59,I$2)</f>
        <v>2022-07-14</v>
      </c>
      <c r="J59" s="24" t="str">
        <f>_xll.BDP($C59,J$2)</f>
        <v>Fixed Income</v>
      </c>
      <c r="K59" s="24" t="str">
        <f>_xll.BDP($C59,K$2)</f>
        <v>U.S.</v>
      </c>
      <c r="L59" s="24" t="str">
        <f>_xll.BDP($C59,L$2)</f>
        <v>#N/A N/A</v>
      </c>
      <c r="M59" s="24">
        <f>_xll.BDP($C59,M$2)</f>
        <v>47.83</v>
      </c>
      <c r="N59" s="24">
        <f>_xll.BDP($C59,N$2)</f>
        <v>-5.9787499999999998</v>
      </c>
      <c r="O59" s="24">
        <f>_xll.BDP($C59,O$2)</f>
        <v>6.7613810000000001</v>
      </c>
      <c r="P59" s="24">
        <f>_xll.BDP($C59,P$2)</f>
        <v>18.88</v>
      </c>
      <c r="Q59" s="24">
        <f>_xll.BDP($C59,Q$2)</f>
        <v>-77.180000000000007</v>
      </c>
      <c r="R59" s="26">
        <f>_xll.BDP($C59,R$2)</f>
        <v>-0.31223980000000001</v>
      </c>
      <c r="S59" s="26">
        <f>_xll.BDP($C59,S$2)</f>
        <v>0.56699089999999996</v>
      </c>
      <c r="T59" s="26">
        <f>_xll.BDP($C59,T$2)</f>
        <v>0.16732900000000001</v>
      </c>
      <c r="U59" s="26">
        <f>_xll.BDP($C59,U$2)</f>
        <v>0.48258499999999999</v>
      </c>
      <c r="V59" s="26">
        <f>_xll.BDP($C59,V$2)</f>
        <v>2.3509280000000001</v>
      </c>
      <c r="W59" s="26">
        <f>_xll.BDP($C59,W$2)</f>
        <v>-1.6026260000000001</v>
      </c>
      <c r="X59" s="26">
        <f>_xll.BDP($C59,X$2)</f>
        <v>-8.045318</v>
      </c>
      <c r="Y59" s="26">
        <f>_xll.BDP($C59,Y$2)</f>
        <v>-9.3679030000000001</v>
      </c>
      <c r="Z59" s="26">
        <f>_xll.BDP($C59,Z$2)</f>
        <v>-10.40225</v>
      </c>
      <c r="AA59" s="27">
        <f ca="1">_xll.BDH($C59,AA$2,$AA$1,EOMONTH(TODAY(),0),"DATES=H","direction=h","PER=w","sort=a","cols=28;rows=1")</f>
        <v>-1.0598000000000001</v>
      </c>
      <c r="AB59" s="28">
        <v>-0.3826</v>
      </c>
      <c r="AC59" s="28">
        <v>0.2112</v>
      </c>
      <c r="AD59" s="28">
        <v>-0.24909999999999999</v>
      </c>
      <c r="AE59" s="28">
        <v>-0.71330000000000005</v>
      </c>
      <c r="AF59" s="28">
        <v>-0.56169999999999998</v>
      </c>
      <c r="AG59" s="28">
        <v>-0.15579999999999999</v>
      </c>
      <c r="AH59" s="28">
        <v>-0.1171</v>
      </c>
      <c r="AI59" s="28">
        <v>0.72119999999999995</v>
      </c>
      <c r="AJ59" s="28">
        <v>-1.2816000000000001</v>
      </c>
      <c r="AK59" s="28">
        <v>-0.59009999999999996</v>
      </c>
      <c r="AL59" s="28">
        <v>-1.9984</v>
      </c>
      <c r="AM59" s="28">
        <v>0.59360000000000002</v>
      </c>
      <c r="AN59" s="28">
        <v>-1.7486999999999999</v>
      </c>
      <c r="AO59" s="28">
        <v>-0.42959999999999998</v>
      </c>
      <c r="AP59" s="28">
        <v>-1.2739</v>
      </c>
      <c r="AQ59" s="28">
        <v>0.37459999999999999</v>
      </c>
      <c r="AR59" s="28">
        <v>-1.1244000000000001</v>
      </c>
      <c r="AS59" s="28">
        <v>1.1970000000000001</v>
      </c>
      <c r="AT59" s="28">
        <v>0.66400000000000003</v>
      </c>
      <c r="AU59" s="28">
        <v>0.90700000000000003</v>
      </c>
      <c r="AV59" s="28">
        <v>-1.0824</v>
      </c>
      <c r="AW59" s="28">
        <v>-1.6343000000000001</v>
      </c>
      <c r="AX59" s="28">
        <v>-1.3879999999999999</v>
      </c>
      <c r="AY59" s="24">
        <v>1.0663</v>
      </c>
      <c r="AZ59" s="24">
        <v>1.6492</v>
      </c>
      <c r="BA59" s="24">
        <v>-0.95669999999999999</v>
      </c>
      <c r="BB59" s="24">
        <v>0.56699999999999995</v>
      </c>
    </row>
    <row r="60" spans="1:54" s="24" customFormat="1" x14ac:dyDescent="0.3">
      <c r="B60" s="24" t="s">
        <v>171</v>
      </c>
      <c r="C60" s="24" t="str">
        <f t="shared" si="3"/>
        <v>BSV US EQUITY</v>
      </c>
      <c r="D60" s="24" t="str">
        <f>_xll.BDP($C60,D$2)</f>
        <v>Vanguard Short-Term Bond ETF</v>
      </c>
      <c r="E60" s="24" t="str">
        <f>_xll.BDP($C60,E$2)</f>
        <v>BFA1TRUU</v>
      </c>
      <c r="F60" s="25">
        <f>_xll.BDP($C60,F$2)</f>
        <v>0.04</v>
      </c>
      <c r="G60" s="24" t="str">
        <f>_xll.BDP($C60,G$2)</f>
        <v>#N/A N/A</v>
      </c>
      <c r="H60" s="24" t="str">
        <f>_xll.BDP($C60,H$2)</f>
        <v>2007-04-10</v>
      </c>
      <c r="I60" s="24" t="str">
        <f>_xll.BDP($C60,I$2)</f>
        <v>2022-07-14</v>
      </c>
      <c r="J60" s="24" t="str">
        <f>_xll.BDP($C60,J$2)</f>
        <v>Fixed Income</v>
      </c>
      <c r="K60" s="24" t="str">
        <f>_xll.BDP($C60,K$2)</f>
        <v>U.S.</v>
      </c>
      <c r="L60" s="24" t="str">
        <f>_xll.BDP($C60,L$2)</f>
        <v>#N/A N/A</v>
      </c>
      <c r="M60" s="24">
        <f>_xll.BDP($C60,M$2)</f>
        <v>76.55</v>
      </c>
      <c r="N60" s="24">
        <f>_xll.BDP($C60,N$2)</f>
        <v>0</v>
      </c>
      <c r="O60" s="24">
        <f>_xll.BDP($C60,O$2)</f>
        <v>11.39859</v>
      </c>
      <c r="P60" s="24">
        <f>_xll.BDP($C60,P$2)</f>
        <v>8.07</v>
      </c>
      <c r="Q60" s="24">
        <f>_xll.BDP($C60,Q$2)</f>
        <v>-902.45</v>
      </c>
      <c r="R60" s="26">
        <f>_xll.BDP($C60,R$2)</f>
        <v>-7.8247259999999999E-2</v>
      </c>
      <c r="S60" s="26">
        <f>_xll.BDP($C60,S$2)</f>
        <v>-1.3046139999999999E-2</v>
      </c>
      <c r="T60" s="26">
        <f>_xll.BDP($C60,T$2)</f>
        <v>-0.221383</v>
      </c>
      <c r="U60" s="26">
        <f>_xll.BDP($C60,U$2)</f>
        <v>-0.221383</v>
      </c>
      <c r="V60" s="26">
        <f>_xll.BDP($C60,V$2)</f>
        <v>0.67008199999999996</v>
      </c>
      <c r="W60" s="26">
        <f>_xll.BDP($C60,W$2)</f>
        <v>-1.0461069999999999</v>
      </c>
      <c r="X60" s="26">
        <f>_xll.BDP($C60,X$2)</f>
        <v>-4.556756</v>
      </c>
      <c r="Y60" s="26">
        <f>_xll.BDP($C60,Y$2)</f>
        <v>-5.1825729999999997</v>
      </c>
      <c r="Z60" s="26">
        <f>_xll.BDP($C60,Z$2)</f>
        <v>-6.5187569999999999</v>
      </c>
      <c r="AA60" s="27">
        <f ca="1">_xll.BDH($C60,AA$2,$AA$1,EOMONTH(TODAY(),0),"DATES=H","direction=h","PER=w","sort=a","cols=28;rows=1")</f>
        <v>-0.49490000000000001</v>
      </c>
      <c r="AB60" s="28">
        <v>-0.16159999999999999</v>
      </c>
      <c r="AC60" s="28">
        <v>-7.4700000000000003E-2</v>
      </c>
      <c r="AD60" s="28">
        <v>-0.28660000000000002</v>
      </c>
      <c r="AE60" s="28">
        <v>-0.39539999999999997</v>
      </c>
      <c r="AF60" s="28">
        <v>-0.3266</v>
      </c>
      <c r="AG60" s="28">
        <v>2.52E-2</v>
      </c>
      <c r="AH60" s="28">
        <v>-0.1764</v>
      </c>
      <c r="AI60" s="28">
        <v>0.33610000000000001</v>
      </c>
      <c r="AJ60" s="28">
        <v>-0.81820000000000004</v>
      </c>
      <c r="AK60" s="28">
        <v>-0.36809999999999998</v>
      </c>
      <c r="AL60" s="28">
        <v>-0.95540000000000003</v>
      </c>
      <c r="AM60" s="28">
        <v>-2.7400000000000001E-2</v>
      </c>
      <c r="AN60" s="28">
        <v>-0.37359999999999999</v>
      </c>
      <c r="AO60" s="28">
        <v>0.1164</v>
      </c>
      <c r="AP60" s="28">
        <v>-0.55530000000000002</v>
      </c>
      <c r="AQ60" s="28">
        <v>3.9E-2</v>
      </c>
      <c r="AR60" s="28">
        <v>-0.1368</v>
      </c>
      <c r="AS60" s="28">
        <v>0.46839999999999998</v>
      </c>
      <c r="AT60" s="28">
        <v>0.15540000000000001</v>
      </c>
      <c r="AU60" s="28">
        <v>0.5302</v>
      </c>
      <c r="AV60" s="28">
        <v>-0.58919999999999995</v>
      </c>
      <c r="AW60" s="28">
        <v>-0.9456</v>
      </c>
      <c r="AX60" s="28">
        <v>-0.34</v>
      </c>
      <c r="AY60" s="24">
        <v>0.45929999999999999</v>
      </c>
      <c r="AZ60" s="24">
        <v>0.73470000000000002</v>
      </c>
      <c r="BA60" s="24">
        <v>-0.51929999999999998</v>
      </c>
      <c r="BB60" s="24">
        <v>-1.2999999999999999E-2</v>
      </c>
    </row>
    <row r="61" spans="1:54" s="24" customFormat="1" x14ac:dyDescent="0.3">
      <c r="B61" s="24" t="s">
        <v>175</v>
      </c>
      <c r="C61" s="24" t="str">
        <f t="shared" si="3"/>
        <v>VTIP US EQUITY</v>
      </c>
      <c r="D61" s="24" t="str">
        <f>_xll.BDP($C61,D$2)</f>
        <v>Vanguard Short-Term Inflation-</v>
      </c>
      <c r="E61" s="24" t="str">
        <f>_xll.BDP($C61,E$2)</f>
        <v>LTP5TRUU</v>
      </c>
      <c r="F61" s="25">
        <f>_xll.BDP($C61,F$2)</f>
        <v>0.04</v>
      </c>
      <c r="G61" s="24" t="str">
        <f>_xll.BDP($C61,G$2)</f>
        <v>#N/A N/A</v>
      </c>
      <c r="H61" s="24" t="str">
        <f>_xll.BDP($C61,H$2)</f>
        <v>2012-10-16</v>
      </c>
      <c r="I61" s="24" t="str">
        <f>_xll.BDP($C61,I$2)</f>
        <v>2022-07-14</v>
      </c>
      <c r="J61" s="24" t="str">
        <f>_xll.BDP($C61,J$2)</f>
        <v>Fixed Income</v>
      </c>
      <c r="K61" s="24" t="str">
        <f>_xll.BDP($C61,K$2)</f>
        <v>U.S.</v>
      </c>
      <c r="L61" s="24" t="str">
        <f>_xll.BDP($C61,L$2)</f>
        <v>#N/A N/A</v>
      </c>
      <c r="M61" s="24">
        <f>_xll.BDP($C61,M$2)</f>
        <v>49.27</v>
      </c>
      <c r="N61" s="24">
        <f>_xll.BDP($C61,N$2)</f>
        <v>-198.31174999999888</v>
      </c>
      <c r="O61" s="24">
        <f>_xll.BDP($C61,O$2)</f>
        <v>-42.414200000000001</v>
      </c>
      <c r="P61" s="24">
        <f>_xll.BDP($C61,P$2)</f>
        <v>-68.989999999999995</v>
      </c>
      <c r="Q61" s="24">
        <f>_xll.BDP($C61,Q$2)</f>
        <v>-32.35</v>
      </c>
      <c r="R61" s="26">
        <f>_xll.BDP($C61,R$2)</f>
        <v>2.0275749999999999E-2</v>
      </c>
      <c r="S61" s="26">
        <f>_xll.BDP($C61,S$2)</f>
        <v>-0.24267089999999999</v>
      </c>
      <c r="T61" s="26">
        <f>_xll.BDP($C61,T$2)</f>
        <v>-1.576217</v>
      </c>
      <c r="U61" s="26">
        <f>_xll.BDP($C61,U$2)</f>
        <v>-0.1214821</v>
      </c>
      <c r="V61" s="26">
        <f>_xll.BDP($C61,V$2)</f>
        <v>-2.0841620000000001</v>
      </c>
      <c r="W61" s="26">
        <f>_xll.BDP($C61,W$2)</f>
        <v>-2.6253449999999998</v>
      </c>
      <c r="X61" s="26">
        <f>_xll.BDP($C61,X$2)</f>
        <v>-3.4070879999999999</v>
      </c>
      <c r="Y61" s="26">
        <f>_xll.BDP($C61,Y$2)</f>
        <v>-4.0272399999999999</v>
      </c>
      <c r="Z61" s="26">
        <f>_xll.BDP($C61,Z$2)</f>
        <v>-5.6246419999999997</v>
      </c>
      <c r="AA61" s="27">
        <f ca="1">_xll.BDH($C61,AA$2,$AA$1,EOMONTH(TODAY(),0),"DATES=H","direction=h","PER=w","sort=a","cols=28;rows=1")</f>
        <v>-0.66149999999999998</v>
      </c>
      <c r="AB61" s="28">
        <v>1.9599999999999999E-2</v>
      </c>
      <c r="AC61" s="28">
        <v>-0.1371</v>
      </c>
      <c r="AD61" s="28">
        <v>1.9599999999999999E-2</v>
      </c>
      <c r="AE61" s="28">
        <v>-0.45090000000000002</v>
      </c>
      <c r="AF61" s="28">
        <v>0.19689999999999999</v>
      </c>
      <c r="AG61" s="28">
        <v>0.2555</v>
      </c>
      <c r="AH61" s="28">
        <v>0.52929999999999999</v>
      </c>
      <c r="AI61" s="28">
        <v>1.0725</v>
      </c>
      <c r="AJ61" s="28">
        <v>0.54020000000000001</v>
      </c>
      <c r="AK61" s="28">
        <v>-0.55649999999999999</v>
      </c>
      <c r="AL61" s="28">
        <v>-0.44379999999999997</v>
      </c>
      <c r="AM61" s="28">
        <v>-1.0949</v>
      </c>
      <c r="AN61" s="28">
        <v>-1.9800000000000002E-2</v>
      </c>
      <c r="AO61" s="28">
        <v>0.25729999999999997</v>
      </c>
      <c r="AP61" s="28">
        <v>9.8699999999999996E-2</v>
      </c>
      <c r="AQ61" s="28">
        <v>-7.8899999999999998E-2</v>
      </c>
      <c r="AR61" s="28">
        <v>-0.27629999999999999</v>
      </c>
      <c r="AS61" s="28">
        <v>0.1583</v>
      </c>
      <c r="AT61" s="28">
        <v>0.1976</v>
      </c>
      <c r="AU61" s="28">
        <v>0.69020000000000004</v>
      </c>
      <c r="AV61" s="28">
        <v>-0.21540000000000001</v>
      </c>
      <c r="AW61" s="28">
        <v>-0.13739999999999999</v>
      </c>
      <c r="AX61" s="28">
        <v>-1.2971999999999999</v>
      </c>
      <c r="AY61" s="24">
        <v>0.45800000000000002</v>
      </c>
      <c r="AZ61" s="24">
        <v>0.15959999999999999</v>
      </c>
      <c r="BA61" s="24">
        <v>-0.78249999999999997</v>
      </c>
      <c r="BB61" s="24">
        <v>-0.2427</v>
      </c>
    </row>
    <row r="62" spans="1:54" s="24" customFormat="1" x14ac:dyDescent="0.3">
      <c r="B62" s="24" t="s">
        <v>181</v>
      </c>
      <c r="C62" s="24" t="str">
        <f t="shared" si="3"/>
        <v>VGSH US EQUITY</v>
      </c>
      <c r="D62" s="24" t="str">
        <f>_xll.BDP($C62,D$2)</f>
        <v>Vanguard Short-Term Treasury E</v>
      </c>
      <c r="E62" s="24" t="str">
        <f>_xll.BDP($C62,E$2)</f>
        <v>LT01TRUU</v>
      </c>
      <c r="F62" s="25">
        <f>_xll.BDP($C62,F$2)</f>
        <v>0.04</v>
      </c>
      <c r="G62" s="24" t="str">
        <f>_xll.BDP($C62,G$2)</f>
        <v>#N/A N/A</v>
      </c>
      <c r="H62" s="24" t="str">
        <f>_xll.BDP($C62,H$2)</f>
        <v>2009-11-23</v>
      </c>
      <c r="I62" s="24" t="str">
        <f>_xll.BDP($C62,I$2)</f>
        <v>2022-07-14</v>
      </c>
      <c r="J62" s="24" t="str">
        <f>_xll.BDP($C62,J$2)</f>
        <v>Fixed Income</v>
      </c>
      <c r="K62" s="24" t="str">
        <f>_xll.BDP($C62,K$2)</f>
        <v>U.S.</v>
      </c>
      <c r="L62" s="24" t="str">
        <f>_xll.BDP($C62,L$2)</f>
        <v>#N/A N/A</v>
      </c>
      <c r="M62" s="24">
        <f>_xll.BDP($C62,M$2)</f>
        <v>58.65</v>
      </c>
      <c r="N62" s="24">
        <f>_xll.BDP($C62,N$2)</f>
        <v>-309.37875000000201</v>
      </c>
      <c r="O62" s="24">
        <f>_xll.BDP($C62,O$2)</f>
        <v>-158.5685</v>
      </c>
      <c r="P62" s="24">
        <f>_xll.BDP($C62,P$2)</f>
        <v>-124.4</v>
      </c>
      <c r="Q62" s="24">
        <f>_xll.BDP($C62,Q$2)</f>
        <v>-540.57000000000005</v>
      </c>
      <c r="R62" s="26">
        <f>_xll.BDP($C62,R$2)</f>
        <v>0</v>
      </c>
      <c r="S62" s="26">
        <f>_xll.BDP($C62,S$2)</f>
        <v>-1.7037070000000001E-2</v>
      </c>
      <c r="T62" s="26">
        <f>_xll.BDP($C62,T$2)</f>
        <v>-0.28882089999999999</v>
      </c>
      <c r="U62" s="26">
        <f>_xll.BDP($C62,U$2)</f>
        <v>-0.170097</v>
      </c>
      <c r="V62" s="26">
        <f>_xll.BDP($C62,V$2)</f>
        <v>0.32478630000000003</v>
      </c>
      <c r="W62" s="26">
        <f>_xll.BDP($C62,W$2)</f>
        <v>-0.7776864</v>
      </c>
      <c r="X62" s="26">
        <f>_xll.BDP($C62,X$2)</f>
        <v>-3.1038459999999999</v>
      </c>
      <c r="Y62" s="26">
        <f>_xll.BDP($C62,Y$2)</f>
        <v>-3.5180039999999999</v>
      </c>
      <c r="Z62" s="26">
        <f>_xll.BDP($C62,Z$2)</f>
        <v>-4.2276499999999997</v>
      </c>
      <c r="AA62" s="27">
        <f ca="1">_xll.BDH($C62,AA$2,$AA$1,EOMONTH(TODAY(),0),"DATES=H","direction=h","PER=w","sort=a","cols=28;rows=1")</f>
        <v>-0.27950000000000003</v>
      </c>
      <c r="AB62" s="28">
        <v>-0.1484</v>
      </c>
      <c r="AC62" s="28">
        <v>-3.3000000000000002E-2</v>
      </c>
      <c r="AD62" s="28">
        <v>-0.23119999999999999</v>
      </c>
      <c r="AE62" s="28">
        <v>-0.31990000000000002</v>
      </c>
      <c r="AF62" s="28">
        <v>-0.29899999999999999</v>
      </c>
      <c r="AG62" s="28">
        <v>6.6600000000000006E-2</v>
      </c>
      <c r="AH62" s="28">
        <v>-0.1166</v>
      </c>
      <c r="AI62" s="28">
        <v>0.22950000000000001</v>
      </c>
      <c r="AJ62" s="28">
        <v>-0.46579999999999999</v>
      </c>
      <c r="AK62" s="28">
        <v>-0.40110000000000001</v>
      </c>
      <c r="AL62" s="28">
        <v>-0.5706</v>
      </c>
      <c r="AM62" s="28">
        <v>-0.19539999999999999</v>
      </c>
      <c r="AN62" s="28">
        <v>-0.11840000000000001</v>
      </c>
      <c r="AO62" s="28">
        <v>0.18629999999999999</v>
      </c>
      <c r="AP62" s="28">
        <v>-0.35499999999999998</v>
      </c>
      <c r="AQ62" s="28">
        <v>1.7000000000000001E-2</v>
      </c>
      <c r="AR62" s="28">
        <v>-2.5999999999999999E-3</v>
      </c>
      <c r="AS62" s="28">
        <v>0.33939999999999998</v>
      </c>
      <c r="AT62" s="28">
        <v>0.11840000000000001</v>
      </c>
      <c r="AU62" s="28">
        <v>0.30409999999999998</v>
      </c>
      <c r="AV62" s="28">
        <v>-0.37040000000000001</v>
      </c>
      <c r="AW62" s="28">
        <v>-0.67669999999999997</v>
      </c>
      <c r="AX62" s="28">
        <v>-0.23849999999999999</v>
      </c>
      <c r="AY62" s="24">
        <v>0.32440000000000002</v>
      </c>
      <c r="AZ62" s="24">
        <v>0.44140000000000001</v>
      </c>
      <c r="BA62" s="24">
        <v>-0.45789999999999997</v>
      </c>
      <c r="BB62" s="24">
        <v>-1.7000000000000001E-2</v>
      </c>
    </row>
    <row r="63" spans="1:54" s="24" customFormat="1" x14ac:dyDescent="0.3">
      <c r="B63" s="24" t="s">
        <v>185</v>
      </c>
      <c r="C63" s="24" t="str">
        <f t="shared" si="3"/>
        <v>BND US EQUITY</v>
      </c>
      <c r="D63" s="24" t="str">
        <f>_xll.BDP($C63,D$2)</f>
        <v>Vanguard Total Bond Market ETF</v>
      </c>
      <c r="E63" s="24" t="str">
        <f>_xll.BDP($C63,E$2)</f>
        <v>LBUFTRUU</v>
      </c>
      <c r="F63" s="25">
        <f>_xll.BDP($C63,F$2)</f>
        <v>0.03</v>
      </c>
      <c r="G63" s="24" t="str">
        <f>_xll.BDP($C63,G$2)</f>
        <v>#N/A N/A</v>
      </c>
      <c r="H63" s="24" t="str">
        <f>_xll.BDP($C63,H$2)</f>
        <v>2007-04-10</v>
      </c>
      <c r="I63" s="24" t="str">
        <f>_xll.BDP($C63,I$2)</f>
        <v>2022-07-14</v>
      </c>
      <c r="J63" s="24" t="str">
        <f>_xll.BDP($C63,J$2)</f>
        <v>Fixed Income</v>
      </c>
      <c r="K63" s="24" t="str">
        <f>_xll.BDP($C63,K$2)</f>
        <v>U.S.</v>
      </c>
      <c r="L63" s="24" t="str">
        <f>_xll.BDP($C63,L$2)</f>
        <v>#N/A N/A</v>
      </c>
      <c r="M63" s="24">
        <f>_xll.BDP($C63,M$2)</f>
        <v>75.23</v>
      </c>
      <c r="N63" s="24">
        <f>_xll.BDP($C63,N$2)</f>
        <v>-37.615000000000002</v>
      </c>
      <c r="O63" s="24">
        <f>_xll.BDP($C63,O$2)</f>
        <v>4.3297140000000001</v>
      </c>
      <c r="P63" s="24">
        <f>_xll.BDP($C63,P$2)</f>
        <v>24.49</v>
      </c>
      <c r="Q63" s="24">
        <f>_xll.BDP($C63,Q$2)</f>
        <v>305.66000000000003</v>
      </c>
      <c r="R63" s="26">
        <f>_xll.BDP($C63,R$2)</f>
        <v>-0.31758629999999999</v>
      </c>
      <c r="S63" s="26">
        <f>_xll.BDP($C63,S$2)</f>
        <v>0.54725290000000004</v>
      </c>
      <c r="T63" s="26">
        <f>_xll.BDP($C63,T$2)</f>
        <v>9.3010899999999994E-2</v>
      </c>
      <c r="U63" s="26">
        <f>_xll.BDP($C63,U$2)</f>
        <v>0.21285090000000001</v>
      </c>
      <c r="V63" s="26">
        <f>_xll.BDP($C63,V$2)</f>
        <v>1.6050720000000001</v>
      </c>
      <c r="W63" s="26">
        <f>_xll.BDP($C63,W$2)</f>
        <v>-2.2450009999999998</v>
      </c>
      <c r="X63" s="26">
        <f>_xll.BDP($C63,X$2)</f>
        <v>-9.5110840000000003</v>
      </c>
      <c r="Y63" s="26">
        <f>_xll.BDP($C63,Y$2)</f>
        <v>-11.0486</v>
      </c>
      <c r="Z63" s="26">
        <f>_xll.BDP($C63,Z$2)</f>
        <v>-12.61379</v>
      </c>
      <c r="AA63" s="27">
        <f ca="1">_xll.BDH($C63,AA$2,$AA$1,EOMONTH(TODAY(),0),"DATES=H","direction=h","PER=w","sort=a","cols=28;rows=1")</f>
        <v>-1.4040999999999999</v>
      </c>
      <c r="AB63" s="28">
        <v>-0.29920000000000002</v>
      </c>
      <c r="AC63" s="28">
        <v>9.6000000000000002E-2</v>
      </c>
      <c r="AD63" s="28">
        <v>-0.3957</v>
      </c>
      <c r="AE63" s="28">
        <v>-1.0049999999999999</v>
      </c>
      <c r="AF63" s="28">
        <v>-0.4385</v>
      </c>
      <c r="AG63" s="28">
        <v>-0.2447</v>
      </c>
      <c r="AH63" s="28">
        <v>-0.2576</v>
      </c>
      <c r="AI63" s="28">
        <v>0.82289999999999996</v>
      </c>
      <c r="AJ63" s="28">
        <v>-1.8202</v>
      </c>
      <c r="AK63" s="28">
        <v>-0.2364</v>
      </c>
      <c r="AL63" s="28">
        <v>-1.8209</v>
      </c>
      <c r="AM63" s="28">
        <v>0.82269999999999999</v>
      </c>
      <c r="AN63" s="28">
        <v>-1.9703999999999999</v>
      </c>
      <c r="AO63" s="28">
        <v>-0.7087</v>
      </c>
      <c r="AP63" s="28">
        <v>-0.98619999999999997</v>
      </c>
      <c r="AQ63" s="28">
        <v>-0.14419999999999999</v>
      </c>
      <c r="AR63" s="28">
        <v>-1.0508999999999999</v>
      </c>
      <c r="AS63" s="28">
        <v>0.91690000000000005</v>
      </c>
      <c r="AT63" s="28">
        <v>0.50039999999999996</v>
      </c>
      <c r="AU63" s="28">
        <v>1.0482</v>
      </c>
      <c r="AV63" s="28">
        <v>-1.0667</v>
      </c>
      <c r="AW63" s="28">
        <v>-1.6284000000000001</v>
      </c>
      <c r="AX63" s="28">
        <v>-0.76090000000000002</v>
      </c>
      <c r="AY63" s="24">
        <v>0.65910000000000002</v>
      </c>
      <c r="AZ63" s="24">
        <v>1.3763000000000001</v>
      </c>
      <c r="BA63" s="24">
        <v>-1.0435000000000001</v>
      </c>
      <c r="BB63" s="24">
        <v>0.54730000000000001</v>
      </c>
    </row>
    <row r="64" spans="1:54" s="24" customFormat="1" x14ac:dyDescent="0.3">
      <c r="B64" s="24" t="s">
        <v>188</v>
      </c>
      <c r="C64" s="24" t="str">
        <f t="shared" si="0"/>
        <v>VCEB US EQUITY</v>
      </c>
      <c r="D64" s="24" t="str">
        <f>_xll.BDP($C64,D$2)</f>
        <v>Vanguard ESG U.S. Corporate Bo</v>
      </c>
      <c r="E64" s="24" t="str">
        <f>_xll.BDP($C64,E$2)</f>
        <v>I35653</v>
      </c>
      <c r="F64" s="25">
        <f>_xll.BDP($C64,F$2)</f>
        <v>0.12</v>
      </c>
      <c r="G64" s="24" t="str">
        <f>_xll.BDP($C64,G$2)</f>
        <v>#N/A N/A</v>
      </c>
      <c r="H64" s="24" t="str">
        <f>_xll.BDP($C64,H$2)</f>
        <v>2020-09-24</v>
      </c>
      <c r="I64" s="24" t="str">
        <f>_xll.BDP($C64,I$2)</f>
        <v>2022-07-14</v>
      </c>
      <c r="J64" s="24" t="str">
        <f>_xll.BDP($C64,J$2)</f>
        <v>Fixed Income</v>
      </c>
      <c r="K64" s="24" t="str">
        <f>_xll.BDP($C64,K$2)</f>
        <v>U.S.</v>
      </c>
      <c r="L64" s="24" t="str">
        <f>_xll.BDP($C64,L$2)</f>
        <v>#N/A N/A</v>
      </c>
      <c r="M64" s="24">
        <f>_xll.BDP($C64,M$2)</f>
        <v>63.17</v>
      </c>
      <c r="N64" s="24">
        <f>_xll.BDP($C64,N$2)</f>
        <v>6.316999999999978</v>
      </c>
      <c r="O64" s="24">
        <f>_xll.BDP($C64,O$2)</f>
        <v>3.5339280000000001E-2</v>
      </c>
      <c r="P64" s="24">
        <f>_xll.BDP($C64,P$2)</f>
        <v>0.51</v>
      </c>
      <c r="Q64" s="24">
        <f>_xll.BDP($C64,Q$2)</f>
        <v>2.5</v>
      </c>
      <c r="R64" s="26">
        <f>_xll.BDP($C64,R$2)</f>
        <v>-0.46498909999999999</v>
      </c>
      <c r="S64" s="26">
        <f>_xll.BDP($C64,S$2)</f>
        <v>0.34854420000000003</v>
      </c>
      <c r="T64" s="26">
        <f>_xll.BDP($C64,T$2)</f>
        <v>0.59732640000000004</v>
      </c>
      <c r="U64" s="26">
        <f>_xll.BDP($C64,U$2)</f>
        <v>0.2101026</v>
      </c>
      <c r="V64" s="26">
        <f>_xll.BDP($C64,V$2)</f>
        <v>1.547417</v>
      </c>
      <c r="W64" s="26">
        <f>_xll.BDP($C64,W$2)</f>
        <v>-3.0065789999999999</v>
      </c>
      <c r="X64" s="26">
        <f>_xll.BDP($C64,X$2)</f>
        <v>-11.907999999999999</v>
      </c>
      <c r="Y64" s="26">
        <f>_xll.BDP($C64,Y$2)</f>
        <v>-13.794280000000001</v>
      </c>
      <c r="Z64" s="26">
        <f>_xll.BDP($C64,Z$2)</f>
        <v>-15.32652</v>
      </c>
      <c r="AA64" s="27">
        <f ca="1">_xll.BDH($C64,AA$2,$AA$1,EOMONTH(TODAY(),0),"DATES=H","direction=h","PER=w","sort=a","cols=28;rows=1")</f>
        <v>-1.7903</v>
      </c>
      <c r="AB64" s="28">
        <v>-0.3574</v>
      </c>
      <c r="AC64" s="28">
        <v>-0.22539999999999999</v>
      </c>
      <c r="AD64" s="28">
        <v>-0.81269999999999998</v>
      </c>
      <c r="AE64" s="28">
        <v>-1.3131999999999999</v>
      </c>
      <c r="AF64" s="28">
        <v>-0.46839999999999998</v>
      </c>
      <c r="AG64" s="28">
        <v>-0.73209999999999997</v>
      </c>
      <c r="AH64" s="28">
        <v>-0.1416</v>
      </c>
      <c r="AI64" s="28">
        <v>0.21479999999999999</v>
      </c>
      <c r="AJ64" s="28">
        <v>-2.3696000000000002</v>
      </c>
      <c r="AK64" s="28">
        <v>1.0328999999999999</v>
      </c>
      <c r="AL64" s="28">
        <v>-1.6803999999999999</v>
      </c>
      <c r="AM64" s="28">
        <v>1.3772</v>
      </c>
      <c r="AN64" s="28">
        <v>-2.6501999999999999</v>
      </c>
      <c r="AO64" s="28">
        <v>-1.2350000000000001</v>
      </c>
      <c r="AP64" s="28">
        <v>-1.3834</v>
      </c>
      <c r="AQ64" s="28">
        <v>-0.60560000000000003</v>
      </c>
      <c r="AR64" s="28">
        <v>-1.0383</v>
      </c>
      <c r="AS64" s="28">
        <v>0.7107</v>
      </c>
      <c r="AT64" s="28">
        <v>0.47120000000000001</v>
      </c>
      <c r="AU64" s="28">
        <v>2.2198000000000002</v>
      </c>
      <c r="AV64" s="28">
        <v>-1.4434</v>
      </c>
      <c r="AW64" s="28">
        <v>-1.8979999999999999</v>
      </c>
      <c r="AX64" s="28">
        <v>-0.83530000000000004</v>
      </c>
      <c r="AY64" s="24">
        <v>0.50670000000000004</v>
      </c>
      <c r="AZ64" s="24">
        <v>1.1103000000000001</v>
      </c>
      <c r="BA64" s="24">
        <v>-0.50439999999999996</v>
      </c>
      <c r="BB64" s="24">
        <v>0.34849999999999998</v>
      </c>
    </row>
    <row r="65" spans="2:54" s="24" customFormat="1" x14ac:dyDescent="0.3">
      <c r="B65" s="24" t="s">
        <v>191</v>
      </c>
      <c r="C65" s="24" t="str">
        <f t="shared" si="0"/>
        <v>VCIT US EQUITY</v>
      </c>
      <c r="D65" s="24" t="str">
        <f>_xll.BDP($C65,D$2)</f>
        <v>Vanguard Intermediate-Term Cor</v>
      </c>
      <c r="E65" s="24" t="str">
        <f>_xll.BDP($C65,E$2)</f>
        <v>BCR5TRUU</v>
      </c>
      <c r="F65" s="25">
        <f>_xll.BDP($C65,F$2)</f>
        <v>0.04</v>
      </c>
      <c r="G65" s="24" t="str">
        <f>_xll.BDP($C65,G$2)</f>
        <v>#N/A N/A</v>
      </c>
      <c r="H65" s="24" t="str">
        <f>_xll.BDP($C65,H$2)</f>
        <v>2009-11-23</v>
      </c>
      <c r="I65" s="24" t="str">
        <f>_xll.BDP($C65,I$2)</f>
        <v>2022-07-14</v>
      </c>
      <c r="J65" s="24" t="str">
        <f>_xll.BDP($C65,J$2)</f>
        <v>Fixed Income</v>
      </c>
      <c r="K65" s="24" t="str">
        <f>_xll.BDP($C65,K$2)</f>
        <v>U.S.</v>
      </c>
      <c r="L65" s="24" t="str">
        <f>_xll.BDP($C65,L$2)</f>
        <v>#N/A N/A</v>
      </c>
      <c r="M65" s="24">
        <f>_xll.BDP($C65,M$2)</f>
        <v>80.17</v>
      </c>
      <c r="N65" s="24">
        <f>_xll.BDP($C65,N$2)</f>
        <v>312.66300000000274</v>
      </c>
      <c r="O65" s="24">
        <f>_xll.BDP($C65,O$2)</f>
        <v>134.7653</v>
      </c>
      <c r="P65" s="24">
        <f>_xll.BDP($C65,P$2)</f>
        <v>789.72</v>
      </c>
      <c r="Q65" s="24">
        <f>_xll.BDP($C65,Q$2)</f>
        <v>553.14</v>
      </c>
      <c r="R65" s="26">
        <f>_xll.BDP($C65,R$2)</f>
        <v>-0.52018830000000005</v>
      </c>
      <c r="S65" s="26">
        <f>_xll.BDP($C65,S$2)</f>
        <v>0.38744889999999998</v>
      </c>
      <c r="T65" s="26">
        <f>_xll.BDP($C65,T$2)</f>
        <v>0.37490630000000003</v>
      </c>
      <c r="U65" s="26">
        <f>_xll.BDP($C65,U$2)</f>
        <v>0.13714000000000001</v>
      </c>
      <c r="V65" s="26">
        <f>_xll.BDP($C65,V$2)</f>
        <v>1.1586879999999999</v>
      </c>
      <c r="W65" s="26">
        <f>_xll.BDP($C65,W$2)</f>
        <v>-3.4383270000000001</v>
      </c>
      <c r="X65" s="26">
        <f>_xll.BDP($C65,X$2)</f>
        <v>-11.82347</v>
      </c>
      <c r="Y65" s="26">
        <f>_xll.BDP($C65,Y$2)</f>
        <v>-13.41095</v>
      </c>
      <c r="Z65" s="26">
        <f>_xll.BDP($C65,Z$2)</f>
        <v>-15.401400000000001</v>
      </c>
      <c r="AA65" s="27">
        <f ca="1">_xll.BDH($C65,AA$2,$AA$1,EOMONTH(TODAY(),0),"DATES=H","direction=h","PER=w","sort=a","cols=28;rows=1")</f>
        <v>-1.5416000000000001</v>
      </c>
      <c r="AB65" s="28">
        <v>-0.26279999999999998</v>
      </c>
      <c r="AC65" s="28">
        <v>-0.20860000000000001</v>
      </c>
      <c r="AD65" s="28">
        <v>-0.56110000000000004</v>
      </c>
      <c r="AE65" s="28">
        <v>-0.99170000000000003</v>
      </c>
      <c r="AF65" s="28">
        <v>-0.34710000000000002</v>
      </c>
      <c r="AG65" s="28">
        <v>-0.52800000000000002</v>
      </c>
      <c r="AH65" s="28">
        <v>-0.31619999999999998</v>
      </c>
      <c r="AI65" s="28">
        <v>0.63260000000000005</v>
      </c>
      <c r="AJ65" s="28">
        <v>-2.3685999999999998</v>
      </c>
      <c r="AK65" s="28">
        <v>0.27729999999999999</v>
      </c>
      <c r="AL65" s="28">
        <v>-2.0160999999999998</v>
      </c>
      <c r="AM65" s="28">
        <v>0.98860000000000003</v>
      </c>
      <c r="AN65" s="28">
        <v>-2.1000999999999999</v>
      </c>
      <c r="AO65" s="28">
        <v>-0.87</v>
      </c>
      <c r="AP65" s="28">
        <v>-1.4786999999999999</v>
      </c>
      <c r="AQ65" s="28">
        <v>-0.4637</v>
      </c>
      <c r="AR65" s="28">
        <v>-0.84109999999999996</v>
      </c>
      <c r="AS65" s="28">
        <v>0.68149999999999999</v>
      </c>
      <c r="AT65" s="28">
        <v>0.50460000000000005</v>
      </c>
      <c r="AU65" s="28">
        <v>1.6654</v>
      </c>
      <c r="AV65" s="28">
        <v>-1.2513000000000001</v>
      </c>
      <c r="AW65" s="28">
        <v>-2.1762999999999999</v>
      </c>
      <c r="AX65" s="28">
        <v>-0.86240000000000006</v>
      </c>
      <c r="AY65" s="24">
        <v>0.89510000000000001</v>
      </c>
      <c r="AZ65" s="24">
        <v>1.0745</v>
      </c>
      <c r="BA65" s="24">
        <v>-0.85499999999999998</v>
      </c>
      <c r="BB65" s="24">
        <v>0.38750000000000001</v>
      </c>
    </row>
    <row r="66" spans="2:54" s="24" customFormat="1" x14ac:dyDescent="0.3">
      <c r="B66" s="24" t="s">
        <v>195</v>
      </c>
      <c r="C66" s="24" t="str">
        <f t="shared" si="0"/>
        <v>VCLT US EQUITY</v>
      </c>
      <c r="D66" s="24" t="str">
        <f>_xll.BDP($C66,D$2)</f>
        <v>Vanguard Long-Term Corporate B</v>
      </c>
      <c r="E66" s="24" t="str">
        <f>_xll.BDP($C66,E$2)</f>
        <v>I13284US</v>
      </c>
      <c r="F66" s="25">
        <f>_xll.BDP($C66,F$2)</f>
        <v>0.04</v>
      </c>
      <c r="G66" s="24" t="str">
        <f>_xll.BDP($C66,G$2)</f>
        <v>#N/A N/A</v>
      </c>
      <c r="H66" s="24" t="str">
        <f>_xll.BDP($C66,H$2)</f>
        <v>2009-11-23</v>
      </c>
      <c r="I66" s="24" t="str">
        <f>_xll.BDP($C66,I$2)</f>
        <v>2022-07-14</v>
      </c>
      <c r="J66" s="24" t="str">
        <f>_xll.BDP($C66,J$2)</f>
        <v>Fixed Income</v>
      </c>
      <c r="K66" s="24" t="str">
        <f>_xll.BDP($C66,K$2)</f>
        <v>U.S.</v>
      </c>
      <c r="L66" s="24" t="str">
        <f>_xll.BDP($C66,L$2)</f>
        <v>#N/A N/A</v>
      </c>
      <c r="M66" s="24">
        <f>_xll.BDP($C66,M$2)</f>
        <v>81.77</v>
      </c>
      <c r="N66" s="24">
        <f>_xll.BDP($C66,N$2)</f>
        <v>0</v>
      </c>
      <c r="O66" s="24">
        <f>_xll.BDP($C66,O$2)</f>
        <v>15.25637</v>
      </c>
      <c r="P66" s="24">
        <f>_xll.BDP($C66,P$2)</f>
        <v>9.36</v>
      </c>
      <c r="Q66" s="24">
        <f>_xll.BDP($C66,Q$2)</f>
        <v>12.65</v>
      </c>
      <c r="R66" s="26">
        <f>_xll.BDP($C66,R$2)</f>
        <v>-0.97708079999999997</v>
      </c>
      <c r="S66" s="26">
        <f>_xll.BDP($C66,S$2)</f>
        <v>1.083612</v>
      </c>
      <c r="T66" s="26">
        <f>_xll.BDP($C66,T$2)</f>
        <v>1.2082360000000001</v>
      </c>
      <c r="U66" s="26">
        <f>_xll.BDP($C66,U$2)</f>
        <v>0.73628669999999996</v>
      </c>
      <c r="V66" s="26">
        <f>_xll.BDP($C66,V$2)</f>
        <v>2.1400990000000002</v>
      </c>
      <c r="W66" s="26">
        <f>_xll.BDP($C66,W$2)</f>
        <v>-5.708704</v>
      </c>
      <c r="X66" s="26">
        <f>_xll.BDP($C66,X$2)</f>
        <v>-19.700679999999998</v>
      </c>
      <c r="Y66" s="26">
        <f>_xll.BDP($C66,Y$2)</f>
        <v>-22.439530000000001</v>
      </c>
      <c r="Z66" s="26">
        <f>_xll.BDP($C66,Z$2)</f>
        <v>-24.11721</v>
      </c>
      <c r="AA66" s="27">
        <f ca="1">_xll.BDH($C66,AA$2,$AA$1,EOMONTH(TODAY(),0),"DATES=H","direction=h","PER=w","sort=a","cols=28;rows=1")</f>
        <v>-2.8912</v>
      </c>
      <c r="AB66" s="28">
        <v>-0.53510000000000002</v>
      </c>
      <c r="AC66" s="28">
        <v>-0.12720000000000001</v>
      </c>
      <c r="AD66" s="28">
        <v>-1.43</v>
      </c>
      <c r="AE66" s="28">
        <v>-2.4453999999999998</v>
      </c>
      <c r="AF66" s="28">
        <v>-0.62309999999999999</v>
      </c>
      <c r="AG66" s="28">
        <v>-1.6034999999999999</v>
      </c>
      <c r="AH66" s="28">
        <v>-0.1462</v>
      </c>
      <c r="AI66" s="28">
        <v>0.15720000000000001</v>
      </c>
      <c r="AJ66" s="28">
        <v>-3.7486999999999999</v>
      </c>
      <c r="AK66" s="28">
        <v>2.2410999999999999</v>
      </c>
      <c r="AL66" s="28">
        <v>-2.3302999999999998</v>
      </c>
      <c r="AM66" s="28">
        <v>2.8744999999999998</v>
      </c>
      <c r="AN66" s="28">
        <v>-5.1184000000000003</v>
      </c>
      <c r="AO66" s="28">
        <v>-2.5630000000000002</v>
      </c>
      <c r="AP66" s="28">
        <v>-2.2397999999999998</v>
      </c>
      <c r="AQ66" s="28">
        <v>-1.1867000000000001</v>
      </c>
      <c r="AR66" s="28">
        <v>-2.5813999999999999</v>
      </c>
      <c r="AS66" s="28">
        <v>0.86950000000000005</v>
      </c>
      <c r="AT66" s="28">
        <v>1.0805</v>
      </c>
      <c r="AU66" s="28">
        <v>3.6751999999999998</v>
      </c>
      <c r="AV66" s="28">
        <v>-1.9473</v>
      </c>
      <c r="AW66" s="28">
        <v>-2.8452999999999999</v>
      </c>
      <c r="AX66" s="28">
        <v>-1.2690999999999999</v>
      </c>
      <c r="AY66" s="24">
        <v>0.65500000000000003</v>
      </c>
      <c r="AZ66" s="24">
        <v>1.0264</v>
      </c>
      <c r="BA66" s="24">
        <v>-0.96340000000000003</v>
      </c>
      <c r="BB66" s="24">
        <v>1.0835999999999999</v>
      </c>
    </row>
    <row r="67" spans="2:54" s="24" customFormat="1" x14ac:dyDescent="0.3">
      <c r="B67" s="24" t="s">
        <v>199</v>
      </c>
      <c r="C67" s="24" t="str">
        <f t="shared" si="0"/>
        <v>VCSH US EQUITY</v>
      </c>
      <c r="D67" s="24" t="str">
        <f>_xll.BDP($C67,D$2)</f>
        <v>Vanguard Short-Term Corporate</v>
      </c>
      <c r="E67" s="24" t="str">
        <f>_xll.BDP($C67,E$2)</f>
        <v>BUC1TRUU</v>
      </c>
      <c r="F67" s="25">
        <f>_xll.BDP($C67,F$2)</f>
        <v>0.04</v>
      </c>
      <c r="G67" s="24" t="str">
        <f>_xll.BDP($C67,G$2)</f>
        <v>#N/A N/A</v>
      </c>
      <c r="H67" s="24" t="str">
        <f>_xll.BDP($C67,H$2)</f>
        <v>2009-11-23</v>
      </c>
      <c r="I67" s="24" t="str">
        <f>_xll.BDP($C67,I$2)</f>
        <v>2022-07-14</v>
      </c>
      <c r="J67" s="24" t="str">
        <f>_xll.BDP($C67,J$2)</f>
        <v>Fixed Income</v>
      </c>
      <c r="K67" s="24" t="str">
        <f>_xll.BDP($C67,K$2)</f>
        <v>U.S.</v>
      </c>
      <c r="L67" s="24" t="str">
        <f>_xll.BDP($C67,L$2)</f>
        <v>#N/A N/A</v>
      </c>
      <c r="M67" s="24">
        <f>_xll.BDP($C67,M$2)</f>
        <v>76.12</v>
      </c>
      <c r="N67" s="24">
        <f>_xll.BDP($C67,N$2)</f>
        <v>45.671999999993076</v>
      </c>
      <c r="O67" s="24">
        <f>_xll.BDP($C67,O$2)</f>
        <v>-83.274529999999999</v>
      </c>
      <c r="P67" s="24">
        <f>_xll.BDP($C67,P$2)</f>
        <v>581.12</v>
      </c>
      <c r="Q67" s="24">
        <f>_xll.BDP($C67,Q$2)</f>
        <v>1189.1199999999999</v>
      </c>
      <c r="R67" s="26">
        <f>_xll.BDP($C67,R$2)</f>
        <v>-0.1441489</v>
      </c>
      <c r="S67" s="26">
        <f>_xll.BDP($C67,S$2)</f>
        <v>-0.17031550000000001</v>
      </c>
      <c r="T67" s="26">
        <f>_xll.BDP($C67,T$2)</f>
        <v>-7.8678209999999998E-2</v>
      </c>
      <c r="U67" s="26">
        <f>_xll.BDP($C67,U$2)</f>
        <v>-0.300929</v>
      </c>
      <c r="V67" s="26">
        <f>_xll.BDP($C67,V$2)</f>
        <v>0.59405940000000002</v>
      </c>
      <c r="W67" s="26">
        <f>_xll.BDP($C67,W$2)</f>
        <v>-1.601243</v>
      </c>
      <c r="X67" s="26">
        <f>_xll.BDP($C67,X$2)</f>
        <v>-5.5762049999999999</v>
      </c>
      <c r="Y67" s="26">
        <f>_xll.BDP($C67,Y$2)</f>
        <v>-6.226928</v>
      </c>
      <c r="Z67" s="26">
        <f>_xll.BDP($C67,Z$2)</f>
        <v>-7.6308199999999999</v>
      </c>
      <c r="AA67" s="27">
        <f ca="1">_xll.BDH($C67,AA$2,$AA$1,EOMONTH(TODAY(),0),"DATES=H","direction=h","PER=w","sort=a","cols=28;rows=1")</f>
        <v>-0.49220000000000003</v>
      </c>
      <c r="AB67" s="28">
        <v>-0.19789999999999999</v>
      </c>
      <c r="AC67" s="28">
        <v>-0.17349999999999999</v>
      </c>
      <c r="AD67" s="28">
        <v>-0.37240000000000001</v>
      </c>
      <c r="AE67" s="28">
        <v>-0.35060000000000002</v>
      </c>
      <c r="AF67" s="28">
        <v>-0.313</v>
      </c>
      <c r="AG67" s="28">
        <v>-0.18840000000000001</v>
      </c>
      <c r="AH67" s="28">
        <v>-0.18870000000000001</v>
      </c>
      <c r="AI67" s="28">
        <v>0.10340000000000001</v>
      </c>
      <c r="AJ67" s="28">
        <v>-1.1598999999999999</v>
      </c>
      <c r="AK67" s="28">
        <v>-1.2800000000000001E-2</v>
      </c>
      <c r="AL67" s="28">
        <v>-0.79090000000000005</v>
      </c>
      <c r="AM67" s="28">
        <v>0.25230000000000002</v>
      </c>
      <c r="AN67" s="28">
        <v>-0.55230000000000001</v>
      </c>
      <c r="AO67" s="28">
        <v>1.29E-2</v>
      </c>
      <c r="AP67" s="28">
        <v>-0.80059999999999998</v>
      </c>
      <c r="AQ67" s="28">
        <v>-2.5999999999999999E-2</v>
      </c>
      <c r="AR67" s="28">
        <v>-2.8899999999999999E-2</v>
      </c>
      <c r="AS67" s="28">
        <v>0.36520000000000002</v>
      </c>
      <c r="AT67" s="28">
        <v>2.5999999999999999E-2</v>
      </c>
      <c r="AU67" s="28">
        <v>0.85750000000000004</v>
      </c>
      <c r="AV67" s="28">
        <v>-0.70150000000000001</v>
      </c>
      <c r="AW67" s="28">
        <v>-1.0004</v>
      </c>
      <c r="AX67" s="28">
        <v>-0.52490000000000003</v>
      </c>
      <c r="AY67" s="24">
        <v>0.3826</v>
      </c>
      <c r="AZ67" s="24">
        <v>0.78659999999999997</v>
      </c>
      <c r="BA67" s="24">
        <v>-0.31340000000000001</v>
      </c>
      <c r="BB67" s="24">
        <v>-0.17030000000000001</v>
      </c>
    </row>
    <row r="68" spans="2:54" s="24" customFormat="1" x14ac:dyDescent="0.3">
      <c r="B68" s="24" t="s">
        <v>201</v>
      </c>
      <c r="C68" s="24" t="str">
        <f t="shared" si="0"/>
        <v>VTC US EQUITY</v>
      </c>
      <c r="D68" s="24" t="str">
        <f>_xll.BDP($C68,D$2)</f>
        <v>Vanguard Total Corporate Bond</v>
      </c>
      <c r="E68" s="24" t="str">
        <f>_xll.BDP($C68,E$2)</f>
        <v>LUACTRUU</v>
      </c>
      <c r="F68" s="25">
        <f>_xll.BDP($C68,F$2)</f>
        <v>0.04</v>
      </c>
      <c r="G68" s="24" t="str">
        <f>_xll.BDP($C68,G$2)</f>
        <v>#N/A N/A</v>
      </c>
      <c r="H68" s="24" t="str">
        <f>_xll.BDP($C68,H$2)</f>
        <v>2017-11-09</v>
      </c>
      <c r="I68" s="24" t="str">
        <f>_xll.BDP($C68,I$2)</f>
        <v>2022-07-14</v>
      </c>
      <c r="J68" s="24" t="str">
        <f>_xll.BDP($C68,J$2)</f>
        <v>Fixed Income</v>
      </c>
      <c r="K68" s="24" t="str">
        <f>_xll.BDP($C68,K$2)</f>
        <v>U.S.</v>
      </c>
      <c r="L68" s="24" t="str">
        <f>_xll.BDP($C68,L$2)</f>
        <v>#N/A N/A</v>
      </c>
      <c r="M68" s="24">
        <f>_xll.BDP($C68,M$2)</f>
        <v>77.42</v>
      </c>
      <c r="N68" s="24">
        <f>_xll.BDP($C68,N$2)</f>
        <v>0</v>
      </c>
      <c r="O68" s="24">
        <f>_xll.BDP($C68,O$2)</f>
        <v>-0.2316802</v>
      </c>
      <c r="P68" s="24">
        <f>_xll.BDP($C68,P$2)</f>
        <v>-0.28999999999999998</v>
      </c>
      <c r="Q68" s="24">
        <f>_xll.BDP($C68,Q$2)</f>
        <v>-5.82</v>
      </c>
      <c r="R68" s="26">
        <f>_xll.BDP($C68,R$2)</f>
        <v>-0.44940930000000001</v>
      </c>
      <c r="S68" s="26">
        <f>_xll.BDP($C68,S$2)</f>
        <v>0.58380659999999995</v>
      </c>
      <c r="T68" s="26">
        <f>_xll.BDP($C68,T$2)</f>
        <v>0.60926159999999996</v>
      </c>
      <c r="U68" s="26">
        <f>_xll.BDP($C68,U$2)</f>
        <v>0.40145039999999999</v>
      </c>
      <c r="V68" s="26">
        <f>_xll.BDP($C68,V$2)</f>
        <v>1.505633</v>
      </c>
      <c r="W68" s="26">
        <f>_xll.BDP($C68,W$2)</f>
        <v>-3.413475</v>
      </c>
      <c r="X68" s="26">
        <f>_xll.BDP($C68,X$2)</f>
        <v>-12.701269999999999</v>
      </c>
      <c r="Y68" s="26">
        <f>_xll.BDP($C68,Y$2)</f>
        <v>-14.51097</v>
      </c>
      <c r="Z68" s="26">
        <f>_xll.BDP($C68,Z$2)</f>
        <v>-16.190840000000001</v>
      </c>
      <c r="AA68" s="27">
        <f ca="1">_xll.BDH($C68,AA$2,$AA$1,EOMONTH(TODAY(),0),"DATES=H","direction=h","PER=w","sort=a","cols=28;rows=1")</f>
        <v>-1.7863</v>
      </c>
      <c r="AB68" s="28">
        <v>-0.29189999999999999</v>
      </c>
      <c r="AC68" s="28">
        <v>-0.2477</v>
      </c>
      <c r="AD68" s="28">
        <v>-0.8014</v>
      </c>
      <c r="AE68" s="28">
        <v>-1.2765</v>
      </c>
      <c r="AF68" s="28">
        <v>-0.54290000000000005</v>
      </c>
      <c r="AG68" s="28">
        <v>-0.78969999999999996</v>
      </c>
      <c r="AH68" s="28">
        <v>-0.28089999999999998</v>
      </c>
      <c r="AI68" s="28">
        <v>0.37330000000000002</v>
      </c>
      <c r="AJ68" s="28">
        <v>-2.5190000000000001</v>
      </c>
      <c r="AK68" s="28">
        <v>0.90139999999999998</v>
      </c>
      <c r="AL68" s="28">
        <v>-1.7629999999999999</v>
      </c>
      <c r="AM68" s="28">
        <v>1.4490000000000001</v>
      </c>
      <c r="AN68" s="28">
        <v>-2.6231</v>
      </c>
      <c r="AO68" s="28">
        <v>-1.2668999999999999</v>
      </c>
      <c r="AP68" s="28">
        <v>-1.4824999999999999</v>
      </c>
      <c r="AQ68" s="28">
        <v>-0.50580000000000003</v>
      </c>
      <c r="AR68" s="28">
        <v>-1.1816</v>
      </c>
      <c r="AS68" s="28">
        <v>0.55430000000000001</v>
      </c>
      <c r="AT68" s="28">
        <v>0.65380000000000005</v>
      </c>
      <c r="AU68" s="28">
        <v>2.0507</v>
      </c>
      <c r="AV68" s="28">
        <v>-1.3091999999999999</v>
      </c>
      <c r="AW68" s="28">
        <v>-2.0284</v>
      </c>
      <c r="AX68" s="28">
        <v>-0.86699999999999999</v>
      </c>
      <c r="AY68" s="24">
        <v>0.40460000000000002</v>
      </c>
      <c r="AZ68" s="24">
        <v>1.2188000000000001</v>
      </c>
      <c r="BA68" s="24">
        <v>-0.75960000000000005</v>
      </c>
      <c r="BB68" s="24">
        <v>0.58379999999999999</v>
      </c>
    </row>
    <row r="69" spans="2:54" s="24" customFormat="1" x14ac:dyDescent="0.3">
      <c r="B69" s="24" t="s">
        <v>205</v>
      </c>
      <c r="C69" s="24" t="str">
        <f t="shared" si="0"/>
        <v>VUSB US EQUITY</v>
      </c>
      <c r="D69" s="24" t="str">
        <f>_xll.BDP($C69,D$2)</f>
        <v>Vanguard Ultra Short Bond ETF</v>
      </c>
      <c r="E69" s="24" t="str">
        <f>_xll.BDP($C69,E$2)</f>
        <v>#N/A Field Not Applicable</v>
      </c>
      <c r="F69" s="25">
        <f>_xll.BDP($C69,F$2)</f>
        <v>0.1</v>
      </c>
      <c r="G69" s="24" t="str">
        <f>_xll.BDP($C69,G$2)</f>
        <v>#N/A N/A</v>
      </c>
      <c r="H69" s="24" t="str">
        <f>_xll.BDP($C69,H$2)</f>
        <v>2021-04-07</v>
      </c>
      <c r="I69" s="24" t="str">
        <f>_xll.BDP($C69,I$2)</f>
        <v>2022-07-14</v>
      </c>
      <c r="J69" s="24" t="str">
        <f>_xll.BDP($C69,J$2)</f>
        <v>Fixed Income</v>
      </c>
      <c r="K69" s="24" t="str">
        <f>_xll.BDP($C69,K$2)</f>
        <v>U.S.</v>
      </c>
      <c r="L69" s="24" t="str">
        <f>_xll.BDP($C69,L$2)</f>
        <v>#N/A N/A</v>
      </c>
      <c r="M69" s="24">
        <f>_xll.BDP($C69,M$2)</f>
        <v>49.13</v>
      </c>
      <c r="N69" s="24">
        <f>_xll.BDP($C69,N$2)</f>
        <v>0</v>
      </c>
      <c r="O69" s="24">
        <f>_xll.BDP($C69,O$2)</f>
        <v>0.27201599999999998</v>
      </c>
      <c r="P69" s="24">
        <f>_xll.BDP($C69,P$2)</f>
        <v>-0.26</v>
      </c>
      <c r="Q69" s="24">
        <f>_xll.BDP($C69,Q$2)</f>
        <v>14</v>
      </c>
      <c r="R69" s="26">
        <f>_xll.BDP($C69,R$2)</f>
        <v>4.069176E-2</v>
      </c>
      <c r="S69" s="26">
        <f>_xll.BDP($C69,S$2)</f>
        <v>-6.0977160000000002E-2</v>
      </c>
      <c r="T69" s="26">
        <f>_xll.BDP($C69,T$2)</f>
        <v>-6.097561E-2</v>
      </c>
      <c r="U69" s="26">
        <f>_xll.BDP($C69,U$2)</f>
        <v>-3.0497099999999999E-2</v>
      </c>
      <c r="V69" s="26">
        <f>_xll.BDP($C69,V$2)</f>
        <v>0.1221735</v>
      </c>
      <c r="W69" s="26">
        <f>_xll.BDP($C69,W$2)</f>
        <v>-0.34454829999999997</v>
      </c>
      <c r="X69" s="26">
        <f>_xll.BDP($C69,X$2)</f>
        <v>-1.443174</v>
      </c>
      <c r="Y69" s="26">
        <f>_xll.BDP($C69,Y$2)</f>
        <v>-1.561563</v>
      </c>
      <c r="Z69" s="26">
        <f>_xll.BDP($C69,Z$2)</f>
        <v>-1.840776</v>
      </c>
      <c r="AA69" s="27">
        <f ca="1">_xll.BDH($C69,AA$2,$AA$1,EOMONTH(TODAY(),0),"DATES=H","direction=h","PER=w","sort=a","cols=28;rows=1")</f>
        <v>-8.0100000000000005E-2</v>
      </c>
      <c r="AB69" s="28">
        <v>-4.0099999999999997E-2</v>
      </c>
      <c r="AC69" s="28">
        <v>-7.0199999999999999E-2</v>
      </c>
      <c r="AD69" s="28">
        <v>-0.13039999999999999</v>
      </c>
      <c r="AE69" s="28">
        <v>-3.04E-2</v>
      </c>
      <c r="AF69" s="28">
        <v>-0.20100000000000001</v>
      </c>
      <c r="AG69" s="28">
        <v>-2.01E-2</v>
      </c>
      <c r="AH69" s="28">
        <v>-4.0300000000000002E-2</v>
      </c>
      <c r="AI69" s="28">
        <v>4.7899999999999998E-2</v>
      </c>
      <c r="AJ69" s="28">
        <v>-0.36270000000000002</v>
      </c>
      <c r="AK69" s="28">
        <v>-8.09E-2</v>
      </c>
      <c r="AL69" s="28">
        <v>-8.1000000000000003E-2</v>
      </c>
      <c r="AM69" s="28">
        <v>-3.5999999999999999E-3</v>
      </c>
      <c r="AN69" s="28">
        <v>-9.1200000000000003E-2</v>
      </c>
      <c r="AO69" s="28">
        <v>8.1100000000000005E-2</v>
      </c>
      <c r="AP69" s="28">
        <v>-8.1100000000000005E-2</v>
      </c>
      <c r="AQ69" s="28">
        <v>0</v>
      </c>
      <c r="AR69" s="28">
        <v>3.7499999999999999E-2</v>
      </c>
      <c r="AS69" s="28">
        <v>0.1014</v>
      </c>
      <c r="AT69" s="28">
        <v>2.0299999999999999E-2</v>
      </c>
      <c r="AU69" s="28">
        <v>0.18240000000000001</v>
      </c>
      <c r="AV69" s="28">
        <v>-9.8500000000000004E-2</v>
      </c>
      <c r="AW69" s="28">
        <v>-0.152</v>
      </c>
      <c r="AX69" s="28">
        <v>-0.1928</v>
      </c>
      <c r="AY69" s="24">
        <v>0.122</v>
      </c>
      <c r="AZ69" s="24">
        <v>2.6100000000000002E-2</v>
      </c>
      <c r="BA69" s="24">
        <v>0</v>
      </c>
      <c r="BB69" s="24">
        <v>-6.0999999999999999E-2</v>
      </c>
    </row>
    <row r="70" spans="2:54" s="24" customFormat="1" x14ac:dyDescent="0.3">
      <c r="B70" s="24" t="s">
        <v>209</v>
      </c>
      <c r="C70" s="24" t="str">
        <f t="shared" si="0"/>
        <v>VTEB US EQUITY</v>
      </c>
      <c r="D70" s="24" t="str">
        <f>_xll.BDP($C70,D$2)</f>
        <v>Vanguard Tax-Exempt Bond Index</v>
      </c>
      <c r="E70" s="24" t="str">
        <f>_xll.BDP($C70,E$2)</f>
        <v>SPMUNUST</v>
      </c>
      <c r="F70" s="25">
        <f>_xll.BDP($C70,F$2)</f>
        <v>0.05</v>
      </c>
      <c r="G70" s="24" t="str">
        <f>_xll.BDP($C70,G$2)</f>
        <v>#N/A N/A</v>
      </c>
      <c r="H70" s="24" t="str">
        <f>_xll.BDP($C70,H$2)</f>
        <v>2015-08-25</v>
      </c>
      <c r="I70" s="24" t="str">
        <f>_xll.BDP($C70,I$2)</f>
        <v>2022-07-14</v>
      </c>
      <c r="J70" s="24" t="str">
        <f>_xll.BDP($C70,J$2)</f>
        <v>Fixed Income</v>
      </c>
      <c r="K70" s="24" t="str">
        <f>_xll.BDP($C70,K$2)</f>
        <v>U.S.</v>
      </c>
      <c r="L70" s="24" t="str">
        <f>_xll.BDP($C70,L$2)</f>
        <v>#N/A N/A</v>
      </c>
      <c r="M70" s="24">
        <f>_xll.BDP($C70,M$2)</f>
        <v>50.47</v>
      </c>
      <c r="N70" s="24">
        <f>_xll.BDP($C70,N$2)</f>
        <v>-73.181499999999431</v>
      </c>
      <c r="O70" s="24">
        <f>_xll.BDP($C70,O$2)</f>
        <v>-101.4922</v>
      </c>
      <c r="P70" s="24">
        <f>_xll.BDP($C70,P$2)</f>
        <v>-77.569999999999993</v>
      </c>
      <c r="Q70" s="24">
        <f>_xll.BDP($C70,Q$2)</f>
        <v>49.57</v>
      </c>
      <c r="R70" s="26">
        <f>_xll.BDP($C70,R$2)</f>
        <v>1.983733E-2</v>
      </c>
      <c r="S70" s="26">
        <f>_xll.BDP($C70,S$2)</f>
        <v>0.47827760000000002</v>
      </c>
      <c r="T70" s="26">
        <f>_xll.BDP($C70,T$2)</f>
        <v>1.001603</v>
      </c>
      <c r="U70" s="26">
        <f>_xll.BDP($C70,U$2)</f>
        <v>0.33830850000000001</v>
      </c>
      <c r="V70" s="26">
        <f>_xll.BDP($C70,V$2)</f>
        <v>2.0028320000000002</v>
      </c>
      <c r="W70" s="26">
        <f>_xll.BDP($C70,W$2)</f>
        <v>-0.51302349999999997</v>
      </c>
      <c r="X70" s="26">
        <f>_xll.BDP($C70,X$2)</f>
        <v>-7.316179</v>
      </c>
      <c r="Y70" s="26">
        <f>_xll.BDP($C70,Y$2)</f>
        <v>-8.1770169999999993</v>
      </c>
      <c r="Z70" s="26">
        <f>_xll.BDP($C70,Z$2)</f>
        <v>-9.1858799999999992</v>
      </c>
      <c r="AA70" s="27">
        <f ca="1">_xll.BDH($C70,AA$2,$AA$1,EOMONTH(TODAY(),0),"DATES=H","direction=h","PER=w","sort=a","cols=28;rows=1")</f>
        <v>-0.52810000000000001</v>
      </c>
      <c r="AB70" s="28">
        <v>-0.40279999999999999</v>
      </c>
      <c r="AC70" s="28">
        <v>-0.55149999999999999</v>
      </c>
      <c r="AD70" s="28">
        <v>-0.97970000000000002</v>
      </c>
      <c r="AE70" s="28">
        <v>0.3372</v>
      </c>
      <c r="AF70" s="28">
        <v>-0.89419999999999999</v>
      </c>
      <c r="AG70" s="28">
        <v>-0.20680000000000001</v>
      </c>
      <c r="AH70" s="28">
        <v>0.16950000000000001</v>
      </c>
      <c r="AI70" s="28">
        <v>-0.17</v>
      </c>
      <c r="AJ70" s="28">
        <v>-1.1507000000000001</v>
      </c>
      <c r="AK70" s="28">
        <v>-0.40079999999999999</v>
      </c>
      <c r="AL70" s="28">
        <v>-1.3221000000000001</v>
      </c>
      <c r="AM70" s="28">
        <v>0.113</v>
      </c>
      <c r="AN70" s="28">
        <v>-0.75739999999999996</v>
      </c>
      <c r="AO70" s="28">
        <v>-0.82189999999999996</v>
      </c>
      <c r="AP70" s="28">
        <v>-0.82869999999999999</v>
      </c>
      <c r="AQ70" s="28">
        <v>-0.35809999999999997</v>
      </c>
      <c r="AR70" s="28">
        <v>-0.69899999999999995</v>
      </c>
      <c r="AS70" s="28">
        <v>-0.76519999999999999</v>
      </c>
      <c r="AT70" s="28">
        <v>0.42609999999999998</v>
      </c>
      <c r="AU70" s="28">
        <v>2.6469999999999998</v>
      </c>
      <c r="AV70" s="28">
        <v>0.24829999999999999</v>
      </c>
      <c r="AW70" s="28">
        <v>-1.4356</v>
      </c>
      <c r="AX70" s="28">
        <v>-1.4764999999999999</v>
      </c>
      <c r="AY70" s="24">
        <v>0.56699999999999995</v>
      </c>
      <c r="AZ70" s="24">
        <v>1.0103</v>
      </c>
      <c r="BA70" s="24">
        <v>0.19969999999999999</v>
      </c>
      <c r="BB70" s="24">
        <v>0.4783</v>
      </c>
    </row>
    <row r="71" spans="2:54" s="24" customFormat="1" x14ac:dyDescent="0.3">
      <c r="B71" s="24" t="s">
        <v>214</v>
      </c>
      <c r="C71" s="24" t="str">
        <f t="shared" si="0"/>
        <v>VIG US EQUITY</v>
      </c>
      <c r="D71" s="24" t="str">
        <f>_xll.BDP($C71,D$2)</f>
        <v>Vanguard Dividend Appreciation</v>
      </c>
      <c r="E71" s="24" t="str">
        <f>_xll.BDP($C71,E$2)</f>
        <v>SPUDIGUP</v>
      </c>
      <c r="F71" s="25">
        <f>_xll.BDP($C71,F$2)</f>
        <v>0.06</v>
      </c>
      <c r="G71" s="24">
        <f>_xll.BDP($C71,G$2)</f>
        <v>44281831</v>
      </c>
      <c r="H71" s="24" t="str">
        <f>_xll.BDP($C71,H$2)</f>
        <v>2006-04-27</v>
      </c>
      <c r="I71" s="24" t="str">
        <f>_xll.BDP($C71,I$2)</f>
        <v>2022-07-14</v>
      </c>
      <c r="J71" s="24" t="str">
        <f>_xll.BDP($C71,J$2)</f>
        <v>Equity</v>
      </c>
      <c r="K71" s="24" t="str">
        <f>_xll.BDP($C71,K$2)</f>
        <v>U.S.</v>
      </c>
      <c r="L71" s="24" t="str">
        <f>_xll.BDP($C71,L$2)</f>
        <v>Large-cap</v>
      </c>
      <c r="M71" s="24">
        <f>_xll.BDP($C71,M$2)</f>
        <v>142.96</v>
      </c>
      <c r="N71" s="24">
        <f>_xll.BDP($C71,N$2)</f>
        <v>57.265058320003384</v>
      </c>
      <c r="O71" s="24">
        <f>_xll.BDP($C71,O$2)</f>
        <v>47.596159999999998</v>
      </c>
      <c r="P71" s="24">
        <f>_xll.BDP($C71,P$2)</f>
        <v>76.03</v>
      </c>
      <c r="Q71" s="24">
        <f>_xll.BDP($C71,Q$2)</f>
        <v>-94.08</v>
      </c>
      <c r="R71" s="26">
        <f>_xll.BDP($C71,R$2)</f>
        <v>-0.23724790000000001</v>
      </c>
      <c r="S71" s="26">
        <f>_xll.BDP($C71,S$2)</f>
        <v>-1.9880679999999999</v>
      </c>
      <c r="T71" s="26">
        <f>_xll.BDP($C71,T$2)</f>
        <v>-0.34850490000000001</v>
      </c>
      <c r="U71" s="26">
        <f>_xll.BDP($C71,U$2)</f>
        <v>-2.0954600000000001</v>
      </c>
      <c r="V71" s="26">
        <f>_xll.BDP($C71,V$2)</f>
        <v>0.39322820000000003</v>
      </c>
      <c r="W71" s="26">
        <f>_xll.BDP($C71,W$2)</f>
        <v>-10.54871</v>
      </c>
      <c r="X71" s="26">
        <f>_xll.BDP($C71,X$2)</f>
        <v>-14.276289999999999</v>
      </c>
      <c r="Y71" s="26">
        <f>_xll.BDP($C71,Y$2)</f>
        <v>-16.756910000000001</v>
      </c>
      <c r="Z71" s="26">
        <f>_xll.BDP($C71,Z$2)</f>
        <v>-9.4381430000000002</v>
      </c>
      <c r="AA71" s="27">
        <f ca="1">_xll.BDH($C71,AA$2,$AA$1,EOMONTH(TODAY(),0),"DATES=H","direction=h","PER=w","sort=a","cols=28;rows=1")</f>
        <v>-1.5779000000000001</v>
      </c>
      <c r="AB71" s="28">
        <v>-1.337</v>
      </c>
      <c r="AC71" s="28">
        <v>-4.1912000000000003</v>
      </c>
      <c r="AD71" s="28">
        <v>0.62580000000000002</v>
      </c>
      <c r="AE71" s="28">
        <v>0.97019999999999995</v>
      </c>
      <c r="AF71" s="28">
        <v>-1.7555000000000001</v>
      </c>
      <c r="AG71" s="28">
        <v>-0.7712</v>
      </c>
      <c r="AH71" s="28">
        <v>0.50549999999999995</v>
      </c>
      <c r="AI71" s="28">
        <v>-0.3206</v>
      </c>
      <c r="AJ71" s="28">
        <v>-3.2290999999999999</v>
      </c>
      <c r="AK71" s="28">
        <v>5.4028</v>
      </c>
      <c r="AL71" s="28">
        <v>0.66679999999999995</v>
      </c>
      <c r="AM71" s="28">
        <v>0.36399999999999999</v>
      </c>
      <c r="AN71" s="28">
        <v>-0.1168</v>
      </c>
      <c r="AO71" s="28">
        <v>-1.6491</v>
      </c>
      <c r="AP71" s="28">
        <v>-1.4702999999999999</v>
      </c>
      <c r="AQ71" s="28">
        <v>-2.2987000000000002</v>
      </c>
      <c r="AR71" s="28">
        <v>-0.57189999999999996</v>
      </c>
      <c r="AS71" s="28">
        <v>-1.5165</v>
      </c>
      <c r="AT71" s="28">
        <v>-3.2258</v>
      </c>
      <c r="AU71" s="28">
        <v>6.1727999999999996</v>
      </c>
      <c r="AV71" s="28">
        <v>-1.2467999999999999</v>
      </c>
      <c r="AW71" s="28">
        <v>-4.4286000000000003</v>
      </c>
      <c r="AX71" s="28">
        <v>-5.1060999999999996</v>
      </c>
      <c r="AY71" s="24">
        <v>6.1798999999999999</v>
      </c>
      <c r="AZ71" s="24">
        <v>-1.1129</v>
      </c>
      <c r="BA71" s="24">
        <v>0.71109999999999995</v>
      </c>
      <c r="BB71" s="24">
        <v>-1.9881</v>
      </c>
    </row>
    <row r="72" spans="2:54" s="24" customFormat="1" x14ac:dyDescent="0.3">
      <c r="B72" s="24" t="s">
        <v>220</v>
      </c>
      <c r="C72" s="24" t="str">
        <f t="shared" si="0"/>
        <v>ESGV US EQUITY</v>
      </c>
      <c r="D72" s="24" t="str">
        <f>_xll.BDP($C72,D$2)</f>
        <v>Vanguard ESG US Stock ETF</v>
      </c>
      <c r="E72" s="24" t="str">
        <f>_xll.BDP($C72,E$2)</f>
        <v>FGCUSAC</v>
      </c>
      <c r="F72" s="25">
        <f>_xll.BDP($C72,F$2)</f>
        <v>0.09</v>
      </c>
      <c r="G72" s="24">
        <f>_xll.BDP($C72,G$2)</f>
        <v>39724353</v>
      </c>
      <c r="H72" s="24" t="str">
        <f>_xll.BDP($C72,H$2)</f>
        <v>2018-09-20</v>
      </c>
      <c r="I72" s="24" t="str">
        <f>_xll.BDP($C72,I$2)</f>
        <v>2022-07-14</v>
      </c>
      <c r="J72" s="24" t="str">
        <f>_xll.BDP($C72,J$2)</f>
        <v>Equity</v>
      </c>
      <c r="K72" s="24" t="str">
        <f>_xll.BDP($C72,K$2)</f>
        <v>U.S.</v>
      </c>
      <c r="L72" s="24" t="str">
        <f>_xll.BDP($C72,L$2)</f>
        <v>Broad Market</v>
      </c>
      <c r="M72" s="24">
        <f>_xll.BDP($C72,M$2)</f>
        <v>66.73</v>
      </c>
      <c r="N72" s="24">
        <f>_xll.BDP($C72,N$2)</f>
        <v>3.336500000000759</v>
      </c>
      <c r="O72" s="24">
        <f>_xll.BDP($C72,O$2)</f>
        <v>-2.9621219999999999</v>
      </c>
      <c r="P72" s="24">
        <f>_xll.BDP($C72,P$2)</f>
        <v>-3.37</v>
      </c>
      <c r="Q72" s="24">
        <f>_xll.BDP($C72,Q$2)</f>
        <v>-0.05</v>
      </c>
      <c r="R72" s="26">
        <f>_xll.BDP($C72,R$2)</f>
        <v>-0.34338610000000003</v>
      </c>
      <c r="S72" s="26">
        <f>_xll.BDP($C72,S$2)</f>
        <v>-3.0782669999999999</v>
      </c>
      <c r="T72" s="26">
        <f>_xll.BDP($C72,T$2)</f>
        <v>0.52710840000000003</v>
      </c>
      <c r="U72" s="26">
        <f>_xll.BDP($C72,U$2)</f>
        <v>-3.1626289999999999</v>
      </c>
      <c r="V72" s="26">
        <f>_xll.BDP($C72,V$2)</f>
        <v>0.73950780000000005</v>
      </c>
      <c r="W72" s="26">
        <f>_xll.BDP($C72,W$2)</f>
        <v>-14.33521</v>
      </c>
      <c r="X72" s="26">
        <f>_xll.BDP($C72,X$2)</f>
        <v>-21.061969999999999</v>
      </c>
      <c r="Y72" s="26">
        <f>_xll.BDP($C72,Y$2)</f>
        <v>-24.052790000000002</v>
      </c>
      <c r="Z72" s="26">
        <f>_xll.BDP($C72,Z$2)</f>
        <v>-17.470320000000001</v>
      </c>
      <c r="AA72" s="27">
        <f ca="1">_xll.BDH($C72,AA$2,$AA$1,EOMONTH(TODAY(),0),"DATES=H","direction=h","PER=w","sort=a","cols=28;rows=1")</f>
        <v>-3.1288999999999998</v>
      </c>
      <c r="AB72" s="28">
        <v>-0.68120000000000003</v>
      </c>
      <c r="AC72" s="28">
        <v>-6.2323000000000004</v>
      </c>
      <c r="AD72" s="28">
        <v>0.5171</v>
      </c>
      <c r="AE72" s="28">
        <v>1.7315</v>
      </c>
      <c r="AF72" s="28">
        <v>-1.8376999999999999</v>
      </c>
      <c r="AG72" s="28">
        <v>-1.5705</v>
      </c>
      <c r="AH72" s="28">
        <v>0.88080000000000003</v>
      </c>
      <c r="AI72" s="28">
        <v>-2.2269999999999999</v>
      </c>
      <c r="AJ72" s="28">
        <v>-3.1448</v>
      </c>
      <c r="AK72" s="28">
        <v>7.1894</v>
      </c>
      <c r="AL72" s="28">
        <v>1.1994</v>
      </c>
      <c r="AM72" s="28">
        <v>0.37040000000000001</v>
      </c>
      <c r="AN72" s="28">
        <v>-2.0171999999999999</v>
      </c>
      <c r="AO72" s="28">
        <v>-2.1842999999999999</v>
      </c>
      <c r="AP72" s="28">
        <v>-2.9773999999999998</v>
      </c>
      <c r="AQ72" s="28">
        <v>-3.4523999999999999</v>
      </c>
      <c r="AR72" s="28">
        <v>-1.1234</v>
      </c>
      <c r="AS72" s="28">
        <v>-2.3833000000000002</v>
      </c>
      <c r="AT72" s="28">
        <v>-3.1796000000000002</v>
      </c>
      <c r="AU72" s="28">
        <v>6.5826000000000002</v>
      </c>
      <c r="AV72" s="28">
        <v>-1.2104999999999999</v>
      </c>
      <c r="AW72" s="28">
        <v>-5.3327999999999998</v>
      </c>
      <c r="AX72" s="28">
        <v>-5.0743999999999998</v>
      </c>
      <c r="AY72" s="24">
        <v>7.2127999999999997</v>
      </c>
      <c r="AZ72" s="24">
        <v>-2.7982999999999998</v>
      </c>
      <c r="BA72" s="24">
        <v>2.7296999999999998</v>
      </c>
      <c r="BB72" s="24">
        <v>-3.0783</v>
      </c>
    </row>
    <row r="73" spans="2:54" s="24" customFormat="1" x14ac:dyDescent="0.3">
      <c r="B73" s="24" t="s">
        <v>224</v>
      </c>
      <c r="C73" s="24" t="str">
        <f t="shared" si="0"/>
        <v>VUG US EQUITY</v>
      </c>
      <c r="D73" s="24" t="str">
        <f>_xll.BDP($C73,D$2)</f>
        <v>Vanguard Growth ETF</v>
      </c>
      <c r="E73" s="24" t="str">
        <f>_xll.BDP($C73,E$2)</f>
        <v>CRSPLCGT</v>
      </c>
      <c r="F73" s="25">
        <f>_xll.BDP($C73,F$2)</f>
        <v>0.04</v>
      </c>
      <c r="G73" s="24">
        <f>_xll.BDP($C73,G$2)</f>
        <v>31683920</v>
      </c>
      <c r="H73" s="24" t="str">
        <f>_xll.BDP($C73,H$2)</f>
        <v>2004-01-30</v>
      </c>
      <c r="I73" s="24" t="str">
        <f>_xll.BDP($C73,I$2)</f>
        <v>2022-07-14</v>
      </c>
      <c r="J73" s="24" t="str">
        <f>_xll.BDP($C73,J$2)</f>
        <v>Equity</v>
      </c>
      <c r="K73" s="24" t="str">
        <f>_xll.BDP($C73,K$2)</f>
        <v>U.S.</v>
      </c>
      <c r="L73" s="24" t="str">
        <f>_xll.BDP($C73,L$2)</f>
        <v>Large-cap</v>
      </c>
      <c r="M73" s="24">
        <f>_xll.BDP($C73,M$2)</f>
        <v>227.06</v>
      </c>
      <c r="N73" s="24">
        <f>_xll.BDP($C73,N$2)</f>
        <v>115.03154778000358</v>
      </c>
      <c r="O73" s="24">
        <f>_xll.BDP($C73,O$2)</f>
        <v>-65.886510000000001</v>
      </c>
      <c r="P73" s="24">
        <f>_xll.BDP($C73,P$2)</f>
        <v>98.9</v>
      </c>
      <c r="Q73" s="24">
        <f>_xll.BDP($C73,Q$2)</f>
        <v>217.43</v>
      </c>
      <c r="R73" s="26">
        <f>_xll.BDP($C73,R$2)</f>
        <v>0.1543891</v>
      </c>
      <c r="S73" s="26">
        <f>_xll.BDP($C73,S$2)</f>
        <v>-3.2759670000000001</v>
      </c>
      <c r="T73" s="26">
        <f>_xll.BDP($C73,T$2)</f>
        <v>1.8663909999999999</v>
      </c>
      <c r="U73" s="26">
        <f>_xll.BDP($C73,U$2)</f>
        <v>-3.3089170000000001</v>
      </c>
      <c r="V73" s="26">
        <f>_xll.BDP($C73,V$2)</f>
        <v>1.4295260000000001</v>
      </c>
      <c r="W73" s="26">
        <f>_xll.BDP($C73,W$2)</f>
        <v>-15.97587</v>
      </c>
      <c r="X73" s="26">
        <f>_xll.BDP($C73,X$2)</f>
        <v>-24.603179999999998</v>
      </c>
      <c r="Y73" s="26">
        <f>_xll.BDP($C73,Y$2)</f>
        <v>-29.24587</v>
      </c>
      <c r="Z73" s="26">
        <f>_xll.BDP($C73,Z$2)</f>
        <v>-22.240490000000001</v>
      </c>
      <c r="AA73" s="27">
        <f ca="1">_xll.BDH($C73,AA$2,$AA$1,EOMONTH(TODAY(),0),"DATES=H","direction=h","PER=w","sort=a","cols=28;rows=1")</f>
        <v>-5.2009999999999996</v>
      </c>
      <c r="AB73" s="28">
        <v>-1.0092000000000001</v>
      </c>
      <c r="AC73" s="28">
        <v>-7.1627999999999998</v>
      </c>
      <c r="AD73" s="28">
        <v>0.81910000000000005</v>
      </c>
      <c r="AE73" s="28">
        <v>2.0613000000000001</v>
      </c>
      <c r="AF73" s="28">
        <v>-2.8435000000000001</v>
      </c>
      <c r="AG73" s="28">
        <v>-1.8176000000000001</v>
      </c>
      <c r="AH73" s="28">
        <v>0.88919999999999999</v>
      </c>
      <c r="AI73" s="28">
        <v>-2.9691000000000001</v>
      </c>
      <c r="AJ73" s="28">
        <v>-3.6593</v>
      </c>
      <c r="AK73" s="28">
        <v>8.6399000000000008</v>
      </c>
      <c r="AL73" s="28">
        <v>1.6828000000000001</v>
      </c>
      <c r="AM73" s="28">
        <v>1.0119</v>
      </c>
      <c r="AN73" s="28">
        <v>-3.3138999999999998</v>
      </c>
      <c r="AO73" s="28">
        <v>-3.1192000000000002</v>
      </c>
      <c r="AP73" s="28">
        <v>-3.9449000000000001</v>
      </c>
      <c r="AQ73" s="28">
        <v>-3.4636</v>
      </c>
      <c r="AR73" s="28">
        <v>-2.0632999999999999</v>
      </c>
      <c r="AS73" s="28">
        <v>-3.0929000000000002</v>
      </c>
      <c r="AT73" s="28">
        <v>-3.8517999999999999</v>
      </c>
      <c r="AU73" s="28">
        <v>7.1506999999999996</v>
      </c>
      <c r="AV73" s="28">
        <v>-0.72240000000000004</v>
      </c>
      <c r="AW73" s="28">
        <v>-5.9367999999999999</v>
      </c>
      <c r="AX73" s="28">
        <v>-5.0176999999999996</v>
      </c>
      <c r="AY73" s="24">
        <v>8.4115000000000002</v>
      </c>
      <c r="AZ73" s="24">
        <v>-4.3315999999999999</v>
      </c>
      <c r="BA73" s="24">
        <v>4.3010999999999999</v>
      </c>
      <c r="BB73" s="24">
        <v>-3.2759999999999998</v>
      </c>
    </row>
    <row r="74" spans="2:54" s="24" customFormat="1" x14ac:dyDescent="0.3">
      <c r="B74" s="24" t="s">
        <v>229</v>
      </c>
      <c r="C74" s="24" t="str">
        <f t="shared" si="0"/>
        <v>VYM US EQUITY</v>
      </c>
      <c r="D74" s="24" t="str">
        <f>_xll.BDP($C74,D$2)</f>
        <v>Vanguard High Dividend Yield E</v>
      </c>
      <c r="E74" s="24" t="str">
        <f>_xll.BDP($C74,E$2)</f>
        <v>TGPVAN</v>
      </c>
      <c r="F74" s="25">
        <f>_xll.BDP($C74,F$2)</f>
        <v>0.06</v>
      </c>
      <c r="G74" s="24">
        <f>_xll.BDP($C74,G$2)</f>
        <v>231967</v>
      </c>
      <c r="H74" s="24" t="str">
        <f>_xll.BDP($C74,H$2)</f>
        <v>2006-11-16</v>
      </c>
      <c r="I74" s="24" t="str">
        <f>_xll.BDP($C74,I$2)</f>
        <v>2022-07-14</v>
      </c>
      <c r="J74" s="24" t="str">
        <f>_xll.BDP($C74,J$2)</f>
        <v>Equity</v>
      </c>
      <c r="K74" s="24" t="str">
        <f>_xll.BDP($C74,K$2)</f>
        <v>U.S.</v>
      </c>
      <c r="L74" s="24" t="str">
        <f>_xll.BDP($C74,L$2)</f>
        <v>Large-cap</v>
      </c>
      <c r="M74" s="24">
        <f>_xll.BDP($C74,M$2)</f>
        <v>100.15</v>
      </c>
      <c r="N74" s="24">
        <f>_xll.BDP($C74,N$2)</f>
        <v>30.212651099999135</v>
      </c>
      <c r="O74" s="24">
        <f>_xll.BDP($C74,O$2)</f>
        <v>4.143078</v>
      </c>
      <c r="P74" s="24">
        <f>_xll.BDP($C74,P$2)</f>
        <v>13.75</v>
      </c>
      <c r="Q74" s="24">
        <f>_xll.BDP($C74,Q$2)</f>
        <v>207.16</v>
      </c>
      <c r="R74" s="26">
        <f>_xll.BDP($C74,R$2)</f>
        <v>-0.73347209999999996</v>
      </c>
      <c r="S74" s="26">
        <f>_xll.BDP($C74,S$2)</f>
        <v>-2.302216</v>
      </c>
      <c r="T74" s="26">
        <f>_xll.BDP($C74,T$2)</f>
        <v>-1.5240899999999999</v>
      </c>
      <c r="U74" s="26">
        <f>_xll.BDP($C74,U$2)</f>
        <v>-2.4829599999999998</v>
      </c>
      <c r="V74" s="26">
        <f>_xll.BDP($C74,V$2)</f>
        <v>-2.3307989999999998</v>
      </c>
      <c r="W74" s="26">
        <f>_xll.BDP($C74,W$2)</f>
        <v>-10.866860000000001</v>
      </c>
      <c r="X74" s="26">
        <f>_xll.BDP($C74,X$2)</f>
        <v>-12.64719</v>
      </c>
      <c r="Y74" s="26">
        <f>_xll.BDP($C74,Y$2)</f>
        <v>-10.668089999999999</v>
      </c>
      <c r="Z74" s="26">
        <f>_xll.BDP($C74,Z$2)</f>
        <v>-4.5554180000000004</v>
      </c>
      <c r="AA74" s="27">
        <f ca="1">_xll.BDH($C74,AA$2,$AA$1,EOMONTH(TODAY(),0),"DATES=H","direction=h","PER=w","sort=a","cols=28;rows=1")</f>
        <v>2.1764000000000001</v>
      </c>
      <c r="AB74" s="28">
        <v>8.7300000000000003E-2</v>
      </c>
      <c r="AC74" s="28">
        <v>-4.1867000000000001</v>
      </c>
      <c r="AD74" s="28">
        <v>0.80110000000000003</v>
      </c>
      <c r="AE74" s="28">
        <v>1.3095000000000001</v>
      </c>
      <c r="AF74" s="28">
        <v>-0.70420000000000005</v>
      </c>
      <c r="AG74" s="28">
        <v>-1.0504</v>
      </c>
      <c r="AH74" s="28">
        <v>0.2268</v>
      </c>
      <c r="AI74" s="28">
        <v>0.17199999999999999</v>
      </c>
      <c r="AJ74" s="28">
        <v>-2.0604</v>
      </c>
      <c r="AK74" s="28">
        <v>3.5154000000000001</v>
      </c>
      <c r="AL74" s="28">
        <v>1.8937999999999999</v>
      </c>
      <c r="AM74" s="28">
        <v>-0.80079999999999996</v>
      </c>
      <c r="AN74" s="28">
        <v>0.59430000000000005</v>
      </c>
      <c r="AO74" s="28">
        <v>-0.91710000000000003</v>
      </c>
      <c r="AP74" s="28">
        <v>-1.4952000000000001</v>
      </c>
      <c r="AQ74" s="28">
        <v>-2.8460000000000001</v>
      </c>
      <c r="AR74" s="28">
        <v>1.8506</v>
      </c>
      <c r="AS74" s="28">
        <v>-1.3240000000000001</v>
      </c>
      <c r="AT74" s="28">
        <v>-2.0912000000000002</v>
      </c>
      <c r="AU74" s="28">
        <v>5.9824000000000002</v>
      </c>
      <c r="AV74" s="28">
        <v>-1.2574000000000001</v>
      </c>
      <c r="AW74" s="28">
        <v>-4.0639000000000003</v>
      </c>
      <c r="AX74" s="28">
        <v>-6.6177000000000001</v>
      </c>
      <c r="AY74" s="24">
        <v>5.0408999999999997</v>
      </c>
      <c r="AZ74" s="24">
        <v>-0.56140000000000001</v>
      </c>
      <c r="BA74" s="24">
        <v>-0.2142</v>
      </c>
      <c r="BB74" s="24">
        <v>-2.3022</v>
      </c>
    </row>
    <row r="75" spans="2:54" s="24" customFormat="1" x14ac:dyDescent="0.3">
      <c r="B75" s="24" t="s">
        <v>233</v>
      </c>
      <c r="C75" s="24" t="str">
        <f t="shared" si="0"/>
        <v>VV US EQUITY</v>
      </c>
      <c r="D75" s="24" t="str">
        <f>_xll.BDP($C75,D$2)</f>
        <v>Vanguard Large-Cap ETF</v>
      </c>
      <c r="E75" s="24" t="str">
        <f>_xll.BDP($C75,E$2)</f>
        <v>CRSPLCT</v>
      </c>
      <c r="F75" s="25">
        <f>_xll.BDP($C75,F$2)</f>
        <v>0.04</v>
      </c>
      <c r="G75" s="24">
        <f>_xll.BDP($C75,G$2)</f>
        <v>87130780</v>
      </c>
      <c r="H75" s="24" t="str">
        <f>_xll.BDP($C75,H$2)</f>
        <v>2004-01-30</v>
      </c>
      <c r="I75" s="24" t="str">
        <f>_xll.BDP($C75,I$2)</f>
        <v>2022-07-14</v>
      </c>
      <c r="J75" s="24" t="str">
        <f>_xll.BDP($C75,J$2)</f>
        <v>Equity</v>
      </c>
      <c r="K75" s="24" t="str">
        <f>_xll.BDP($C75,K$2)</f>
        <v>U.S.</v>
      </c>
      <c r="L75" s="24" t="str">
        <f>_xll.BDP($C75,L$2)</f>
        <v>Large-cap</v>
      </c>
      <c r="M75" s="24">
        <f>_xll.BDP($C75,M$2)</f>
        <v>172.71</v>
      </c>
      <c r="N75" s="24">
        <f>_xll.BDP($C75,N$2)</f>
        <v>12.956186070000442</v>
      </c>
      <c r="O75" s="24">
        <f>_xll.BDP($C75,O$2)</f>
        <v>7.8810339999999997</v>
      </c>
      <c r="P75" s="24">
        <f>_xll.BDP($C75,P$2)</f>
        <v>-1.44</v>
      </c>
      <c r="Q75" s="24">
        <f>_xll.BDP($C75,Q$2)</f>
        <v>27.83</v>
      </c>
      <c r="R75" s="26">
        <f>_xll.BDP($C75,R$2)</f>
        <v>-0.31163429999999998</v>
      </c>
      <c r="S75" s="26">
        <f>_xll.BDP($C75,S$2)</f>
        <v>-2.9277869999999999</v>
      </c>
      <c r="T75" s="26">
        <f>_xll.BDP($C75,T$2)</f>
        <v>0.2262837</v>
      </c>
      <c r="U75" s="26">
        <f>_xll.BDP($C75,U$2)</f>
        <v>-3.0040990000000001</v>
      </c>
      <c r="V75" s="26">
        <f>_xll.BDP($C75,V$2)</f>
        <v>-0.2252671</v>
      </c>
      <c r="W75" s="26">
        <f>_xll.BDP($C75,W$2)</f>
        <v>-14.277200000000001</v>
      </c>
      <c r="X75" s="26">
        <f>_xll.BDP($C75,X$2)</f>
        <v>-19.521059999999999</v>
      </c>
      <c r="Y75" s="26">
        <f>_xll.BDP($C75,Y$2)</f>
        <v>-21.844180000000001</v>
      </c>
      <c r="Z75" s="26">
        <f>_xll.BDP($C75,Z$2)</f>
        <v>-15.031969999999999</v>
      </c>
      <c r="AA75" s="27">
        <f ca="1">_xll.BDH($C75,AA$2,$AA$1,EOMONTH(TODAY(),0),"DATES=H","direction=h","PER=w","sort=a","cols=28;rows=1")</f>
        <v>-2.4748999999999999</v>
      </c>
      <c r="AB75" s="28">
        <v>-0.42220000000000002</v>
      </c>
      <c r="AC75" s="28">
        <v>-5.8236999999999997</v>
      </c>
      <c r="AD75" s="28">
        <v>0.752</v>
      </c>
      <c r="AE75" s="28">
        <v>1.7283999999999999</v>
      </c>
      <c r="AF75" s="28">
        <v>-1.7618</v>
      </c>
      <c r="AG75" s="28">
        <v>-1.6214</v>
      </c>
      <c r="AH75" s="28">
        <v>0.86399999999999999</v>
      </c>
      <c r="AI75" s="28">
        <v>-1.53</v>
      </c>
      <c r="AJ75" s="28">
        <v>-2.8813</v>
      </c>
      <c r="AK75" s="28">
        <v>6.3476999999999997</v>
      </c>
      <c r="AL75" s="28">
        <v>1.7606999999999999</v>
      </c>
      <c r="AM75" s="28">
        <v>0.33600000000000002</v>
      </c>
      <c r="AN75" s="28">
        <v>-1.5354000000000001</v>
      </c>
      <c r="AO75" s="28">
        <v>-2.1082999999999998</v>
      </c>
      <c r="AP75" s="28">
        <v>-2.9279000000000002</v>
      </c>
      <c r="AQ75" s="28">
        <v>-3.3433999999999999</v>
      </c>
      <c r="AR75" s="28">
        <v>-0.44429999999999997</v>
      </c>
      <c r="AS75" s="28">
        <v>-2.4119000000000002</v>
      </c>
      <c r="AT75" s="28">
        <v>-3.0213999999999999</v>
      </c>
      <c r="AU75" s="28">
        <v>6.5622999999999996</v>
      </c>
      <c r="AV75" s="28">
        <v>-1.1536999999999999</v>
      </c>
      <c r="AW75" s="28">
        <v>-5.0895000000000001</v>
      </c>
      <c r="AX75" s="28">
        <v>-5.7610999999999999</v>
      </c>
      <c r="AY75" s="24">
        <v>6.7554999999999996</v>
      </c>
      <c r="AZ75" s="24">
        <v>-2.3761000000000001</v>
      </c>
      <c r="BA75" s="24">
        <v>2.1526999999999998</v>
      </c>
      <c r="BB75" s="24">
        <v>-2.9278</v>
      </c>
    </row>
    <row r="76" spans="2:54" s="24" customFormat="1" x14ac:dyDescent="0.3">
      <c r="B76" s="24" t="s">
        <v>237</v>
      </c>
      <c r="C76" s="24" t="str">
        <f t="shared" si="0"/>
        <v>MGC US EQUITY</v>
      </c>
      <c r="D76" s="24" t="str">
        <f>_xll.BDP($C76,D$2)</f>
        <v>Vanguard Mega Cap ETF</v>
      </c>
      <c r="E76" s="24" t="str">
        <f>_xll.BDP($C76,E$2)</f>
        <v>CRSPMET</v>
      </c>
      <c r="F76" s="25">
        <f>_xll.BDP($C76,F$2)</f>
        <v>7.0000000000000007E-2</v>
      </c>
      <c r="G76" s="24">
        <f>_xll.BDP($C76,G$2)</f>
        <v>87130780</v>
      </c>
      <c r="H76" s="24" t="str">
        <f>_xll.BDP($C76,H$2)</f>
        <v>2007-12-21</v>
      </c>
      <c r="I76" s="24" t="str">
        <f>_xll.BDP($C76,I$2)</f>
        <v>2022-07-14</v>
      </c>
      <c r="J76" s="24" t="str">
        <f>_xll.BDP($C76,J$2)</f>
        <v>Equity</v>
      </c>
      <c r="K76" s="24" t="str">
        <f>_xll.BDP($C76,K$2)</f>
        <v>U.S.</v>
      </c>
      <c r="L76" s="24" t="str">
        <f>_xll.BDP($C76,L$2)</f>
        <v>Large-cap</v>
      </c>
      <c r="M76" s="24">
        <f>_xll.BDP($C76,M$2)</f>
        <v>132.22999999999999</v>
      </c>
      <c r="N76" s="24">
        <f>_xll.BDP($C76,N$2)</f>
        <v>0</v>
      </c>
      <c r="O76" s="24">
        <f>_xll.BDP($C76,O$2)</f>
        <v>-0.94270120000000002</v>
      </c>
      <c r="P76" s="24">
        <f>_xll.BDP($C76,P$2)</f>
        <v>8.08</v>
      </c>
      <c r="Q76" s="24">
        <f>_xll.BDP($C76,Q$2)</f>
        <v>20.13</v>
      </c>
      <c r="R76" s="26">
        <f>_xll.BDP($C76,R$2)</f>
        <v>-0.2037582</v>
      </c>
      <c r="S76" s="26">
        <f>_xll.BDP($C76,S$2)</f>
        <v>-2.8218709999999998</v>
      </c>
      <c r="T76" s="26">
        <f>_xll.BDP($C76,T$2)</f>
        <v>0.32622709999999999</v>
      </c>
      <c r="U76" s="26">
        <f>_xll.BDP($C76,U$2)</f>
        <v>-2.8361499999999999</v>
      </c>
      <c r="V76" s="26">
        <f>_xll.BDP($C76,V$2)</f>
        <v>1.5125380000000001E-2</v>
      </c>
      <c r="W76" s="26">
        <f>_xll.BDP($C76,W$2)</f>
        <v>-13.911860000000001</v>
      </c>
      <c r="X76" s="26">
        <f>_xll.BDP($C76,X$2)</f>
        <v>-19.419899999999998</v>
      </c>
      <c r="Y76" s="26">
        <f>_xll.BDP($C76,Y$2)</f>
        <v>-21.323180000000001</v>
      </c>
      <c r="Z76" s="26">
        <f>_xll.BDP($C76,Z$2)</f>
        <v>-14.650829999999999</v>
      </c>
      <c r="AA76" s="27">
        <f ca="1">_xll.BDH($C76,AA$2,$AA$1,EOMONTH(TODAY(),0),"DATES=H","direction=h","PER=w","sort=a","cols=28;rows=1")</f>
        <v>-1.9871000000000001</v>
      </c>
      <c r="AB76" s="28">
        <v>-0.38240000000000002</v>
      </c>
      <c r="AC76" s="28">
        <v>-5.734</v>
      </c>
      <c r="AD76" s="28">
        <v>0.88560000000000005</v>
      </c>
      <c r="AE76" s="28">
        <v>1.6274999999999999</v>
      </c>
      <c r="AF76" s="28">
        <v>-2.1436000000000002</v>
      </c>
      <c r="AG76" s="28">
        <v>-1.5978000000000001</v>
      </c>
      <c r="AH76" s="28">
        <v>0.78569999999999995</v>
      </c>
      <c r="AI76" s="28">
        <v>-1.4617</v>
      </c>
      <c r="AJ76" s="28">
        <v>-2.9601999999999999</v>
      </c>
      <c r="AK76" s="28">
        <v>6.4745999999999997</v>
      </c>
      <c r="AL76" s="28">
        <v>1.8787</v>
      </c>
      <c r="AM76" s="28">
        <v>0.1759</v>
      </c>
      <c r="AN76" s="28">
        <v>-1.3483000000000001</v>
      </c>
      <c r="AO76" s="28">
        <v>-2.3519999999999999</v>
      </c>
      <c r="AP76" s="28">
        <v>-3.0141</v>
      </c>
      <c r="AQ76" s="28">
        <v>-3.2890000000000001</v>
      </c>
      <c r="AR76" s="28">
        <v>-0.2707</v>
      </c>
      <c r="AS76" s="28">
        <v>-2.5472000000000001</v>
      </c>
      <c r="AT76" s="28">
        <v>-3.2065000000000001</v>
      </c>
      <c r="AU76" s="28">
        <v>6.5884999999999998</v>
      </c>
      <c r="AV76" s="28">
        <v>-1.0798000000000001</v>
      </c>
      <c r="AW76" s="28">
        <v>-5.0590999999999999</v>
      </c>
      <c r="AX76" s="28">
        <v>-5.3949999999999996</v>
      </c>
      <c r="AY76" s="24">
        <v>6.7496</v>
      </c>
      <c r="AZ76" s="24">
        <v>-2.4910000000000001</v>
      </c>
      <c r="BA76" s="24">
        <v>2.2465999999999999</v>
      </c>
      <c r="BB76" s="24">
        <v>-2.8218999999999999</v>
      </c>
    </row>
    <row r="77" spans="2:54" s="24" customFormat="1" x14ac:dyDescent="0.3">
      <c r="B77" s="24" t="s">
        <v>241</v>
      </c>
      <c r="C77" s="24" t="str">
        <f t="shared" si="0"/>
        <v>MGK US EQUITY</v>
      </c>
      <c r="D77" s="24" t="str">
        <f>_xll.BDP($C77,D$2)</f>
        <v>Vanguard Mega Cap Growth ETF</v>
      </c>
      <c r="E77" s="24" t="str">
        <f>_xll.BDP($C77,E$2)</f>
        <v>CRSPMEGT</v>
      </c>
      <c r="F77" s="25">
        <f>_xll.BDP($C77,F$2)</f>
        <v>7.0000000000000007E-2</v>
      </c>
      <c r="G77" s="24">
        <f>_xll.BDP($C77,G$2)</f>
        <v>31683920</v>
      </c>
      <c r="H77" s="24" t="str">
        <f>_xll.BDP($C77,H$2)</f>
        <v>2007-12-21</v>
      </c>
      <c r="I77" s="24" t="str">
        <f>_xll.BDP($C77,I$2)</f>
        <v>2022-07-14</v>
      </c>
      <c r="J77" s="24" t="str">
        <f>_xll.BDP($C77,J$2)</f>
        <v>Equity</v>
      </c>
      <c r="K77" s="24" t="str">
        <f>_xll.BDP($C77,K$2)</f>
        <v>U.S.</v>
      </c>
      <c r="L77" s="24" t="str">
        <f>_xll.BDP($C77,L$2)</f>
        <v>Large-cap</v>
      </c>
      <c r="M77" s="24">
        <f>_xll.BDP($C77,M$2)</f>
        <v>185.78</v>
      </c>
      <c r="N77" s="24">
        <f>_xll.BDP($C77,N$2)</f>
        <v>0</v>
      </c>
      <c r="O77" s="24">
        <f>_xll.BDP($C77,O$2)</f>
        <v>-6.3200409999999998</v>
      </c>
      <c r="P77" s="24">
        <f>_xll.BDP($C77,P$2)</f>
        <v>-8.0399999999999991</v>
      </c>
      <c r="Q77" s="24">
        <f>_xll.BDP($C77,Q$2)</f>
        <v>-135.59</v>
      </c>
      <c r="R77" s="26">
        <f>_xll.BDP($C77,R$2)</f>
        <v>0.3401728</v>
      </c>
      <c r="S77" s="26">
        <f>_xll.BDP($C77,S$2)</f>
        <v>-3.0620750000000001</v>
      </c>
      <c r="T77" s="26">
        <f>_xll.BDP($C77,T$2)</f>
        <v>2.2786059999999999</v>
      </c>
      <c r="U77" s="26">
        <f>_xll.BDP($C77,U$2)</f>
        <v>-3.0165440000000001</v>
      </c>
      <c r="V77" s="26">
        <f>_xll.BDP($C77,V$2)</f>
        <v>1.624193</v>
      </c>
      <c r="W77" s="26">
        <f>_xll.BDP($C77,W$2)</f>
        <v>-15.5817</v>
      </c>
      <c r="X77" s="26">
        <f>_xll.BDP($C77,X$2)</f>
        <v>-24.566680000000002</v>
      </c>
      <c r="Y77" s="26">
        <f>_xll.BDP($C77,Y$2)</f>
        <v>-28.735240000000001</v>
      </c>
      <c r="Z77" s="26">
        <f>_xll.BDP($C77,Z$2)</f>
        <v>-21.696449999999999</v>
      </c>
      <c r="AA77" s="27">
        <f ca="1">_xll.BDH($C77,AA$2,$AA$1,EOMONTH(TODAY(),0),"DATES=H","direction=h","PER=w","sort=a","cols=28;rows=1")</f>
        <v>-4.7897999999999996</v>
      </c>
      <c r="AB77" s="28">
        <v>-0.77339999999999998</v>
      </c>
      <c r="AC77" s="28">
        <v>-7.2660999999999998</v>
      </c>
      <c r="AD77" s="28">
        <v>1.2563</v>
      </c>
      <c r="AE77" s="28">
        <v>1.7033</v>
      </c>
      <c r="AF77" s="28">
        <v>-3.1964999999999999</v>
      </c>
      <c r="AG77" s="28">
        <v>-1.7696000000000001</v>
      </c>
      <c r="AH77" s="28">
        <v>0.67949999999999999</v>
      </c>
      <c r="AI77" s="28">
        <v>-2.9569999999999999</v>
      </c>
      <c r="AJ77" s="28">
        <v>-3.468</v>
      </c>
      <c r="AK77" s="28">
        <v>8.6355000000000004</v>
      </c>
      <c r="AL77" s="28">
        <v>1.9296</v>
      </c>
      <c r="AM77" s="28">
        <v>0.99399999999999999</v>
      </c>
      <c r="AN77" s="28">
        <v>-3.3813</v>
      </c>
      <c r="AO77" s="28">
        <v>-3.3414999999999999</v>
      </c>
      <c r="AP77" s="28">
        <v>-3.8477000000000001</v>
      </c>
      <c r="AQ77" s="28">
        <v>-3.4820000000000002</v>
      </c>
      <c r="AR77" s="28">
        <v>-1.7622</v>
      </c>
      <c r="AS77" s="28">
        <v>-3.3235000000000001</v>
      </c>
      <c r="AT77" s="28">
        <v>-4.1645000000000003</v>
      </c>
      <c r="AU77" s="28">
        <v>7.3571999999999997</v>
      </c>
      <c r="AV77" s="28">
        <v>-0.69630000000000003</v>
      </c>
      <c r="AW77" s="28">
        <v>-5.9678000000000004</v>
      </c>
      <c r="AX77" s="28">
        <v>-4.7049000000000003</v>
      </c>
      <c r="AY77" s="24">
        <v>8.2032000000000007</v>
      </c>
      <c r="AZ77" s="24">
        <v>-4.4238999999999997</v>
      </c>
      <c r="BA77" s="24">
        <v>4.5141999999999998</v>
      </c>
      <c r="BB77" s="24">
        <v>-3.0621</v>
      </c>
    </row>
    <row r="78" spans="2:54" s="24" customFormat="1" x14ac:dyDescent="0.3">
      <c r="B78" s="24" t="s">
        <v>245</v>
      </c>
      <c r="C78" s="24" t="str">
        <f t="shared" si="0"/>
        <v>MGV US EQUITY</v>
      </c>
      <c r="D78" s="24" t="str">
        <f>_xll.BDP($C78,D$2)</f>
        <v>Vanguard Mega Cap Value ETF</v>
      </c>
      <c r="E78" s="24" t="str">
        <f>_xll.BDP($C78,E$2)</f>
        <v>CRSPMEVT</v>
      </c>
      <c r="F78" s="25">
        <f>_xll.BDP($C78,F$2)</f>
        <v>7.0000000000000007E-2</v>
      </c>
      <c r="G78" s="24">
        <f>_xll.BDP($C78,G$2)</f>
        <v>86792340</v>
      </c>
      <c r="H78" s="24" t="str">
        <f>_xll.BDP($C78,H$2)</f>
        <v>2007-12-21</v>
      </c>
      <c r="I78" s="24" t="str">
        <f>_xll.BDP($C78,I$2)</f>
        <v>2022-07-14</v>
      </c>
      <c r="J78" s="24" t="str">
        <f>_xll.BDP($C78,J$2)</f>
        <v>Equity</v>
      </c>
      <c r="K78" s="24" t="str">
        <f>_xll.BDP($C78,K$2)</f>
        <v>U.S.</v>
      </c>
      <c r="L78" s="24" t="str">
        <f>_xll.BDP($C78,L$2)</f>
        <v>Large-cap</v>
      </c>
      <c r="M78" s="24">
        <f>_xll.BDP($C78,M$2)</f>
        <v>94.57</v>
      </c>
      <c r="N78" s="24">
        <f>_xll.BDP($C78,N$2)</f>
        <v>0</v>
      </c>
      <c r="O78" s="24">
        <f>_xll.BDP($C78,O$2)</f>
        <v>0.87617420000000001</v>
      </c>
      <c r="P78" s="24">
        <f>_xll.BDP($C78,P$2)</f>
        <v>1.1100000000000001</v>
      </c>
      <c r="Q78" s="24">
        <f>_xll.BDP($C78,Q$2)</f>
        <v>-43.41</v>
      </c>
      <c r="R78" s="26">
        <f>_xll.BDP($C78,R$2)</f>
        <v>-0.75558820000000004</v>
      </c>
      <c r="S78" s="26">
        <f>_xll.BDP($C78,S$2)</f>
        <v>-2.5654210000000002</v>
      </c>
      <c r="T78" s="26">
        <f>_xll.BDP($C78,T$2)</f>
        <v>-1.673945</v>
      </c>
      <c r="U78" s="26">
        <f>_xll.BDP($C78,U$2)</f>
        <v>-2.635643</v>
      </c>
      <c r="V78" s="26">
        <f>_xll.BDP($C78,V$2)</f>
        <v>-1.643267</v>
      </c>
      <c r="W78" s="26">
        <f>_xll.BDP($C78,W$2)</f>
        <v>-11.946</v>
      </c>
      <c r="X78" s="26">
        <f>_xll.BDP($C78,X$2)</f>
        <v>-13.08703</v>
      </c>
      <c r="Y78" s="26">
        <f>_xll.BDP($C78,Y$2)</f>
        <v>-11.467890000000001</v>
      </c>
      <c r="Z78" s="26">
        <f>_xll.BDP($C78,Z$2)</f>
        <v>-5.6658350000000004</v>
      </c>
      <c r="AA78" s="27">
        <f ca="1">_xll.BDH($C78,AA$2,$AA$1,EOMONTH(TODAY(),0),"DATES=H","direction=h","PER=w","sort=a","cols=28;rows=1")</f>
        <v>1.657</v>
      </c>
      <c r="AB78" s="28">
        <v>0.2026</v>
      </c>
      <c r="AC78" s="28">
        <v>-3.9243000000000001</v>
      </c>
      <c r="AD78" s="28">
        <v>0.53569999999999995</v>
      </c>
      <c r="AE78" s="28">
        <v>1.4177</v>
      </c>
      <c r="AF78" s="28">
        <v>-0.89129999999999998</v>
      </c>
      <c r="AG78" s="28">
        <v>-1.3252999999999999</v>
      </c>
      <c r="AH78" s="28">
        <v>0.82499999999999996</v>
      </c>
      <c r="AI78" s="28">
        <v>0.35199999999999998</v>
      </c>
      <c r="AJ78" s="28">
        <v>-2.3702999999999999</v>
      </c>
      <c r="AK78" s="28">
        <v>3.9138000000000002</v>
      </c>
      <c r="AL78" s="28">
        <v>2.0165999999999999</v>
      </c>
      <c r="AM78" s="28">
        <v>-0.88400000000000001</v>
      </c>
      <c r="AN78" s="28">
        <v>0.97550000000000003</v>
      </c>
      <c r="AO78" s="28">
        <v>-1.1869000000000001</v>
      </c>
      <c r="AP78" s="28">
        <v>-2.0484</v>
      </c>
      <c r="AQ78" s="28">
        <v>-2.9468000000000001</v>
      </c>
      <c r="AR78" s="28">
        <v>1.2635000000000001</v>
      </c>
      <c r="AS78" s="28">
        <v>-1.6829000000000001</v>
      </c>
      <c r="AT78" s="28">
        <v>-2.1642999999999999</v>
      </c>
      <c r="AU78" s="28">
        <v>5.7919</v>
      </c>
      <c r="AV78" s="28">
        <v>-1.5588</v>
      </c>
      <c r="AW78" s="28">
        <v>-4.0166000000000004</v>
      </c>
      <c r="AX78" s="28">
        <v>-6.1864999999999997</v>
      </c>
      <c r="AY78" s="24">
        <v>5.2365000000000004</v>
      </c>
      <c r="AZ78" s="24">
        <v>-0.39989999999999998</v>
      </c>
      <c r="BA78" s="24">
        <v>-8.2400000000000001E-2</v>
      </c>
      <c r="BB78" s="24">
        <v>-2.5653999999999999</v>
      </c>
    </row>
    <row r="79" spans="2:54" s="24" customFormat="1" x14ac:dyDescent="0.3">
      <c r="B79" s="24" t="s">
        <v>249</v>
      </c>
      <c r="C79" s="24" t="str">
        <f t="shared" si="0"/>
        <v>VONE US EQUITY</v>
      </c>
      <c r="D79" s="24" t="str">
        <f>_xll.BDP($C79,D$2)</f>
        <v>Vanguard Russell 1000</v>
      </c>
      <c r="E79" s="24" t="str">
        <f>_xll.BDP($C79,E$2)</f>
        <v>RU10INTR</v>
      </c>
      <c r="F79" s="25">
        <f>_xll.BDP($C79,F$2)</f>
        <v>0.08</v>
      </c>
      <c r="G79" s="24">
        <f>_xll.BDP($C79,G$2)</f>
        <v>58087186</v>
      </c>
      <c r="H79" s="24" t="str">
        <f>_xll.BDP($C79,H$2)</f>
        <v>2010-09-22</v>
      </c>
      <c r="I79" s="24" t="str">
        <f>_xll.BDP($C79,I$2)</f>
        <v>2022-07-14</v>
      </c>
      <c r="J79" s="24" t="str">
        <f>_xll.BDP($C79,J$2)</f>
        <v>Equity</v>
      </c>
      <c r="K79" s="24" t="str">
        <f>_xll.BDP($C79,K$2)</f>
        <v>U.S.</v>
      </c>
      <c r="L79" s="24" t="str">
        <f>_xll.BDP($C79,L$2)</f>
        <v>Large-cap</v>
      </c>
      <c r="M79" s="24">
        <f>_xll.BDP($C79,M$2)</f>
        <v>171.97</v>
      </c>
      <c r="N79" s="24">
        <f>_xll.BDP($C79,N$2)</f>
        <v>4.2992500000000611</v>
      </c>
      <c r="O79" s="24">
        <f>_xll.BDP($C79,O$2)</f>
        <v>0.82157800000000003</v>
      </c>
      <c r="P79" s="24">
        <f>_xll.BDP($C79,P$2)</f>
        <v>2.57</v>
      </c>
      <c r="Q79" s="24">
        <f>_xll.BDP($C79,Q$2)</f>
        <v>10.5</v>
      </c>
      <c r="R79" s="26">
        <f>_xll.BDP($C79,R$2)</f>
        <v>-0.36475220000000003</v>
      </c>
      <c r="S79" s="26">
        <f>_xll.BDP($C79,S$2)</f>
        <v>-2.8947080000000001</v>
      </c>
      <c r="T79" s="26">
        <f>_xll.BDP($C79,T$2)</f>
        <v>0.15131230000000001</v>
      </c>
      <c r="U79" s="26">
        <f>_xll.BDP($C79,U$2)</f>
        <v>-2.9822980000000001</v>
      </c>
      <c r="V79" s="26">
        <f>_xll.BDP($C79,V$2)</f>
        <v>-0.38205499999999998</v>
      </c>
      <c r="W79" s="26">
        <f>_xll.BDP($C79,W$2)</f>
        <v>-14.31915</v>
      </c>
      <c r="X79" s="26">
        <f>_xll.BDP($C79,X$2)</f>
        <v>-19.29372</v>
      </c>
      <c r="Y79" s="26">
        <f>_xll.BDP($C79,Y$2)</f>
        <v>-21.366230000000002</v>
      </c>
      <c r="Z79" s="26">
        <f>_xll.BDP($C79,Z$2)</f>
        <v>-14.91644</v>
      </c>
      <c r="AA79" s="27">
        <f ca="1">_xll.BDH($C79,AA$2,$AA$1,EOMONTH(TODAY(),0),"DATES=H","direction=h","PER=w","sort=a","cols=28;rows=1")</f>
        <v>-2.1613000000000002</v>
      </c>
      <c r="AB79" s="28">
        <v>-0.41570000000000001</v>
      </c>
      <c r="AC79" s="28">
        <v>-5.7824999999999998</v>
      </c>
      <c r="AD79" s="28">
        <v>0.59230000000000005</v>
      </c>
      <c r="AE79" s="28">
        <v>1.7863</v>
      </c>
      <c r="AF79" s="28">
        <v>-1.5750999999999999</v>
      </c>
      <c r="AG79" s="28">
        <v>-1.6397999999999999</v>
      </c>
      <c r="AH79" s="28">
        <v>0.85870000000000002</v>
      </c>
      <c r="AI79" s="28">
        <v>-1.3742000000000001</v>
      </c>
      <c r="AJ79" s="28">
        <v>-2.8420999999999998</v>
      </c>
      <c r="AK79" s="28">
        <v>6.2869999999999999</v>
      </c>
      <c r="AL79" s="28">
        <v>1.6205000000000001</v>
      </c>
      <c r="AM79" s="28">
        <v>0.24610000000000001</v>
      </c>
      <c r="AN79" s="28">
        <v>-1.5305</v>
      </c>
      <c r="AO79" s="28">
        <v>-1.8328</v>
      </c>
      <c r="AP79" s="28">
        <v>-2.9125999999999999</v>
      </c>
      <c r="AQ79" s="28">
        <v>-3.4051</v>
      </c>
      <c r="AR79" s="28">
        <v>-0.37159999999999999</v>
      </c>
      <c r="AS79" s="28">
        <v>-2.4832000000000001</v>
      </c>
      <c r="AT79" s="28">
        <v>-2.8525</v>
      </c>
      <c r="AU79" s="28">
        <v>6.5193000000000003</v>
      </c>
      <c r="AV79" s="28">
        <v>-1.0772999999999999</v>
      </c>
      <c r="AW79" s="28">
        <v>-5.0232000000000001</v>
      </c>
      <c r="AX79" s="28">
        <v>-5.8341000000000003</v>
      </c>
      <c r="AY79" s="24">
        <v>6.4522000000000004</v>
      </c>
      <c r="AZ79" s="24">
        <v>-2.2884000000000002</v>
      </c>
      <c r="BA79" s="24">
        <v>2.0911</v>
      </c>
      <c r="BB79" s="24">
        <v>-2.8946999999999998</v>
      </c>
    </row>
    <row r="80" spans="2:54" s="24" customFormat="1" x14ac:dyDescent="0.3">
      <c r="B80" s="24" t="s">
        <v>252</v>
      </c>
      <c r="C80" s="24" t="str">
        <f t="shared" si="0"/>
        <v>VONG US EQUITY</v>
      </c>
      <c r="D80" s="24" t="str">
        <f>_xll.BDP($C80,D$2)</f>
        <v>Vanguard Russell 1000 Growth E</v>
      </c>
      <c r="E80" s="24" t="str">
        <f>_xll.BDP($C80,E$2)</f>
        <v>RU10GRTR</v>
      </c>
      <c r="F80" s="25">
        <f>_xll.BDP($C80,F$2)</f>
        <v>0.08</v>
      </c>
      <c r="G80" s="24">
        <f>_xll.BDP($C80,G$2)</f>
        <v>174261560</v>
      </c>
      <c r="H80" s="24" t="str">
        <f>_xll.BDP($C80,H$2)</f>
        <v>2010-09-22</v>
      </c>
      <c r="I80" s="24" t="str">
        <f>_xll.BDP($C80,I$2)</f>
        <v>2022-07-14</v>
      </c>
      <c r="J80" s="24" t="str">
        <f>_xll.BDP($C80,J$2)</f>
        <v>Equity</v>
      </c>
      <c r="K80" s="24" t="str">
        <f>_xll.BDP($C80,K$2)</f>
        <v>U.S.</v>
      </c>
      <c r="L80" s="24" t="str">
        <f>_xll.BDP($C80,L$2)</f>
        <v>Large-cap</v>
      </c>
      <c r="M80" s="24">
        <f>_xll.BDP($C80,M$2)</f>
        <v>57.16</v>
      </c>
      <c r="N80" s="24">
        <f>_xll.BDP($C80,N$2)</f>
        <v>15.719000000000324</v>
      </c>
      <c r="O80" s="24">
        <f>_xll.BDP($C80,O$2)</f>
        <v>4.3131919999999999</v>
      </c>
      <c r="P80" s="24">
        <f>_xll.BDP($C80,P$2)</f>
        <v>12.47</v>
      </c>
      <c r="Q80" s="24">
        <f>_xll.BDP($C80,Q$2)</f>
        <v>3.32</v>
      </c>
      <c r="R80" s="26">
        <f>_xll.BDP($C80,R$2)</f>
        <v>0.14017869999999999</v>
      </c>
      <c r="S80" s="26">
        <f>_xll.BDP($C80,S$2)</f>
        <v>-3.036985</v>
      </c>
      <c r="T80" s="26">
        <f>_xll.BDP($C80,T$2)</f>
        <v>1.5458419999999999</v>
      </c>
      <c r="U80" s="26">
        <f>_xll.BDP($C80,U$2)</f>
        <v>-3.0205329999999999</v>
      </c>
      <c r="V80" s="26">
        <f>_xll.BDP($C80,V$2)</f>
        <v>1.6180619999999999</v>
      </c>
      <c r="W80" s="26">
        <f>_xll.BDP($C80,W$2)</f>
        <v>-15.094340000000001</v>
      </c>
      <c r="X80" s="26">
        <f>_xll.BDP($C80,X$2)</f>
        <v>-22.843260000000001</v>
      </c>
      <c r="Y80" s="26">
        <f>_xll.BDP($C80,Y$2)</f>
        <v>-27.234529999999999</v>
      </c>
      <c r="Z80" s="26">
        <f>_xll.BDP($C80,Z$2)</f>
        <v>-19.721869999999999</v>
      </c>
      <c r="AA80" s="27">
        <f ca="1">_xll.BDH($C80,AA$2,$AA$1,EOMONTH(TODAY(),0),"DATES=H","direction=h","PER=w","sort=a","cols=28;rows=1")</f>
        <v>-4.7873999999999999</v>
      </c>
      <c r="AB80" s="28">
        <v>-0.94950000000000001</v>
      </c>
      <c r="AC80" s="28">
        <v>-7.0068999999999999</v>
      </c>
      <c r="AD80" s="28">
        <v>1.1614</v>
      </c>
      <c r="AE80" s="28">
        <v>1.8656999999999999</v>
      </c>
      <c r="AF80" s="28">
        <v>-2.6486000000000001</v>
      </c>
      <c r="AG80" s="28">
        <v>-1.7221</v>
      </c>
      <c r="AH80" s="28">
        <v>0.97189999999999999</v>
      </c>
      <c r="AI80" s="28">
        <v>-2.4645999999999999</v>
      </c>
      <c r="AJ80" s="28">
        <v>-3.5735999999999999</v>
      </c>
      <c r="AK80" s="28">
        <v>8.3114000000000008</v>
      </c>
      <c r="AL80" s="28">
        <v>1.6989000000000001</v>
      </c>
      <c r="AM80" s="28">
        <v>0.87419999999999998</v>
      </c>
      <c r="AN80" s="28">
        <v>-3.0891999999999999</v>
      </c>
      <c r="AO80" s="28">
        <v>-2.9136000000000002</v>
      </c>
      <c r="AP80" s="28">
        <v>-3.6844000000000001</v>
      </c>
      <c r="AQ80" s="28">
        <v>-3.2238000000000002</v>
      </c>
      <c r="AR80" s="28">
        <v>-1.6576</v>
      </c>
      <c r="AS80" s="28">
        <v>-2.9822000000000002</v>
      </c>
      <c r="AT80" s="28">
        <v>-4.1096000000000004</v>
      </c>
      <c r="AU80" s="28">
        <v>7.1951000000000001</v>
      </c>
      <c r="AV80" s="28">
        <v>-0.74760000000000004</v>
      </c>
      <c r="AW80" s="28">
        <v>-5.8129999999999997</v>
      </c>
      <c r="AX80" s="28">
        <v>-5.1113</v>
      </c>
      <c r="AY80" s="24">
        <v>8.2081</v>
      </c>
      <c r="AZ80" s="24">
        <v>-3.6438000000000001</v>
      </c>
      <c r="BA80" s="24">
        <v>3.8041999999999998</v>
      </c>
      <c r="BB80" s="24">
        <v>-3.0369999999999999</v>
      </c>
    </row>
    <row r="81" spans="2:54" s="24" customFormat="1" x14ac:dyDescent="0.3">
      <c r="B81" s="24" t="s">
        <v>256</v>
      </c>
      <c r="C81" s="24" t="str">
        <f t="shared" si="0"/>
        <v>VONV US EQUITY</v>
      </c>
      <c r="D81" s="24" t="str">
        <f>_xll.BDP($C81,D$2)</f>
        <v>Vanguard Russell 1000 Value</v>
      </c>
      <c r="E81" s="24" t="str">
        <f>_xll.BDP($C81,E$2)</f>
        <v>RU10VATR</v>
      </c>
      <c r="F81" s="25">
        <f>_xll.BDP($C81,F$2)</f>
        <v>0.08</v>
      </c>
      <c r="G81" s="24">
        <f>_xll.BDP($C81,G$2)</f>
        <v>168792465</v>
      </c>
      <c r="H81" s="24" t="str">
        <f>_xll.BDP($C81,H$2)</f>
        <v>2010-09-22</v>
      </c>
      <c r="I81" s="24" t="str">
        <f>_xll.BDP($C81,I$2)</f>
        <v>2022-07-14</v>
      </c>
      <c r="J81" s="24" t="str">
        <f>_xll.BDP($C81,J$2)</f>
        <v>Equity</v>
      </c>
      <c r="K81" s="24" t="str">
        <f>_xll.BDP($C81,K$2)</f>
        <v>U.S.</v>
      </c>
      <c r="L81" s="24" t="str">
        <f>_xll.BDP($C81,L$2)</f>
        <v>Large-cap</v>
      </c>
      <c r="M81" s="24">
        <f>_xll.BDP($C81,M$2)</f>
        <v>62.68</v>
      </c>
      <c r="N81" s="24">
        <f>_xll.BDP($C81,N$2)</f>
        <v>0</v>
      </c>
      <c r="O81" s="24">
        <f>_xll.BDP($C81,O$2)</f>
        <v>1.1370629999999999</v>
      </c>
      <c r="P81" s="24">
        <f>_xll.BDP($C81,P$2)</f>
        <v>-7.35</v>
      </c>
      <c r="Q81" s="24">
        <f>_xll.BDP($C81,Q$2)</f>
        <v>16.04</v>
      </c>
      <c r="R81" s="26">
        <f>_xll.BDP($C81,R$2)</f>
        <v>-0.96336069999999996</v>
      </c>
      <c r="S81" s="26">
        <f>_xll.BDP($C81,S$2)</f>
        <v>-2.820392</v>
      </c>
      <c r="T81" s="26">
        <f>_xll.BDP($C81,T$2)</f>
        <v>-1.3217939999999999</v>
      </c>
      <c r="U81" s="26">
        <f>_xll.BDP($C81,U$2)</f>
        <v>-3.1056859999999999</v>
      </c>
      <c r="V81" s="26">
        <f>_xll.BDP($C81,V$2)</f>
        <v>-2.3512940000000002</v>
      </c>
      <c r="W81" s="26">
        <f>_xll.BDP($C81,W$2)</f>
        <v>-13.51538</v>
      </c>
      <c r="X81" s="26">
        <f>_xll.BDP($C81,X$2)</f>
        <v>-15.6897</v>
      </c>
      <c r="Y81" s="26">
        <f>_xll.BDP($C81,Y$2)</f>
        <v>-14.95796</v>
      </c>
      <c r="Z81" s="26">
        <f>_xll.BDP($C81,Z$2)</f>
        <v>-9.9641079999999995</v>
      </c>
      <c r="AA81" s="27">
        <f ca="1">_xll.BDH($C81,AA$2,$AA$1,EOMONTH(TODAY(),0),"DATES=H","direction=h","PER=w","sort=a","cols=28;rows=1")</f>
        <v>0.73229999999999995</v>
      </c>
      <c r="AB81" s="28">
        <v>0.1346</v>
      </c>
      <c r="AC81" s="28">
        <v>-4.6249000000000002</v>
      </c>
      <c r="AD81" s="28">
        <v>0.2114</v>
      </c>
      <c r="AE81" s="28">
        <v>1.6035999999999999</v>
      </c>
      <c r="AF81" s="28">
        <v>-0.443</v>
      </c>
      <c r="AG81" s="28">
        <v>-1.5019</v>
      </c>
      <c r="AH81" s="28">
        <v>0.84709999999999996</v>
      </c>
      <c r="AI81" s="28">
        <v>-0.40600000000000003</v>
      </c>
      <c r="AJ81" s="28">
        <v>-2.2210000000000001</v>
      </c>
      <c r="AK81" s="28">
        <v>4.2697000000000003</v>
      </c>
      <c r="AL81" s="28">
        <v>1.6636</v>
      </c>
      <c r="AM81" s="28">
        <v>-0.40860000000000002</v>
      </c>
      <c r="AN81" s="28">
        <v>0.17780000000000001</v>
      </c>
      <c r="AO81" s="28">
        <v>-1.0238</v>
      </c>
      <c r="AP81" s="28">
        <v>-1.9583999999999999</v>
      </c>
      <c r="AQ81" s="28">
        <v>-3.3900999999999999</v>
      </c>
      <c r="AR81" s="28">
        <v>0.69889999999999997</v>
      </c>
      <c r="AS81" s="28">
        <v>-1.9375</v>
      </c>
      <c r="AT81" s="28">
        <v>-1.7841</v>
      </c>
      <c r="AU81" s="28">
        <v>5.9600999999999997</v>
      </c>
      <c r="AV81" s="28">
        <v>-1.3602000000000001</v>
      </c>
      <c r="AW81" s="28">
        <v>-4.4097</v>
      </c>
      <c r="AX81" s="28">
        <v>-6.5213999999999999</v>
      </c>
      <c r="AY81" s="24">
        <v>5.1760000000000002</v>
      </c>
      <c r="AZ81" s="24">
        <v>-1.1577999999999999</v>
      </c>
      <c r="BA81" s="24">
        <v>0.35770000000000002</v>
      </c>
      <c r="BB81" s="24">
        <v>-2.8203999999999998</v>
      </c>
    </row>
    <row r="82" spans="2:54" s="24" customFormat="1" x14ac:dyDescent="0.3">
      <c r="B82" s="24" t="s">
        <v>260</v>
      </c>
      <c r="C82" s="24" t="str">
        <f t="shared" si="0"/>
        <v>VTHR US EQUITY</v>
      </c>
      <c r="D82" s="24" t="str">
        <f>_xll.BDP($C82,D$2)</f>
        <v>Vanguard Russell 3000</v>
      </c>
      <c r="E82" s="24" t="str">
        <f>_xll.BDP($C82,E$2)</f>
        <v>RU30INTR</v>
      </c>
      <c r="F82" s="25">
        <f>_xll.BDP($C82,F$2)</f>
        <v>0.1</v>
      </c>
      <c r="G82" s="24">
        <f>_xll.BDP($C82,G$2)</f>
        <v>160592</v>
      </c>
      <c r="H82" s="24" t="str">
        <f>_xll.BDP($C82,H$2)</f>
        <v>2010-09-22</v>
      </c>
      <c r="I82" s="24" t="str">
        <f>_xll.BDP($C82,I$2)</f>
        <v>2022-07-14</v>
      </c>
      <c r="J82" s="24" t="str">
        <f>_xll.BDP($C82,J$2)</f>
        <v>Equity</v>
      </c>
      <c r="K82" s="24" t="str">
        <f>_xll.BDP($C82,K$2)</f>
        <v>U.S.</v>
      </c>
      <c r="L82" s="24" t="str">
        <f>_xll.BDP($C82,L$2)</f>
        <v>Broad Market</v>
      </c>
      <c r="M82" s="24">
        <f>_xll.BDP($C82,M$2)</f>
        <v>169.27</v>
      </c>
      <c r="N82" s="24">
        <f>_xll.BDP($C82,N$2)</f>
        <v>12.695250000000032</v>
      </c>
      <c r="O82" s="24">
        <f>_xll.BDP($C82,O$2)</f>
        <v>8.7853700000000003</v>
      </c>
      <c r="P82" s="24">
        <f>_xll.BDP($C82,P$2)</f>
        <v>7.88</v>
      </c>
      <c r="Q82" s="24">
        <f>_xll.BDP($C82,Q$2)</f>
        <v>1.23</v>
      </c>
      <c r="R82" s="26">
        <f>_xll.BDP($C82,R$2)</f>
        <v>-0.56988430000000001</v>
      </c>
      <c r="S82" s="26">
        <f>_xll.BDP($C82,S$2)</f>
        <v>-3.0198809999999998</v>
      </c>
      <c r="T82" s="26">
        <f>_xll.BDP($C82,T$2)</f>
        <v>0.14201179999999999</v>
      </c>
      <c r="U82" s="26">
        <f>_xll.BDP($C82,U$2)</f>
        <v>-3.2084640000000002</v>
      </c>
      <c r="V82" s="26">
        <f>_xll.BDP($C82,V$2)</f>
        <v>-0.55820110000000001</v>
      </c>
      <c r="W82" s="26">
        <f>_xll.BDP($C82,W$2)</f>
        <v>-14.29584</v>
      </c>
      <c r="X82" s="26">
        <f>_xll.BDP($C82,X$2)</f>
        <v>-19.451720000000002</v>
      </c>
      <c r="Y82" s="26">
        <f>_xll.BDP($C82,Y$2)</f>
        <v>-21.54645</v>
      </c>
      <c r="Z82" s="26">
        <f>_xll.BDP($C82,Z$2)</f>
        <v>-15.44341</v>
      </c>
      <c r="AA82" s="27">
        <f ca="1">_xll.BDH($C82,AA$2,$AA$1,EOMONTH(TODAY(),0),"DATES=H","direction=h","PER=w","sort=a","cols=28;rows=1")</f>
        <v>-2.1509</v>
      </c>
      <c r="AB82" s="28">
        <v>-0.45950000000000002</v>
      </c>
      <c r="AC82" s="28">
        <v>-5.9493</v>
      </c>
      <c r="AD82" s="28">
        <v>0.58199999999999996</v>
      </c>
      <c r="AE82" s="28">
        <v>1.8464</v>
      </c>
      <c r="AF82" s="28">
        <v>-1.1657999999999999</v>
      </c>
      <c r="AG82" s="28">
        <v>-1.8293999999999999</v>
      </c>
      <c r="AH82" s="28">
        <v>0.87570000000000003</v>
      </c>
      <c r="AI82" s="28">
        <v>-1.5116000000000001</v>
      </c>
      <c r="AJ82" s="28">
        <v>-2.8774999999999999</v>
      </c>
      <c r="AK82" s="28">
        <v>6.3371000000000004</v>
      </c>
      <c r="AL82" s="28">
        <v>1.6108</v>
      </c>
      <c r="AM82" s="28">
        <v>0.18609999999999999</v>
      </c>
      <c r="AN82" s="28">
        <v>-1.7254</v>
      </c>
      <c r="AO82" s="28">
        <v>-1.7855000000000001</v>
      </c>
      <c r="AP82" s="28">
        <v>-2.7599</v>
      </c>
      <c r="AQ82" s="28">
        <v>-3.4476</v>
      </c>
      <c r="AR82" s="28">
        <v>-0.44230000000000003</v>
      </c>
      <c r="AS82" s="28">
        <v>-2.5137999999999998</v>
      </c>
      <c r="AT82" s="28">
        <v>-2.7898000000000001</v>
      </c>
      <c r="AU82" s="28">
        <v>6.5972999999999997</v>
      </c>
      <c r="AV82" s="28">
        <v>-1.0243</v>
      </c>
      <c r="AW82" s="28">
        <v>-4.9797000000000002</v>
      </c>
      <c r="AX82" s="28">
        <v>-5.9592000000000001</v>
      </c>
      <c r="AY82" s="24">
        <v>6.4398999999999997</v>
      </c>
      <c r="AZ82" s="24">
        <v>-2.2944</v>
      </c>
      <c r="BA82" s="24">
        <v>2.1242999999999999</v>
      </c>
      <c r="BB82" s="24">
        <v>-3.0198999999999998</v>
      </c>
    </row>
    <row r="83" spans="2:54" s="24" customFormat="1" x14ac:dyDescent="0.3">
      <c r="B83" s="24" t="s">
        <v>263</v>
      </c>
      <c r="C83" s="24" t="str">
        <f t="shared" si="0"/>
        <v>VOO US EQUITY</v>
      </c>
      <c r="D83" s="24" t="str">
        <f>_xll.BDP($C83,D$2)</f>
        <v>Vanguard S&amp;P 500 ETF</v>
      </c>
      <c r="E83" s="24" t="str">
        <f>_xll.BDP($C83,E$2)</f>
        <v>SPTR</v>
      </c>
      <c r="F83" s="25">
        <f>_xll.BDP($C83,F$2)</f>
        <v>0.03</v>
      </c>
      <c r="G83" s="24">
        <f>_xll.BDP($C83,G$2)</f>
        <v>55921081</v>
      </c>
      <c r="H83" s="24" t="str">
        <f>_xll.BDP($C83,H$2)</f>
        <v>2010-09-09</v>
      </c>
      <c r="I83" s="24" t="str">
        <f>_xll.BDP($C83,I$2)</f>
        <v>2022-07-14</v>
      </c>
      <c r="J83" s="24" t="str">
        <f>_xll.BDP($C83,J$2)</f>
        <v>Equity</v>
      </c>
      <c r="K83" s="24" t="str">
        <f>_xll.BDP($C83,K$2)</f>
        <v>U.S.</v>
      </c>
      <c r="L83" s="24" t="str">
        <f>_xll.BDP($C83,L$2)</f>
        <v>Large-cap</v>
      </c>
      <c r="M83" s="24">
        <f>_xll.BDP($C83,M$2)</f>
        <v>347.36</v>
      </c>
      <c r="N83" s="24">
        <f>_xll.BDP($C83,N$2)</f>
        <v>-133.02950127999748</v>
      </c>
      <c r="O83" s="24">
        <f>_xll.BDP($C83,O$2)</f>
        <v>124.87009999999999</v>
      </c>
      <c r="P83" s="24">
        <f>_xll.BDP($C83,P$2)</f>
        <v>233.66</v>
      </c>
      <c r="Q83" s="24">
        <f>_xll.BDP($C83,Q$2)</f>
        <v>611.08000000000004</v>
      </c>
      <c r="R83" s="26">
        <f>_xll.BDP($C83,R$2)</f>
        <v>-0.26409460000000001</v>
      </c>
      <c r="S83" s="26">
        <f>_xll.BDP($C83,S$2)</f>
        <v>-2.756866</v>
      </c>
      <c r="T83" s="26">
        <f>_xll.BDP($C83,T$2)</f>
        <v>0.1614391</v>
      </c>
      <c r="U83" s="26">
        <f>_xll.BDP($C83,U$2)</f>
        <v>-2.8139859999999999</v>
      </c>
      <c r="V83" s="26">
        <f>_xll.BDP($C83,V$2)</f>
        <v>-0.3098786</v>
      </c>
      <c r="W83" s="26">
        <f>_xll.BDP($C83,W$2)</f>
        <v>-13.68379</v>
      </c>
      <c r="X83" s="26">
        <f>_xll.BDP($C83,X$2)</f>
        <v>-18.676130000000001</v>
      </c>
      <c r="Y83" s="26">
        <f>_xll.BDP($C83,Y$2)</f>
        <v>-20.415970000000002</v>
      </c>
      <c r="Z83" s="26">
        <f>_xll.BDP($C83,Z$2)</f>
        <v>-13.07916</v>
      </c>
      <c r="AA83" s="27">
        <f ca="1">_xll.BDH($C83,AA$2,$AA$1,EOMONTH(TODAY(),0),"DATES=H","direction=h","PER=w","sort=a","cols=28;rows=1")</f>
        <v>-1.8279000000000001</v>
      </c>
      <c r="AB83" s="28">
        <v>-0.31730000000000003</v>
      </c>
      <c r="AC83" s="28">
        <v>-5.7439999999999998</v>
      </c>
      <c r="AD83" s="28">
        <v>0.88649999999999995</v>
      </c>
      <c r="AE83" s="28">
        <v>1.5408999999999999</v>
      </c>
      <c r="AF83" s="28">
        <v>-1.8374999999999999</v>
      </c>
      <c r="AG83" s="28">
        <v>-1.3953</v>
      </c>
      <c r="AH83" s="28">
        <v>0.77139999999999997</v>
      </c>
      <c r="AI83" s="28">
        <v>-1.2501</v>
      </c>
      <c r="AJ83" s="28">
        <v>-2.8136999999999999</v>
      </c>
      <c r="AK83" s="28">
        <v>6.1451000000000002</v>
      </c>
      <c r="AL83" s="28">
        <v>1.8617999999999999</v>
      </c>
      <c r="AM83" s="28">
        <v>4.8099999999999997E-2</v>
      </c>
      <c r="AN83" s="28">
        <v>-1.1506000000000001</v>
      </c>
      <c r="AO83" s="28">
        <v>-2.1894</v>
      </c>
      <c r="AP83" s="28">
        <v>-2.698</v>
      </c>
      <c r="AQ83" s="28">
        <v>-3.3090000000000002</v>
      </c>
      <c r="AR83" s="28">
        <v>-0.15840000000000001</v>
      </c>
      <c r="AS83" s="28">
        <v>-2.3645</v>
      </c>
      <c r="AT83" s="28">
        <v>-3.0177</v>
      </c>
      <c r="AU83" s="28">
        <v>6.6421000000000001</v>
      </c>
      <c r="AV83" s="28">
        <v>-1.1419999999999999</v>
      </c>
      <c r="AW83" s="28">
        <v>-5.0789999999999997</v>
      </c>
      <c r="AX83" s="28">
        <v>-5.6717000000000004</v>
      </c>
      <c r="AY83" s="24">
        <v>6.5246000000000004</v>
      </c>
      <c r="AZ83" s="24">
        <v>-2.2566999999999999</v>
      </c>
      <c r="BA83" s="24">
        <v>1.9547000000000001</v>
      </c>
      <c r="BB83" s="24">
        <v>-2.7568999999999999</v>
      </c>
    </row>
    <row r="84" spans="2:54" s="24" customFormat="1" x14ac:dyDescent="0.3">
      <c r="B84" s="24" t="s">
        <v>267</v>
      </c>
      <c r="C84" s="24" t="str">
        <f t="shared" si="0"/>
        <v>VOOG US EQUITY</v>
      </c>
      <c r="D84" s="24" t="str">
        <f>_xll.BDP($C84,D$2)</f>
        <v>Vanguard S&amp;P 500 Growth ETF</v>
      </c>
      <c r="E84" s="24" t="str">
        <f>_xll.BDP($C84,E$2)</f>
        <v>SPTRSGX</v>
      </c>
      <c r="F84" s="25">
        <f>_xll.BDP($C84,F$2)</f>
        <v>0.1</v>
      </c>
      <c r="G84" s="24">
        <f>_xll.BDP($C84,G$2)</f>
        <v>52425899</v>
      </c>
      <c r="H84" s="24" t="str">
        <f>_xll.BDP($C84,H$2)</f>
        <v>2010-09-09</v>
      </c>
      <c r="I84" s="24" t="str">
        <f>_xll.BDP($C84,I$2)</f>
        <v>2022-07-14</v>
      </c>
      <c r="J84" s="24" t="str">
        <f>_xll.BDP($C84,J$2)</f>
        <v>Equity</v>
      </c>
      <c r="K84" s="24" t="str">
        <f>_xll.BDP($C84,K$2)</f>
        <v>U.S.</v>
      </c>
      <c r="L84" s="24" t="str">
        <f>_xll.BDP($C84,L$2)</f>
        <v>Large-cap</v>
      </c>
      <c r="M84" s="24">
        <f>_xll.BDP($C84,M$2)</f>
        <v>221.14</v>
      </c>
      <c r="N84" s="24">
        <f>_xll.BDP($C84,N$2)</f>
        <v>0</v>
      </c>
      <c r="O84" s="24">
        <f>_xll.BDP($C84,O$2)</f>
        <v>-2.1757080000000002</v>
      </c>
      <c r="P84" s="24">
        <f>_xll.BDP($C84,P$2)</f>
        <v>-2.4700000000000002</v>
      </c>
      <c r="Q84" s="24">
        <f>_xll.BDP($C84,Q$2)</f>
        <v>32.549999999999997</v>
      </c>
      <c r="R84" s="26">
        <f>_xll.BDP($C84,R$2)</f>
        <v>0.16763320000000001</v>
      </c>
      <c r="S84" s="26">
        <f>_xll.BDP($C84,S$2)</f>
        <v>-3.2979069999999999</v>
      </c>
      <c r="T84" s="26">
        <f>_xll.BDP($C84,T$2)</f>
        <v>1.5851869999999999</v>
      </c>
      <c r="U84" s="26">
        <f>_xll.BDP($C84,U$2)</f>
        <v>-3.2005249999999998</v>
      </c>
      <c r="V84" s="26">
        <f>_xll.BDP($C84,V$2)</f>
        <v>1.3616379999999999</v>
      </c>
      <c r="W84" s="26">
        <f>_xll.BDP($C84,W$2)</f>
        <v>-14.62059</v>
      </c>
      <c r="X84" s="26">
        <f>_xll.BDP($C84,X$2)</f>
        <v>-22.81185</v>
      </c>
      <c r="Y84" s="26">
        <f>_xll.BDP($C84,Y$2)</f>
        <v>-26.72831</v>
      </c>
      <c r="Z84" s="26">
        <f>_xll.BDP($C84,Z$2)</f>
        <v>-17.88672</v>
      </c>
      <c r="AA84" s="27">
        <f ca="1">_xll.BDH($C84,AA$2,$AA$1,EOMONTH(TODAY(),0),"DATES=H","direction=h","PER=w","sort=a","cols=28;rows=1")</f>
        <v>-4.431</v>
      </c>
      <c r="AB84" s="28">
        <v>-0.67269999999999996</v>
      </c>
      <c r="AC84" s="28">
        <v>-7.1466000000000003</v>
      </c>
      <c r="AD84" s="28">
        <v>1.1656</v>
      </c>
      <c r="AE84" s="28">
        <v>2.0255999999999998</v>
      </c>
      <c r="AF84" s="28">
        <v>-3.1219000000000001</v>
      </c>
      <c r="AG84" s="28">
        <v>-1.8048999999999999</v>
      </c>
      <c r="AH84" s="28">
        <v>1.0224</v>
      </c>
      <c r="AI84" s="28">
        <v>-2.028</v>
      </c>
      <c r="AJ84" s="28">
        <v>-3.3235000000000001</v>
      </c>
      <c r="AK84" s="28">
        <v>8.1281999999999996</v>
      </c>
      <c r="AL84" s="28">
        <v>1.9363999999999999</v>
      </c>
      <c r="AM84" s="28">
        <v>0.31640000000000001</v>
      </c>
      <c r="AN84" s="28">
        <v>-2.6755</v>
      </c>
      <c r="AO84" s="28">
        <v>-3.5424000000000002</v>
      </c>
      <c r="AP84" s="28">
        <v>-3.6377999999999999</v>
      </c>
      <c r="AQ84" s="28">
        <v>-3.4704999999999999</v>
      </c>
      <c r="AR84" s="28">
        <v>-0.92169999999999996</v>
      </c>
      <c r="AS84" s="28">
        <v>-3.0253999999999999</v>
      </c>
      <c r="AT84" s="28">
        <v>-3.9148000000000001</v>
      </c>
      <c r="AU84" s="28">
        <v>7.2671999999999999</v>
      </c>
      <c r="AV84" s="28">
        <v>-0.92230000000000001</v>
      </c>
      <c r="AW84" s="28">
        <v>-5.8478000000000003</v>
      </c>
      <c r="AX84" s="28">
        <v>-4.9570999999999996</v>
      </c>
      <c r="AY84" s="24">
        <v>8.0380000000000003</v>
      </c>
      <c r="AZ84" s="24">
        <v>-3.8243999999999998</v>
      </c>
      <c r="BA84" s="24">
        <v>4.2591999999999999</v>
      </c>
      <c r="BB84" s="24">
        <v>-3.2978999999999998</v>
      </c>
    </row>
    <row r="85" spans="2:54" s="24" customFormat="1" x14ac:dyDescent="0.3">
      <c r="B85" s="24" t="s">
        <v>271</v>
      </c>
      <c r="C85" s="24" t="str">
        <f t="shared" ref="C85:C122" si="4">B85&amp;C$1</f>
        <v>VOOV US EQUITY</v>
      </c>
      <c r="D85" s="24" t="str">
        <f>_xll.BDP($C85,D$2)</f>
        <v>Vanguard S&amp;P 500 Value ETF</v>
      </c>
      <c r="E85" s="24" t="str">
        <f>_xll.BDP($C85,E$2)</f>
        <v>SPTRSVX</v>
      </c>
      <c r="F85" s="25">
        <f>_xll.BDP($C85,F$2)</f>
        <v>0.1</v>
      </c>
      <c r="G85" s="24">
        <f>_xll.BDP($C85,G$2)</f>
        <v>76003237</v>
      </c>
      <c r="H85" s="24" t="str">
        <f>_xll.BDP($C85,H$2)</f>
        <v>2010-09-09</v>
      </c>
      <c r="I85" s="24" t="str">
        <f>_xll.BDP($C85,I$2)</f>
        <v>2022-07-14</v>
      </c>
      <c r="J85" s="24" t="str">
        <f>_xll.BDP($C85,J$2)</f>
        <v>Equity</v>
      </c>
      <c r="K85" s="24" t="str">
        <f>_xll.BDP($C85,K$2)</f>
        <v>U.S.</v>
      </c>
      <c r="L85" s="24" t="str">
        <f>_xll.BDP($C85,L$2)</f>
        <v>Large-cap</v>
      </c>
      <c r="M85" s="24">
        <f>_xll.BDP($C85,M$2)</f>
        <v>131.22999999999999</v>
      </c>
      <c r="N85" s="24">
        <f>_xll.BDP($C85,N$2)</f>
        <v>0</v>
      </c>
      <c r="O85" s="24">
        <f>_xll.BDP($C85,O$2)</f>
        <v>1.740737</v>
      </c>
      <c r="P85" s="24">
        <f>_xll.BDP($C85,P$2)</f>
        <v>10.39</v>
      </c>
      <c r="Q85" s="24">
        <f>_xll.BDP($C85,Q$2)</f>
        <v>20.14</v>
      </c>
      <c r="R85" s="26">
        <f>_xll.BDP($C85,R$2)</f>
        <v>-0.7414693</v>
      </c>
      <c r="S85" s="26">
        <f>_xll.BDP($C85,S$2)</f>
        <v>-2.359334</v>
      </c>
      <c r="T85" s="26">
        <f>_xll.BDP($C85,T$2)</f>
        <v>-1.2569619999999999</v>
      </c>
      <c r="U85" s="26">
        <f>_xll.BDP($C85,U$2)</f>
        <v>-2.5261909999999999</v>
      </c>
      <c r="V85" s="26">
        <f>_xll.BDP($C85,V$2)</f>
        <v>-1.8479749999999999</v>
      </c>
      <c r="W85" s="26">
        <f>_xll.BDP($C85,W$2)</f>
        <v>-12.813190000000001</v>
      </c>
      <c r="X85" s="26">
        <f>_xll.BDP($C85,X$2)</f>
        <v>-14.322100000000001</v>
      </c>
      <c r="Y85" s="26">
        <f>_xll.BDP($C85,Y$2)</f>
        <v>-13.354469999999999</v>
      </c>
      <c r="Z85" s="26">
        <f>_xll.BDP($C85,Z$2)</f>
        <v>-8.2587410000000006</v>
      </c>
      <c r="AA85" s="27">
        <f ca="1">_xll.BDH($C85,AA$2,$AA$1,EOMONTH(TODAY(),0),"DATES=H","direction=h","PER=w","sort=a","cols=28;rows=1")</f>
        <v>1.1162000000000001</v>
      </c>
      <c r="AB85" s="28">
        <v>1.3100000000000001E-2</v>
      </c>
      <c r="AC85" s="28">
        <v>-4.1600999999999999</v>
      </c>
      <c r="AD85" s="28">
        <v>0.47699999999999998</v>
      </c>
      <c r="AE85" s="28">
        <v>1.1326000000000001</v>
      </c>
      <c r="AF85" s="28">
        <v>-0.4627</v>
      </c>
      <c r="AG85" s="28">
        <v>-1.2329000000000001</v>
      </c>
      <c r="AH85" s="28">
        <v>0.63439999999999996</v>
      </c>
      <c r="AI85" s="28">
        <v>-0.35920000000000002</v>
      </c>
      <c r="AJ85" s="28">
        <v>-2.415</v>
      </c>
      <c r="AK85" s="28">
        <v>4.2244999999999999</v>
      </c>
      <c r="AL85" s="28">
        <v>1.7176</v>
      </c>
      <c r="AM85" s="28">
        <v>-0.12540000000000001</v>
      </c>
      <c r="AN85" s="28">
        <v>0.27100000000000002</v>
      </c>
      <c r="AO85" s="28">
        <v>-0.81079999999999997</v>
      </c>
      <c r="AP85" s="28">
        <v>-1.821</v>
      </c>
      <c r="AQ85" s="28">
        <v>-3.1206</v>
      </c>
      <c r="AR85" s="28">
        <v>0.6149</v>
      </c>
      <c r="AS85" s="28">
        <v>-1.8125</v>
      </c>
      <c r="AT85" s="28">
        <v>-2.0794000000000001</v>
      </c>
      <c r="AU85" s="28">
        <v>5.9226999999999999</v>
      </c>
      <c r="AV85" s="28">
        <v>-1.2683</v>
      </c>
      <c r="AW85" s="28">
        <v>-4.4063999999999997</v>
      </c>
      <c r="AX85" s="28">
        <v>-6.4302000000000001</v>
      </c>
      <c r="AY85" s="24">
        <v>5.2443999999999997</v>
      </c>
      <c r="AZ85" s="24">
        <v>-0.83350000000000002</v>
      </c>
      <c r="BA85" s="24">
        <v>-5.9499999999999997E-2</v>
      </c>
      <c r="BB85" s="24">
        <v>-2.3593000000000002</v>
      </c>
    </row>
    <row r="86" spans="2:54" s="24" customFormat="1" x14ac:dyDescent="0.3">
      <c r="B86" s="24" t="s">
        <v>275</v>
      </c>
      <c r="C86" s="24" t="str">
        <f t="shared" si="4"/>
        <v>VTI US EQUITY</v>
      </c>
      <c r="D86" s="24" t="str">
        <f>_xll.BDP($C86,D$2)</f>
        <v>Vanguard Total Stock Market ET</v>
      </c>
      <c r="E86" s="24" t="str">
        <f>_xll.BDP($C86,E$2)</f>
        <v>CRSPTMT</v>
      </c>
      <c r="F86" s="25">
        <f>_xll.BDP($C86,F$2)</f>
        <v>0.03</v>
      </c>
      <c r="G86" s="24">
        <f>_xll.BDP($C86,G$2)</f>
        <v>1152160</v>
      </c>
      <c r="H86" s="24" t="str">
        <f>_xll.BDP($C86,H$2)</f>
        <v>2001-05-31</v>
      </c>
      <c r="I86" s="24" t="str">
        <f>_xll.BDP($C86,I$2)</f>
        <v>2022-07-14</v>
      </c>
      <c r="J86" s="24" t="str">
        <f>_xll.BDP($C86,J$2)</f>
        <v>Equity</v>
      </c>
      <c r="K86" s="24" t="str">
        <f>_xll.BDP($C86,K$2)</f>
        <v>U.S.</v>
      </c>
      <c r="L86" s="24" t="str">
        <f>_xll.BDP($C86,L$2)</f>
        <v>Broad Market</v>
      </c>
      <c r="M86" s="24">
        <f>_xll.BDP($C86,M$2)</f>
        <v>188.85</v>
      </c>
      <c r="N86" s="24">
        <f>_xll.BDP($C86,N$2)</f>
        <v>130.22321715002735</v>
      </c>
      <c r="O86" s="24">
        <f>_xll.BDP($C86,O$2)</f>
        <v>6.1552749999999996</v>
      </c>
      <c r="P86" s="24">
        <f>_xll.BDP($C86,P$2)</f>
        <v>21.34</v>
      </c>
      <c r="Q86" s="24">
        <f>_xll.BDP($C86,Q$2)</f>
        <v>-84.9</v>
      </c>
      <c r="R86" s="26">
        <f>_xll.BDP($C86,R$2)</f>
        <v>-0.4428511</v>
      </c>
      <c r="S86" s="26">
        <f>_xll.BDP($C86,S$2)</f>
        <v>-2.9748779999999999</v>
      </c>
      <c r="T86" s="26">
        <f>_xll.BDP($C86,T$2)</f>
        <v>0.11663660000000001</v>
      </c>
      <c r="U86" s="26">
        <f>_xll.BDP($C86,U$2)</f>
        <v>-3.0744750000000001</v>
      </c>
      <c r="V86" s="26">
        <f>_xll.BDP($C86,V$2)</f>
        <v>-0.42185159999999999</v>
      </c>
      <c r="W86" s="26">
        <f>_xll.BDP($C86,W$2)</f>
        <v>-14.424250000000001</v>
      </c>
      <c r="X86" s="26">
        <f>_xll.BDP($C86,X$2)</f>
        <v>-19.64939</v>
      </c>
      <c r="Y86" s="26">
        <f>_xll.BDP($C86,Y$2)</f>
        <v>-21.78595</v>
      </c>
      <c r="Z86" s="26">
        <f>_xll.BDP($C86,Z$2)</f>
        <v>-15.752840000000001</v>
      </c>
      <c r="AA86" s="27">
        <f ca="1">_xll.BDH($C86,AA$2,$AA$1,EOMONTH(TODAY(),0),"DATES=H","direction=h","PER=w","sort=a","cols=28;rows=1")</f>
        <v>-2.2075999999999998</v>
      </c>
      <c r="AB86" s="28">
        <v>-0.46160000000000001</v>
      </c>
      <c r="AC86" s="28">
        <v>-6.0037000000000003</v>
      </c>
      <c r="AD86" s="28">
        <v>0.53420000000000001</v>
      </c>
      <c r="AE86" s="28">
        <v>1.7921</v>
      </c>
      <c r="AF86" s="28">
        <v>-1.3845000000000001</v>
      </c>
      <c r="AG86" s="28">
        <v>-1.6012999999999999</v>
      </c>
      <c r="AH86" s="28">
        <v>0.92989999999999995</v>
      </c>
      <c r="AI86" s="28">
        <v>-1.5582</v>
      </c>
      <c r="AJ86" s="28">
        <v>-2.7389999999999999</v>
      </c>
      <c r="AK86" s="28">
        <v>6.2220000000000004</v>
      </c>
      <c r="AL86" s="28">
        <v>1.6083000000000001</v>
      </c>
      <c r="AM86" s="28">
        <v>0.21479999999999999</v>
      </c>
      <c r="AN86" s="28">
        <v>-1.7018</v>
      </c>
      <c r="AO86" s="28">
        <v>-1.7890999999999999</v>
      </c>
      <c r="AP86" s="28">
        <v>-2.9228999999999998</v>
      </c>
      <c r="AQ86" s="28">
        <v>-3.4264000000000001</v>
      </c>
      <c r="AR86" s="28">
        <v>-0.44950000000000001</v>
      </c>
      <c r="AS86" s="28">
        <v>-2.4521000000000002</v>
      </c>
      <c r="AT86" s="28">
        <v>-2.7774999999999999</v>
      </c>
      <c r="AU86" s="28">
        <v>6.5277000000000003</v>
      </c>
      <c r="AV86" s="28">
        <v>-1.0718000000000001</v>
      </c>
      <c r="AW86" s="28">
        <v>-5.0572999999999997</v>
      </c>
      <c r="AX86" s="28">
        <v>-5.9969999999999999</v>
      </c>
      <c r="AY86" s="24">
        <v>6.6738</v>
      </c>
      <c r="AZ86" s="24">
        <v>-2.3464</v>
      </c>
      <c r="BA86" s="24">
        <v>2.109</v>
      </c>
      <c r="BB86" s="24">
        <v>-2.9748999999999999</v>
      </c>
    </row>
    <row r="87" spans="2:54" s="24" customFormat="1" x14ac:dyDescent="0.3">
      <c r="B87" s="24" t="s">
        <v>278</v>
      </c>
      <c r="C87" s="24" t="str">
        <f t="shared" si="4"/>
        <v>VTV US EQUITY</v>
      </c>
      <c r="D87" s="24" t="str">
        <f>_xll.BDP($C87,D$2)</f>
        <v>Vanguard Value ETF</v>
      </c>
      <c r="E87" s="24" t="str">
        <f>_xll.BDP($C87,E$2)</f>
        <v>CRSPLCVT</v>
      </c>
      <c r="F87" s="25">
        <f>_xll.BDP($C87,F$2)</f>
        <v>0.04</v>
      </c>
      <c r="G87" s="24">
        <f>_xll.BDP($C87,G$2)</f>
        <v>77720824</v>
      </c>
      <c r="H87" s="24" t="str">
        <f>_xll.BDP($C87,H$2)</f>
        <v>2004-01-30</v>
      </c>
      <c r="I87" s="24" t="str">
        <f>_xll.BDP($C87,I$2)</f>
        <v>2022-07-14</v>
      </c>
      <c r="J87" s="24" t="str">
        <f>_xll.BDP($C87,J$2)</f>
        <v>Equity</v>
      </c>
      <c r="K87" s="24" t="str">
        <f>_xll.BDP($C87,K$2)</f>
        <v>U.S.</v>
      </c>
      <c r="L87" s="24" t="str">
        <f>_xll.BDP($C87,L$2)</f>
        <v>Large-cap</v>
      </c>
      <c r="M87" s="24">
        <f>_xll.BDP($C87,M$2)</f>
        <v>129.66999999999999</v>
      </c>
      <c r="N87" s="24">
        <f>_xll.BDP($C87,N$2)</f>
        <v>10.031271199999839</v>
      </c>
      <c r="O87" s="24">
        <f>_xll.BDP($C87,O$2)</f>
        <v>-49.390689999999999</v>
      </c>
      <c r="P87" s="24">
        <f>_xll.BDP($C87,P$2)</f>
        <v>-71.38</v>
      </c>
      <c r="Q87" s="24">
        <f>_xll.BDP($C87,Q$2)</f>
        <v>261.58</v>
      </c>
      <c r="R87" s="26">
        <f>_xll.BDP($C87,R$2)</f>
        <v>-0.85646560000000005</v>
      </c>
      <c r="S87" s="26">
        <f>_xll.BDP($C87,S$2)</f>
        <v>-2.584714</v>
      </c>
      <c r="T87" s="26">
        <f>_xll.BDP($C87,T$2)</f>
        <v>-1.690931</v>
      </c>
      <c r="U87" s="26">
        <f>_xll.BDP($C87,U$2)</f>
        <v>-2.672472</v>
      </c>
      <c r="V87" s="26">
        <f>_xll.BDP($C87,V$2)</f>
        <v>-1.899216</v>
      </c>
      <c r="W87" s="26">
        <f>_xll.BDP($C87,W$2)</f>
        <v>-12.428240000000001</v>
      </c>
      <c r="X87" s="26">
        <f>_xll.BDP($C87,X$2)</f>
        <v>-13.457039999999999</v>
      </c>
      <c r="Y87" s="26">
        <f>_xll.BDP($C87,Y$2)</f>
        <v>-11.86867</v>
      </c>
      <c r="Z87" s="26">
        <f>_xll.BDP($C87,Z$2)</f>
        <v>-6.0779439999999996</v>
      </c>
      <c r="AA87" s="27">
        <f ca="1">_xll.BDH($C87,AA$2,$AA$1,EOMONTH(TODAY(),0),"DATES=H","direction=h","PER=w","sort=a","cols=28;rows=1")</f>
        <v>1.5703</v>
      </c>
      <c r="AB87" s="28">
        <v>0.26100000000000001</v>
      </c>
      <c r="AC87" s="28">
        <v>-4.2053000000000003</v>
      </c>
      <c r="AD87" s="28">
        <v>0.54349999999999998</v>
      </c>
      <c r="AE87" s="28">
        <v>1.4415</v>
      </c>
      <c r="AF87" s="28">
        <v>-0.60799999999999998</v>
      </c>
      <c r="AG87" s="28">
        <v>-1.3266</v>
      </c>
      <c r="AH87" s="28">
        <v>0.76629999999999998</v>
      </c>
      <c r="AI87" s="28">
        <v>0.19359999999999999</v>
      </c>
      <c r="AJ87" s="28">
        <v>-2.2218</v>
      </c>
      <c r="AK87" s="28">
        <v>3.9588000000000001</v>
      </c>
      <c r="AL87" s="28">
        <v>1.9892000000000001</v>
      </c>
      <c r="AM87" s="28">
        <v>-0.72929999999999995</v>
      </c>
      <c r="AN87" s="28">
        <v>0.81559999999999999</v>
      </c>
      <c r="AO87" s="28">
        <v>-1.0162</v>
      </c>
      <c r="AP87" s="28">
        <v>-1.8574999999999999</v>
      </c>
      <c r="AQ87" s="28">
        <v>-3.1659000000000002</v>
      </c>
      <c r="AR87" s="28">
        <v>1.2793000000000001</v>
      </c>
      <c r="AS87" s="28">
        <v>-1.6912</v>
      </c>
      <c r="AT87" s="28">
        <v>-2.1486000000000001</v>
      </c>
      <c r="AU87" s="28">
        <v>5.96</v>
      </c>
      <c r="AV87" s="28">
        <v>-1.5628</v>
      </c>
      <c r="AW87" s="28">
        <v>-4.2244000000000002</v>
      </c>
      <c r="AX87" s="28">
        <v>-6.5210999999999997</v>
      </c>
      <c r="AY87" s="24">
        <v>5.1398000000000001</v>
      </c>
      <c r="AZ87" s="24">
        <v>-0.38879999999999998</v>
      </c>
      <c r="BA87" s="24">
        <v>-9.01E-2</v>
      </c>
      <c r="BB87" s="24">
        <v>-2.5847000000000002</v>
      </c>
    </row>
    <row r="88" spans="2:54" s="24" customFormat="1" x14ac:dyDescent="0.3">
      <c r="B88" s="24" t="s">
        <v>282</v>
      </c>
      <c r="C88" s="24" t="str">
        <f t="shared" si="4"/>
        <v>VXF US EQUITY</v>
      </c>
      <c r="D88" s="24" t="str">
        <f>_xll.BDP($C88,D$2)</f>
        <v>Vanguard Extended Market ETF</v>
      </c>
      <c r="E88" s="24" t="str">
        <f>_xll.BDP($C88,E$2)</f>
        <v>SPTRCMI</v>
      </c>
      <c r="F88" s="25">
        <f>_xll.BDP($C88,F$2)</f>
        <v>0.06</v>
      </c>
      <c r="G88" s="24">
        <f>_xll.BDP($C88,G$2)</f>
        <v>631458</v>
      </c>
      <c r="H88" s="24" t="str">
        <f>_xll.BDP($C88,H$2)</f>
        <v>2002-01-04</v>
      </c>
      <c r="I88" s="24" t="str">
        <f>_xll.BDP($C88,I$2)</f>
        <v>2022-07-14</v>
      </c>
      <c r="J88" s="24" t="str">
        <f>_xll.BDP($C88,J$2)</f>
        <v>Equity</v>
      </c>
      <c r="K88" s="24" t="str">
        <f>_xll.BDP($C88,K$2)</f>
        <v>U.S.</v>
      </c>
      <c r="L88" s="24" t="str">
        <f>_xll.BDP($C88,L$2)</f>
        <v>Broad Market</v>
      </c>
      <c r="M88" s="24">
        <f>_xll.BDP($C88,M$2)</f>
        <v>131.1</v>
      </c>
      <c r="N88" s="24">
        <f>_xll.BDP($C88,N$2)</f>
        <v>13.395273600000005</v>
      </c>
      <c r="O88" s="24">
        <f>_xll.BDP($C88,O$2)</f>
        <v>1.174469</v>
      </c>
      <c r="P88" s="24">
        <f>_xll.BDP($C88,P$2)</f>
        <v>-1.1599999999999999</v>
      </c>
      <c r="Q88" s="24">
        <f>_xll.BDP($C88,Q$2)</f>
        <v>-20.45</v>
      </c>
      <c r="R88" s="26">
        <f>_xll.BDP($C88,R$2)</f>
        <v>-1.3095509999999999</v>
      </c>
      <c r="S88" s="26">
        <f>_xll.BDP($C88,S$2)</f>
        <v>-3.9270309999999999</v>
      </c>
      <c r="T88" s="26">
        <f>_xll.BDP($C88,T$2)</f>
        <v>2.2883299999999999E-2</v>
      </c>
      <c r="U88" s="26">
        <f>_xll.BDP($C88,U$2)</f>
        <v>-4.1657529999999996</v>
      </c>
      <c r="V88" s="26">
        <f>_xll.BDP($C88,V$2)</f>
        <v>-1.494888</v>
      </c>
      <c r="W88" s="26">
        <f>_xll.BDP($C88,W$2)</f>
        <v>-18.08982</v>
      </c>
      <c r="X88" s="26">
        <f>_xll.BDP($C88,X$2)</f>
        <v>-24.219830000000002</v>
      </c>
      <c r="Y88" s="26">
        <f>_xll.BDP($C88,Y$2)</f>
        <v>-28.289400000000001</v>
      </c>
      <c r="Z88" s="26">
        <f>_xll.BDP($C88,Z$2)</f>
        <v>-27.89508</v>
      </c>
      <c r="AA88" s="27">
        <f ca="1">_xll.BDH($C88,AA$2,$AA$1,EOMONTH(TODAY(),0),"DATES=H","direction=h","PER=w","sort=a","cols=28;rows=1")</f>
        <v>-4.2492000000000001</v>
      </c>
      <c r="AB88" s="28">
        <v>-1.1708000000000001</v>
      </c>
      <c r="AC88" s="28">
        <v>-7.5532000000000004</v>
      </c>
      <c r="AD88" s="28">
        <v>-1.0251999999999999</v>
      </c>
      <c r="AE88" s="28">
        <v>2.9053</v>
      </c>
      <c r="AF88" s="28">
        <v>0.85309999999999997</v>
      </c>
      <c r="AG88" s="28">
        <v>-2.0935000000000001</v>
      </c>
      <c r="AH88" s="28">
        <v>1.5228999999999999</v>
      </c>
      <c r="AI88" s="28">
        <v>-3.1960000000000002</v>
      </c>
      <c r="AJ88" s="28">
        <v>-2.2706</v>
      </c>
      <c r="AK88" s="28">
        <v>6.9505999999999997</v>
      </c>
      <c r="AL88" s="28">
        <v>9.5200000000000007E-2</v>
      </c>
      <c r="AM88" s="28">
        <v>1.1496</v>
      </c>
      <c r="AN88" s="28">
        <v>-4.4505999999999997</v>
      </c>
      <c r="AO88" s="28">
        <v>0.22539999999999999</v>
      </c>
      <c r="AP88" s="28">
        <v>-3.9540000000000002</v>
      </c>
      <c r="AQ88" s="28">
        <v>-3.6810999999999998</v>
      </c>
      <c r="AR88" s="28">
        <v>-2.5928</v>
      </c>
      <c r="AS88" s="28">
        <v>-2.5232000000000001</v>
      </c>
      <c r="AT88" s="28">
        <v>-1.6854</v>
      </c>
      <c r="AU88" s="28">
        <v>6.1844000000000001</v>
      </c>
      <c r="AV88" s="28">
        <v>-0.57899999999999996</v>
      </c>
      <c r="AW88" s="28">
        <v>-5.0290999999999997</v>
      </c>
      <c r="AX88" s="28">
        <v>-7.2000999999999999</v>
      </c>
      <c r="AY88" s="24">
        <v>6.7076000000000002</v>
      </c>
      <c r="AZ88" s="24">
        <v>-2.8978000000000002</v>
      </c>
      <c r="BA88" s="24">
        <v>2.6009000000000002</v>
      </c>
      <c r="BB88" s="24">
        <v>-3.927</v>
      </c>
    </row>
    <row r="89" spans="2:54" s="24" customFormat="1" x14ac:dyDescent="0.3">
      <c r="B89" s="24" t="s">
        <v>287</v>
      </c>
      <c r="C89" s="24" t="str">
        <f t="shared" si="4"/>
        <v>VO US EQUITY</v>
      </c>
      <c r="D89" s="24" t="str">
        <f>_xll.BDP($C89,D$2)</f>
        <v>Vanguard Mid-Cap ETF</v>
      </c>
      <c r="E89" s="24" t="str">
        <f>_xll.BDP($C89,E$2)</f>
        <v>CRSPMIT</v>
      </c>
      <c r="F89" s="25">
        <f>_xll.BDP($C89,F$2)</f>
        <v>0.04</v>
      </c>
      <c r="G89" s="24">
        <f>_xll.BDP($C89,G$2)</f>
        <v>13650993</v>
      </c>
      <c r="H89" s="24" t="str">
        <f>_xll.BDP($C89,H$2)</f>
        <v>2004-01-30</v>
      </c>
      <c r="I89" s="24" t="str">
        <f>_xll.BDP($C89,I$2)</f>
        <v>2022-07-14</v>
      </c>
      <c r="J89" s="24" t="str">
        <f>_xll.BDP($C89,J$2)</f>
        <v>Equity</v>
      </c>
      <c r="K89" s="24" t="str">
        <f>_xll.BDP($C89,K$2)</f>
        <v>U.S.</v>
      </c>
      <c r="L89" s="24" t="str">
        <f>_xll.BDP($C89,L$2)</f>
        <v>Mid-cap</v>
      </c>
      <c r="M89" s="24">
        <f>_xll.BDP($C89,M$2)</f>
        <v>195.84</v>
      </c>
      <c r="N89" s="24">
        <f>_xll.BDP($C89,N$2)</f>
        <v>20.990522879998935</v>
      </c>
      <c r="O89" s="24">
        <f>_xll.BDP($C89,O$2)</f>
        <v>-5.9275979999999997</v>
      </c>
      <c r="P89" s="24">
        <f>_xll.BDP($C89,P$2)</f>
        <v>-17.55</v>
      </c>
      <c r="Q89" s="24">
        <f>_xll.BDP($C89,Q$2)</f>
        <v>139.61000000000001</v>
      </c>
      <c r="R89" s="26">
        <f>_xll.BDP($C89,R$2)</f>
        <v>-0.89064319999999997</v>
      </c>
      <c r="S89" s="26">
        <f>_xll.BDP($C89,S$2)</f>
        <v>-3.3078270000000001</v>
      </c>
      <c r="T89" s="26">
        <f>_xll.BDP($C89,T$2)</f>
        <v>-0.56861450000000002</v>
      </c>
      <c r="U89" s="26">
        <f>_xll.BDP($C89,U$2)</f>
        <v>-3.6123820000000002</v>
      </c>
      <c r="V89" s="26">
        <f>_xll.BDP($C89,V$2)</f>
        <v>-1.3300449999999999</v>
      </c>
      <c r="W89" s="26">
        <f>_xll.BDP($C89,W$2)</f>
        <v>-15.91173</v>
      </c>
      <c r="X89" s="26">
        <f>_xll.BDP($C89,X$2)</f>
        <v>-19.782920000000001</v>
      </c>
      <c r="Y89" s="26">
        <f>_xll.BDP($C89,Y$2)</f>
        <v>-23.126740000000002</v>
      </c>
      <c r="Z89" s="26">
        <f>_xll.BDP($C89,Z$2)</f>
        <v>-16.627649999999999</v>
      </c>
      <c r="AA89" s="27">
        <f ca="1">_xll.BDH($C89,AA$2,$AA$1,EOMONTH(TODAY(),0),"DATES=H","direction=h","PER=w","sort=a","cols=28;rows=1")</f>
        <v>-3.4384000000000001</v>
      </c>
      <c r="AB89" s="28">
        <v>-0.75609999999999999</v>
      </c>
      <c r="AC89" s="28">
        <v>-6.0617999999999999</v>
      </c>
      <c r="AD89" s="28">
        <v>-0.3619</v>
      </c>
      <c r="AE89" s="28">
        <v>2.5950000000000002</v>
      </c>
      <c r="AF89" s="28">
        <v>-8.5000000000000006E-3</v>
      </c>
      <c r="AG89" s="28">
        <v>-1.9153</v>
      </c>
      <c r="AH89" s="28">
        <v>1.4047000000000001</v>
      </c>
      <c r="AI89" s="28">
        <v>-1.8227</v>
      </c>
      <c r="AJ89" s="28">
        <v>-3.0447000000000002</v>
      </c>
      <c r="AK89" s="28">
        <v>6.2626999999999997</v>
      </c>
      <c r="AL89" s="28">
        <v>1.0269999999999999</v>
      </c>
      <c r="AM89" s="28">
        <v>0.70730000000000004</v>
      </c>
      <c r="AN89" s="28">
        <v>-1.6555</v>
      </c>
      <c r="AO89" s="28">
        <v>-0.99050000000000005</v>
      </c>
      <c r="AP89" s="28">
        <v>-2.6404999999999998</v>
      </c>
      <c r="AQ89" s="28">
        <v>-3.528</v>
      </c>
      <c r="AR89" s="28">
        <v>-1.1474</v>
      </c>
      <c r="AS89" s="28">
        <v>-1.9745999999999999</v>
      </c>
      <c r="AT89" s="28">
        <v>-2.0049000000000001</v>
      </c>
      <c r="AU89" s="28">
        <v>6.3110999999999997</v>
      </c>
      <c r="AV89" s="28">
        <v>-1.3674999999999999</v>
      </c>
      <c r="AW89" s="28">
        <v>-5.1786000000000003</v>
      </c>
      <c r="AX89" s="28">
        <v>-7.3158000000000003</v>
      </c>
      <c r="AY89" s="24">
        <v>6.4962999999999997</v>
      </c>
      <c r="AZ89" s="24">
        <v>-1.8007</v>
      </c>
      <c r="BA89" s="24">
        <v>1.4830000000000001</v>
      </c>
      <c r="BB89" s="24">
        <v>-3.3077999999999999</v>
      </c>
    </row>
    <row r="90" spans="2:54" s="24" customFormat="1" x14ac:dyDescent="0.3">
      <c r="B90" s="24" t="s">
        <v>291</v>
      </c>
      <c r="C90" s="24" t="str">
        <f t="shared" si="4"/>
        <v>VOT US EQUITY</v>
      </c>
      <c r="D90" s="24" t="str">
        <f>_xll.BDP($C90,D$2)</f>
        <v>Vanguard Mid-Cap Growth ETF</v>
      </c>
      <c r="E90" s="24" t="str">
        <f>_xll.BDP($C90,E$2)</f>
        <v>CRSPMIGT</v>
      </c>
      <c r="F90" s="25">
        <f>_xll.BDP($C90,F$2)</f>
        <v>7.0000000000000007E-2</v>
      </c>
      <c r="G90" s="24">
        <f>_xll.BDP($C90,G$2)</f>
        <v>7215525</v>
      </c>
      <c r="H90" s="24" t="str">
        <f>_xll.BDP($C90,H$2)</f>
        <v>2006-08-24</v>
      </c>
      <c r="I90" s="24" t="str">
        <f>_xll.BDP($C90,I$2)</f>
        <v>2022-07-14</v>
      </c>
      <c r="J90" s="24" t="str">
        <f>_xll.BDP($C90,J$2)</f>
        <v>Equity</v>
      </c>
      <c r="K90" s="24" t="str">
        <f>_xll.BDP($C90,K$2)</f>
        <v>U.S.</v>
      </c>
      <c r="L90" s="24" t="str">
        <f>_xll.BDP($C90,L$2)</f>
        <v>Mid-cap</v>
      </c>
      <c r="M90" s="24">
        <f>_xll.BDP($C90,M$2)</f>
        <v>175.16</v>
      </c>
      <c r="N90" s="24">
        <f>_xll.BDP($C90,N$2)</f>
        <v>4.3789999999997509</v>
      </c>
      <c r="O90" s="24">
        <f>_xll.BDP($C90,O$2)</f>
        <v>-0.31660369999999999</v>
      </c>
      <c r="P90" s="24">
        <f>_xll.BDP($C90,P$2)</f>
        <v>-14.94</v>
      </c>
      <c r="Q90" s="24">
        <f>_xll.BDP($C90,Q$2)</f>
        <v>40.93</v>
      </c>
      <c r="R90" s="26">
        <f>_xll.BDP($C90,R$2)</f>
        <v>-0.75894879999999998</v>
      </c>
      <c r="S90" s="26">
        <f>_xll.BDP($C90,S$2)</f>
        <v>-4.4862339999999996</v>
      </c>
      <c r="T90" s="26">
        <f>_xll.BDP($C90,T$2)</f>
        <v>-9.1230469999999994E-2</v>
      </c>
      <c r="U90" s="26">
        <f>_xll.BDP($C90,U$2)</f>
        <v>-4.6266059999999998</v>
      </c>
      <c r="V90" s="26">
        <f>_xll.BDP($C90,V$2)</f>
        <v>-0.44318180000000001</v>
      </c>
      <c r="W90" s="26">
        <f>_xll.BDP($C90,W$2)</f>
        <v>-18.025729999999999</v>
      </c>
      <c r="X90" s="26">
        <f>_xll.BDP($C90,X$2)</f>
        <v>-23.969449999999998</v>
      </c>
      <c r="Y90" s="26">
        <f>_xll.BDP($C90,Y$2)</f>
        <v>-31.183720000000001</v>
      </c>
      <c r="Z90" s="26">
        <f>_xll.BDP($C90,Z$2)</f>
        <v>-24.904640000000001</v>
      </c>
      <c r="AA90" s="27">
        <f ca="1">_xll.BDH($C90,AA$2,$AA$1,EOMONTH(TODAY(),0),"DATES=H","direction=h","PER=w","sort=a","cols=28;rows=1")</f>
        <v>-7.5720999999999998</v>
      </c>
      <c r="AB90" s="28">
        <v>-2.0735999999999999</v>
      </c>
      <c r="AC90" s="28">
        <v>-6.7083000000000004</v>
      </c>
      <c r="AD90" s="28">
        <v>-0.64190000000000003</v>
      </c>
      <c r="AE90" s="28">
        <v>3.7262</v>
      </c>
      <c r="AF90" s="28">
        <v>-0.4829</v>
      </c>
      <c r="AG90" s="28">
        <v>-2.8614999999999999</v>
      </c>
      <c r="AH90" s="28">
        <v>2.1475</v>
      </c>
      <c r="AI90" s="28">
        <v>-2.7650999999999999</v>
      </c>
      <c r="AJ90" s="28">
        <v>-4.3102</v>
      </c>
      <c r="AK90" s="28">
        <v>8.9252000000000002</v>
      </c>
      <c r="AL90" s="28">
        <v>-9.1300000000000006E-2</v>
      </c>
      <c r="AM90" s="28">
        <v>1.365</v>
      </c>
      <c r="AN90" s="28">
        <v>-2.8849999999999998</v>
      </c>
      <c r="AO90" s="28">
        <v>-1.855</v>
      </c>
      <c r="AP90" s="28">
        <v>-4.2667000000000002</v>
      </c>
      <c r="AQ90" s="28">
        <v>-3.5038999999999998</v>
      </c>
      <c r="AR90" s="28">
        <v>-3.3374000000000001</v>
      </c>
      <c r="AS90" s="28">
        <v>-2.1533000000000002</v>
      </c>
      <c r="AT90" s="28">
        <v>-1.8741000000000001</v>
      </c>
      <c r="AU90" s="28">
        <v>6.1387999999999998</v>
      </c>
      <c r="AV90" s="28">
        <v>-1.0127999999999999</v>
      </c>
      <c r="AW90" s="28">
        <v>-5.2767999999999997</v>
      </c>
      <c r="AX90" s="28">
        <v>-6.8154000000000003</v>
      </c>
      <c r="AY90" s="24">
        <v>8.1519999999999992</v>
      </c>
      <c r="AZ90" s="24">
        <v>-3.1282000000000001</v>
      </c>
      <c r="BA90" s="24">
        <v>3.2067999999999999</v>
      </c>
      <c r="BB90" s="24">
        <v>-4.4862000000000002</v>
      </c>
    </row>
    <row r="91" spans="2:54" s="24" customFormat="1" x14ac:dyDescent="0.3">
      <c r="B91" s="24" t="s">
        <v>296</v>
      </c>
      <c r="C91" s="24" t="str">
        <f t="shared" si="4"/>
        <v>VOE US EQUITY</v>
      </c>
      <c r="D91" s="24" t="str">
        <f>_xll.BDP($C91,D$2)</f>
        <v>Vanguard Mid-Cap Value ETF</v>
      </c>
      <c r="E91" s="24" t="str">
        <f>_xll.BDP($C91,E$2)</f>
        <v>CRSPMIVT</v>
      </c>
      <c r="F91" s="25">
        <f>_xll.BDP($C91,F$2)</f>
        <v>7.0000000000000007E-2</v>
      </c>
      <c r="G91" s="24">
        <f>_xll.BDP($C91,G$2)</f>
        <v>22852520</v>
      </c>
      <c r="H91" s="24" t="str">
        <f>_xll.BDP($C91,H$2)</f>
        <v>2006-08-24</v>
      </c>
      <c r="I91" s="24" t="str">
        <f>_xll.BDP($C91,I$2)</f>
        <v>2022-07-14</v>
      </c>
      <c r="J91" s="24" t="str">
        <f>_xll.BDP($C91,J$2)</f>
        <v>Equity</v>
      </c>
      <c r="K91" s="24" t="str">
        <f>_xll.BDP($C91,K$2)</f>
        <v>U.S.</v>
      </c>
      <c r="L91" s="24" t="str">
        <f>_xll.BDP($C91,L$2)</f>
        <v>Mid-cap</v>
      </c>
      <c r="M91" s="24">
        <f>_xll.BDP($C91,M$2)</f>
        <v>128.27000000000001</v>
      </c>
      <c r="N91" s="24">
        <f>_xll.BDP($C91,N$2)</f>
        <v>-6.3981076000002188</v>
      </c>
      <c r="O91" s="24">
        <f>_xll.BDP($C91,O$2)</f>
        <v>-4.5452349999999999</v>
      </c>
      <c r="P91" s="24">
        <f>_xll.BDP($C91,P$2)</f>
        <v>28.01</v>
      </c>
      <c r="Q91" s="24">
        <f>_xll.BDP($C91,Q$2)</f>
        <v>89.78</v>
      </c>
      <c r="R91" s="26">
        <f>_xll.BDP($C91,R$2)</f>
        <v>-1.0875429999999999</v>
      </c>
      <c r="S91" s="26">
        <f>_xll.BDP($C91,S$2)</f>
        <v>-2.2188289999999999</v>
      </c>
      <c r="T91" s="26">
        <f>_xll.BDP($C91,T$2)</f>
        <v>-0.98826440000000004</v>
      </c>
      <c r="U91" s="26">
        <f>_xll.BDP($C91,U$2)</f>
        <v>-2.590201</v>
      </c>
      <c r="V91" s="26">
        <f>_xll.BDP($C91,V$2)</f>
        <v>-2.0919189999999999</v>
      </c>
      <c r="W91" s="26">
        <f>_xll.BDP($C91,W$2)</f>
        <v>-14.12308</v>
      </c>
      <c r="X91" s="26">
        <f>_xll.BDP($C91,X$2)</f>
        <v>-15.8475</v>
      </c>
      <c r="Y91" s="26">
        <f>_xll.BDP($C91,Y$2)</f>
        <v>-14.69434</v>
      </c>
      <c r="Z91" s="26">
        <f>_xll.BDP($C91,Z$2)</f>
        <v>-7.9529189999999996</v>
      </c>
      <c r="AA91" s="27">
        <f ca="1">_xll.BDH($C91,AA$2,$AA$1,EOMONTH(TODAY(),0),"DATES=H","direction=h","PER=w","sort=a","cols=28;rows=1")</f>
        <v>0.93789999999999996</v>
      </c>
      <c r="AB91" s="28">
        <v>0.4284</v>
      </c>
      <c r="AC91" s="28">
        <v>-5.4924999999999997</v>
      </c>
      <c r="AD91" s="28">
        <v>0.28470000000000001</v>
      </c>
      <c r="AE91" s="28">
        <v>1.3363</v>
      </c>
      <c r="AF91" s="28">
        <v>0.50560000000000005</v>
      </c>
      <c r="AG91" s="28">
        <v>-1.1693</v>
      </c>
      <c r="AH91" s="28">
        <v>0.63280000000000003</v>
      </c>
      <c r="AI91" s="28">
        <v>-0.7177</v>
      </c>
      <c r="AJ91" s="28">
        <v>-2.0310000000000001</v>
      </c>
      <c r="AK91" s="28">
        <v>4.1391</v>
      </c>
      <c r="AL91" s="28">
        <v>1.9738</v>
      </c>
      <c r="AM91" s="28">
        <v>-4.65E-2</v>
      </c>
      <c r="AN91" s="28">
        <v>-0.49880000000000002</v>
      </c>
      <c r="AO91" s="28">
        <v>-0.18049999999999999</v>
      </c>
      <c r="AP91" s="28">
        <v>-1.1853</v>
      </c>
      <c r="AQ91" s="28">
        <v>-3.5714000000000001</v>
      </c>
      <c r="AR91" s="28">
        <v>0.71679999999999999</v>
      </c>
      <c r="AS91" s="28">
        <v>-1.877</v>
      </c>
      <c r="AT91" s="28">
        <v>-2.1334</v>
      </c>
      <c r="AU91" s="28">
        <v>6.5688000000000004</v>
      </c>
      <c r="AV91" s="28">
        <v>-1.7251000000000001</v>
      </c>
      <c r="AW91" s="28">
        <v>-5.0579000000000001</v>
      </c>
      <c r="AX91" s="28">
        <v>-7.7023999999999999</v>
      </c>
      <c r="AY91" s="24">
        <v>4.9577</v>
      </c>
      <c r="AZ91" s="24">
        <v>-0.55320000000000003</v>
      </c>
      <c r="BA91" s="24">
        <v>-6.0999999999999999E-2</v>
      </c>
      <c r="BB91" s="24">
        <v>-2.2187999999999999</v>
      </c>
    </row>
    <row r="92" spans="2:54" s="24" customFormat="1" x14ac:dyDescent="0.3">
      <c r="B92" s="24" t="s">
        <v>301</v>
      </c>
      <c r="C92" s="24" t="str">
        <f t="shared" si="4"/>
        <v>IVOO US EQUITY</v>
      </c>
      <c r="D92" s="24" t="str">
        <f>_xll.BDP($C92,D$2)</f>
        <v>Vanguard S&amp;P Mid-Cap 400 ETF</v>
      </c>
      <c r="E92" s="24" t="str">
        <f>_xll.BDP($C92,E$2)</f>
        <v>SPTRMDCP</v>
      </c>
      <c r="F92" s="25">
        <f>_xll.BDP($C92,F$2)</f>
        <v>0.1</v>
      </c>
      <c r="G92" s="24">
        <f>_xll.BDP($C92,G$2)</f>
        <v>9497610</v>
      </c>
      <c r="H92" s="24" t="str">
        <f>_xll.BDP($C92,H$2)</f>
        <v>2010-09-09</v>
      </c>
      <c r="I92" s="24" t="str">
        <f>_xll.BDP($C92,I$2)</f>
        <v>2022-07-14</v>
      </c>
      <c r="J92" s="24" t="str">
        <f>_xll.BDP($C92,J$2)</f>
        <v>Equity</v>
      </c>
      <c r="K92" s="24" t="str">
        <f>_xll.BDP($C92,K$2)</f>
        <v>U.S.</v>
      </c>
      <c r="L92" s="24" t="str">
        <f>_xll.BDP($C92,L$2)</f>
        <v>Mid-cap</v>
      </c>
      <c r="M92" s="24">
        <f>_xll.BDP($C92,M$2)</f>
        <v>152.63</v>
      </c>
      <c r="N92" s="24">
        <f>_xll.BDP($C92,N$2)</f>
        <v>0</v>
      </c>
      <c r="O92" s="24">
        <f>_xll.BDP($C92,O$2)</f>
        <v>-0.49651679999999998</v>
      </c>
      <c r="P92" s="24">
        <f>_xll.BDP($C92,P$2)</f>
        <v>-1.44</v>
      </c>
      <c r="Q92" s="24">
        <f>_xll.BDP($C92,Q$2)</f>
        <v>0.36</v>
      </c>
      <c r="R92" s="26">
        <f>_xll.BDP($C92,R$2)</f>
        <v>-0.98566889999999996</v>
      </c>
      <c r="S92" s="26">
        <f>_xll.BDP($C92,S$2)</f>
        <v>-2.5652520000000001</v>
      </c>
      <c r="T92" s="26">
        <f>_xll.BDP($C92,T$2)</f>
        <v>-0.28733760000000003</v>
      </c>
      <c r="U92" s="26">
        <f>_xll.BDP($C92,U$2)</f>
        <v>-2.868957</v>
      </c>
      <c r="V92" s="26">
        <f>_xll.BDP($C92,V$2)</f>
        <v>-2.3284090000000002</v>
      </c>
      <c r="W92" s="26">
        <f>_xll.BDP($C92,W$2)</f>
        <v>-13.92897</v>
      </c>
      <c r="X92" s="26">
        <f>_xll.BDP($C92,X$2)</f>
        <v>-18.565329999999999</v>
      </c>
      <c r="Y92" s="26">
        <f>_xll.BDP($C92,Y$2)</f>
        <v>-20.26632</v>
      </c>
      <c r="Z92" s="26">
        <f>_xll.BDP($C92,Z$2)</f>
        <v>-14.6411</v>
      </c>
      <c r="AA92" s="27">
        <f ca="1">_xll.BDH($C92,AA$2,$AA$1,EOMONTH(TODAY(),0),"DATES=H","direction=h","PER=w","sort=a","cols=28;rows=1")</f>
        <v>-1.6919</v>
      </c>
      <c r="AB92" s="28">
        <v>-0.4037</v>
      </c>
      <c r="AC92" s="28">
        <v>-6.7626999999999997</v>
      </c>
      <c r="AD92" s="28">
        <v>-0.58350000000000002</v>
      </c>
      <c r="AE92" s="28">
        <v>1.8411999999999999</v>
      </c>
      <c r="AF92" s="28">
        <v>0.9153</v>
      </c>
      <c r="AG92" s="28">
        <v>-0.50390000000000001</v>
      </c>
      <c r="AH92" s="28">
        <v>1.1141000000000001</v>
      </c>
      <c r="AI92" s="28">
        <v>-1.6917</v>
      </c>
      <c r="AJ92" s="28">
        <v>-1.6924999999999999</v>
      </c>
      <c r="AK92" s="28">
        <v>5.2915999999999999</v>
      </c>
      <c r="AL92" s="28">
        <v>0.25280000000000002</v>
      </c>
      <c r="AM92" s="28">
        <v>-1.09E-2</v>
      </c>
      <c r="AN92" s="28">
        <v>-3.4056999999999999</v>
      </c>
      <c r="AO92" s="28">
        <v>0.3962</v>
      </c>
      <c r="AP92" s="28">
        <v>-1.708</v>
      </c>
      <c r="AQ92" s="28">
        <v>-3.2058</v>
      </c>
      <c r="AR92" s="28">
        <v>-0.80579999999999996</v>
      </c>
      <c r="AS92" s="28">
        <v>-1.9054</v>
      </c>
      <c r="AT92" s="28">
        <v>-1.8754</v>
      </c>
      <c r="AU92" s="28">
        <v>6.5529000000000002</v>
      </c>
      <c r="AV92" s="28">
        <v>-0.68140000000000001</v>
      </c>
      <c r="AW92" s="28">
        <v>-4.6440999999999999</v>
      </c>
      <c r="AX92" s="28">
        <v>-7.5452000000000004</v>
      </c>
      <c r="AY92" s="24">
        <v>5.1159999999999997</v>
      </c>
      <c r="AZ92" s="24">
        <v>-1.5939000000000001</v>
      </c>
      <c r="BA92" s="24">
        <v>1.1228</v>
      </c>
      <c r="BB92" s="24">
        <v>-2.5651999999999999</v>
      </c>
    </row>
    <row r="93" spans="2:54" s="24" customFormat="1" x14ac:dyDescent="0.3">
      <c r="B93" s="24" t="s">
        <v>305</v>
      </c>
      <c r="C93" s="24" t="str">
        <f t="shared" si="4"/>
        <v>IVOG US EQUITY</v>
      </c>
      <c r="D93" s="24" t="str">
        <f>_xll.BDP($C93,D$2)</f>
        <v>Vanguard S&amp;P Mid-Cap 400 Growt</v>
      </c>
      <c r="E93" s="24" t="str">
        <f>_xll.BDP($C93,E$2)</f>
        <v>SPTRMG</v>
      </c>
      <c r="F93" s="25">
        <f>_xll.BDP($C93,F$2)</f>
        <v>0.15</v>
      </c>
      <c r="G93" s="24">
        <f>_xll.BDP($C93,G$2)</f>
        <v>4847607</v>
      </c>
      <c r="H93" s="24" t="str">
        <f>_xll.BDP($C93,H$2)</f>
        <v>2010-09-09</v>
      </c>
      <c r="I93" s="24" t="str">
        <f>_xll.BDP($C93,I$2)</f>
        <v>2022-07-14</v>
      </c>
      <c r="J93" s="24" t="str">
        <f>_xll.BDP($C93,J$2)</f>
        <v>Equity</v>
      </c>
      <c r="K93" s="24" t="str">
        <f>_xll.BDP($C93,K$2)</f>
        <v>U.S.</v>
      </c>
      <c r="L93" s="24" t="str">
        <f>_xll.BDP($C93,L$2)</f>
        <v>Mid-cap</v>
      </c>
      <c r="M93" s="24">
        <f>_xll.BDP($C93,M$2)</f>
        <v>158.6</v>
      </c>
      <c r="N93" s="24">
        <f>_xll.BDP($C93,N$2)</f>
        <v>0</v>
      </c>
      <c r="O93" s="24">
        <f>_xll.BDP($C93,O$2)</f>
        <v>-0.57422660000000003</v>
      </c>
      <c r="P93" s="24">
        <f>_xll.BDP($C93,P$2)</f>
        <v>-0.3</v>
      </c>
      <c r="Q93" s="24">
        <f>_xll.BDP($C93,Q$2)</f>
        <v>-10.08</v>
      </c>
      <c r="R93" s="26">
        <f>_xll.BDP($C93,R$2)</f>
        <v>-1.1788719999999999</v>
      </c>
      <c r="S93" s="26">
        <f>_xll.BDP($C93,S$2)</f>
        <v>-3.0931090000000001</v>
      </c>
      <c r="T93" s="26">
        <f>_xll.BDP($C93,T$2)</f>
        <v>0.3644675</v>
      </c>
      <c r="U93" s="26">
        <f>_xll.BDP($C93,U$2)</f>
        <v>-3.3857140000000001</v>
      </c>
      <c r="V93" s="26">
        <f>_xll.BDP($C93,V$2)</f>
        <v>-1.92239</v>
      </c>
      <c r="W93" s="26">
        <f>_xll.BDP($C93,W$2)</f>
        <v>-15.023540000000001</v>
      </c>
      <c r="X93" s="26">
        <f>_xll.BDP($C93,X$2)</f>
        <v>-20.3734</v>
      </c>
      <c r="Y93" s="26">
        <f>_xll.BDP($C93,Y$2)</f>
        <v>-24.976109999999998</v>
      </c>
      <c r="Z93" s="26">
        <f>_xll.BDP($C93,Z$2)</f>
        <v>-19.322379999999999</v>
      </c>
      <c r="AA93" s="27">
        <f ca="1">_xll.BDH($C93,AA$2,$AA$1,EOMONTH(TODAY(),0),"DATES=H","direction=h","PER=w","sort=a","cols=28;rows=1")</f>
        <v>-4.2847999999999997</v>
      </c>
      <c r="AB93" s="28">
        <v>-1.5625</v>
      </c>
      <c r="AC93" s="28">
        <v>-6.8426999999999998</v>
      </c>
      <c r="AD93" s="28">
        <v>-0.86199999999999999</v>
      </c>
      <c r="AE93" s="28">
        <v>2.7038000000000002</v>
      </c>
      <c r="AF93" s="28">
        <v>0.83909999999999996</v>
      </c>
      <c r="AG93" s="28">
        <v>-1.7803</v>
      </c>
      <c r="AH93" s="28">
        <v>1.8229</v>
      </c>
      <c r="AI93" s="28">
        <v>-1.9309000000000001</v>
      </c>
      <c r="AJ93" s="28">
        <v>-2.5125999999999999</v>
      </c>
      <c r="AK93" s="28">
        <v>6.5125000000000002</v>
      </c>
      <c r="AL93" s="28">
        <v>-0.45939999999999998</v>
      </c>
      <c r="AM93" s="28">
        <v>8.9399999999999993E-2</v>
      </c>
      <c r="AN93" s="28">
        <v>-3.6520000000000001</v>
      </c>
      <c r="AO93" s="28">
        <v>0.21460000000000001</v>
      </c>
      <c r="AP93" s="28">
        <v>-1.8253999999999999</v>
      </c>
      <c r="AQ93" s="28">
        <v>-3.2744</v>
      </c>
      <c r="AR93" s="28">
        <v>-1.6671</v>
      </c>
      <c r="AS93" s="28">
        <v>-2.2315</v>
      </c>
      <c r="AT93" s="28">
        <v>-2.3675000000000002</v>
      </c>
      <c r="AU93" s="28">
        <v>7.0415000000000001</v>
      </c>
      <c r="AV93" s="28">
        <v>-0.32500000000000001</v>
      </c>
      <c r="AW93" s="28">
        <v>-5.2704000000000004</v>
      </c>
      <c r="AX93" s="28">
        <v>-7.7601000000000004</v>
      </c>
      <c r="AY93" s="24">
        <v>5.5787000000000004</v>
      </c>
      <c r="AZ93" s="24">
        <v>-2.1732999999999998</v>
      </c>
      <c r="BA93" s="24">
        <v>2.1726999999999999</v>
      </c>
      <c r="BB93" s="24">
        <v>-3.0931000000000002</v>
      </c>
    </row>
    <row r="94" spans="2:54" s="24" customFormat="1" x14ac:dyDescent="0.3">
      <c r="B94" s="24" t="s">
        <v>308</v>
      </c>
      <c r="C94" s="24" t="str">
        <f t="shared" si="4"/>
        <v>IVOV US EQUITY</v>
      </c>
      <c r="D94" s="24" t="str">
        <f>_xll.BDP($C94,D$2)</f>
        <v>Vanguard S&amp;P Mid-Cap 400 Value</v>
      </c>
      <c r="E94" s="24" t="str">
        <f>_xll.BDP($C94,E$2)</f>
        <v>SPTRMV</v>
      </c>
      <c r="F94" s="25">
        <f>_xll.BDP($C94,F$2)</f>
        <v>0.15</v>
      </c>
      <c r="G94" s="24">
        <f>_xll.BDP($C94,G$2)</f>
        <v>6356235</v>
      </c>
      <c r="H94" s="24" t="str">
        <f>_xll.BDP($C94,H$2)</f>
        <v>2010-09-09</v>
      </c>
      <c r="I94" s="24" t="str">
        <f>_xll.BDP($C94,I$2)</f>
        <v>2022-07-14</v>
      </c>
      <c r="J94" s="24" t="str">
        <f>_xll.BDP($C94,J$2)</f>
        <v>Equity</v>
      </c>
      <c r="K94" s="24" t="str">
        <f>_xll.BDP($C94,K$2)</f>
        <v>U.S.</v>
      </c>
      <c r="L94" s="24" t="str">
        <f>_xll.BDP($C94,L$2)</f>
        <v>Mid-cap</v>
      </c>
      <c r="M94" s="24">
        <f>_xll.BDP($C94,M$2)</f>
        <v>143.83000000000001</v>
      </c>
      <c r="N94" s="24">
        <f>_xll.BDP($C94,N$2)</f>
        <v>0</v>
      </c>
      <c r="O94" s="24">
        <f>_xll.BDP($C94,O$2)</f>
        <v>-1.413003E-2</v>
      </c>
      <c r="P94" s="24">
        <f>_xll.BDP($C94,P$2)</f>
        <v>0.14000000000000001</v>
      </c>
      <c r="Q94" s="24">
        <f>_xll.BDP($C94,Q$2)</f>
        <v>-1.1499999999999999</v>
      </c>
      <c r="R94" s="26">
        <f>_xll.BDP($C94,R$2)</f>
        <v>-0.99848510000000001</v>
      </c>
      <c r="S94" s="26">
        <f>_xll.BDP($C94,S$2)</f>
        <v>-2.197279</v>
      </c>
      <c r="T94" s="26">
        <f>_xll.BDP($C94,T$2)</f>
        <v>-0.522401</v>
      </c>
      <c r="U94" s="26">
        <f>_xll.BDP($C94,U$2)</f>
        <v>-2.4581200000000001</v>
      </c>
      <c r="V94" s="26">
        <f>_xll.BDP($C94,V$2)</f>
        <v>-2.137365</v>
      </c>
      <c r="W94" s="26">
        <f>_xll.BDP($C94,W$2)</f>
        <v>-12.474119999999999</v>
      </c>
      <c r="X94" s="26">
        <f>_xll.BDP($C94,X$2)</f>
        <v>-16.10061</v>
      </c>
      <c r="Y94" s="26">
        <f>_xll.BDP($C94,Y$2)</f>
        <v>-14.747389999999999</v>
      </c>
      <c r="Z94" s="26">
        <f>_xll.BDP($C94,Z$2)</f>
        <v>-9.6865389999999998</v>
      </c>
      <c r="AA94" s="27">
        <f ca="1">_xll.BDH($C94,AA$2,$AA$1,EOMONTH(TODAY(),0),"DATES=H","direction=h","PER=w","sort=a","cols=28;rows=1")</f>
        <v>0.88949999999999996</v>
      </c>
      <c r="AB94" s="28">
        <v>0.71709999999999996</v>
      </c>
      <c r="AC94" s="28">
        <v>-6.4425999999999997</v>
      </c>
      <c r="AD94" s="28">
        <v>-0.78590000000000004</v>
      </c>
      <c r="AE94" s="28">
        <v>1.0247999999999999</v>
      </c>
      <c r="AF94" s="28">
        <v>1.3193999999999999</v>
      </c>
      <c r="AG94" s="28">
        <v>0.34379999999999999</v>
      </c>
      <c r="AH94" s="28">
        <v>0.28079999999999999</v>
      </c>
      <c r="AI94" s="28">
        <v>-1.2854000000000001</v>
      </c>
      <c r="AJ94" s="28">
        <v>-0.82420000000000004</v>
      </c>
      <c r="AK94" s="28">
        <v>4.1273999999999997</v>
      </c>
      <c r="AL94" s="28">
        <v>0.93410000000000004</v>
      </c>
      <c r="AM94" s="28">
        <v>-0.29930000000000001</v>
      </c>
      <c r="AN94" s="28">
        <v>-3.1151</v>
      </c>
      <c r="AO94" s="28">
        <v>0.87819999999999998</v>
      </c>
      <c r="AP94" s="28">
        <v>-1.6568000000000001</v>
      </c>
      <c r="AQ94" s="28">
        <v>-3.2614999999999998</v>
      </c>
      <c r="AR94" s="28">
        <v>0.15570000000000001</v>
      </c>
      <c r="AS94" s="28">
        <v>-1.7336</v>
      </c>
      <c r="AT94" s="28">
        <v>-1.5085</v>
      </c>
      <c r="AU94" s="28">
        <v>6.0438000000000001</v>
      </c>
      <c r="AV94" s="28">
        <v>-0.73160000000000003</v>
      </c>
      <c r="AW94" s="28">
        <v>-4.0198</v>
      </c>
      <c r="AX94" s="28">
        <v>-7.5312999999999999</v>
      </c>
      <c r="AY94" s="24">
        <v>4.665</v>
      </c>
      <c r="AZ94" s="24">
        <v>-1.0431999999999999</v>
      </c>
      <c r="BA94" s="24">
        <v>0.28649999999999998</v>
      </c>
      <c r="BB94" s="24">
        <v>-2.1972999999999998</v>
      </c>
    </row>
    <row r="95" spans="2:54" s="24" customFormat="1" x14ac:dyDescent="0.3">
      <c r="B95" s="24" t="s">
        <v>312</v>
      </c>
      <c r="C95" s="24" t="str">
        <f t="shared" si="4"/>
        <v>VTWO US EQUITY</v>
      </c>
      <c r="D95" s="24" t="str">
        <f>_xll.BDP($C95,D$2)</f>
        <v>Vanguard Russell 2000 ETF</v>
      </c>
      <c r="E95" s="24" t="str">
        <f>_xll.BDP($C95,E$2)</f>
        <v>RU20INTR</v>
      </c>
      <c r="F95" s="25">
        <f>_xll.BDP($C95,F$2)</f>
        <v>0.1</v>
      </c>
      <c r="G95" s="24">
        <f>_xll.BDP($C95,G$2)</f>
        <v>56424</v>
      </c>
      <c r="H95" s="24" t="str">
        <f>_xll.BDP($C95,H$2)</f>
        <v>2010-09-22</v>
      </c>
      <c r="I95" s="24" t="str">
        <f>_xll.BDP($C95,I$2)</f>
        <v>2022-07-14</v>
      </c>
      <c r="J95" s="24" t="str">
        <f>_xll.BDP($C95,J$2)</f>
        <v>Equity</v>
      </c>
      <c r="K95" s="24" t="str">
        <f>_xll.BDP($C95,K$2)</f>
        <v>U.S.</v>
      </c>
      <c r="L95" s="24" t="str">
        <f>_xll.BDP($C95,L$2)</f>
        <v>Small-cap</v>
      </c>
      <c r="M95" s="24">
        <f>_xll.BDP($C95,M$2)</f>
        <v>68.41</v>
      </c>
      <c r="N95" s="24">
        <f>_xll.BDP($C95,N$2)</f>
        <v>0</v>
      </c>
      <c r="O95" s="24">
        <f>_xll.BDP($C95,O$2)</f>
        <v>-14.04354</v>
      </c>
      <c r="P95" s="24">
        <f>_xll.BDP($C95,P$2)</f>
        <v>-12.12</v>
      </c>
      <c r="Q95" s="24">
        <f>_xll.BDP($C95,Q$2)</f>
        <v>17.100000000000001</v>
      </c>
      <c r="R95" s="26">
        <f>_xll.BDP($C95,R$2)</f>
        <v>-0.98379629999999996</v>
      </c>
      <c r="S95" s="26">
        <f>_xll.BDP($C95,S$2)</f>
        <v>-3.4015499999999999</v>
      </c>
      <c r="T95" s="26">
        <f>_xll.BDP($C95,T$2)</f>
        <v>0.10238410000000001</v>
      </c>
      <c r="U95" s="26">
        <f>_xll.BDP($C95,U$2)</f>
        <v>-3.4015529999999998</v>
      </c>
      <c r="V95" s="26">
        <f>_xll.BDP($C95,V$2)</f>
        <v>-1.581825</v>
      </c>
      <c r="W95" s="26">
        <f>_xll.BDP($C95,W$2)</f>
        <v>-14.73776</v>
      </c>
      <c r="X95" s="26">
        <f>_xll.BDP($C95,X$2)</f>
        <v>-20.814530000000001</v>
      </c>
      <c r="Y95" s="26">
        <f>_xll.BDP($C95,Y$2)</f>
        <v>-23.79468</v>
      </c>
      <c r="Z95" s="26">
        <f>_xll.BDP($C95,Z$2)</f>
        <v>-22.112210000000001</v>
      </c>
      <c r="AA95" s="27">
        <f ca="1">_xll.BDH($C95,AA$2,$AA$1,EOMONTH(TODAY(),0),"DATES=H","direction=h","PER=w","sort=a","cols=28;rows=1")</f>
        <v>-3.0286</v>
      </c>
      <c r="AB95" s="28">
        <v>-0.75780000000000003</v>
      </c>
      <c r="AC95" s="28">
        <v>-8.0180000000000007</v>
      </c>
      <c r="AD95" s="28">
        <v>-0.99370000000000003</v>
      </c>
      <c r="AE95" s="28">
        <v>1.6134999999999999</v>
      </c>
      <c r="AF95" s="28">
        <v>1.4754</v>
      </c>
      <c r="AG95" s="28">
        <v>-0.8871</v>
      </c>
      <c r="AH95" s="28">
        <v>1.5042</v>
      </c>
      <c r="AI95" s="28">
        <v>-1.8861000000000001</v>
      </c>
      <c r="AJ95" s="28">
        <v>-0.99860000000000004</v>
      </c>
      <c r="AK95" s="28">
        <v>5.3083</v>
      </c>
      <c r="AL95" s="28">
        <v>-0.23519999999999999</v>
      </c>
      <c r="AM95" s="28">
        <v>0.60099999999999998</v>
      </c>
      <c r="AN95" s="28">
        <v>-4.54</v>
      </c>
      <c r="AO95" s="28">
        <v>0.46310000000000001</v>
      </c>
      <c r="AP95" s="28">
        <v>-3.1642999999999999</v>
      </c>
      <c r="AQ95" s="28">
        <v>-3.911</v>
      </c>
      <c r="AR95" s="28">
        <v>-1.3655999999999999</v>
      </c>
      <c r="AS95" s="28">
        <v>-2.4569000000000001</v>
      </c>
      <c r="AT95" s="28">
        <v>-1.0159</v>
      </c>
      <c r="AU95" s="28">
        <v>6.4108000000000001</v>
      </c>
      <c r="AV95" s="28">
        <v>-0.19819999999999999</v>
      </c>
      <c r="AW95" s="28">
        <v>-4.3552999999999997</v>
      </c>
      <c r="AX95" s="28">
        <v>-7.4187000000000003</v>
      </c>
      <c r="AY95" s="24">
        <v>5.9202000000000004</v>
      </c>
      <c r="AZ95" s="24">
        <v>-2.0365000000000002</v>
      </c>
      <c r="BA95" s="24">
        <v>2.3992</v>
      </c>
      <c r="BB95" s="24">
        <v>-3.4016000000000002</v>
      </c>
    </row>
    <row r="96" spans="2:54" s="24" customFormat="1" x14ac:dyDescent="0.3">
      <c r="B96" s="24" t="s">
        <v>317</v>
      </c>
      <c r="C96" s="24" t="str">
        <f t="shared" si="4"/>
        <v>VTWG US EQUITY</v>
      </c>
      <c r="D96" s="24" t="str">
        <f>_xll.BDP($C96,D$2)</f>
        <v>Vanguard Russell 2000 Growth</v>
      </c>
      <c r="E96" s="24" t="str">
        <f>_xll.BDP($C96,E$2)</f>
        <v>RU20GRTR</v>
      </c>
      <c r="F96" s="25">
        <f>_xll.BDP($C96,F$2)</f>
        <v>0.15</v>
      </c>
      <c r="G96" s="24">
        <f>_xll.BDP($C96,G$2)</f>
        <v>208770</v>
      </c>
      <c r="H96" s="24" t="str">
        <f>_xll.BDP($C96,H$2)</f>
        <v>2010-09-22</v>
      </c>
      <c r="I96" s="24" t="str">
        <f>_xll.BDP($C96,I$2)</f>
        <v>2022-07-14</v>
      </c>
      <c r="J96" s="24" t="str">
        <f>_xll.BDP($C96,J$2)</f>
        <v>Equity</v>
      </c>
      <c r="K96" s="24" t="str">
        <f>_xll.BDP($C96,K$2)</f>
        <v>U.S.</v>
      </c>
      <c r="L96" s="24" t="str">
        <f>_xll.BDP($C96,L$2)</f>
        <v>Small-cap</v>
      </c>
      <c r="M96" s="24">
        <f>_xll.BDP($C96,M$2)</f>
        <v>151.04</v>
      </c>
      <c r="N96" s="24">
        <f>_xll.BDP($C96,N$2)</f>
        <v>0</v>
      </c>
      <c r="O96" s="24">
        <f>_xll.BDP($C96,O$2)</f>
        <v>0.75662949999999995</v>
      </c>
      <c r="P96" s="24">
        <f>_xll.BDP($C96,P$2)</f>
        <v>-0.28000000000000003</v>
      </c>
      <c r="Q96" s="24">
        <f>_xll.BDP($C96,Q$2)</f>
        <v>9.4700000000000006</v>
      </c>
      <c r="R96" s="26">
        <f>_xll.BDP($C96,R$2)</f>
        <v>-0.89197870000000001</v>
      </c>
      <c r="S96" s="26">
        <f>_xll.BDP($C96,S$2)</f>
        <v>-3.8985020000000001</v>
      </c>
      <c r="T96" s="26">
        <f>_xll.BDP($C96,T$2)</f>
        <v>0.72656980000000004</v>
      </c>
      <c r="U96" s="26">
        <f>_xll.BDP($C96,U$2)</f>
        <v>-3.7577219999999998</v>
      </c>
      <c r="V96" s="26">
        <f>_xll.BDP($C96,V$2)</f>
        <v>1.7370239999999999</v>
      </c>
      <c r="W96" s="26">
        <f>_xll.BDP($C96,W$2)</f>
        <v>-15.192500000000001</v>
      </c>
      <c r="X96" s="26">
        <f>_xll.BDP($C96,X$2)</f>
        <v>-23.114879999999999</v>
      </c>
      <c r="Y96" s="26">
        <f>_xll.BDP($C96,Y$2)</f>
        <v>-29.162759999999999</v>
      </c>
      <c r="Z96" s="26">
        <f>_xll.BDP($C96,Z$2)</f>
        <v>-29.146149999999999</v>
      </c>
      <c r="AA96" s="27">
        <f ca="1">_xll.BDH($C96,AA$2,$AA$1,EOMONTH(TODAY(),0),"DATES=H","direction=h","PER=w","sort=a","cols=28;rows=1")</f>
        <v>-5.8784999999999998</v>
      </c>
      <c r="AB96" s="28">
        <v>-2.1118000000000001</v>
      </c>
      <c r="AC96" s="28">
        <v>-8.67</v>
      </c>
      <c r="AD96" s="28">
        <v>-1.4429000000000001</v>
      </c>
      <c r="AE96" s="28">
        <v>2.6454</v>
      </c>
      <c r="AF96" s="28">
        <v>1.2830999999999999</v>
      </c>
      <c r="AG96" s="28">
        <v>-1.6881999999999999</v>
      </c>
      <c r="AH96" s="28">
        <v>2.0103</v>
      </c>
      <c r="AI96" s="28">
        <v>-3.9956999999999998</v>
      </c>
      <c r="AJ96" s="28">
        <v>-1.2254</v>
      </c>
      <c r="AK96" s="28">
        <v>7.5982000000000003</v>
      </c>
      <c r="AL96" s="28">
        <v>-1.4805999999999999</v>
      </c>
      <c r="AM96" s="28">
        <v>1.6617</v>
      </c>
      <c r="AN96" s="28">
        <v>-5.0999999999999996</v>
      </c>
      <c r="AO96" s="28">
        <v>-0.3579</v>
      </c>
      <c r="AP96" s="28">
        <v>-4.1586999999999996</v>
      </c>
      <c r="AQ96" s="28">
        <v>-4.4093999999999998</v>
      </c>
      <c r="AR96" s="28">
        <v>-2.5606</v>
      </c>
      <c r="AS96" s="28">
        <v>-2.1375999999999999</v>
      </c>
      <c r="AT96" s="28">
        <v>-1.5225</v>
      </c>
      <c r="AU96" s="28">
        <v>6.0865</v>
      </c>
      <c r="AV96" s="28">
        <v>-0.23980000000000001</v>
      </c>
      <c r="AW96" s="28">
        <v>-4.8079999999999998</v>
      </c>
      <c r="AX96" s="28">
        <v>-6.8574999999999999</v>
      </c>
      <c r="AY96" s="24">
        <v>8.1966000000000001</v>
      </c>
      <c r="AZ96" s="24">
        <v>-2.7258</v>
      </c>
      <c r="BA96" s="24">
        <v>3.9603000000000002</v>
      </c>
      <c r="BB96" s="24">
        <v>-3.8984999999999999</v>
      </c>
    </row>
    <row r="97" spans="2:54" s="24" customFormat="1" x14ac:dyDescent="0.3">
      <c r="B97" s="24" t="s">
        <v>322</v>
      </c>
      <c r="C97" s="24" t="str">
        <f t="shared" si="4"/>
        <v>VTWV US EQUITY</v>
      </c>
      <c r="D97" s="24" t="str">
        <f>_xll.BDP($C97,D$2)</f>
        <v>Vanguard Russell 2000 Value</v>
      </c>
      <c r="E97" s="24" t="str">
        <f>_xll.BDP($C97,E$2)</f>
        <v>RU20VATR</v>
      </c>
      <c r="F97" s="25">
        <f>_xll.BDP($C97,F$2)</f>
        <v>0.15</v>
      </c>
      <c r="G97" s="24">
        <f>_xll.BDP($C97,G$2)</f>
        <v>210955</v>
      </c>
      <c r="H97" s="24" t="str">
        <f>_xll.BDP($C97,H$2)</f>
        <v>2010-09-22</v>
      </c>
      <c r="I97" s="24" t="str">
        <f>_xll.BDP($C97,I$2)</f>
        <v>2022-07-14</v>
      </c>
      <c r="J97" s="24" t="str">
        <f>_xll.BDP($C97,J$2)</f>
        <v>Equity</v>
      </c>
      <c r="K97" s="24" t="str">
        <f>_xll.BDP($C97,K$2)</f>
        <v>U.S.</v>
      </c>
      <c r="L97" s="24" t="str">
        <f>_xll.BDP($C97,L$2)</f>
        <v>Small-cap</v>
      </c>
      <c r="M97" s="24">
        <f>_xll.BDP($C97,M$2)</f>
        <v>118.66</v>
      </c>
      <c r="N97" s="24">
        <f>_xll.BDP($C97,N$2)</f>
        <v>-5.9330000000000842</v>
      </c>
      <c r="O97" s="24">
        <f>_xll.BDP($C97,O$2)</f>
        <v>0.26511170000000001</v>
      </c>
      <c r="P97" s="24">
        <f>_xll.BDP($C97,P$2)</f>
        <v>-1.06</v>
      </c>
      <c r="Q97" s="24">
        <f>_xll.BDP($C97,Q$2)</f>
        <v>6.45</v>
      </c>
      <c r="R97" s="26">
        <f>_xll.BDP($C97,R$2)</f>
        <v>-1.264664</v>
      </c>
      <c r="S97" s="26">
        <f>_xll.BDP($C97,S$2)</f>
        <v>-2.9204829999999999</v>
      </c>
      <c r="T97" s="26">
        <f>_xll.BDP($C97,T$2)</f>
        <v>-0.40285349999999998</v>
      </c>
      <c r="U97" s="26">
        <f>_xll.BDP($C97,U$2)</f>
        <v>-3.205546</v>
      </c>
      <c r="V97" s="26">
        <f>_xll.BDP($C97,V$2)</f>
        <v>-4.2675049999999999</v>
      </c>
      <c r="W97" s="26">
        <f>_xll.BDP($C97,W$2)</f>
        <v>-14.144119999999999</v>
      </c>
      <c r="X97" s="26">
        <f>_xll.BDP($C97,X$2)</f>
        <v>-18.574179999999998</v>
      </c>
      <c r="Y97" s="26">
        <f>_xll.BDP($C97,Y$2)</f>
        <v>-18.3276</v>
      </c>
      <c r="Z97" s="26">
        <f>_xll.BDP($C97,Z$2)</f>
        <v>-14.607469999999999</v>
      </c>
      <c r="AA97" s="27">
        <f ca="1">_xll.BDH($C97,AA$2,$AA$1,EOMONTH(TODAY(),0),"DATES=H","direction=h","PER=w","sort=a","cols=28;rows=1")</f>
        <v>8.2600000000000007E-2</v>
      </c>
      <c r="AB97" s="28">
        <v>0.22009999999999999</v>
      </c>
      <c r="AC97" s="28">
        <v>-7.1429</v>
      </c>
      <c r="AD97" s="28">
        <v>-0.90890000000000004</v>
      </c>
      <c r="AE97" s="28">
        <v>1.1259999999999999</v>
      </c>
      <c r="AF97" s="28">
        <v>1.1504000000000001</v>
      </c>
      <c r="AG97" s="28">
        <v>-3.6499999999999998E-2</v>
      </c>
      <c r="AH97" s="28">
        <v>0.94079999999999997</v>
      </c>
      <c r="AI97" s="28">
        <v>-0.20230000000000001</v>
      </c>
      <c r="AJ97" s="28">
        <v>-0.45610000000000001</v>
      </c>
      <c r="AK97" s="28">
        <v>3.2582</v>
      </c>
      <c r="AL97" s="28">
        <v>0.9194</v>
      </c>
      <c r="AM97" s="28">
        <v>-0.21690000000000001</v>
      </c>
      <c r="AN97" s="28">
        <v>-4.1783999999999999</v>
      </c>
      <c r="AO97" s="28">
        <v>1.1267</v>
      </c>
      <c r="AP97" s="28">
        <v>-1.9896</v>
      </c>
      <c r="AQ97" s="28">
        <v>-3.7721</v>
      </c>
      <c r="AR97" s="28">
        <v>-7.6700000000000004E-2</v>
      </c>
      <c r="AS97" s="28">
        <v>-2.7176</v>
      </c>
      <c r="AT97" s="28">
        <v>-0.90749999999999997</v>
      </c>
      <c r="AU97" s="28">
        <v>6.9842000000000004</v>
      </c>
      <c r="AV97" s="28">
        <v>-5.21E-2</v>
      </c>
      <c r="AW97" s="28">
        <v>-3.9472999999999998</v>
      </c>
      <c r="AX97" s="28">
        <v>-8.0405999999999995</v>
      </c>
      <c r="AY97" s="24">
        <v>3.7521</v>
      </c>
      <c r="AZ97" s="24">
        <v>-1.2959000000000001</v>
      </c>
      <c r="BA97" s="24">
        <v>1.0330999999999999</v>
      </c>
      <c r="BB97" s="24">
        <v>-2.9205000000000001</v>
      </c>
    </row>
    <row r="98" spans="2:54" s="24" customFormat="1" x14ac:dyDescent="0.3">
      <c r="B98" s="24" t="s">
        <v>327</v>
      </c>
      <c r="C98" s="24" t="str">
        <f t="shared" si="4"/>
        <v>VIOO US EQUITY</v>
      </c>
      <c r="D98" s="24" t="str">
        <f>_xll.BDP($C98,D$2)</f>
        <v>Vanguard S&amp;P Small-Cap 600 ETF</v>
      </c>
      <c r="E98" s="24" t="str">
        <f>_xll.BDP($C98,E$2)</f>
        <v>SPTRSMCP</v>
      </c>
      <c r="F98" s="25">
        <f>_xll.BDP($C98,F$2)</f>
        <v>0.1</v>
      </c>
      <c r="G98" s="24">
        <f>_xll.BDP($C98,G$2)</f>
        <v>2654855</v>
      </c>
      <c r="H98" s="24" t="str">
        <f>_xll.BDP($C98,H$2)</f>
        <v>2010-09-09</v>
      </c>
      <c r="I98" s="24" t="str">
        <f>_xll.BDP($C98,I$2)</f>
        <v>2022-07-14</v>
      </c>
      <c r="J98" s="24" t="str">
        <f>_xll.BDP($C98,J$2)</f>
        <v>Equity</v>
      </c>
      <c r="K98" s="24" t="str">
        <f>_xll.BDP($C98,K$2)</f>
        <v>U.S.</v>
      </c>
      <c r="L98" s="24" t="str">
        <f>_xll.BDP($C98,L$2)</f>
        <v>Small-cap</v>
      </c>
      <c r="M98" s="24">
        <f>_xll.BDP($C98,M$2)</f>
        <v>168.08</v>
      </c>
      <c r="N98" s="24">
        <f>_xll.BDP($C98,N$2)</f>
        <v>4.201999999999761</v>
      </c>
      <c r="O98" s="24">
        <f>_xll.BDP($C98,O$2)</f>
        <v>0.76830069999999995</v>
      </c>
      <c r="P98" s="24">
        <f>_xll.BDP($C98,P$2)</f>
        <v>172.13</v>
      </c>
      <c r="Q98" s="24">
        <f>_xll.BDP($C98,Q$2)</f>
        <v>179.06</v>
      </c>
      <c r="R98" s="26">
        <f>_xll.BDP($C98,R$2)</f>
        <v>-0.87890049999999997</v>
      </c>
      <c r="S98" s="26">
        <f>_xll.BDP($C98,S$2)</f>
        <v>-2.6983190000000001</v>
      </c>
      <c r="T98" s="26">
        <f>_xll.BDP($C98,T$2)</f>
        <v>-1.170382</v>
      </c>
      <c r="U98" s="26">
        <f>_xll.BDP($C98,U$2)</f>
        <v>-2.8670520000000002</v>
      </c>
      <c r="V98" s="26">
        <f>_xll.BDP($C98,V$2)</f>
        <v>-2.4780899999999999</v>
      </c>
      <c r="W98" s="26">
        <f>_xll.BDP($C98,W$2)</f>
        <v>-13.000260000000001</v>
      </c>
      <c r="X98" s="26">
        <f>_xll.BDP($C98,X$2)</f>
        <v>-19.23096</v>
      </c>
      <c r="Y98" s="26">
        <f>_xll.BDP($C98,Y$2)</f>
        <v>-20.030460000000001</v>
      </c>
      <c r="Z98" s="26">
        <f>_xll.BDP($C98,Z$2)</f>
        <v>-15.33656</v>
      </c>
      <c r="AA98" s="27">
        <f ca="1">_xll.BDH($C98,AA$2,$AA$1,EOMONTH(TODAY(),0),"DATES=H","direction=h","PER=w","sort=a","cols=28;rows=1")</f>
        <v>-1.2467999999999999</v>
      </c>
      <c r="AB98" s="28">
        <v>0.26019999999999999</v>
      </c>
      <c r="AC98" s="28">
        <v>-7.5030000000000001</v>
      </c>
      <c r="AD98" s="28">
        <v>-0.99770000000000003</v>
      </c>
      <c r="AE98" s="28">
        <v>0.97660000000000002</v>
      </c>
      <c r="AF98" s="28">
        <v>1.3928</v>
      </c>
      <c r="AG98" s="28">
        <v>-0.24099999999999999</v>
      </c>
      <c r="AH98" s="28">
        <v>0.98160000000000003</v>
      </c>
      <c r="AI98" s="28">
        <v>-0.74809999999999999</v>
      </c>
      <c r="AJ98" s="28">
        <v>-1.0819000000000001</v>
      </c>
      <c r="AK98" s="28">
        <v>4.1933999999999996</v>
      </c>
      <c r="AL98" s="28">
        <v>-0.52239999999999998</v>
      </c>
      <c r="AM98" s="28">
        <v>0.08</v>
      </c>
      <c r="AN98" s="28">
        <v>-4.3474000000000004</v>
      </c>
      <c r="AO98" s="28">
        <v>0.90380000000000005</v>
      </c>
      <c r="AP98" s="28">
        <v>-1.8275999999999999</v>
      </c>
      <c r="AQ98" s="28">
        <v>-3.7496</v>
      </c>
      <c r="AR98" s="28">
        <v>-0.37809999999999999</v>
      </c>
      <c r="AS98" s="28">
        <v>-1.5289999999999999</v>
      </c>
      <c r="AT98" s="28">
        <v>-1.5247999999999999</v>
      </c>
      <c r="AU98" s="28">
        <v>6.6531000000000002</v>
      </c>
      <c r="AV98" s="28">
        <v>-0.37230000000000002</v>
      </c>
      <c r="AW98" s="28">
        <v>-4.2275999999999998</v>
      </c>
      <c r="AX98" s="28">
        <v>-7.9534000000000002</v>
      </c>
      <c r="AY98" s="24">
        <v>5.0983999999999998</v>
      </c>
      <c r="AZ98" s="24">
        <v>-1.1176999999999999</v>
      </c>
      <c r="BA98" s="24">
        <v>0.62339999999999995</v>
      </c>
      <c r="BB98" s="24">
        <v>-2.6983000000000001</v>
      </c>
    </row>
    <row r="99" spans="2:54" s="24" customFormat="1" x14ac:dyDescent="0.3">
      <c r="B99" s="24" t="s">
        <v>331</v>
      </c>
      <c r="C99" s="24" t="str">
        <f t="shared" si="4"/>
        <v>VIOG US EQUITY</v>
      </c>
      <c r="D99" s="24" t="str">
        <f>_xll.BDP($C99,D$2)</f>
        <v>Vanguard S&amp;P Small-Cap 600 Gro</v>
      </c>
      <c r="E99" s="24" t="str">
        <f>_xll.BDP($C99,E$2)</f>
        <v>SPTRSG</v>
      </c>
      <c r="F99" s="25">
        <f>_xll.BDP($C99,F$2)</f>
        <v>0.16</v>
      </c>
      <c r="G99" s="24">
        <f>_xll.BDP($C99,G$2)</f>
        <v>1820472</v>
      </c>
      <c r="H99" s="24" t="str">
        <f>_xll.BDP($C99,H$2)</f>
        <v>2010-09-09</v>
      </c>
      <c r="I99" s="24" t="str">
        <f>_xll.BDP($C99,I$2)</f>
        <v>2022-07-14</v>
      </c>
      <c r="J99" s="24" t="str">
        <f>_xll.BDP($C99,J$2)</f>
        <v>Equity</v>
      </c>
      <c r="K99" s="24" t="str">
        <f>_xll.BDP($C99,K$2)</f>
        <v>U.S.</v>
      </c>
      <c r="L99" s="24" t="str">
        <f>_xll.BDP($C99,L$2)</f>
        <v>Small-cap</v>
      </c>
      <c r="M99" s="24">
        <f>_xll.BDP($C99,M$2)</f>
        <v>180.99</v>
      </c>
      <c r="N99" s="24">
        <f>_xll.BDP($C99,N$2)</f>
        <v>-4.5247499999999841</v>
      </c>
      <c r="O99" s="24">
        <f>_xll.BDP($C99,O$2)</f>
        <v>0.26149450000000002</v>
      </c>
      <c r="P99" s="24">
        <f>_xll.BDP($C99,P$2)</f>
        <v>-0.88</v>
      </c>
      <c r="Q99" s="24">
        <f>_xll.BDP($C99,Q$2)</f>
        <v>-1.98</v>
      </c>
      <c r="R99" s="26">
        <f>_xll.BDP($C99,R$2)</f>
        <v>-0.84397440000000001</v>
      </c>
      <c r="S99" s="26">
        <f>_xll.BDP($C99,S$2)</f>
        <v>-2.8615879999999998</v>
      </c>
      <c r="T99" s="26">
        <f>_xll.BDP($C99,T$2)</f>
        <v>1.2382010000000001E-2</v>
      </c>
      <c r="U99" s="26">
        <f>_xll.BDP($C99,U$2)</f>
        <v>-3.008022</v>
      </c>
      <c r="V99" s="26">
        <f>_xll.BDP($C99,V$2)</f>
        <v>-1.448879</v>
      </c>
      <c r="W99" s="26">
        <f>_xll.BDP($C99,W$2)</f>
        <v>-12.84883</v>
      </c>
      <c r="X99" s="26">
        <f>_xll.BDP($C99,X$2)</f>
        <v>-21.354340000000001</v>
      </c>
      <c r="Y99" s="26">
        <f>_xll.BDP($C99,Y$2)</f>
        <v>-24.34854</v>
      </c>
      <c r="Z99" s="26">
        <f>_xll.BDP($C99,Z$2)</f>
        <v>-17.646789999999999</v>
      </c>
      <c r="AA99" s="27">
        <f ca="1">_xll.BDH($C99,AA$2,$AA$1,EOMONTH(TODAY(),0),"DATES=H","direction=h","PER=w","sort=a","cols=28;rows=1")</f>
        <v>-3.5802</v>
      </c>
      <c r="AB99" s="28">
        <v>-0.2354</v>
      </c>
      <c r="AC99" s="28">
        <v>-8.1532999999999998</v>
      </c>
      <c r="AD99" s="28">
        <v>-1.2517</v>
      </c>
      <c r="AE99" s="28">
        <v>1.6833</v>
      </c>
      <c r="AF99" s="28">
        <v>1.1132</v>
      </c>
      <c r="AG99" s="28">
        <v>-1.0969</v>
      </c>
      <c r="AH99" s="28">
        <v>1.0448999999999999</v>
      </c>
      <c r="AI99" s="28">
        <v>-1.3774999999999999</v>
      </c>
      <c r="AJ99" s="28">
        <v>-1.0857000000000001</v>
      </c>
      <c r="AK99" s="28">
        <v>5.5660999999999996</v>
      </c>
      <c r="AL99" s="28">
        <v>-1.2749999999999999</v>
      </c>
      <c r="AM99" s="28">
        <v>0.1023</v>
      </c>
      <c r="AN99" s="28">
        <v>-4.8208000000000002</v>
      </c>
      <c r="AO99" s="28">
        <v>0.1135</v>
      </c>
      <c r="AP99" s="28">
        <v>-2.3288000000000002</v>
      </c>
      <c r="AQ99" s="28">
        <v>-3.6987999999999999</v>
      </c>
      <c r="AR99" s="28">
        <v>-0.69650000000000001</v>
      </c>
      <c r="AS99" s="28">
        <v>-1.4749000000000001</v>
      </c>
      <c r="AT99" s="28">
        <v>-2.1981999999999999</v>
      </c>
      <c r="AU99" s="28">
        <v>7.1615000000000002</v>
      </c>
      <c r="AV99" s="28">
        <v>-0.2016</v>
      </c>
      <c r="AW99" s="28">
        <v>-4.5829000000000004</v>
      </c>
      <c r="AX99" s="28">
        <v>-7.9036999999999997</v>
      </c>
      <c r="AY99" s="24">
        <v>5.9733999999999998</v>
      </c>
      <c r="AZ99" s="24">
        <v>-1.4222999999999999</v>
      </c>
      <c r="BA99" s="24">
        <v>1.7981</v>
      </c>
      <c r="BB99" s="24">
        <v>-2.8616000000000001</v>
      </c>
    </row>
    <row r="100" spans="2:54" s="24" customFormat="1" x14ac:dyDescent="0.3">
      <c r="B100" s="24" t="s">
        <v>334</v>
      </c>
      <c r="C100" s="24" t="str">
        <f t="shared" si="4"/>
        <v>VIOV US EQUITY</v>
      </c>
      <c r="D100" s="24" t="str">
        <f>_xll.BDP($C100,D$2)</f>
        <v>Vanguard S&amp;P Small-Cap 600 Val</v>
      </c>
      <c r="E100" s="24" t="str">
        <f>_xll.BDP($C100,E$2)</f>
        <v>SPTRSV</v>
      </c>
      <c r="F100" s="25">
        <f>_xll.BDP($C100,F$2)</f>
        <v>0.15</v>
      </c>
      <c r="G100" s="24">
        <f>_xll.BDP($C100,G$2)</f>
        <v>2015632</v>
      </c>
      <c r="H100" s="24" t="str">
        <f>_xll.BDP($C100,H$2)</f>
        <v>2010-09-09</v>
      </c>
      <c r="I100" s="24" t="str">
        <f>_xll.BDP($C100,I$2)</f>
        <v>2022-07-14</v>
      </c>
      <c r="J100" s="24" t="str">
        <f>_xll.BDP($C100,J$2)</f>
        <v>Equity</v>
      </c>
      <c r="K100" s="24" t="str">
        <f>_xll.BDP($C100,K$2)</f>
        <v>U.S.</v>
      </c>
      <c r="L100" s="24" t="str">
        <f>_xll.BDP($C100,L$2)</f>
        <v>Small-cap</v>
      </c>
      <c r="M100" s="24">
        <f>_xll.BDP($C100,M$2)</f>
        <v>150.96</v>
      </c>
      <c r="N100" s="24">
        <f>_xll.BDP($C100,N$2)</f>
        <v>7.5479999999999734</v>
      </c>
      <c r="O100" s="24">
        <f>_xll.BDP($C100,O$2)</f>
        <v>0.1364004</v>
      </c>
      <c r="P100" s="24">
        <f>_xll.BDP($C100,P$2)</f>
        <v>-7.87</v>
      </c>
      <c r="Q100" s="24">
        <f>_xll.BDP($C100,Q$2)</f>
        <v>-6.21</v>
      </c>
      <c r="R100" s="26">
        <f>_xll.BDP($C100,R$2)</f>
        <v>-1.146639</v>
      </c>
      <c r="S100" s="26">
        <f>_xll.BDP($C100,S$2)</f>
        <v>-2.5576449999999999</v>
      </c>
      <c r="T100" s="26">
        <f>_xll.BDP($C100,T$2)</f>
        <v>-1.981549</v>
      </c>
      <c r="U100" s="26">
        <f>_xll.BDP($C100,U$2)</f>
        <v>-2.764888</v>
      </c>
      <c r="V100" s="26">
        <f>_xll.BDP($C100,V$2)</f>
        <v>-4.154757</v>
      </c>
      <c r="W100" s="26">
        <f>_xll.BDP($C100,W$2)</f>
        <v>-13.59601</v>
      </c>
      <c r="X100" s="26">
        <f>_xll.BDP($C100,X$2)</f>
        <v>-17.956389999999999</v>
      </c>
      <c r="Y100" s="26">
        <f>_xll.BDP($C100,Y$2)</f>
        <v>-16.415510000000001</v>
      </c>
      <c r="Z100" s="26">
        <f>_xll.BDP($C100,Z$2)</f>
        <v>-13.288119999999999</v>
      </c>
      <c r="AA100" s="27">
        <f ca="1">_xll.BDH($C100,AA$2,$AA$1,EOMONTH(TODAY(),0),"DATES=H","direction=h","PER=w","sort=a","cols=28;rows=1")</f>
        <v>1.2410000000000001</v>
      </c>
      <c r="AB100" s="28">
        <v>0.62929999999999997</v>
      </c>
      <c r="AC100" s="28">
        <v>-6.8410000000000002</v>
      </c>
      <c r="AD100" s="28">
        <v>-0.95150000000000001</v>
      </c>
      <c r="AE100" s="28">
        <v>0.60109999999999997</v>
      </c>
      <c r="AF100" s="28">
        <v>1.7164999999999999</v>
      </c>
      <c r="AG100" s="28">
        <v>0.54710000000000003</v>
      </c>
      <c r="AH100" s="28">
        <v>0.79049999999999998</v>
      </c>
      <c r="AI100" s="28">
        <v>-0.30690000000000001</v>
      </c>
      <c r="AJ100" s="28">
        <v>-0.98050000000000004</v>
      </c>
      <c r="AK100" s="28">
        <v>3.0167000000000002</v>
      </c>
      <c r="AL100" s="28">
        <v>0.1081</v>
      </c>
      <c r="AM100" s="28">
        <v>-1.12E-2</v>
      </c>
      <c r="AN100" s="28">
        <v>-3.8877000000000002</v>
      </c>
      <c r="AO100" s="28">
        <v>1.6237999999999999</v>
      </c>
      <c r="AP100" s="28">
        <v>-1.3229</v>
      </c>
      <c r="AQ100" s="28">
        <v>-3.6505999999999998</v>
      </c>
      <c r="AR100" s="28">
        <v>-0.26500000000000001</v>
      </c>
      <c r="AS100" s="28">
        <v>-1.6247</v>
      </c>
      <c r="AT100" s="28">
        <v>-0.86570000000000003</v>
      </c>
      <c r="AU100" s="28">
        <v>6.1651999999999996</v>
      </c>
      <c r="AV100" s="28">
        <v>-0.44040000000000001</v>
      </c>
      <c r="AW100" s="28">
        <v>-4.0076999999999998</v>
      </c>
      <c r="AX100" s="28">
        <v>-8.0815000000000001</v>
      </c>
      <c r="AY100" s="24">
        <v>4.4852999999999996</v>
      </c>
      <c r="AZ100" s="24">
        <v>-0.64429999999999998</v>
      </c>
      <c r="BA100" s="24">
        <v>-0.59709999999999996</v>
      </c>
      <c r="BB100" s="24">
        <v>-2.5575999999999999</v>
      </c>
    </row>
    <row r="101" spans="2:54" s="24" customFormat="1" x14ac:dyDescent="0.3">
      <c r="B101" s="24" t="s">
        <v>338</v>
      </c>
      <c r="C101" s="24" t="str">
        <f t="shared" si="4"/>
        <v>VB US EQUITY</v>
      </c>
      <c r="D101" s="24" t="str">
        <f>_xll.BDP($C101,D$2)</f>
        <v>Vanguard Small-Cap ETF</v>
      </c>
      <c r="E101" s="24" t="str">
        <f>_xll.BDP($C101,E$2)</f>
        <v>CRSPSCT</v>
      </c>
      <c r="F101" s="25">
        <f>_xll.BDP($C101,F$2)</f>
        <v>0.05</v>
      </c>
      <c r="G101" s="24">
        <f>_xll.BDP($C101,G$2)</f>
        <v>12743305</v>
      </c>
      <c r="H101" s="24" t="str">
        <f>_xll.BDP($C101,H$2)</f>
        <v>2004-01-30</v>
      </c>
      <c r="I101" s="24" t="str">
        <f>_xll.BDP($C101,I$2)</f>
        <v>2022-07-14</v>
      </c>
      <c r="J101" s="24" t="str">
        <f>_xll.BDP($C101,J$2)</f>
        <v>Equity</v>
      </c>
      <c r="K101" s="24" t="str">
        <f>_xll.BDP($C101,K$2)</f>
        <v>U.S.</v>
      </c>
      <c r="L101" s="24" t="str">
        <f>_xll.BDP($C101,L$2)</f>
        <v>Small-cap</v>
      </c>
      <c r="M101" s="24">
        <f>_xll.BDP($C101,M$2)</f>
        <v>175.68</v>
      </c>
      <c r="N101" s="24">
        <f>_xll.BDP($C101,N$2)</f>
        <v>-95.099976000000098</v>
      </c>
      <c r="O101" s="24">
        <f>_xll.BDP($C101,O$2)</f>
        <v>7.7490389999999998</v>
      </c>
      <c r="P101" s="24">
        <f>_xll.BDP($C101,P$2)</f>
        <v>-29.6</v>
      </c>
      <c r="Q101" s="24">
        <f>_xll.BDP($C101,Q$2)</f>
        <v>23.05</v>
      </c>
      <c r="R101" s="26">
        <f>_xll.BDP($C101,R$2)</f>
        <v>-1.125302</v>
      </c>
      <c r="S101" s="26">
        <f>_xll.BDP($C101,S$2)</f>
        <v>-3.1950639999999999</v>
      </c>
      <c r="T101" s="26">
        <f>_xll.BDP($C101,T$2)</f>
        <v>-0.2157742</v>
      </c>
      <c r="U101" s="26">
        <f>_xll.BDP($C101,U$2)</f>
        <v>-3.540454</v>
      </c>
      <c r="V101" s="26">
        <f>_xll.BDP($C101,V$2)</f>
        <v>-1.9418599999999999</v>
      </c>
      <c r="W101" s="26">
        <f>_xll.BDP($C101,W$2)</f>
        <v>-15.40461</v>
      </c>
      <c r="X101" s="26">
        <f>_xll.BDP($C101,X$2)</f>
        <v>-20.035489999999999</v>
      </c>
      <c r="Y101" s="26">
        <f>_xll.BDP($C101,Y$2)</f>
        <v>-22.2468</v>
      </c>
      <c r="Z101" s="26">
        <f>_xll.BDP($C101,Z$2)</f>
        <v>-19.293659999999999</v>
      </c>
      <c r="AA101" s="27">
        <f ca="1">_xll.BDH($C101,AA$2,$AA$1,EOMONTH(TODAY(),0),"DATES=H","direction=h","PER=w","sort=a","cols=28;rows=1")</f>
        <v>-2.2477</v>
      </c>
      <c r="AB101" s="28">
        <v>-0.52959999999999996</v>
      </c>
      <c r="AC101" s="28">
        <v>-7.2851999999999997</v>
      </c>
      <c r="AD101" s="28">
        <v>-0.49080000000000001</v>
      </c>
      <c r="AE101" s="28">
        <v>2.0419</v>
      </c>
      <c r="AF101" s="28">
        <v>1.0924</v>
      </c>
      <c r="AG101" s="28">
        <v>-1.181</v>
      </c>
      <c r="AH101" s="28">
        <v>1.4079999999999999</v>
      </c>
      <c r="AI101" s="28">
        <v>-2.0182000000000002</v>
      </c>
      <c r="AJ101" s="28">
        <v>-1.6605000000000001</v>
      </c>
      <c r="AK101" s="28">
        <v>5.7092999999999998</v>
      </c>
      <c r="AL101" s="28">
        <v>0.26500000000000001</v>
      </c>
      <c r="AM101" s="28">
        <v>0.39350000000000002</v>
      </c>
      <c r="AN101" s="28">
        <v>-3.6392000000000002</v>
      </c>
      <c r="AO101" s="28">
        <v>0.58099999999999996</v>
      </c>
      <c r="AP101" s="28">
        <v>-2.6909999999999998</v>
      </c>
      <c r="AQ101" s="28">
        <v>-3.5074999999999998</v>
      </c>
      <c r="AR101" s="28">
        <v>-1.0509999999999999</v>
      </c>
      <c r="AS101" s="28">
        <v>-2.5491999999999999</v>
      </c>
      <c r="AT101" s="28">
        <v>-1.4249000000000001</v>
      </c>
      <c r="AU101" s="28">
        <v>6.4779</v>
      </c>
      <c r="AV101" s="28">
        <v>-0.59770000000000001</v>
      </c>
      <c r="AW101" s="28">
        <v>-4.9227999999999996</v>
      </c>
      <c r="AX101" s="28">
        <v>-7.6163999999999996</v>
      </c>
      <c r="AY101" s="24">
        <v>6.1307</v>
      </c>
      <c r="AZ101" s="24">
        <v>-2.0350000000000001</v>
      </c>
      <c r="BA101" s="24">
        <v>1.6405000000000001</v>
      </c>
      <c r="BB101" s="24">
        <v>-3.1951000000000001</v>
      </c>
    </row>
    <row r="102" spans="2:54" s="24" customFormat="1" x14ac:dyDescent="0.3">
      <c r="B102" s="24" t="s">
        <v>342</v>
      </c>
      <c r="C102" s="24" t="str">
        <f t="shared" si="4"/>
        <v>VBK US EQUITY</v>
      </c>
      <c r="D102" s="24" t="str">
        <f>_xll.BDP($C102,D$2)</f>
        <v>Vanguard Small-Cap Growth ETF</v>
      </c>
      <c r="E102" s="24" t="str">
        <f>_xll.BDP($C102,E$2)</f>
        <v>CRSPSCGT</v>
      </c>
      <c r="F102" s="25">
        <f>_xll.BDP($C102,F$2)</f>
        <v>7.0000000000000007E-2</v>
      </c>
      <c r="G102" s="24">
        <f>_xll.BDP($C102,G$2)</f>
        <v>6168396</v>
      </c>
      <c r="H102" s="24" t="str">
        <f>_xll.BDP($C102,H$2)</f>
        <v>2004-01-30</v>
      </c>
      <c r="I102" s="24" t="str">
        <f>_xll.BDP($C102,I$2)</f>
        <v>2022-07-14</v>
      </c>
      <c r="J102" s="24" t="str">
        <f>_xll.BDP($C102,J$2)</f>
        <v>Equity</v>
      </c>
      <c r="K102" s="24" t="str">
        <f>_xll.BDP($C102,K$2)</f>
        <v>U.S.</v>
      </c>
      <c r="L102" s="24" t="str">
        <f>_xll.BDP($C102,L$2)</f>
        <v>Small-cap</v>
      </c>
      <c r="M102" s="24">
        <f>_xll.BDP($C102,M$2)</f>
        <v>198.76</v>
      </c>
      <c r="N102" s="24">
        <f>_xll.BDP($C102,N$2)</f>
        <v>-13.580078240000804</v>
      </c>
      <c r="O102" s="24">
        <f>_xll.BDP($C102,O$2)</f>
        <v>0.50731590000000004</v>
      </c>
      <c r="P102" s="24">
        <f>_xll.BDP($C102,P$2)</f>
        <v>-12.16</v>
      </c>
      <c r="Q102" s="24">
        <f>_xll.BDP($C102,Q$2)</f>
        <v>6.54</v>
      </c>
      <c r="R102" s="26">
        <f>_xll.BDP($C102,R$2)</f>
        <v>-1.0206109999999999</v>
      </c>
      <c r="S102" s="26">
        <f>_xll.BDP($C102,S$2)</f>
        <v>-4.1093919999999997</v>
      </c>
      <c r="T102" s="26">
        <f>_xll.BDP($C102,T$2)</f>
        <v>0.90341570000000004</v>
      </c>
      <c r="U102" s="26">
        <f>_xll.BDP($C102,U$2)</f>
        <v>-4.3860910000000004</v>
      </c>
      <c r="V102" s="26">
        <f>_xll.BDP($C102,V$2)</f>
        <v>0.58180529999999997</v>
      </c>
      <c r="W102" s="26">
        <f>_xll.BDP($C102,W$2)</f>
        <v>-16.784559999999999</v>
      </c>
      <c r="X102" s="26">
        <f>_xll.BDP($C102,X$2)</f>
        <v>-22.99558</v>
      </c>
      <c r="Y102" s="26">
        <f>_xll.BDP($C102,Y$2)</f>
        <v>-29.44746</v>
      </c>
      <c r="Z102" s="26">
        <f>_xll.BDP($C102,Z$2)</f>
        <v>-28.35417</v>
      </c>
      <c r="AA102" s="27">
        <f ca="1">_xll.BDH($C102,AA$2,$AA$1,EOMONTH(TODAY(),0),"DATES=H","direction=h","PER=w","sort=a","cols=28;rows=1")</f>
        <v>-6.3663999999999996</v>
      </c>
      <c r="AB102" s="28">
        <v>-2.1488999999999998</v>
      </c>
      <c r="AC102" s="28">
        <v>-7.4599000000000002</v>
      </c>
      <c r="AD102" s="28">
        <v>-1.1174999999999999</v>
      </c>
      <c r="AE102" s="28">
        <v>2.7683</v>
      </c>
      <c r="AF102" s="28">
        <v>0.8196</v>
      </c>
      <c r="AG102" s="28">
        <v>-2.5206</v>
      </c>
      <c r="AH102" s="28">
        <v>2.0912999999999999</v>
      </c>
      <c r="AI102" s="28">
        <v>-2.9516</v>
      </c>
      <c r="AJ102" s="28">
        <v>-2.4533999999999998</v>
      </c>
      <c r="AK102" s="28">
        <v>7.6840000000000002</v>
      </c>
      <c r="AL102" s="28">
        <v>-0.749</v>
      </c>
      <c r="AM102" s="28">
        <v>1.8420000000000001</v>
      </c>
      <c r="AN102" s="28">
        <v>-4.5895000000000001</v>
      </c>
      <c r="AO102" s="28">
        <v>-0.2422</v>
      </c>
      <c r="AP102" s="28">
        <v>-3.9763999999999999</v>
      </c>
      <c r="AQ102" s="28">
        <v>-3.7705000000000002</v>
      </c>
      <c r="AR102" s="28">
        <v>-3.1436999999999999</v>
      </c>
      <c r="AS102" s="28">
        <v>-2.4647000000000001</v>
      </c>
      <c r="AT102" s="28">
        <v>-1.1796</v>
      </c>
      <c r="AU102" s="28">
        <v>5.7839</v>
      </c>
      <c r="AV102" s="28">
        <v>-0.60089999999999999</v>
      </c>
      <c r="AW102" s="28">
        <v>-5.2191999999999998</v>
      </c>
      <c r="AX102" s="28">
        <v>-6.7579000000000002</v>
      </c>
      <c r="AY102" s="24">
        <v>8.0129999999999999</v>
      </c>
      <c r="AZ102" s="24">
        <v>-3.4220999999999999</v>
      </c>
      <c r="BA102" s="24">
        <v>3.9091999999999998</v>
      </c>
      <c r="BB102" s="24">
        <v>-4.1093999999999999</v>
      </c>
    </row>
    <row r="103" spans="2:54" s="24" customFormat="1" x14ac:dyDescent="0.3">
      <c r="B103" s="24" t="s">
        <v>346</v>
      </c>
      <c r="C103" s="24" t="str">
        <f t="shared" si="4"/>
        <v>VBR US EQUITY</v>
      </c>
      <c r="D103" s="24" t="str">
        <f>_xll.BDP($C103,D$2)</f>
        <v>Vanguard Small-Cap Value ETF</v>
      </c>
      <c r="E103" s="24" t="str">
        <f>_xll.BDP($C103,E$2)</f>
        <v>CRSPSCVT</v>
      </c>
      <c r="F103" s="25">
        <f>_xll.BDP($C103,F$2)</f>
        <v>7.0000000000000007E-2</v>
      </c>
      <c r="G103" s="24">
        <f>_xll.BDP($C103,G$2)</f>
        <v>8688617</v>
      </c>
      <c r="H103" s="24" t="str">
        <f>_xll.BDP($C103,H$2)</f>
        <v>2004-01-30</v>
      </c>
      <c r="I103" s="24" t="str">
        <f>_xll.BDP($C103,I$2)</f>
        <v>2022-07-14</v>
      </c>
      <c r="J103" s="24" t="str">
        <f>_xll.BDP($C103,J$2)</f>
        <v>Equity</v>
      </c>
      <c r="K103" s="24" t="str">
        <f>_xll.BDP($C103,K$2)</f>
        <v>U.S.</v>
      </c>
      <c r="L103" s="24" t="str">
        <f>_xll.BDP($C103,L$2)</f>
        <v>Small-cap</v>
      </c>
      <c r="M103" s="24">
        <f>_xll.BDP($C103,M$2)</f>
        <v>148.30000000000001</v>
      </c>
      <c r="N103" s="24">
        <f>_xll.BDP($C103,N$2)</f>
        <v>-7.3924583999995894</v>
      </c>
      <c r="O103" s="24">
        <f>_xll.BDP($C103,O$2)</f>
        <v>-2.8395609999999998</v>
      </c>
      <c r="P103" s="24">
        <f>_xll.BDP($C103,P$2)</f>
        <v>-9.0500000000000007</v>
      </c>
      <c r="Q103" s="24">
        <f>_xll.BDP($C103,Q$2)</f>
        <v>72.569999999999993</v>
      </c>
      <c r="R103" s="26">
        <f>_xll.BDP($C103,R$2)</f>
        <v>-1.2319370000000001</v>
      </c>
      <c r="S103" s="26">
        <f>_xll.BDP($C103,S$2)</f>
        <v>-2.568479</v>
      </c>
      <c r="T103" s="26">
        <f>_xll.BDP($C103,T$2)</f>
        <v>-1.001201</v>
      </c>
      <c r="U103" s="26">
        <f>_xll.BDP($C103,U$2)</f>
        <v>-2.957341</v>
      </c>
      <c r="V103" s="26">
        <f>_xll.BDP($C103,V$2)</f>
        <v>-3.6695470000000001</v>
      </c>
      <c r="W103" s="26">
        <f>_xll.BDP($C103,W$2)</f>
        <v>-14.55237</v>
      </c>
      <c r="X103" s="26">
        <f>_xll.BDP($C103,X$2)</f>
        <v>-17.982749999999999</v>
      </c>
      <c r="Y103" s="26">
        <f>_xll.BDP($C103,Y$2)</f>
        <v>-17.070170000000001</v>
      </c>
      <c r="Z103" s="26">
        <f>_xll.BDP($C103,Z$2)</f>
        <v>-12.215909999999999</v>
      </c>
      <c r="AA103" s="27">
        <f ca="1">_xll.BDH($C103,AA$2,$AA$1,EOMONTH(TODAY(),0),"DATES=H","direction=h","PER=w","sort=a","cols=28;rows=1")</f>
        <v>0.60940000000000005</v>
      </c>
      <c r="AB103" s="28">
        <v>0.50019999999999998</v>
      </c>
      <c r="AC103" s="28">
        <v>-6.8457999999999997</v>
      </c>
      <c r="AD103" s="28">
        <v>-0.3206</v>
      </c>
      <c r="AE103" s="28">
        <v>1.5305</v>
      </c>
      <c r="AF103" s="28">
        <v>1.2435</v>
      </c>
      <c r="AG103" s="28">
        <v>-0.13320000000000001</v>
      </c>
      <c r="AH103" s="28">
        <v>0.71930000000000005</v>
      </c>
      <c r="AI103" s="28">
        <v>-1.2267999999999999</v>
      </c>
      <c r="AJ103" s="28">
        <v>-1.1661999999999999</v>
      </c>
      <c r="AK103" s="28">
        <v>4.3777999999999997</v>
      </c>
      <c r="AL103" s="28">
        <v>1.0625</v>
      </c>
      <c r="AM103" s="28">
        <v>-0.61739999999999995</v>
      </c>
      <c r="AN103" s="28">
        <v>-3.0215999999999998</v>
      </c>
      <c r="AO103" s="28">
        <v>1.089</v>
      </c>
      <c r="AP103" s="28">
        <v>-1.8262</v>
      </c>
      <c r="AQ103" s="28">
        <v>-3.2978999999999998</v>
      </c>
      <c r="AR103" s="28">
        <v>0.27310000000000001</v>
      </c>
      <c r="AS103" s="28">
        <v>-2.5478000000000001</v>
      </c>
      <c r="AT103" s="28">
        <v>-1.5277000000000001</v>
      </c>
      <c r="AU103" s="28">
        <v>6.9118000000000004</v>
      </c>
      <c r="AV103" s="28">
        <v>-0.68420000000000003</v>
      </c>
      <c r="AW103" s="28">
        <v>-4.7039</v>
      </c>
      <c r="AX103" s="28">
        <v>-8.1021999999999998</v>
      </c>
      <c r="AY103" s="24">
        <v>4.6779000000000002</v>
      </c>
      <c r="AZ103" s="24">
        <v>-1.0871999999999999</v>
      </c>
      <c r="BA103" s="24">
        <v>0.19089999999999999</v>
      </c>
      <c r="BB103" s="24">
        <v>-2.5684999999999998</v>
      </c>
    </row>
    <row r="104" spans="2:54" s="24" customFormat="1" x14ac:dyDescent="0.3">
      <c r="B104" s="24" t="s">
        <v>350</v>
      </c>
      <c r="C104" s="24" t="str">
        <f t="shared" si="4"/>
        <v>BNDW US EQUITY</v>
      </c>
      <c r="D104" s="24" t="str">
        <f>_xll.BDP($C104,D$2)</f>
        <v>Vanguard Total World Bond ETF</v>
      </c>
      <c r="E104" s="24" t="str">
        <f>_xll.BDP($C104,E$2)</f>
        <v>H33742US</v>
      </c>
      <c r="F104" s="25">
        <f>_xll.BDP($C104,F$2)</f>
        <v>0.06</v>
      </c>
      <c r="G104" s="24" t="str">
        <f>_xll.BDP($C104,G$2)</f>
        <v>#N/A N/A</v>
      </c>
      <c r="H104" s="24" t="str">
        <f>_xll.BDP($C104,H$2)</f>
        <v>2018-09-06</v>
      </c>
      <c r="I104" s="24" t="str">
        <f>_xll.BDP($C104,I$2)</f>
        <v>2022-07-14</v>
      </c>
      <c r="J104" s="24" t="str">
        <f>_xll.BDP($C104,J$2)</f>
        <v>Fixed Income</v>
      </c>
      <c r="K104" s="24" t="str">
        <f>_xll.BDP($C104,K$2)</f>
        <v>Global</v>
      </c>
      <c r="L104" s="24" t="str">
        <f>_xll.BDP($C104,L$2)</f>
        <v>#N/A N/A</v>
      </c>
      <c r="M104" s="24">
        <f>_xll.BDP($C104,M$2)</f>
        <v>70.489999999999995</v>
      </c>
      <c r="N104" s="24">
        <f>_xll.BDP($C104,N$2)</f>
        <v>0</v>
      </c>
      <c r="O104" s="24">
        <f>_xll.BDP($C104,O$2)</f>
        <v>0.28522180000000003</v>
      </c>
      <c r="P104" s="24">
        <f>_xll.BDP($C104,P$2)</f>
        <v>1.66</v>
      </c>
      <c r="Q104" s="24">
        <f>_xll.BDP($C104,Q$2)</f>
        <v>-33.200000000000003</v>
      </c>
      <c r="R104" s="26">
        <f>_xll.BDP($C104,R$2)</f>
        <v>-0.15576319999999999</v>
      </c>
      <c r="S104" s="26">
        <f>_xll.BDP($C104,S$2)</f>
        <v>0.74296640000000003</v>
      </c>
      <c r="T104" s="26">
        <f>_xll.BDP($C104,T$2)</f>
        <v>0.49885970000000002</v>
      </c>
      <c r="U104" s="26">
        <f>_xll.BDP($C104,U$2)</f>
        <v>0.51318600000000003</v>
      </c>
      <c r="V104" s="26">
        <f>_xll.BDP($C104,V$2)</f>
        <v>1.9077869999999999</v>
      </c>
      <c r="W104" s="26">
        <f>_xll.BDP($C104,W$2)</f>
        <v>-2.3271950000000001</v>
      </c>
      <c r="X104" s="26">
        <f>_xll.BDP($C104,X$2)</f>
        <v>-9.089734</v>
      </c>
      <c r="Y104" s="26">
        <f>_xll.BDP($C104,Y$2)</f>
        <v>-10.13255</v>
      </c>
      <c r="Z104" s="26">
        <f>_xll.BDP($C104,Z$2)</f>
        <v>-12.52801</v>
      </c>
      <c r="AA104" s="27">
        <f ca="1">_xll.BDH($C104,AA$2,$AA$1,EOMONTH(TODAY(),0),"DATES=H","direction=h","PER=w","sort=a","cols=28;rows=1")</f>
        <v>-1.026</v>
      </c>
      <c r="AB104" s="28">
        <v>-0.12230000000000001</v>
      </c>
      <c r="AC104" s="28">
        <v>2.58E-2</v>
      </c>
      <c r="AD104" s="28">
        <v>-0.34160000000000001</v>
      </c>
      <c r="AE104" s="28">
        <v>-1.2417</v>
      </c>
      <c r="AF104" s="28">
        <v>-0.47210000000000002</v>
      </c>
      <c r="AG104" s="28">
        <v>-6.59E-2</v>
      </c>
      <c r="AH104" s="28">
        <v>-0.39550000000000002</v>
      </c>
      <c r="AI104" s="28">
        <v>1.1305000000000001</v>
      </c>
      <c r="AJ104" s="28">
        <v>-1.8736999999999999</v>
      </c>
      <c r="AK104" s="28">
        <v>-0.30709999999999998</v>
      </c>
      <c r="AL104" s="28">
        <v>-1.4064000000000001</v>
      </c>
      <c r="AM104" s="28">
        <v>0.42220000000000002</v>
      </c>
      <c r="AN104" s="28">
        <v>-1.5576000000000001</v>
      </c>
      <c r="AO104" s="28">
        <v>-0.67420000000000002</v>
      </c>
      <c r="AP104" s="28">
        <v>-0.81730000000000003</v>
      </c>
      <c r="AQ104" s="28">
        <v>-0.25140000000000001</v>
      </c>
      <c r="AR104" s="28">
        <v>-0.95299999999999996</v>
      </c>
      <c r="AS104" s="28">
        <v>1.0616000000000001</v>
      </c>
      <c r="AT104" s="28">
        <v>0.1401</v>
      </c>
      <c r="AU104" s="28">
        <v>0.61539999999999995</v>
      </c>
      <c r="AV104" s="28">
        <v>-1.3216000000000001</v>
      </c>
      <c r="AW104" s="28">
        <v>-1.6222000000000001</v>
      </c>
      <c r="AX104" s="28">
        <v>-0.71689999999999998</v>
      </c>
      <c r="AY104" s="24">
        <v>0.57769999999999999</v>
      </c>
      <c r="AZ104" s="24">
        <v>1.496</v>
      </c>
      <c r="BA104" s="24">
        <v>-0.83589999999999998</v>
      </c>
      <c r="BB104" s="24">
        <v>0.74299999999999999</v>
      </c>
    </row>
    <row r="105" spans="2:54" s="24" customFormat="1" x14ac:dyDescent="0.3">
      <c r="B105" s="24" t="s">
        <v>354</v>
      </c>
      <c r="C105" s="24" t="str">
        <f t="shared" si="4"/>
        <v>BNDX US EQUITY</v>
      </c>
      <c r="D105" s="24" t="str">
        <f>_xll.BDP($C105,D$2)</f>
        <v>Vanguard Total International B</v>
      </c>
      <c r="E105" s="24" t="str">
        <f>_xll.BDP($C105,E$2)</f>
        <v>BGRCTRUH</v>
      </c>
      <c r="F105" s="25">
        <f>_xll.BDP($C105,F$2)</f>
        <v>7.0000000000000007E-2</v>
      </c>
      <c r="G105" s="24" t="str">
        <f>_xll.BDP($C105,G$2)</f>
        <v>#N/A N/A</v>
      </c>
      <c r="H105" s="24" t="str">
        <f>_xll.BDP($C105,H$2)</f>
        <v>2013-06-04</v>
      </c>
      <c r="I105" s="24" t="str">
        <f>_xll.BDP($C105,I$2)</f>
        <v>2022-07-14</v>
      </c>
      <c r="J105" s="24" t="str">
        <f>_xll.BDP($C105,J$2)</f>
        <v>Fixed Income</v>
      </c>
      <c r="K105" s="24" t="str">
        <f>_xll.BDP($C105,K$2)</f>
        <v>International</v>
      </c>
      <c r="L105" s="24" t="str">
        <f>_xll.BDP($C105,L$2)</f>
        <v>#N/A N/A</v>
      </c>
      <c r="M105" s="24">
        <f>_xll.BDP($C105,M$2)</f>
        <v>49.96</v>
      </c>
      <c r="N105" s="24">
        <f>_xll.BDP($C105,N$2)</f>
        <v>-54.507609000002937</v>
      </c>
      <c r="O105" s="24">
        <f>_xll.BDP($C105,O$2)</f>
        <v>-5.6770959999999997</v>
      </c>
      <c r="P105" s="24">
        <f>_xll.BDP($C105,P$2)</f>
        <v>-11.81</v>
      </c>
      <c r="Q105" s="24">
        <f>_xll.BDP($C105,Q$2)</f>
        <v>-141.61000000000001</v>
      </c>
      <c r="R105" s="26">
        <f>_xll.BDP($C105,R$2)</f>
        <v>0.1802163</v>
      </c>
      <c r="S105" s="26">
        <f>_xll.BDP($C105,S$2)</f>
        <v>0.90762030000000005</v>
      </c>
      <c r="T105" s="26">
        <f>_xll.BDP($C105,T$2)</f>
        <v>0.98909970000000003</v>
      </c>
      <c r="U105" s="26">
        <f>_xll.BDP($C105,U$2)</f>
        <v>0.82627969999999995</v>
      </c>
      <c r="V105" s="26">
        <f>_xll.BDP($C105,V$2)</f>
        <v>2.2899210000000001</v>
      </c>
      <c r="W105" s="26">
        <f>_xll.BDP($C105,W$2)</f>
        <v>-2.5705909999999998</v>
      </c>
      <c r="X105" s="26">
        <f>_xll.BDP($C105,X$2)</f>
        <v>-8.6543740000000007</v>
      </c>
      <c r="Y105" s="26">
        <f>_xll.BDP($C105,Y$2)</f>
        <v>-9.300217</v>
      </c>
      <c r="Z105" s="26">
        <f>_xll.BDP($C105,Z$2)</f>
        <v>-12.492559999999999</v>
      </c>
      <c r="AA105" s="27">
        <f ca="1">_xll.BDH($C105,AA$2,$AA$1,EOMONTH(TODAY(),0),"DATES=H","direction=h","PER=w","sort=a","cols=28;rows=1")</f>
        <v>-0.68889999999999996</v>
      </c>
      <c r="AB105" s="28">
        <v>-1.83E-2</v>
      </c>
      <c r="AC105" s="28">
        <v>-1.83E-2</v>
      </c>
      <c r="AD105" s="28">
        <v>-0.29220000000000002</v>
      </c>
      <c r="AE105" s="28">
        <v>-1.3802000000000001</v>
      </c>
      <c r="AF105" s="28">
        <v>-0.55759999999999998</v>
      </c>
      <c r="AG105" s="28">
        <v>0.16819999999999999</v>
      </c>
      <c r="AH105" s="28">
        <v>-0.52249999999999996</v>
      </c>
      <c r="AI105" s="28">
        <v>1.4721</v>
      </c>
      <c r="AJ105" s="28">
        <v>-1.9238</v>
      </c>
      <c r="AK105" s="28">
        <v>-0.3584</v>
      </c>
      <c r="AL105" s="28">
        <v>-1.1356999999999999</v>
      </c>
      <c r="AM105" s="28">
        <v>0.24479999999999999</v>
      </c>
      <c r="AN105" s="28">
        <v>-1.2040999999999999</v>
      </c>
      <c r="AO105" s="28">
        <v>-0.65780000000000005</v>
      </c>
      <c r="AP105" s="28">
        <v>-0.62319999999999998</v>
      </c>
      <c r="AQ105" s="28">
        <v>-0.39190000000000003</v>
      </c>
      <c r="AR105" s="28">
        <v>-1.0286999999999999</v>
      </c>
      <c r="AS105" s="28">
        <v>1.1338999999999999</v>
      </c>
      <c r="AT105" s="28">
        <v>-0.23599999999999999</v>
      </c>
      <c r="AU105" s="28">
        <v>0.21690000000000001</v>
      </c>
      <c r="AV105" s="28">
        <v>-1.5118</v>
      </c>
      <c r="AW105" s="28">
        <v>-1.6693</v>
      </c>
      <c r="AX105" s="28">
        <v>-0.74209999999999998</v>
      </c>
      <c r="AY105" s="24">
        <v>0.81930000000000003</v>
      </c>
      <c r="AZ105" s="24">
        <v>1.2867999999999999</v>
      </c>
      <c r="BA105" s="24">
        <v>-0.46179999999999999</v>
      </c>
      <c r="BB105" s="24">
        <v>0.90759999999999996</v>
      </c>
    </row>
    <row r="106" spans="2:54" s="24" customFormat="1" x14ac:dyDescent="0.3">
      <c r="B106" s="24" t="s">
        <v>358</v>
      </c>
      <c r="C106" s="24" t="str">
        <f t="shared" si="4"/>
        <v>VWOB US EQUITY</v>
      </c>
      <c r="D106" s="24" t="str">
        <f>_xll.BDP($C106,D$2)</f>
        <v>Vanguard Emerging Markets Gove</v>
      </c>
      <c r="E106" s="24" t="str">
        <f>_xll.BDP($C106,E$2)</f>
        <v>BURCTRUU</v>
      </c>
      <c r="F106" s="25">
        <f>_xll.BDP($C106,F$2)</f>
        <v>0.2</v>
      </c>
      <c r="G106" s="24" t="str">
        <f>_xll.BDP($C106,G$2)</f>
        <v>#N/A N/A</v>
      </c>
      <c r="H106" s="24" t="str">
        <f>_xll.BDP($C106,H$2)</f>
        <v>2013-06-04</v>
      </c>
      <c r="I106" s="24" t="str">
        <f>_xll.BDP($C106,I$2)</f>
        <v>2022-07-14</v>
      </c>
      <c r="J106" s="24" t="str">
        <f>_xll.BDP($C106,J$2)</f>
        <v>Fixed Income</v>
      </c>
      <c r="K106" s="24" t="str">
        <f>_xll.BDP($C106,K$2)</f>
        <v>International</v>
      </c>
      <c r="L106" s="24" t="str">
        <f>_xll.BDP($C106,L$2)</f>
        <v>#N/A N/A</v>
      </c>
      <c r="M106" s="24">
        <f>_xll.BDP($C106,M$2)</f>
        <v>59.56</v>
      </c>
      <c r="N106" s="24">
        <f>_xll.BDP($C106,N$2)</f>
        <v>0</v>
      </c>
      <c r="O106" s="24">
        <f>_xll.BDP($C106,O$2)</f>
        <v>1.0682720000000001</v>
      </c>
      <c r="P106" s="24">
        <f>_xll.BDP($C106,P$2)</f>
        <v>-17.489999999999998</v>
      </c>
      <c r="Q106" s="24">
        <f>_xll.BDP($C106,Q$2)</f>
        <v>-14.07</v>
      </c>
      <c r="R106" s="26">
        <f>_xll.BDP($C106,R$2)</f>
        <v>-1.4128989999999999</v>
      </c>
      <c r="S106" s="26">
        <f>_xll.BDP($C106,S$2)</f>
        <v>-2.7386020000000002</v>
      </c>
      <c r="T106" s="26">
        <f>_xll.BDP($C106,T$2)</f>
        <v>-3.2463299999999999</v>
      </c>
      <c r="U106" s="26">
        <f>_xll.BDP($C106,U$2)</f>
        <v>-3.0248529999999998</v>
      </c>
      <c r="V106" s="26">
        <f>_xll.BDP($C106,V$2)</f>
        <v>-5.1798549999999999</v>
      </c>
      <c r="W106" s="26">
        <f>_xll.BDP($C106,W$2)</f>
        <v>-11.47761</v>
      </c>
      <c r="X106" s="26">
        <f>_xll.BDP($C106,X$2)</f>
        <v>-20.835560000000001</v>
      </c>
      <c r="Y106" s="26">
        <f>_xll.BDP($C106,Y$2)</f>
        <v>-23.628640000000001</v>
      </c>
      <c r="Z106" s="26">
        <f>_xll.BDP($C106,Z$2)</f>
        <v>-25.843959999999999</v>
      </c>
      <c r="AA106" s="27">
        <f ca="1">_xll.BDH($C106,AA$2,$AA$1,EOMONTH(TODAY(),0),"DATES=H","direction=h","PER=w","sort=a","cols=28;rows=1")</f>
        <v>-2.4079000000000002</v>
      </c>
      <c r="AB106" s="28">
        <v>-1.1478999999999999</v>
      </c>
      <c r="AC106" s="28">
        <v>0.42709999999999998</v>
      </c>
      <c r="AD106" s="28">
        <v>-0.2392</v>
      </c>
      <c r="AE106" s="28">
        <v>-0.4914</v>
      </c>
      <c r="AF106" s="28">
        <v>-1.881</v>
      </c>
      <c r="AG106" s="28">
        <v>0.68469999999999998</v>
      </c>
      <c r="AH106" s="28">
        <v>-2.4207999999999998</v>
      </c>
      <c r="AI106" s="28">
        <v>-4.6702000000000004</v>
      </c>
      <c r="AJ106" s="28">
        <v>0.38159999999999999</v>
      </c>
      <c r="AK106" s="28">
        <v>2.0613999999999999</v>
      </c>
      <c r="AL106" s="28">
        <v>-1.6187</v>
      </c>
      <c r="AM106" s="28">
        <v>2.2103000000000002</v>
      </c>
      <c r="AN106" s="28">
        <v>-2.86</v>
      </c>
      <c r="AO106" s="28">
        <v>-1.3691</v>
      </c>
      <c r="AP106" s="28">
        <v>-1.6716</v>
      </c>
      <c r="AQ106" s="28">
        <v>-1.2446999999999999</v>
      </c>
      <c r="AR106" s="28">
        <v>-1.1209</v>
      </c>
      <c r="AS106" s="28">
        <v>4.6800000000000001E-2</v>
      </c>
      <c r="AT106" s="28">
        <v>0.312</v>
      </c>
      <c r="AU106" s="28">
        <v>2.4106000000000001</v>
      </c>
      <c r="AV106" s="28">
        <v>-0.61270000000000002</v>
      </c>
      <c r="AW106" s="28">
        <v>-3.8963000000000001</v>
      </c>
      <c r="AX106" s="28">
        <v>-1.7239</v>
      </c>
      <c r="AY106" s="24">
        <v>0.69840000000000002</v>
      </c>
      <c r="AZ106" s="24">
        <v>0.1452</v>
      </c>
      <c r="BA106" s="24">
        <v>-1.3588</v>
      </c>
      <c r="BB106" s="24">
        <v>-2.7385999999999999</v>
      </c>
    </row>
    <row r="107" spans="2:54" s="24" customFormat="1" x14ac:dyDescent="0.3">
      <c r="B107" s="24" t="s">
        <v>362</v>
      </c>
      <c r="C107" s="24" t="str">
        <f t="shared" si="4"/>
        <v>VT US EQUITY</v>
      </c>
      <c r="D107" s="24" t="str">
        <f>_xll.BDP($C107,D$2)</f>
        <v>Vanguard Total World Stock ETF</v>
      </c>
      <c r="E107" s="24" t="str">
        <f>_xll.BDP($C107,E$2)</f>
        <v>TGPVA16U</v>
      </c>
      <c r="F107" s="25">
        <f>_xll.BDP($C107,F$2)</f>
        <v>7.0000000000000007E-2</v>
      </c>
      <c r="G107" s="24">
        <f>_xll.BDP($C107,G$2)</f>
        <v>39</v>
      </c>
      <c r="H107" s="24" t="str">
        <f>_xll.BDP($C107,H$2)</f>
        <v>2008-06-26</v>
      </c>
      <c r="I107" s="24" t="str">
        <f>_xll.BDP($C107,I$2)</f>
        <v>2022-07-14</v>
      </c>
      <c r="J107" s="24" t="str">
        <f>_xll.BDP($C107,J$2)</f>
        <v>Equity</v>
      </c>
      <c r="K107" s="24" t="str">
        <f>_xll.BDP($C107,K$2)</f>
        <v>Global</v>
      </c>
      <c r="L107" s="24" t="str">
        <f>_xll.BDP($C107,L$2)</f>
        <v>Large-cap</v>
      </c>
      <c r="M107" s="24">
        <f>_xll.BDP($C107,M$2)</f>
        <v>84.05</v>
      </c>
      <c r="N107" s="24">
        <f>_xll.BDP($C107,N$2)</f>
        <v>4.6983950000819161E-2</v>
      </c>
      <c r="O107" s="24">
        <f>_xll.BDP($C107,O$2)</f>
        <v>2.3941750000000002</v>
      </c>
      <c r="P107" s="24">
        <f>_xll.BDP($C107,P$2)</f>
        <v>14.15</v>
      </c>
      <c r="Q107" s="24">
        <f>_xll.BDP($C107,Q$2)</f>
        <v>-175.28</v>
      </c>
      <c r="R107" s="26">
        <f>_xll.BDP($C107,R$2)</f>
        <v>-0.76723319999999995</v>
      </c>
      <c r="S107" s="26">
        <f>_xll.BDP($C107,S$2)</f>
        <v>-3.145165</v>
      </c>
      <c r="T107" s="26">
        <f>_xll.BDP($C107,T$2)</f>
        <v>-1.488165</v>
      </c>
      <c r="U107" s="26">
        <f>_xll.BDP($C107,U$2)</f>
        <v>-3.1786249999999998</v>
      </c>
      <c r="V107" s="26">
        <f>_xll.BDP($C107,V$2)</f>
        <v>-2.9214760000000002</v>
      </c>
      <c r="W107" s="26">
        <f>_xll.BDP($C107,W$2)</f>
        <v>-14.73631</v>
      </c>
      <c r="X107" s="26">
        <f>_xll.BDP($C107,X$2)</f>
        <v>-20.778369999999999</v>
      </c>
      <c r="Y107" s="26">
        <f>_xll.BDP($C107,Y$2)</f>
        <v>-21.744389999999999</v>
      </c>
      <c r="Z107" s="26">
        <f>_xll.BDP($C107,Z$2)</f>
        <v>-19.070080000000001</v>
      </c>
      <c r="AA107" s="27">
        <f ca="1">_xll.BDH($C107,AA$2,$AA$1,EOMONTH(TODAY(),0),"DATES=H","direction=h","PER=w","sort=a","cols=28;rows=1")</f>
        <v>-1.3310999999999999</v>
      </c>
      <c r="AB107" s="28">
        <v>0.1132</v>
      </c>
      <c r="AC107" s="28">
        <v>-4.7210999999999999</v>
      </c>
      <c r="AD107" s="28">
        <v>-0.69230000000000003</v>
      </c>
      <c r="AE107" s="28">
        <v>1.952</v>
      </c>
      <c r="AF107" s="28">
        <v>-0.93779999999999997</v>
      </c>
      <c r="AG107" s="28">
        <v>-1.1143000000000001</v>
      </c>
      <c r="AH107" s="28">
        <v>0.01</v>
      </c>
      <c r="AI107" s="28">
        <v>-3.2905000000000002</v>
      </c>
      <c r="AJ107" s="28">
        <v>-2.4022999999999999</v>
      </c>
      <c r="AK107" s="28">
        <v>6.3596000000000004</v>
      </c>
      <c r="AL107" s="28">
        <v>1.0029999999999999</v>
      </c>
      <c r="AM107" s="28">
        <v>0.50280000000000002</v>
      </c>
      <c r="AN107" s="28">
        <v>-1.7559</v>
      </c>
      <c r="AO107" s="28">
        <v>-1.5477000000000001</v>
      </c>
      <c r="AP107" s="28">
        <v>-2.86</v>
      </c>
      <c r="AQ107" s="28">
        <v>-2.8085</v>
      </c>
      <c r="AR107" s="28">
        <v>-1.2354000000000001</v>
      </c>
      <c r="AS107" s="28">
        <v>-1.7184999999999999</v>
      </c>
      <c r="AT107" s="28">
        <v>-1.1177999999999999</v>
      </c>
      <c r="AU107" s="28">
        <v>5.2153999999999998</v>
      </c>
      <c r="AV107" s="28">
        <v>-0.85099999999999998</v>
      </c>
      <c r="AW107" s="28">
        <v>-4.6990999999999996</v>
      </c>
      <c r="AX107" s="28">
        <v>-5.4710999999999999</v>
      </c>
      <c r="AY107" s="24">
        <v>5.2028999999999996</v>
      </c>
      <c r="AZ107" s="24">
        <v>-2.0977999999999999</v>
      </c>
      <c r="BA107" s="24">
        <v>1.083</v>
      </c>
      <c r="BB107" s="24">
        <v>-3.1452</v>
      </c>
    </row>
    <row r="108" spans="2:54" s="24" customFormat="1" x14ac:dyDescent="0.3">
      <c r="B108" s="24" t="s">
        <v>366</v>
      </c>
      <c r="C108" s="24" t="str">
        <f t="shared" si="4"/>
        <v>VSGX US EQUITY</v>
      </c>
      <c r="D108" s="24" t="str">
        <f>_xll.BDP($C108,D$2)</f>
        <v>Vanguard ESG International Sto</v>
      </c>
      <c r="E108" s="24" t="str">
        <f>_xll.BDP($C108,E$2)</f>
        <v>FGCACXUR</v>
      </c>
      <c r="F108" s="25">
        <f>_xll.BDP($C108,F$2)</f>
        <v>0.12</v>
      </c>
      <c r="G108" s="24">
        <f>_xll.BDP($C108,G$2)</f>
        <v>12500</v>
      </c>
      <c r="H108" s="24" t="str">
        <f>_xll.BDP($C108,H$2)</f>
        <v>2018-09-20</v>
      </c>
      <c r="I108" s="24" t="str">
        <f>_xll.BDP($C108,I$2)</f>
        <v>2022-07-14</v>
      </c>
      <c r="J108" s="24" t="str">
        <f>_xll.BDP($C108,J$2)</f>
        <v>Equity</v>
      </c>
      <c r="K108" s="24" t="str">
        <f>_xll.BDP($C108,K$2)</f>
        <v>International</v>
      </c>
      <c r="L108" s="24" t="str">
        <f>_xll.BDP($C108,L$2)</f>
        <v>Broad Market</v>
      </c>
      <c r="M108" s="24">
        <f>_xll.BDP($C108,M$2)</f>
        <v>47.45</v>
      </c>
      <c r="N108" s="24">
        <f>_xll.BDP($C108,N$2)</f>
        <v>0</v>
      </c>
      <c r="O108" s="24">
        <f>_xll.BDP($C108,O$2)</f>
        <v>-4.4928290000000004</v>
      </c>
      <c r="P108" s="24">
        <f>_xll.BDP($C108,P$2)</f>
        <v>-6.48</v>
      </c>
      <c r="Q108" s="24">
        <f>_xll.BDP($C108,Q$2)</f>
        <v>4.74</v>
      </c>
      <c r="R108" s="26">
        <f>_xll.BDP($C108,R$2)</f>
        <v>-1.206825</v>
      </c>
      <c r="S108" s="26">
        <f>_xll.BDP($C108,S$2)</f>
        <v>-3.2993860000000002</v>
      </c>
      <c r="T108" s="26">
        <f>_xll.BDP($C108,T$2)</f>
        <v>-3.1810770000000002</v>
      </c>
      <c r="U108" s="26">
        <f>_xll.BDP($C108,U$2)</f>
        <v>-3.3092350000000001</v>
      </c>
      <c r="V108" s="26">
        <f>_xll.BDP($C108,V$2)</f>
        <v>-5.2862580000000001</v>
      </c>
      <c r="W108" s="26">
        <f>_xll.BDP($C108,W$2)</f>
        <v>-15.032209999999999</v>
      </c>
      <c r="X108" s="26">
        <f>_xll.BDP($C108,X$2)</f>
        <v>-23.530360000000002</v>
      </c>
      <c r="Y108" s="26">
        <f>_xll.BDP($C108,Y$2)</f>
        <v>-23.444050000000001</v>
      </c>
      <c r="Z108" s="26">
        <f>_xll.BDP($C108,Z$2)</f>
        <v>-25.708030000000001</v>
      </c>
      <c r="AA108" s="27">
        <f ca="1">_xll.BDH($C108,AA$2,$AA$1,EOMONTH(TODAY(),0),"DATES=H","direction=h","PER=w","sort=a","cols=28;rows=1")</f>
        <v>-0.40310000000000001</v>
      </c>
      <c r="AB108" s="28">
        <v>0.5181</v>
      </c>
      <c r="AC108" s="28">
        <v>-3.0278999999999998</v>
      </c>
      <c r="AD108" s="28">
        <v>-2.8898999999999999</v>
      </c>
      <c r="AE108" s="28">
        <v>2.2576000000000001</v>
      </c>
      <c r="AF108" s="28">
        <v>-0.46829999999999999</v>
      </c>
      <c r="AG108" s="28">
        <v>-0.48730000000000001</v>
      </c>
      <c r="AH108" s="28">
        <v>-1.3677999999999999</v>
      </c>
      <c r="AI108" s="28">
        <v>-5.8380000000000001</v>
      </c>
      <c r="AJ108" s="28">
        <v>-2.1273</v>
      </c>
      <c r="AK108" s="28">
        <v>7.3834999999999997</v>
      </c>
      <c r="AL108" s="28">
        <v>-0.50290000000000001</v>
      </c>
      <c r="AM108" s="28">
        <v>0.61009999999999998</v>
      </c>
      <c r="AN108" s="28">
        <v>-1.8537999999999999</v>
      </c>
      <c r="AO108" s="28">
        <v>-1.3592</v>
      </c>
      <c r="AP108" s="28">
        <v>-2.7021999999999999</v>
      </c>
      <c r="AQ108" s="28">
        <v>-1.9496</v>
      </c>
      <c r="AR108" s="28">
        <v>-2.7012</v>
      </c>
      <c r="AS108" s="28">
        <v>-0.7712</v>
      </c>
      <c r="AT108" s="28">
        <v>1.0880000000000001</v>
      </c>
      <c r="AU108" s="28">
        <v>3.1905000000000001</v>
      </c>
      <c r="AV108" s="28">
        <v>-0.65190000000000003</v>
      </c>
      <c r="AW108" s="28">
        <v>-4.1056999999999997</v>
      </c>
      <c r="AX108" s="28">
        <v>-4.2930999999999999</v>
      </c>
      <c r="AY108" s="24">
        <v>3.4133</v>
      </c>
      <c r="AZ108" s="24">
        <v>-1.9004000000000001</v>
      </c>
      <c r="BA108" s="24">
        <v>0.12230000000000001</v>
      </c>
      <c r="BB108" s="24">
        <v>-3.2993999999999999</v>
      </c>
    </row>
    <row r="109" spans="2:54" s="24" customFormat="1" x14ac:dyDescent="0.3">
      <c r="B109" s="24" t="s">
        <v>370</v>
      </c>
      <c r="C109" s="24" t="str">
        <f t="shared" si="4"/>
        <v>VEU US EQUITY</v>
      </c>
      <c r="D109" s="24" t="str">
        <f>_xll.BDP($C109,D$2)</f>
        <v>Vanguard FTSE All-World ex-US</v>
      </c>
      <c r="E109" s="24" t="str">
        <f>_xll.BDP($C109,E$2)</f>
        <v>AWXUSRUS</v>
      </c>
      <c r="F109" s="25">
        <f>_xll.BDP($C109,F$2)</f>
        <v>7.0000000000000007E-2</v>
      </c>
      <c r="G109" s="24">
        <f>_xll.BDP($C109,G$2)</f>
        <v>16071</v>
      </c>
      <c r="H109" s="24" t="str">
        <f>_xll.BDP($C109,H$2)</f>
        <v>2007-03-08</v>
      </c>
      <c r="I109" s="24" t="str">
        <f>_xll.BDP($C109,I$2)</f>
        <v>2022-07-14</v>
      </c>
      <c r="J109" s="24" t="str">
        <f>_xll.BDP($C109,J$2)</f>
        <v>Equity</v>
      </c>
      <c r="K109" s="24" t="str">
        <f>_xll.BDP($C109,K$2)</f>
        <v>International</v>
      </c>
      <c r="L109" s="24" t="str">
        <f>_xll.BDP($C109,L$2)</f>
        <v>Large-cap</v>
      </c>
      <c r="M109" s="24">
        <f>_xll.BDP($C109,M$2)</f>
        <v>48.08</v>
      </c>
      <c r="N109" s="24">
        <f>_xll.BDP($C109,N$2)</f>
        <v>0.36228279999815638</v>
      </c>
      <c r="O109" s="24">
        <f>_xll.BDP($C109,O$2)</f>
        <v>-1.936766</v>
      </c>
      <c r="P109" s="24">
        <f>_xll.BDP($C109,P$2)</f>
        <v>4.04</v>
      </c>
      <c r="Q109" s="24">
        <f>_xll.BDP($C109,Q$2)</f>
        <v>193.49</v>
      </c>
      <c r="R109" s="26">
        <f>_xll.BDP($C109,R$2)</f>
        <v>-1.251282</v>
      </c>
      <c r="S109" s="26">
        <f>_xll.BDP($C109,S$2)</f>
        <v>-3.4496600000000002</v>
      </c>
      <c r="T109" s="26">
        <f>_xll.BDP($C109,T$2)</f>
        <v>-3.6429140000000002</v>
      </c>
      <c r="U109" s="26">
        <f>_xll.BDP($C109,U$2)</f>
        <v>-3.3333330000000001</v>
      </c>
      <c r="V109" s="26">
        <f>_xll.BDP($C109,V$2)</f>
        <v>-6.0316210000000003</v>
      </c>
      <c r="W109" s="26">
        <f>_xll.BDP($C109,W$2)</f>
        <v>-14.690770000000001</v>
      </c>
      <c r="X109" s="26">
        <f>_xll.BDP($C109,X$2)</f>
        <v>-22.367360000000001</v>
      </c>
      <c r="Y109" s="26">
        <f>_xll.BDP($C109,Y$2)</f>
        <v>-21.44256</v>
      </c>
      <c r="Z109" s="26">
        <f>_xll.BDP($C109,Z$2)</f>
        <v>-23.599430000000002</v>
      </c>
      <c r="AA109" s="27">
        <f ca="1">_xll.BDH($C109,AA$2,$AA$1,EOMONTH(TODAY(),0),"DATES=H","direction=h","PER=w","sort=a","cols=28;rows=1")</f>
        <v>9.7900000000000001E-2</v>
      </c>
      <c r="AB109" s="28">
        <v>1.0923</v>
      </c>
      <c r="AC109" s="28">
        <v>-3.0640000000000001</v>
      </c>
      <c r="AD109" s="28">
        <v>-2.4622000000000002</v>
      </c>
      <c r="AE109" s="28">
        <v>2.2343999999999999</v>
      </c>
      <c r="AF109" s="28">
        <v>-0.1502</v>
      </c>
      <c r="AG109" s="28">
        <v>-0.40100000000000002</v>
      </c>
      <c r="AH109" s="28">
        <v>-1.3588</v>
      </c>
      <c r="AI109" s="28">
        <v>-6.0204000000000004</v>
      </c>
      <c r="AJ109" s="28">
        <v>-1.8819999999999999</v>
      </c>
      <c r="AK109" s="28">
        <v>6.7134</v>
      </c>
      <c r="AL109" s="28">
        <v>-9.35E-2</v>
      </c>
      <c r="AM109" s="28">
        <v>0.84919999999999995</v>
      </c>
      <c r="AN109" s="28">
        <v>-1.8044</v>
      </c>
      <c r="AO109" s="28">
        <v>-1.2425999999999999</v>
      </c>
      <c r="AP109" s="28">
        <v>-2.6936</v>
      </c>
      <c r="AQ109" s="28">
        <v>-1.9121999999999999</v>
      </c>
      <c r="AR109" s="28">
        <v>-2.2280000000000002</v>
      </c>
      <c r="AS109" s="28">
        <v>-0.7026</v>
      </c>
      <c r="AT109" s="28">
        <v>1.2813000000000001</v>
      </c>
      <c r="AU109" s="28">
        <v>3.3420999999999998</v>
      </c>
      <c r="AV109" s="28">
        <v>-0.45679999999999998</v>
      </c>
      <c r="AW109" s="28">
        <v>-4.0749000000000004</v>
      </c>
      <c r="AX109" s="28">
        <v>-4.7263999999999999</v>
      </c>
      <c r="AY109" s="24">
        <v>3.1456</v>
      </c>
      <c r="AZ109" s="24">
        <v>-1.5956999999999999</v>
      </c>
      <c r="BA109" s="24">
        <v>-0.1802</v>
      </c>
      <c r="BB109" s="24">
        <v>-3.4497</v>
      </c>
    </row>
    <row r="110" spans="2:54" s="24" customFormat="1" x14ac:dyDescent="0.3">
      <c r="B110" s="24" t="s">
        <v>374</v>
      </c>
      <c r="C110" s="24" t="str">
        <f t="shared" si="4"/>
        <v>VSS US EQUITY</v>
      </c>
      <c r="D110" s="24" t="str">
        <f>_xll.BDP($C110,D$2)</f>
        <v>Vanguard FTSE All World ex-US</v>
      </c>
      <c r="E110" s="24" t="str">
        <f>_xll.BDP($C110,E$2)</f>
        <v>TGPVA09U</v>
      </c>
      <c r="F110" s="25">
        <f>_xll.BDP($C110,F$2)</f>
        <v>7.0000000000000007E-2</v>
      </c>
      <c r="G110" s="24">
        <f>_xll.BDP($C110,G$2)</f>
        <v>0</v>
      </c>
      <c r="H110" s="24" t="str">
        <f>_xll.BDP($C110,H$2)</f>
        <v>2009-04-06</v>
      </c>
      <c r="I110" s="24" t="str">
        <f>_xll.BDP($C110,I$2)</f>
        <v>2022-07-14</v>
      </c>
      <c r="J110" s="24" t="str">
        <f>_xll.BDP($C110,J$2)</f>
        <v>Equity</v>
      </c>
      <c r="K110" s="24" t="str">
        <f>_xll.BDP($C110,K$2)</f>
        <v>International</v>
      </c>
      <c r="L110" s="24" t="str">
        <f>_xll.BDP($C110,L$2)</f>
        <v>Small-cap</v>
      </c>
      <c r="M110" s="24">
        <f>_xll.BDP($C110,M$2)</f>
        <v>99.73</v>
      </c>
      <c r="N110" s="24">
        <f>_xll.BDP($C110,N$2)</f>
        <v>0</v>
      </c>
      <c r="O110" s="24">
        <f>_xll.BDP($C110,O$2)</f>
        <v>-3.954971</v>
      </c>
      <c r="P110" s="24">
        <f>_xll.BDP($C110,P$2)</f>
        <v>-7.36</v>
      </c>
      <c r="Q110" s="24">
        <f>_xll.BDP($C110,Q$2)</f>
        <v>-80.489999999999995</v>
      </c>
      <c r="R110" s="26">
        <f>_xll.BDP($C110,R$2)</f>
        <v>-1.0016860000000001</v>
      </c>
      <c r="S110" s="26">
        <f>_xll.BDP($C110,S$2)</f>
        <v>-3.2564449999999998</v>
      </c>
      <c r="T110" s="26">
        <f>_xll.BDP($C110,T$2)</f>
        <v>-3.2845650000000002</v>
      </c>
      <c r="U110" s="26">
        <f>_xll.BDP($C110,U$2)</f>
        <v>-2.8988330000000002</v>
      </c>
      <c r="V110" s="26">
        <f>_xll.BDP($C110,V$2)</f>
        <v>-6.6928429999999999</v>
      </c>
      <c r="W110" s="26">
        <f>_xll.BDP($C110,W$2)</f>
        <v>-17.978629999999999</v>
      </c>
      <c r="X110" s="26">
        <f>_xll.BDP($C110,X$2)</f>
        <v>-24.3444</v>
      </c>
      <c r="Y110" s="26">
        <f>_xll.BDP($C110,Y$2)</f>
        <v>-25.485220000000002</v>
      </c>
      <c r="Z110" s="26">
        <f>_xll.BDP($C110,Z$2)</f>
        <v>-27.010819999999999</v>
      </c>
      <c r="AA110" s="27">
        <f ca="1">_xll.BDH($C110,AA$2,$AA$1,EOMONTH(TODAY(),0),"DATES=H","direction=h","PER=w","sort=a","cols=28;rows=1")</f>
        <v>-1.5303</v>
      </c>
      <c r="AB110" s="28">
        <v>2.2700000000000001E-2</v>
      </c>
      <c r="AC110" s="28">
        <v>-3.6835</v>
      </c>
      <c r="AD110" s="28">
        <v>-3.0453000000000001</v>
      </c>
      <c r="AE110" s="28">
        <v>2.6865000000000001</v>
      </c>
      <c r="AF110" s="28">
        <v>-0.26869999999999999</v>
      </c>
      <c r="AG110" s="28">
        <v>-1.2522</v>
      </c>
      <c r="AH110" s="28">
        <v>-0.44140000000000001</v>
      </c>
      <c r="AI110" s="28">
        <v>-4.2080000000000002</v>
      </c>
      <c r="AJ110" s="28">
        <v>-0.37030000000000002</v>
      </c>
      <c r="AK110" s="28">
        <v>4.8822000000000001</v>
      </c>
      <c r="AL110" s="28">
        <v>0.22550000000000001</v>
      </c>
      <c r="AM110" s="28">
        <v>0.57850000000000001</v>
      </c>
      <c r="AN110" s="28">
        <v>-2.0691999999999999</v>
      </c>
      <c r="AO110" s="28">
        <v>-0.71789999999999998</v>
      </c>
      <c r="AP110" s="28">
        <v>-2.8266</v>
      </c>
      <c r="AQ110" s="28">
        <v>-3.0019</v>
      </c>
      <c r="AR110" s="28">
        <v>-2.7199</v>
      </c>
      <c r="AS110" s="28">
        <v>-1.8818999999999999</v>
      </c>
      <c r="AT110" s="28">
        <v>2.2742</v>
      </c>
      <c r="AU110" s="28">
        <v>2.8666</v>
      </c>
      <c r="AV110" s="28">
        <v>0.27779999999999999</v>
      </c>
      <c r="AW110" s="28">
        <v>-4.4065000000000003</v>
      </c>
      <c r="AX110" s="28">
        <v>-5.9138000000000002</v>
      </c>
      <c r="AY110" s="24">
        <v>1.8112999999999999</v>
      </c>
      <c r="AZ110" s="24">
        <v>-2.2488000000000001</v>
      </c>
      <c r="BA110" s="24">
        <v>0.15529999999999999</v>
      </c>
      <c r="BB110" s="24">
        <v>-3.2564000000000002</v>
      </c>
    </row>
    <row r="111" spans="2:54" s="24" customFormat="1" x14ac:dyDescent="0.3">
      <c r="B111" s="24" t="s">
        <v>378</v>
      </c>
      <c r="C111" s="24" t="str">
        <f t="shared" si="4"/>
        <v>VEA US EQUITY</v>
      </c>
      <c r="D111" s="24" t="str">
        <f>_xll.BDP($C111,D$2)</f>
        <v>Vanguard FTSE Developed Market</v>
      </c>
      <c r="E111" s="24" t="str">
        <f>_xll.BDP($C111,E$2)</f>
        <v>ACDXUSR</v>
      </c>
      <c r="F111" s="25">
        <f>_xll.BDP($C111,F$2)</f>
        <v>0.05</v>
      </c>
      <c r="G111" s="24">
        <f>_xll.BDP($C111,G$2)</f>
        <v>1109050</v>
      </c>
      <c r="H111" s="24" t="str">
        <f>_xll.BDP($C111,H$2)</f>
        <v>2007-07-26</v>
      </c>
      <c r="I111" s="24" t="str">
        <f>_xll.BDP($C111,I$2)</f>
        <v>2022-07-14</v>
      </c>
      <c r="J111" s="24" t="str">
        <f>_xll.BDP($C111,J$2)</f>
        <v>Equity</v>
      </c>
      <c r="K111" s="24" t="str">
        <f>_xll.BDP($C111,K$2)</f>
        <v>International</v>
      </c>
      <c r="L111" s="24" t="str">
        <f>_xll.BDP($C111,L$2)</f>
        <v>Large-cap</v>
      </c>
      <c r="M111" s="24">
        <f>_xll.BDP($C111,M$2)</f>
        <v>39.36</v>
      </c>
      <c r="N111" s="24">
        <f>_xll.BDP($C111,N$2)</f>
        <v>2.0511676799895939</v>
      </c>
      <c r="O111" s="24">
        <f>_xll.BDP($C111,O$2)</f>
        <v>12.76643</v>
      </c>
      <c r="P111" s="24">
        <f>_xll.BDP($C111,P$2)</f>
        <v>44.15</v>
      </c>
      <c r="Q111" s="24">
        <f>_xll.BDP($C111,Q$2)</f>
        <v>193.48</v>
      </c>
      <c r="R111" s="26">
        <f>_xll.BDP($C111,R$2)</f>
        <v>-1.4753689999999999</v>
      </c>
      <c r="S111" s="26">
        <f>_xll.BDP($C111,S$2)</f>
        <v>-3.3366009999999999</v>
      </c>
      <c r="T111" s="26">
        <f>_xll.BDP($C111,T$2)</f>
        <v>-3.4313729999999998</v>
      </c>
      <c r="U111" s="26">
        <f>_xll.BDP($C111,U$2)</f>
        <v>-3.0988690000000001</v>
      </c>
      <c r="V111" s="26">
        <f>_xll.BDP($C111,V$2)</f>
        <v>-6.123424</v>
      </c>
      <c r="W111" s="26">
        <f>_xll.BDP($C111,W$2)</f>
        <v>-16.188040000000001</v>
      </c>
      <c r="X111" s="26">
        <f>_xll.BDP($C111,X$2)</f>
        <v>-23.091940000000001</v>
      </c>
      <c r="Y111" s="26">
        <f>_xll.BDP($C111,Y$2)</f>
        <v>-22.83588</v>
      </c>
      <c r="Z111" s="26">
        <f>_xll.BDP($C111,Z$2)</f>
        <v>-23.450559999999999</v>
      </c>
      <c r="AA111" s="27">
        <f ca="1">_xll.BDH($C111,AA$2,$AA$1,EOMONTH(TODAY(),0),"DATES=H","direction=h","PER=w","sort=a","cols=28;rows=1")</f>
        <v>-3.9199999999999999E-2</v>
      </c>
      <c r="AB111" s="28">
        <v>0.37230000000000002</v>
      </c>
      <c r="AC111" s="28">
        <v>-3.4550000000000001</v>
      </c>
      <c r="AD111" s="28">
        <v>-2.3048999999999999</v>
      </c>
      <c r="AE111" s="28">
        <v>2.0488</v>
      </c>
      <c r="AF111" s="28">
        <v>-0.32450000000000001</v>
      </c>
      <c r="AG111" s="28">
        <v>-0.59</v>
      </c>
      <c r="AH111" s="28">
        <v>-0.79820000000000002</v>
      </c>
      <c r="AI111" s="28">
        <v>-6.1894</v>
      </c>
      <c r="AJ111" s="28">
        <v>-0.70379999999999998</v>
      </c>
      <c r="AK111" s="28">
        <v>6.8216999999999999</v>
      </c>
      <c r="AL111" s="28">
        <v>4.7399999999999998E-2</v>
      </c>
      <c r="AM111" s="28">
        <v>0.58130000000000004</v>
      </c>
      <c r="AN111" s="28">
        <v>-1.9608000000000001</v>
      </c>
      <c r="AO111" s="28">
        <v>-1.0316000000000001</v>
      </c>
      <c r="AP111" s="28">
        <v>-2.2547999999999999</v>
      </c>
      <c r="AQ111" s="28">
        <v>-2.5680000000000001</v>
      </c>
      <c r="AR111" s="28">
        <v>-1.9656</v>
      </c>
      <c r="AS111" s="28">
        <v>-0.77470000000000006</v>
      </c>
      <c r="AT111" s="28">
        <v>1.24</v>
      </c>
      <c r="AU111" s="28">
        <v>3.6970000000000001</v>
      </c>
      <c r="AV111" s="28">
        <v>-0.83109999999999995</v>
      </c>
      <c r="AW111" s="28">
        <v>-4.9625000000000004</v>
      </c>
      <c r="AX111" s="28">
        <v>-5.2679999999999998</v>
      </c>
      <c r="AY111" s="24">
        <v>3.2018</v>
      </c>
      <c r="AZ111" s="24">
        <v>-1.6595</v>
      </c>
      <c r="BA111" s="24">
        <v>-0.31790000000000002</v>
      </c>
      <c r="BB111" s="24">
        <v>-3.3365999999999998</v>
      </c>
    </row>
    <row r="112" spans="2:54" s="24" customFormat="1" x14ac:dyDescent="0.3">
      <c r="B112" s="24" t="s">
        <v>382</v>
      </c>
      <c r="C112" s="24" t="str">
        <f t="shared" si="4"/>
        <v>VGK US EQUITY</v>
      </c>
      <c r="D112" s="24" t="str">
        <f>_xll.BDP($C112,D$2)</f>
        <v>Vanguard FTSE Europe ETF</v>
      </c>
      <c r="E112" s="24" t="str">
        <f>_xll.BDP($C112,E$2)</f>
        <v>ACDER</v>
      </c>
      <c r="F112" s="25">
        <f>_xll.BDP($C112,F$2)</f>
        <v>0.08</v>
      </c>
      <c r="G112" s="24">
        <f>_xll.BDP($C112,G$2)</f>
        <v>14769167</v>
      </c>
      <c r="H112" s="24" t="str">
        <f>_xll.BDP($C112,H$2)</f>
        <v>2005-03-10</v>
      </c>
      <c r="I112" s="24" t="str">
        <f>_xll.BDP($C112,I$2)</f>
        <v>2022-07-14</v>
      </c>
      <c r="J112" s="24" t="str">
        <f>_xll.BDP($C112,J$2)</f>
        <v>Equity</v>
      </c>
      <c r="K112" s="24" t="str">
        <f>_xll.BDP($C112,K$2)</f>
        <v>European Region</v>
      </c>
      <c r="L112" s="24" t="str">
        <f>_xll.BDP($C112,L$2)</f>
        <v>Large-cap</v>
      </c>
      <c r="M112" s="24">
        <f>_xll.BDP($C112,M$2)</f>
        <v>50.48</v>
      </c>
      <c r="N112" s="24">
        <f>_xll.BDP($C112,N$2)</f>
        <v>0.32458639999829297</v>
      </c>
      <c r="O112" s="24">
        <f>_xll.BDP($C112,O$2)</f>
        <v>-2.4777870000000002</v>
      </c>
      <c r="P112" s="24">
        <f>_xll.BDP($C112,P$2)</f>
        <v>-14.14</v>
      </c>
      <c r="Q112" s="24">
        <f>_xll.BDP($C112,Q$2)</f>
        <v>-89.03</v>
      </c>
      <c r="R112" s="26">
        <f>_xll.BDP($C112,R$2)</f>
        <v>-1.6527320000000001</v>
      </c>
      <c r="S112" s="26">
        <f>_xll.BDP($C112,S$2)</f>
        <v>-3.2702249999999999</v>
      </c>
      <c r="T112" s="26">
        <f>_xll.BDP($C112,T$2)</f>
        <v>-4.240818</v>
      </c>
      <c r="U112" s="26">
        <f>_xll.BDP($C112,U$2)</f>
        <v>-3.1961719999999998</v>
      </c>
      <c r="V112" s="26">
        <f>_xll.BDP($C112,V$2)</f>
        <v>-7.3965560000000004</v>
      </c>
      <c r="W112" s="26">
        <f>_xll.BDP($C112,W$2)</f>
        <v>-17.809560000000001</v>
      </c>
      <c r="X112" s="26">
        <f>_xll.BDP($C112,X$2)</f>
        <v>-25.933520000000001</v>
      </c>
      <c r="Y112" s="26">
        <f>_xll.BDP($C112,Y$2)</f>
        <v>-25.879249999999999</v>
      </c>
      <c r="Z112" s="26">
        <f>_xll.BDP($C112,Z$2)</f>
        <v>-24.855149999999998</v>
      </c>
      <c r="AA112" s="27">
        <f ca="1">_xll.BDH($C112,AA$2,$AA$1,EOMONTH(TODAY(),0),"DATES=H","direction=h","PER=w","sort=a","cols=28;rows=1")</f>
        <v>0.30769999999999997</v>
      </c>
      <c r="AB112" s="28">
        <v>-0.23369999999999999</v>
      </c>
      <c r="AC112" s="28">
        <v>-3.3241000000000001</v>
      </c>
      <c r="AD112" s="28">
        <v>-1.8782000000000001</v>
      </c>
      <c r="AE112" s="28">
        <v>1.7135</v>
      </c>
      <c r="AF112" s="28">
        <v>-1.0775999999999999</v>
      </c>
      <c r="AG112" s="28">
        <v>-0.72109999999999996</v>
      </c>
      <c r="AH112" s="28">
        <v>-1.3445</v>
      </c>
      <c r="AI112" s="28">
        <v>-10.2287</v>
      </c>
      <c r="AJ112" s="28">
        <v>1.3261000000000001</v>
      </c>
      <c r="AK112" s="28">
        <v>8.1280999999999999</v>
      </c>
      <c r="AL112" s="28">
        <v>-0.91169999999999995</v>
      </c>
      <c r="AM112" s="28">
        <v>1.4981</v>
      </c>
      <c r="AN112" s="28">
        <v>-1.476</v>
      </c>
      <c r="AO112" s="28">
        <v>-0.86980000000000002</v>
      </c>
      <c r="AP112" s="28">
        <v>-1.5925</v>
      </c>
      <c r="AQ112" s="28">
        <v>-3.5832000000000002</v>
      </c>
      <c r="AR112" s="28">
        <v>-2.843</v>
      </c>
      <c r="AS112" s="28">
        <v>-0.22919999999999999</v>
      </c>
      <c r="AT112" s="28">
        <v>1.2191000000000001</v>
      </c>
      <c r="AU112" s="28">
        <v>4.6779999999999999</v>
      </c>
      <c r="AV112" s="28">
        <v>-0.86709999999999998</v>
      </c>
      <c r="AW112" s="28">
        <v>-5.7864000000000004</v>
      </c>
      <c r="AX112" s="28">
        <v>-4.9813000000000001</v>
      </c>
      <c r="AY112" s="24">
        <v>3.7143999999999999</v>
      </c>
      <c r="AZ112" s="24">
        <v>-2.3100999999999998</v>
      </c>
      <c r="BA112" s="24">
        <v>-1.0783</v>
      </c>
      <c r="BB112" s="24">
        <v>-3.2702</v>
      </c>
    </row>
    <row r="113" spans="2:54" s="24" customFormat="1" x14ac:dyDescent="0.3">
      <c r="B113" s="24" t="s">
        <v>385</v>
      </c>
      <c r="C113" s="24" t="str">
        <f t="shared" si="4"/>
        <v>VPL US EQUITY</v>
      </c>
      <c r="D113" s="24" t="str">
        <f>_xll.BDP($C113,D$2)</f>
        <v>Vanguard FTSE Pacific ETF</v>
      </c>
      <c r="E113" s="24" t="str">
        <f>_xll.BDP($C113,E$2)</f>
        <v>ACDAPR</v>
      </c>
      <c r="F113" s="25">
        <f>_xll.BDP($C113,F$2)</f>
        <v>0.08</v>
      </c>
      <c r="G113" s="24">
        <f>_xll.BDP($C113,G$2)</f>
        <v>2823586</v>
      </c>
      <c r="H113" s="24" t="str">
        <f>_xll.BDP($C113,H$2)</f>
        <v>2005-03-10</v>
      </c>
      <c r="I113" s="24" t="str">
        <f>_xll.BDP($C113,I$2)</f>
        <v>2022-07-14</v>
      </c>
      <c r="J113" s="24" t="str">
        <f>_xll.BDP($C113,J$2)</f>
        <v>Equity</v>
      </c>
      <c r="K113" s="24" t="str">
        <f>_xll.BDP($C113,K$2)</f>
        <v>Asian Pacific Region</v>
      </c>
      <c r="L113" s="24" t="str">
        <f>_xll.BDP($C113,L$2)</f>
        <v>Large-cap</v>
      </c>
      <c r="M113" s="24">
        <f>_xll.BDP($C113,M$2)</f>
        <v>62.26</v>
      </c>
      <c r="N113" s="24">
        <f>_xll.BDP($C113,N$2)</f>
        <v>2.5028519999627574E-2</v>
      </c>
      <c r="O113" s="24">
        <f>_xll.BDP($C113,O$2)</f>
        <v>-1.2342360000000001</v>
      </c>
      <c r="P113" s="24">
        <f>_xll.BDP($C113,P$2)</f>
        <v>265.68</v>
      </c>
      <c r="Q113" s="24">
        <f>_xll.BDP($C113,Q$2)</f>
        <v>364.52</v>
      </c>
      <c r="R113" s="26">
        <f>_xll.BDP($C113,R$2)</f>
        <v>-0.97133760000000002</v>
      </c>
      <c r="S113" s="26">
        <f>_xll.BDP($C113,S$2)</f>
        <v>-3.0251009999999998</v>
      </c>
      <c r="T113" s="26">
        <f>_xll.BDP($C113,T$2)</f>
        <v>-2.0321359999999999</v>
      </c>
      <c r="U113" s="26">
        <f>_xll.BDP($C113,U$2)</f>
        <v>-2.6303429999999999</v>
      </c>
      <c r="V113" s="26">
        <f>_xll.BDP($C113,V$2)</f>
        <v>-3.9091490000000002</v>
      </c>
      <c r="W113" s="26">
        <f>_xll.BDP($C113,W$2)</f>
        <v>-12.862550000000001</v>
      </c>
      <c r="X113" s="26">
        <f>_xll.BDP($C113,X$2)</f>
        <v>-20.534120000000001</v>
      </c>
      <c r="Y113" s="26">
        <f>_xll.BDP($C113,Y$2)</f>
        <v>-20.279450000000001</v>
      </c>
      <c r="Z113" s="26">
        <f>_xll.BDP($C113,Z$2)</f>
        <v>-24.398250000000001</v>
      </c>
      <c r="AA113" s="27">
        <f ca="1">_xll.BDH($C113,AA$2,$AA$1,EOMONTH(TODAY(),0),"DATES=H","direction=h","PER=w","sort=a","cols=28;rows=1")</f>
        <v>-0.3846</v>
      </c>
      <c r="AB113" s="28">
        <v>0.70779999999999998</v>
      </c>
      <c r="AC113" s="28">
        <v>-3.4245000000000001</v>
      </c>
      <c r="AD113" s="28">
        <v>-3.6253000000000002</v>
      </c>
      <c r="AE113" s="28">
        <v>2.5535000000000001</v>
      </c>
      <c r="AF113" s="28">
        <v>0.24099999999999999</v>
      </c>
      <c r="AG113" s="28">
        <v>0.10680000000000001</v>
      </c>
      <c r="AH113" s="28">
        <v>-0.30680000000000002</v>
      </c>
      <c r="AI113" s="28">
        <v>-2.5425</v>
      </c>
      <c r="AJ113" s="28">
        <v>-3.4601000000000002</v>
      </c>
      <c r="AK113" s="28">
        <v>5.8882000000000003</v>
      </c>
      <c r="AL113" s="28">
        <v>0.58099999999999996</v>
      </c>
      <c r="AM113" s="28">
        <v>-0.34749999999999998</v>
      </c>
      <c r="AN113" s="28">
        <v>-2.91</v>
      </c>
      <c r="AO113" s="28">
        <v>-1.4227000000000001</v>
      </c>
      <c r="AP113" s="28">
        <v>-2.5501</v>
      </c>
      <c r="AQ113" s="28">
        <v>-0.89139999999999997</v>
      </c>
      <c r="AR113" s="28">
        <v>-0.71089999999999998</v>
      </c>
      <c r="AS113" s="28">
        <v>-1.0959000000000001</v>
      </c>
      <c r="AT113" s="28">
        <v>1.5954999999999999</v>
      </c>
      <c r="AU113" s="28">
        <v>2.1957</v>
      </c>
      <c r="AV113" s="28">
        <v>-1.3232999999999999</v>
      </c>
      <c r="AW113" s="28">
        <v>-4.1817000000000002</v>
      </c>
      <c r="AX113" s="28">
        <v>-5.1467000000000001</v>
      </c>
      <c r="AY113" s="24">
        <v>2.6806999999999999</v>
      </c>
      <c r="AZ113" s="24">
        <v>-1.0286999999999999</v>
      </c>
      <c r="BA113" s="24">
        <v>0.99209999999999998</v>
      </c>
      <c r="BB113" s="24">
        <v>-3.0251000000000001</v>
      </c>
    </row>
    <row r="114" spans="2:54" s="24" customFormat="1" x14ac:dyDescent="0.3">
      <c r="B114" s="24" t="s">
        <v>389</v>
      </c>
      <c r="C114" s="24" t="str">
        <f t="shared" si="4"/>
        <v>VNQI US EQUITY</v>
      </c>
      <c r="D114" s="24" t="str">
        <f>_xll.BDP($C114,D$2)</f>
        <v>Vanguard Global ex-U.S. Real E</v>
      </c>
      <c r="E114" s="24" t="str">
        <f>_xll.BDP($C114,E$2)</f>
        <v>SPBMGUUN</v>
      </c>
      <c r="F114" s="25">
        <f>_xll.BDP($C114,F$2)</f>
        <v>0.12</v>
      </c>
      <c r="G114" s="24">
        <f>_xll.BDP($C114,G$2)</f>
        <v>3</v>
      </c>
      <c r="H114" s="24" t="str">
        <f>_xll.BDP($C114,H$2)</f>
        <v>2010-11-01</v>
      </c>
      <c r="I114" s="24" t="str">
        <f>_xll.BDP($C114,I$2)</f>
        <v>2022-07-14</v>
      </c>
      <c r="J114" s="24" t="str">
        <f>_xll.BDP($C114,J$2)</f>
        <v>Equity</v>
      </c>
      <c r="K114" s="24" t="str">
        <f>_xll.BDP($C114,K$2)</f>
        <v>International</v>
      </c>
      <c r="L114" s="24" t="str">
        <f>_xll.BDP($C114,L$2)</f>
        <v>Broad Market</v>
      </c>
      <c r="M114" s="24">
        <f>_xll.BDP($C114,M$2)</f>
        <v>42.77</v>
      </c>
      <c r="N114" s="24">
        <f>_xll.BDP($C114,N$2)</f>
        <v>0</v>
      </c>
      <c r="O114" s="24">
        <f>_xll.BDP($C114,O$2)</f>
        <v>-0.3445841</v>
      </c>
      <c r="P114" s="24">
        <f>_xll.BDP($C114,P$2)</f>
        <v>3.75</v>
      </c>
      <c r="Q114" s="24">
        <f>_xll.BDP($C114,Q$2)</f>
        <v>-19.82</v>
      </c>
      <c r="R114" s="26">
        <f>_xll.BDP($C114,R$2)</f>
        <v>-1.791045</v>
      </c>
      <c r="S114" s="26">
        <f>_xll.BDP($C114,S$2)</f>
        <v>-3.1695679999999999</v>
      </c>
      <c r="T114" s="26">
        <f>_xll.BDP($C114,T$2)</f>
        <v>-3.3882989999999999</v>
      </c>
      <c r="U114" s="26">
        <f>_xll.BDP($C114,U$2)</f>
        <v>-3.1476449999999998</v>
      </c>
      <c r="V114" s="26">
        <f>_xll.BDP($C114,V$2)</f>
        <v>-3.1257109999999999</v>
      </c>
      <c r="W114" s="26">
        <f>_xll.BDP($C114,W$2)</f>
        <v>-16.660170000000001</v>
      </c>
      <c r="X114" s="26">
        <f>_xll.BDP($C114,X$2)</f>
        <v>-20.02618</v>
      </c>
      <c r="Y114" s="26">
        <f>_xll.BDP($C114,Y$2)</f>
        <v>-20.72289</v>
      </c>
      <c r="Z114" s="26">
        <f>_xll.BDP($C114,Z$2)</f>
        <v>-27.704529999999998</v>
      </c>
      <c r="AA114" s="27">
        <f ca="1">_xll.BDH($C114,AA$2,$AA$1,EOMONTH(TODAY(),0),"DATES=H","direction=h","PER=w","sort=a","cols=28;rows=1")</f>
        <v>-0.85260000000000002</v>
      </c>
      <c r="AB114" s="28">
        <v>-1.8700000000000001E-2</v>
      </c>
      <c r="AC114" s="28">
        <v>-1.6455</v>
      </c>
      <c r="AD114" s="28">
        <v>-1.3118000000000001</v>
      </c>
      <c r="AE114" s="28">
        <v>1.1173</v>
      </c>
      <c r="AF114" s="28">
        <v>-0.30480000000000002</v>
      </c>
      <c r="AG114" s="28">
        <v>0.51600000000000001</v>
      </c>
      <c r="AH114" s="28">
        <v>-1.0266</v>
      </c>
      <c r="AI114" s="28">
        <v>-3.5152000000000001</v>
      </c>
      <c r="AJ114" s="28">
        <v>-0.89590000000000003</v>
      </c>
      <c r="AK114" s="28">
        <v>4.9217000000000004</v>
      </c>
      <c r="AL114" s="28">
        <v>-0.44040000000000001</v>
      </c>
      <c r="AM114" s="28">
        <v>1.3462000000000001</v>
      </c>
      <c r="AN114" s="28">
        <v>-1.6129</v>
      </c>
      <c r="AO114" s="28">
        <v>-1.0222</v>
      </c>
      <c r="AP114" s="28">
        <v>-2.8058999999999998</v>
      </c>
      <c r="AQ114" s="28">
        <v>-2.4459</v>
      </c>
      <c r="AR114" s="28">
        <v>-3.2881</v>
      </c>
      <c r="AS114" s="28">
        <v>-0.91369999999999996</v>
      </c>
      <c r="AT114" s="28">
        <v>1.1795</v>
      </c>
      <c r="AU114" s="28">
        <v>2.4586999999999999</v>
      </c>
      <c r="AV114" s="28">
        <v>-1.6756</v>
      </c>
      <c r="AW114" s="28">
        <v>-4.5865999999999998</v>
      </c>
      <c r="AX114" s="28">
        <v>-4.1676000000000002</v>
      </c>
      <c r="AY114" s="24">
        <v>3.3824000000000001</v>
      </c>
      <c r="AZ114" s="24">
        <v>-1.4690000000000001</v>
      </c>
      <c r="BA114" s="24">
        <v>-0.22589999999999999</v>
      </c>
      <c r="BB114" s="24">
        <v>-3.1696</v>
      </c>
    </row>
    <row r="115" spans="2:54" s="24" customFormat="1" x14ac:dyDescent="0.3">
      <c r="B115" s="24" t="s">
        <v>393</v>
      </c>
      <c r="C115" s="24" t="str">
        <f t="shared" si="4"/>
        <v>VIGI US EQUITY</v>
      </c>
      <c r="D115" s="24" t="str">
        <f>_xll.BDP($C115,D$2)</f>
        <v>Vanguard International Dividen</v>
      </c>
      <c r="E115" s="24" t="str">
        <f>_xll.BDP($C115,E$2)</f>
        <v>SPGDIGUP</v>
      </c>
      <c r="F115" s="25">
        <f>_xll.BDP($C115,F$2)</f>
        <v>0.15</v>
      </c>
      <c r="G115" s="24">
        <f>_xll.BDP($C115,G$2)</f>
        <v>6832083</v>
      </c>
      <c r="H115" s="24" t="str">
        <f>_xll.BDP($C115,H$2)</f>
        <v>2016-02-25</v>
      </c>
      <c r="I115" s="24" t="str">
        <f>_xll.BDP($C115,I$2)</f>
        <v>2022-07-14</v>
      </c>
      <c r="J115" s="24" t="str">
        <f>_xll.BDP($C115,J$2)</f>
        <v>Equity</v>
      </c>
      <c r="K115" s="24" t="str">
        <f>_xll.BDP($C115,K$2)</f>
        <v>International</v>
      </c>
      <c r="L115" s="24" t="str">
        <f>_xll.BDP($C115,L$2)</f>
        <v>Large-cap</v>
      </c>
      <c r="M115" s="24">
        <f>_xll.BDP($C115,M$2)</f>
        <v>66.86</v>
      </c>
      <c r="N115" s="24">
        <f>_xll.BDP($C115,N$2)</f>
        <v>0</v>
      </c>
      <c r="O115" s="24">
        <f>_xll.BDP($C115,O$2)</f>
        <v>-1.924984</v>
      </c>
      <c r="P115" s="24">
        <f>_xll.BDP($C115,P$2)</f>
        <v>-11.32</v>
      </c>
      <c r="Q115" s="24">
        <f>_xll.BDP($C115,Q$2)</f>
        <v>-14.39</v>
      </c>
      <c r="R115" s="26">
        <f>_xll.BDP($C115,R$2)</f>
        <v>-1.0190520000000001</v>
      </c>
      <c r="S115" s="26">
        <f>_xll.BDP($C115,S$2)</f>
        <v>-2.7427130000000002</v>
      </c>
      <c r="T115" s="26">
        <f>_xll.BDP($C115,T$2)</f>
        <v>-2.3174459999999999</v>
      </c>
      <c r="U115" s="26">
        <f>_xll.BDP($C115,U$2)</f>
        <v>-2.8695650000000001</v>
      </c>
      <c r="V115" s="26">
        <f>_xll.BDP($C115,V$2)</f>
        <v>-2.62967</v>
      </c>
      <c r="W115" s="26">
        <f>_xll.BDP($C115,W$2)</f>
        <v>-13.9003</v>
      </c>
      <c r="X115" s="26">
        <f>_xll.BDP($C115,X$2)</f>
        <v>-19.126349999999999</v>
      </c>
      <c r="Y115" s="26">
        <f>_xll.BDP($C115,Y$2)</f>
        <v>-21.540620000000001</v>
      </c>
      <c r="Z115" s="26">
        <f>_xll.BDP($C115,Z$2)</f>
        <v>-19.066759999999999</v>
      </c>
      <c r="AA115" s="27">
        <f ca="1">_xll.BDH($C115,AA$2,$AA$1,EOMONTH(TODAY(),0),"DATES=H","direction=h","PER=w","sort=a","cols=28;rows=1")</f>
        <v>-2.1189</v>
      </c>
      <c r="AB115" s="28">
        <v>-0.8851</v>
      </c>
      <c r="AC115" s="28">
        <v>-2.4376000000000002</v>
      </c>
      <c r="AD115" s="28">
        <v>-2.5356000000000001</v>
      </c>
      <c r="AE115" s="28">
        <v>1.9797</v>
      </c>
      <c r="AF115" s="28">
        <v>-1.232</v>
      </c>
      <c r="AG115" s="28">
        <v>-0.378</v>
      </c>
      <c r="AH115" s="28">
        <v>0.15179999999999999</v>
      </c>
      <c r="AI115" s="28">
        <v>-3.9272999999999998</v>
      </c>
      <c r="AJ115" s="28">
        <v>-2.0274999999999999</v>
      </c>
      <c r="AK115" s="28">
        <v>7.3956</v>
      </c>
      <c r="AL115" s="28">
        <v>-1.2728999999999999</v>
      </c>
      <c r="AM115" s="28">
        <v>1.0532999999999999</v>
      </c>
      <c r="AN115" s="28">
        <v>-0.32650000000000001</v>
      </c>
      <c r="AO115" s="28">
        <v>-1.9277</v>
      </c>
      <c r="AP115" s="28">
        <v>-2.6078999999999999</v>
      </c>
      <c r="AQ115" s="28">
        <v>-1.5301</v>
      </c>
      <c r="AR115" s="28">
        <v>-3.3088000000000002</v>
      </c>
      <c r="AS115" s="28">
        <v>-0.81740000000000002</v>
      </c>
      <c r="AT115" s="28">
        <v>0.5867</v>
      </c>
      <c r="AU115" s="28">
        <v>2.8052000000000001</v>
      </c>
      <c r="AV115" s="28">
        <v>-0.41870000000000002</v>
      </c>
      <c r="AW115" s="28">
        <v>-4.0152000000000001</v>
      </c>
      <c r="AX115" s="28">
        <v>-4.6919000000000004</v>
      </c>
      <c r="AY115" s="24">
        <v>4.4055999999999997</v>
      </c>
      <c r="AZ115" s="24">
        <v>-1.4613</v>
      </c>
      <c r="BA115" s="24">
        <v>0.189</v>
      </c>
      <c r="BB115" s="24">
        <v>-2.7427000000000001</v>
      </c>
    </row>
    <row r="116" spans="2:54" s="24" customFormat="1" x14ac:dyDescent="0.3">
      <c r="B116" s="24" t="s">
        <v>397</v>
      </c>
      <c r="C116" s="24" t="str">
        <f t="shared" si="4"/>
        <v>VYMI US EQUITY</v>
      </c>
      <c r="D116" s="24" t="str">
        <f>_xll.BDP($C116,D$2)</f>
        <v>Vanguard International High Di</v>
      </c>
      <c r="E116" s="24" t="str">
        <f>_xll.BDP($C116,E$2)</f>
        <v>GPVAN0TR</v>
      </c>
      <c r="F116" s="25">
        <f>_xll.BDP($C116,F$2)</f>
        <v>0.22</v>
      </c>
      <c r="G116" s="24">
        <f>_xll.BDP($C116,G$2)</f>
        <v>108</v>
      </c>
      <c r="H116" s="24" t="str">
        <f>_xll.BDP($C116,H$2)</f>
        <v>2016-02-25</v>
      </c>
      <c r="I116" s="24" t="str">
        <f>_xll.BDP($C116,I$2)</f>
        <v>2022-07-14</v>
      </c>
      <c r="J116" s="24" t="str">
        <f>_xll.BDP($C116,J$2)</f>
        <v>Equity</v>
      </c>
      <c r="K116" s="24" t="str">
        <f>_xll.BDP($C116,K$2)</f>
        <v>International</v>
      </c>
      <c r="L116" s="24" t="str">
        <f>_xll.BDP($C116,L$2)</f>
        <v>Large-cap</v>
      </c>
      <c r="M116" s="24">
        <f>_xll.BDP($C116,M$2)</f>
        <v>55.61</v>
      </c>
      <c r="N116" s="24">
        <f>_xll.BDP($C116,N$2)</f>
        <v>11.121999999999368</v>
      </c>
      <c r="O116" s="24">
        <f>_xll.BDP($C116,O$2)</f>
        <v>0.29507919999999999</v>
      </c>
      <c r="P116" s="24">
        <f>_xll.BDP($C116,P$2)</f>
        <v>-10.220000000000001</v>
      </c>
      <c r="Q116" s="24">
        <f>_xll.BDP($C116,Q$2)</f>
        <v>-34.700000000000003</v>
      </c>
      <c r="R116" s="26">
        <f>_xll.BDP($C116,R$2)</f>
        <v>-1.9890859999999999</v>
      </c>
      <c r="S116" s="26">
        <f>_xll.BDP($C116,S$2)</f>
        <v>-4</v>
      </c>
      <c r="T116" s="26">
        <f>_xll.BDP($C116,T$2)</f>
        <v>-5.3383200000000004</v>
      </c>
      <c r="U116" s="26">
        <f>_xll.BDP($C116,U$2)</f>
        <v>-3.7677149999999999</v>
      </c>
      <c r="V116" s="26">
        <f>_xll.BDP($C116,V$2)</f>
        <v>-9.6250619999999998</v>
      </c>
      <c r="W116" s="26">
        <f>_xll.BDP($C116,W$2)</f>
        <v>-16.90793</v>
      </c>
      <c r="X116" s="26">
        <f>_xll.BDP($C116,X$2)</f>
        <v>-20.909089999999999</v>
      </c>
      <c r="Y116" s="26">
        <f>_xll.BDP($C116,Y$2)</f>
        <v>-17.10585</v>
      </c>
      <c r="Z116" s="26">
        <f>_xll.BDP($C116,Z$2)</f>
        <v>-17.657499999999999</v>
      </c>
      <c r="AA116" s="27">
        <f ca="1">_xll.BDH($C116,AA$2,$AA$1,EOMONTH(TODAY(),0),"DATES=H","direction=h","PER=w","sort=a","cols=28;rows=1")</f>
        <v>2.4712999999999998</v>
      </c>
      <c r="AB116" s="28">
        <v>2.2810000000000001</v>
      </c>
      <c r="AC116" s="28">
        <v>-2.6846999999999999</v>
      </c>
      <c r="AD116" s="28">
        <v>-0.74439999999999995</v>
      </c>
      <c r="AE116" s="28">
        <v>1.9265000000000001</v>
      </c>
      <c r="AF116" s="28">
        <v>1.2119</v>
      </c>
      <c r="AG116" s="28">
        <v>-0.65569999999999995</v>
      </c>
      <c r="AH116" s="28">
        <v>-1.6501999999999999</v>
      </c>
      <c r="AI116" s="28">
        <v>-5.8068</v>
      </c>
      <c r="AJ116" s="28">
        <v>-0.21690000000000001</v>
      </c>
      <c r="AK116" s="28">
        <v>4.9053000000000004</v>
      </c>
      <c r="AL116" s="28">
        <v>0.98480000000000001</v>
      </c>
      <c r="AM116" s="28">
        <v>0.51519999999999999</v>
      </c>
      <c r="AN116" s="28">
        <v>-1.1424000000000001</v>
      </c>
      <c r="AO116" s="28">
        <v>-0.72589999999999999</v>
      </c>
      <c r="AP116" s="28">
        <v>-2.5070999999999999</v>
      </c>
      <c r="AQ116" s="28">
        <v>-2.2654000000000001</v>
      </c>
      <c r="AR116" s="28">
        <v>-0.81440000000000001</v>
      </c>
      <c r="AS116" s="28">
        <v>-1.3264</v>
      </c>
      <c r="AT116" s="28">
        <v>1.8403</v>
      </c>
      <c r="AU116" s="28">
        <v>3.8184</v>
      </c>
      <c r="AV116" s="28">
        <v>-0.52969999999999995</v>
      </c>
      <c r="AW116" s="28">
        <v>-4.5039999999999996</v>
      </c>
      <c r="AX116" s="28">
        <v>-4.9076000000000004</v>
      </c>
      <c r="AY116" s="24">
        <v>1.5309999999999999</v>
      </c>
      <c r="AZ116" s="24">
        <v>-1.1435999999999999</v>
      </c>
      <c r="BA116" s="24">
        <v>-1.327</v>
      </c>
      <c r="BB116" s="24">
        <v>-4</v>
      </c>
    </row>
    <row r="117" spans="2:54" s="24" customFormat="1" x14ac:dyDescent="0.3">
      <c r="B117" s="24" t="s">
        <v>401</v>
      </c>
      <c r="C117" s="24" t="str">
        <f t="shared" si="4"/>
        <v>VXUS US EQUITY</v>
      </c>
      <c r="D117" s="24" t="str">
        <f>_xll.BDP($C117,D$2)</f>
        <v>Vanguard Total International S</v>
      </c>
      <c r="E117" s="24" t="str">
        <f>_xll.BDP($C117,E$2)</f>
        <v>TGPVAN17</v>
      </c>
      <c r="F117" s="25">
        <f>_xll.BDP($C117,F$2)</f>
        <v>7.0000000000000007E-2</v>
      </c>
      <c r="G117" s="24">
        <f>_xll.BDP($C117,G$2)</f>
        <v>10168</v>
      </c>
      <c r="H117" s="24" t="str">
        <f>_xll.BDP($C117,H$2)</f>
        <v>2011-01-28</v>
      </c>
      <c r="I117" s="24" t="str">
        <f>_xll.BDP($C117,I$2)</f>
        <v>2022-07-14</v>
      </c>
      <c r="J117" s="24" t="str">
        <f>_xll.BDP($C117,J$2)</f>
        <v>Equity</v>
      </c>
      <c r="K117" s="24" t="str">
        <f>_xll.BDP($C117,K$2)</f>
        <v>International</v>
      </c>
      <c r="L117" s="24" t="str">
        <f>_xll.BDP($C117,L$2)</f>
        <v>Large-cap</v>
      </c>
      <c r="M117" s="24">
        <f>_xll.BDP($C117,M$2)</f>
        <v>49.62</v>
      </c>
      <c r="N117" s="24">
        <f>_xll.BDP($C117,N$2)</f>
        <v>4.6868571000019363</v>
      </c>
      <c r="O117" s="24">
        <f>_xll.BDP($C117,O$2)</f>
        <v>12.38355</v>
      </c>
      <c r="P117" s="24">
        <f>_xll.BDP($C117,P$2)</f>
        <v>21.23</v>
      </c>
      <c r="Q117" s="24">
        <f>_xll.BDP($C117,Q$2)</f>
        <v>77.180000000000007</v>
      </c>
      <c r="R117" s="26">
        <f>_xll.BDP($C117,R$2)</f>
        <v>-1.350814</v>
      </c>
      <c r="S117" s="26">
        <f>_xll.BDP($C117,S$2)</f>
        <v>-3.5166140000000001</v>
      </c>
      <c r="T117" s="26">
        <f>_xll.BDP($C117,T$2)</f>
        <v>-3.7783380000000002</v>
      </c>
      <c r="U117" s="26">
        <f>_xll.BDP($C117,U$2)</f>
        <v>-3.4415710000000002</v>
      </c>
      <c r="V117" s="26">
        <f>_xll.BDP($C117,V$2)</f>
        <v>-6.2311160000000001</v>
      </c>
      <c r="W117" s="26">
        <f>_xll.BDP($C117,W$2)</f>
        <v>-15.198090000000001</v>
      </c>
      <c r="X117" s="26">
        <f>_xll.BDP($C117,X$2)</f>
        <v>-22.503119999999999</v>
      </c>
      <c r="Y117" s="26">
        <f>_xll.BDP($C117,Y$2)</f>
        <v>-21.88139</v>
      </c>
      <c r="Z117" s="26">
        <f>_xll.BDP($C117,Z$2)</f>
        <v>-23.98592</v>
      </c>
      <c r="AA117" s="27">
        <f ca="1">_xll.BDH($C117,AA$2,$AA$1,EOMONTH(TODAY(),0),"DATES=H","direction=h","PER=w","sort=a","cols=28;rows=1")</f>
        <v>-7.8700000000000006E-2</v>
      </c>
      <c r="AB117" s="28">
        <v>0.88160000000000005</v>
      </c>
      <c r="AC117" s="28">
        <v>-3.1055000000000001</v>
      </c>
      <c r="AD117" s="28">
        <v>-2.3835999999999999</v>
      </c>
      <c r="AE117" s="28">
        <v>2.0954000000000002</v>
      </c>
      <c r="AF117" s="28">
        <v>-0.17780000000000001</v>
      </c>
      <c r="AG117" s="28">
        <v>-0.37230000000000002</v>
      </c>
      <c r="AH117" s="28">
        <v>-1.2186999999999999</v>
      </c>
      <c r="AI117" s="28">
        <v>-5.8398000000000003</v>
      </c>
      <c r="AJ117" s="28">
        <v>-1.7121</v>
      </c>
      <c r="AK117" s="28">
        <v>6.6654999999999998</v>
      </c>
      <c r="AL117" s="28">
        <v>-8.2799999999999999E-2</v>
      </c>
      <c r="AM117" s="28">
        <v>0.88539999999999996</v>
      </c>
      <c r="AN117" s="28">
        <v>-1.8381000000000001</v>
      </c>
      <c r="AO117" s="28">
        <v>-1.2145999999999999</v>
      </c>
      <c r="AP117" s="28">
        <v>-2.6469</v>
      </c>
      <c r="AQ117" s="28">
        <v>-2.0171999999999999</v>
      </c>
      <c r="AR117" s="28">
        <v>-2.2734999999999999</v>
      </c>
      <c r="AS117" s="28">
        <v>-0.86099999999999999</v>
      </c>
      <c r="AT117" s="28">
        <v>1.3489</v>
      </c>
      <c r="AU117" s="28">
        <v>3.2999000000000001</v>
      </c>
      <c r="AV117" s="28">
        <v>-0.44119999999999998</v>
      </c>
      <c r="AW117" s="28">
        <v>-4.1127000000000002</v>
      </c>
      <c r="AX117" s="28">
        <v>-4.9177</v>
      </c>
      <c r="AY117" s="24">
        <v>3.1850000000000001</v>
      </c>
      <c r="AZ117" s="24">
        <v>-1.6584000000000001</v>
      </c>
      <c r="BA117" s="24">
        <v>-0.2326</v>
      </c>
      <c r="BB117" s="24">
        <v>-3.5165999999999999</v>
      </c>
    </row>
    <row r="118" spans="2:54" s="24" customFormat="1" x14ac:dyDescent="0.3">
      <c r="B118" s="24" t="s">
        <v>405</v>
      </c>
      <c r="C118" s="24" t="str">
        <f t="shared" si="4"/>
        <v>VWO US EQUITY</v>
      </c>
      <c r="D118" s="24" t="str">
        <f>_xll.BDP($C118,D$2)</f>
        <v>Vanguard FTSE Emerging Markets</v>
      </c>
      <c r="E118" s="24" t="str">
        <f>_xll.BDP($C118,E$2)</f>
        <v>FQEACR</v>
      </c>
      <c r="F118" s="25">
        <f>_xll.BDP($C118,F$2)</f>
        <v>0.08</v>
      </c>
      <c r="G118" s="24">
        <f>_xll.BDP($C118,G$2)</f>
        <v>66</v>
      </c>
      <c r="H118" s="24" t="str">
        <f>_xll.BDP($C118,H$2)</f>
        <v>2005-03-10</v>
      </c>
      <c r="I118" s="24" t="str">
        <f>_xll.BDP($C118,I$2)</f>
        <v>2022-07-14</v>
      </c>
      <c r="J118" s="24" t="str">
        <f>_xll.BDP($C118,J$2)</f>
        <v>Equity</v>
      </c>
      <c r="K118" s="24" t="str">
        <f>_xll.BDP($C118,K$2)</f>
        <v>International</v>
      </c>
      <c r="L118" s="24" t="str">
        <f>_xll.BDP($C118,L$2)</f>
        <v>Broad Market</v>
      </c>
      <c r="M118" s="24">
        <f>_xll.BDP($C118,M$2)</f>
        <v>39.97</v>
      </c>
      <c r="N118" s="24">
        <f>_xll.BDP($C118,N$2)</f>
        <v>0.28106903999924271</v>
      </c>
      <c r="O118" s="24">
        <f>_xll.BDP($C118,O$2)</f>
        <v>-0.40247270000000002</v>
      </c>
      <c r="P118" s="24">
        <f>_xll.BDP($C118,P$2)</f>
        <v>18.34</v>
      </c>
      <c r="Q118" s="24">
        <f>_xll.BDP($C118,Q$2)</f>
        <v>78</v>
      </c>
      <c r="R118" s="26">
        <f>_xll.BDP($C118,R$2)</f>
        <v>-0.67097419999999997</v>
      </c>
      <c r="S118" s="26">
        <f>_xll.BDP($C118,S$2)</f>
        <v>-3.7794919999999999</v>
      </c>
      <c r="T118" s="26">
        <f>_xll.BDP($C118,T$2)</f>
        <v>-4.0336129999999999</v>
      </c>
      <c r="U118" s="26">
        <f>_xll.BDP($C118,U$2)</f>
        <v>-4.010567</v>
      </c>
      <c r="V118" s="26">
        <f>_xll.BDP($C118,V$2)</f>
        <v>-6.1737060000000001</v>
      </c>
      <c r="W118" s="26">
        <f>_xll.BDP($C118,W$2)</f>
        <v>-12.05721</v>
      </c>
      <c r="X118" s="26">
        <f>_xll.BDP($C118,X$2)</f>
        <v>-21.148150000000001</v>
      </c>
      <c r="Y118" s="26">
        <f>_xll.BDP($C118,Y$2)</f>
        <v>-19.18722</v>
      </c>
      <c r="Z118" s="26">
        <f>_xll.BDP($C118,Z$2)</f>
        <v>-25.079660000000001</v>
      </c>
      <c r="AA118" s="27">
        <f ca="1">_xll.BDH($C118,AA$2,$AA$1,EOMONTH(TODAY(),0),"DATES=H","direction=h","PER=w","sort=a","cols=28;rows=1")</f>
        <v>-0.12130000000000001</v>
      </c>
      <c r="AB118" s="28">
        <v>2.6113</v>
      </c>
      <c r="AC118" s="28">
        <v>-2.032</v>
      </c>
      <c r="AD118" s="28">
        <v>-3.081</v>
      </c>
      <c r="AE118" s="28">
        <v>2.8048999999999999</v>
      </c>
      <c r="AF118" s="28">
        <v>0.26269999999999999</v>
      </c>
      <c r="AG118" s="28">
        <v>0.1613</v>
      </c>
      <c r="AH118" s="28">
        <v>-2.6564999999999999</v>
      </c>
      <c r="AI118" s="28">
        <v>-5.3545999999999996</v>
      </c>
      <c r="AJ118" s="28">
        <v>-4.194</v>
      </c>
      <c r="AK118" s="28">
        <v>6.0191999999999997</v>
      </c>
      <c r="AL118" s="28">
        <v>-0.59540000000000004</v>
      </c>
      <c r="AM118" s="28">
        <v>1.9961</v>
      </c>
      <c r="AN118" s="28">
        <v>-1.6805000000000001</v>
      </c>
      <c r="AO118" s="28">
        <v>-1.6658999999999999</v>
      </c>
      <c r="AP118" s="28">
        <v>-4.1143999999999998</v>
      </c>
      <c r="AQ118" s="28">
        <v>-0.32119999999999999</v>
      </c>
      <c r="AR118" s="28">
        <v>-3.4761000000000002</v>
      </c>
      <c r="AS118" s="28">
        <v>-1.0731999999999999</v>
      </c>
      <c r="AT118" s="28">
        <v>1.6876</v>
      </c>
      <c r="AU118" s="28">
        <v>2.0388999999999999</v>
      </c>
      <c r="AV118" s="28">
        <v>0.9294</v>
      </c>
      <c r="AW118" s="28">
        <v>-1.5424</v>
      </c>
      <c r="AX118" s="28">
        <v>-3.0863</v>
      </c>
      <c r="AY118" s="24">
        <v>2.5415000000000001</v>
      </c>
      <c r="AZ118" s="24">
        <v>-1.8725000000000001</v>
      </c>
      <c r="BA118" s="24">
        <v>0.3382</v>
      </c>
      <c r="BB118" s="24">
        <v>-3.7795000000000001</v>
      </c>
    </row>
    <row r="119" spans="2:54" s="24" customFormat="1" x14ac:dyDescent="0.3">
      <c r="B119" s="24" t="s">
        <v>409</v>
      </c>
      <c r="C119" s="24" t="str">
        <f t="shared" si="4"/>
        <v>VOX US EQUITY</v>
      </c>
      <c r="D119" s="24" t="str">
        <f>_xll.BDP($C119,D$2)</f>
        <v>Vanguard Communication Service</v>
      </c>
      <c r="E119" s="24" t="str">
        <f>_xll.BDP($C119,E$2)</f>
        <v>M5US5TCI</v>
      </c>
      <c r="F119" s="25">
        <f>_xll.BDP($C119,F$2)</f>
        <v>0.1</v>
      </c>
      <c r="G119" s="24">
        <f>_xll.BDP($C119,G$2)</f>
        <v>5396073</v>
      </c>
      <c r="H119" s="24" t="str">
        <f>_xll.BDP($C119,H$2)</f>
        <v>2004-09-29</v>
      </c>
      <c r="I119" s="24" t="str">
        <f>_xll.BDP($C119,I$2)</f>
        <v>2022-07-14</v>
      </c>
      <c r="J119" s="24" t="str">
        <f>_xll.BDP($C119,J$2)</f>
        <v>Equity</v>
      </c>
      <c r="K119" s="24" t="str">
        <f>_xll.BDP($C119,K$2)</f>
        <v>U.S.</v>
      </c>
      <c r="L119" s="24" t="str">
        <f>_xll.BDP($C119,L$2)</f>
        <v>Large-cap</v>
      </c>
      <c r="M119" s="24">
        <f>_xll.BDP($C119,M$2)</f>
        <v>93.69</v>
      </c>
      <c r="N119" s="24">
        <f>_xll.BDP($C119,N$2)</f>
        <v>44.5027499999998</v>
      </c>
      <c r="O119" s="24">
        <f>_xll.BDP($C119,O$2)</f>
        <v>-1.8288120000000001</v>
      </c>
      <c r="P119" s="24">
        <f>_xll.BDP($C119,P$2)</f>
        <v>-6.83</v>
      </c>
      <c r="Q119" s="24">
        <f>_xll.BDP($C119,Q$2)</f>
        <v>-134.66</v>
      </c>
      <c r="R119" s="26">
        <f>_xll.BDP($C119,R$2)</f>
        <v>-1.2235</v>
      </c>
      <c r="S119" s="26">
        <f>_xll.BDP($C119,S$2)</f>
        <v>-4.5848209999999998</v>
      </c>
      <c r="T119" s="26">
        <f>_xll.BDP($C119,T$2)</f>
        <v>-0.40412629999999999</v>
      </c>
      <c r="U119" s="26">
        <f>_xll.BDP($C119,U$2)</f>
        <v>-4.9431589999999996</v>
      </c>
      <c r="V119" s="26">
        <f>_xll.BDP($C119,V$2)</f>
        <v>-1.514351</v>
      </c>
      <c r="W119" s="26">
        <f>_xll.BDP($C119,W$2)</f>
        <v>-18.93178</v>
      </c>
      <c r="X119" s="26">
        <f>_xll.BDP($C119,X$2)</f>
        <v>-29.559979999999999</v>
      </c>
      <c r="Y119" s="26">
        <f>_xll.BDP($C119,Y$2)</f>
        <v>-30.9162</v>
      </c>
      <c r="Z119" s="26">
        <f>_xll.BDP($C119,Z$2)</f>
        <v>-34.294530000000002</v>
      </c>
      <c r="AA119" s="27">
        <f ca="1">_xll.BDH($C119,AA$2,$AA$1,EOMONTH(TODAY(),0),"DATES=H","direction=h","PER=w","sort=a","cols=28;rows=1")</f>
        <v>-2.1835</v>
      </c>
      <c r="AB119" s="28">
        <v>0.26400000000000001</v>
      </c>
      <c r="AC119" s="28">
        <v>-6.6416000000000004</v>
      </c>
      <c r="AD119" s="28">
        <v>-0.12089999999999999</v>
      </c>
      <c r="AE119" s="28">
        <v>-0.1694</v>
      </c>
      <c r="AF119" s="28">
        <v>-1.9473</v>
      </c>
      <c r="AG119" s="28">
        <v>-2.8925000000000001</v>
      </c>
      <c r="AH119" s="28">
        <v>1.7821</v>
      </c>
      <c r="AI119" s="28">
        <v>-3.5768</v>
      </c>
      <c r="AJ119" s="28">
        <v>-3.3376999999999999</v>
      </c>
      <c r="AK119" s="28">
        <v>6.4227999999999996</v>
      </c>
      <c r="AL119" s="28">
        <v>1.4714</v>
      </c>
      <c r="AM119" s="28">
        <v>0.31519999999999998</v>
      </c>
      <c r="AN119" s="28">
        <v>-2.4558</v>
      </c>
      <c r="AO119" s="28">
        <v>-2.0768</v>
      </c>
      <c r="AP119" s="28">
        <v>-7.5484999999999998</v>
      </c>
      <c r="AQ119" s="28">
        <v>-4.4006999999999996</v>
      </c>
      <c r="AR119" s="28">
        <v>5.8799999999999998E-2</v>
      </c>
      <c r="AS119" s="28">
        <v>-0.62649999999999995</v>
      </c>
      <c r="AT119" s="28">
        <v>-1.5366</v>
      </c>
      <c r="AU119" s="28">
        <v>3.4514</v>
      </c>
      <c r="AV119" s="28">
        <v>-0.95740000000000003</v>
      </c>
      <c r="AW119" s="28">
        <v>-4.6085000000000003</v>
      </c>
      <c r="AX119" s="28">
        <v>-4.9539</v>
      </c>
      <c r="AY119" s="24">
        <v>6.2051999999999996</v>
      </c>
      <c r="AZ119" s="24">
        <v>-3.4643999999999999</v>
      </c>
      <c r="BA119" s="24">
        <v>3.294</v>
      </c>
      <c r="BB119" s="24">
        <v>-4.5848000000000004</v>
      </c>
    </row>
    <row r="120" spans="2:54" s="24" customFormat="1" x14ac:dyDescent="0.3">
      <c r="B120" s="24" t="s">
        <v>414</v>
      </c>
      <c r="C120" s="24" t="str">
        <f t="shared" si="4"/>
        <v>VCR US EQUITY</v>
      </c>
      <c r="D120" s="24" t="str">
        <f>_xll.BDP($C120,D$2)</f>
        <v>Vanguard Consumer Discretionar</v>
      </c>
      <c r="E120" s="24" t="str">
        <f>_xll.BDP($C120,E$2)</f>
        <v>M5US5CDI</v>
      </c>
      <c r="F120" s="25">
        <f>_xll.BDP($C120,F$2)</f>
        <v>0.1</v>
      </c>
      <c r="G120" s="24">
        <f>_xll.BDP($C120,G$2)</f>
        <v>7482485</v>
      </c>
      <c r="H120" s="24" t="str">
        <f>_xll.BDP($C120,H$2)</f>
        <v>2004-01-30</v>
      </c>
      <c r="I120" s="24" t="str">
        <f>_xll.BDP($C120,I$2)</f>
        <v>2022-07-14</v>
      </c>
      <c r="J120" s="24" t="str">
        <f>_xll.BDP($C120,J$2)</f>
        <v>Equity</v>
      </c>
      <c r="K120" s="24" t="str">
        <f>_xll.BDP($C120,K$2)</f>
        <v>U.S.</v>
      </c>
      <c r="L120" s="24" t="str">
        <f>_xll.BDP($C120,L$2)</f>
        <v>Broad Market</v>
      </c>
      <c r="M120" s="24">
        <f>_xll.BDP($C120,M$2)</f>
        <v>235.42</v>
      </c>
      <c r="N120" s="24">
        <f>_xll.BDP($C120,N$2)</f>
        <v>-17.656500000000669</v>
      </c>
      <c r="O120" s="24">
        <f>_xll.BDP($C120,O$2)</f>
        <v>-3.9307840000000001</v>
      </c>
      <c r="P120" s="24">
        <f>_xll.BDP($C120,P$2)</f>
        <v>-11.91</v>
      </c>
      <c r="Q120" s="24">
        <f>_xll.BDP($C120,Q$2)</f>
        <v>99.18</v>
      </c>
      <c r="R120" s="26">
        <f>_xll.BDP($C120,R$2)</f>
        <v>-0.35987980000000003</v>
      </c>
      <c r="S120" s="26">
        <f>_xll.BDP($C120,S$2)</f>
        <v>-2.768135</v>
      </c>
      <c r="T120" s="26">
        <f>_xll.BDP($C120,T$2)</f>
        <v>3.4643449999999998</v>
      </c>
      <c r="U120" s="26">
        <f>_xll.BDP($C120,U$2)</f>
        <v>-2.9045299999999998</v>
      </c>
      <c r="V120" s="26">
        <f>_xll.BDP($C120,V$2)</f>
        <v>0.32398250000000001</v>
      </c>
      <c r="W120" s="26">
        <f>_xll.BDP($C120,W$2)</f>
        <v>-20.229130000000001</v>
      </c>
      <c r="X120" s="26">
        <f>_xll.BDP($C120,X$2)</f>
        <v>-27.58324</v>
      </c>
      <c r="Y120" s="26">
        <f>_xll.BDP($C120,Y$2)</f>
        <v>-30.916460000000001</v>
      </c>
      <c r="Z120" s="26">
        <f>_xll.BDP($C120,Z$2)</f>
        <v>-25.198650000000001</v>
      </c>
      <c r="AA120" s="27">
        <f ca="1">_xll.BDH($C120,AA$2,$AA$1,EOMONTH(TODAY(),0),"DATES=H","direction=h","PER=w","sort=a","cols=28;rows=1")</f>
        <v>-2.9531000000000001</v>
      </c>
      <c r="AB120" s="28">
        <v>-1.6999</v>
      </c>
      <c r="AC120" s="28">
        <v>-8.2312999999999992</v>
      </c>
      <c r="AD120" s="28">
        <v>-0.67730000000000001</v>
      </c>
      <c r="AE120" s="28">
        <v>3.4333999999999998</v>
      </c>
      <c r="AF120" s="28">
        <v>-1.4133</v>
      </c>
      <c r="AG120" s="28">
        <v>-0.71509999999999996</v>
      </c>
      <c r="AH120" s="28">
        <v>-1.6706000000000001</v>
      </c>
      <c r="AI120" s="28">
        <v>-2.9944000000000002</v>
      </c>
      <c r="AJ120" s="28">
        <v>-2.8595999999999999</v>
      </c>
      <c r="AK120" s="28">
        <v>9.2057000000000002</v>
      </c>
      <c r="AL120" s="28">
        <v>0.16339999999999999</v>
      </c>
      <c r="AM120" s="28">
        <v>0.68869999999999998</v>
      </c>
      <c r="AN120" s="28">
        <v>-3.1972999999999998</v>
      </c>
      <c r="AO120" s="28">
        <v>-0.26369999999999999</v>
      </c>
      <c r="AP120" s="28">
        <v>-1.9355</v>
      </c>
      <c r="AQ120" s="28">
        <v>-6.6192000000000002</v>
      </c>
      <c r="AR120" s="28">
        <v>-3.1055999999999999</v>
      </c>
      <c r="AS120" s="28">
        <v>-3.419</v>
      </c>
      <c r="AT120" s="28">
        <v>-7.2819000000000003</v>
      </c>
      <c r="AU120" s="28">
        <v>9.0099</v>
      </c>
      <c r="AV120" s="28">
        <v>-0.15260000000000001</v>
      </c>
      <c r="AW120" s="28">
        <v>-5.8634000000000004</v>
      </c>
      <c r="AX120" s="28">
        <v>-5.9580000000000002</v>
      </c>
      <c r="AY120" s="24">
        <v>8.1044</v>
      </c>
      <c r="AZ120" s="24">
        <v>-4.9486999999999997</v>
      </c>
      <c r="BA120" s="24">
        <v>4.4897</v>
      </c>
      <c r="BB120" s="24">
        <v>-2.7681</v>
      </c>
    </row>
    <row r="121" spans="2:54" s="24" customFormat="1" x14ac:dyDescent="0.3">
      <c r="B121" s="24" t="s">
        <v>418</v>
      </c>
      <c r="C121" s="24" t="str">
        <f t="shared" si="4"/>
        <v>VDC US EQUITY</v>
      </c>
      <c r="D121" s="24" t="str">
        <f>_xll.BDP($C121,D$2)</f>
        <v>Vanguard Consumer Staples ETF</v>
      </c>
      <c r="E121" s="24" t="str">
        <f>_xll.BDP($C121,E$2)</f>
        <v>M5US5CSI</v>
      </c>
      <c r="F121" s="25">
        <f>_xll.BDP($C121,F$2)</f>
        <v>0.1</v>
      </c>
      <c r="G121" s="24">
        <f>_xll.BDP($C121,G$2)</f>
        <v>4852400</v>
      </c>
      <c r="H121" s="24" t="str">
        <f>_xll.BDP($C121,H$2)</f>
        <v>2004-01-30</v>
      </c>
      <c r="I121" s="24" t="str">
        <f>_xll.BDP($C121,I$2)</f>
        <v>2022-07-14</v>
      </c>
      <c r="J121" s="24" t="str">
        <f>_xll.BDP($C121,J$2)</f>
        <v>Equity</v>
      </c>
      <c r="K121" s="24" t="str">
        <f>_xll.BDP($C121,K$2)</f>
        <v>U.S.</v>
      </c>
      <c r="L121" s="24" t="str">
        <f>_xll.BDP($C121,L$2)</f>
        <v>Large-cap</v>
      </c>
      <c r="M121" s="24">
        <f>_xll.BDP($C121,M$2)</f>
        <v>186.59</v>
      </c>
      <c r="N121" s="24">
        <f>_xll.BDP($C121,N$2)</f>
        <v>130.61300000000054</v>
      </c>
      <c r="O121" s="24">
        <f>_xll.BDP($C121,O$2)</f>
        <v>-125.3319</v>
      </c>
      <c r="P121" s="24">
        <f>_xll.BDP($C121,P$2)</f>
        <v>-239.38</v>
      </c>
      <c r="Q121" s="24">
        <f>_xll.BDP($C121,Q$2)</f>
        <v>-195.58</v>
      </c>
      <c r="R121" s="26">
        <f>_xll.BDP($C121,R$2)</f>
        <v>1.6078889999999998E-2</v>
      </c>
      <c r="S121" s="26">
        <f>_xll.BDP($C121,S$2)</f>
        <v>-0.36839460000000002</v>
      </c>
      <c r="T121" s="26">
        <f>_xll.BDP($C121,T$2)</f>
        <v>0.68522720000000004</v>
      </c>
      <c r="U121" s="26">
        <f>_xll.BDP($C121,U$2)</f>
        <v>-0.62836150000000002</v>
      </c>
      <c r="V121" s="26">
        <f>_xll.BDP($C121,V$2)</f>
        <v>4.0711630000000003</v>
      </c>
      <c r="W121" s="26">
        <f>_xll.BDP($C121,W$2)</f>
        <v>-8.4572020000000006</v>
      </c>
      <c r="X121" s="26">
        <f>_xll.BDP($C121,X$2)</f>
        <v>-6.582897</v>
      </c>
      <c r="Y121" s="26">
        <f>_xll.BDP($C121,Y$2)</f>
        <v>-6.6389860000000001</v>
      </c>
      <c r="Z121" s="26">
        <f>_xll.BDP($C121,Z$2)</f>
        <v>1.25339</v>
      </c>
      <c r="AA121" s="27">
        <f ca="1">_xll.BDH($C121,AA$2,$AA$1,EOMONTH(TODAY(),0),"DATES=H","direction=h","PER=w","sort=a","cols=28;rows=1")</f>
        <v>0.35520000000000002</v>
      </c>
      <c r="AB121" s="28">
        <v>-0.4138</v>
      </c>
      <c r="AC121" s="28">
        <v>-1.9723999999999999</v>
      </c>
      <c r="AD121" s="28">
        <v>-0.53620000000000001</v>
      </c>
      <c r="AE121" s="28">
        <v>0.1027</v>
      </c>
      <c r="AF121" s="28">
        <v>-0.38469999999999999</v>
      </c>
      <c r="AG121" s="28">
        <v>0.99890000000000001</v>
      </c>
      <c r="AH121" s="28">
        <v>-5.0999999999999997E-2</v>
      </c>
      <c r="AI121" s="28">
        <v>5.0999999999999997E-2</v>
      </c>
      <c r="AJ121" s="28">
        <v>-5.6383000000000001</v>
      </c>
      <c r="AK121" s="28">
        <v>4.0086000000000004</v>
      </c>
      <c r="AL121" s="28">
        <v>1.2986</v>
      </c>
      <c r="AM121" s="28">
        <v>2.3574999999999999</v>
      </c>
      <c r="AN121" s="28">
        <v>2.2679999999999998</v>
      </c>
      <c r="AO121" s="28">
        <v>0.24099999999999999</v>
      </c>
      <c r="AP121" s="28">
        <v>0.26979999999999998</v>
      </c>
      <c r="AQ121" s="28">
        <v>-2.0988000000000002</v>
      </c>
      <c r="AR121" s="28">
        <v>-1.4341999999999999</v>
      </c>
      <c r="AS121" s="28">
        <v>0.30930000000000002</v>
      </c>
      <c r="AT121" s="28">
        <v>-8.1981000000000002</v>
      </c>
      <c r="AU121" s="28">
        <v>6.1718999999999999</v>
      </c>
      <c r="AV121" s="28">
        <v>-1.5038</v>
      </c>
      <c r="AW121" s="28">
        <v>-2.6587000000000001</v>
      </c>
      <c r="AX121" s="28">
        <v>-4.2350000000000003</v>
      </c>
      <c r="AY121" s="24">
        <v>6.4930000000000003</v>
      </c>
      <c r="AZ121" s="24">
        <v>0.35239999999999999</v>
      </c>
      <c r="BA121" s="24">
        <v>-0.35110000000000002</v>
      </c>
      <c r="BB121" s="24">
        <v>-0.36840000000000001</v>
      </c>
    </row>
    <row r="122" spans="2:54" s="24" customFormat="1" x14ac:dyDescent="0.3">
      <c r="B122" s="24" t="s">
        <v>422</v>
      </c>
      <c r="C122" s="24" t="str">
        <f t="shared" si="4"/>
        <v>VDE US EQUITY</v>
      </c>
      <c r="D122" s="24" t="str">
        <f>_xll.BDP($C122,D$2)</f>
        <v>Vanguard Energy ETF</v>
      </c>
      <c r="E122" s="24" t="str">
        <f>_xll.BDP($C122,E$2)</f>
        <v>M5US5ENI</v>
      </c>
      <c r="F122" s="25">
        <f>_xll.BDP($C122,F$2)</f>
        <v>0.1</v>
      </c>
      <c r="G122" s="24">
        <f>_xll.BDP($C122,G$2)</f>
        <v>19140645</v>
      </c>
      <c r="H122" s="24" t="str">
        <f>_xll.BDP($C122,H$2)</f>
        <v>2004-09-29</v>
      </c>
      <c r="I122" s="24" t="str">
        <f>_xll.BDP($C122,I$2)</f>
        <v>2022-07-14</v>
      </c>
      <c r="J122" s="24" t="str">
        <f>_xll.BDP($C122,J$2)</f>
        <v>Equity</v>
      </c>
      <c r="K122" s="24" t="str">
        <f>_xll.BDP($C122,K$2)</f>
        <v>U.S.</v>
      </c>
      <c r="L122" s="24" t="str">
        <f>_xll.BDP($C122,L$2)</f>
        <v>Broad Market</v>
      </c>
      <c r="M122" s="24">
        <f>_xll.BDP($C122,M$2)</f>
        <v>93.8</v>
      </c>
      <c r="N122" s="24">
        <f>_xll.BDP($C122,N$2)</f>
        <v>-2.3449999999991999</v>
      </c>
      <c r="O122" s="24">
        <f>_xll.BDP($C122,O$2)</f>
        <v>0.32698080000000002</v>
      </c>
      <c r="P122" s="24">
        <f>_xll.BDP($C122,P$2)</f>
        <v>-10.11</v>
      </c>
      <c r="Q122" s="24">
        <f>_xll.BDP($C122,Q$2)</f>
        <v>-99.79</v>
      </c>
      <c r="R122" s="26">
        <f>_xll.BDP($C122,R$2)</f>
        <v>-1.8012360000000001</v>
      </c>
      <c r="S122" s="26">
        <f>_xll.BDP($C122,S$2)</f>
        <v>-4.7052860000000001</v>
      </c>
      <c r="T122" s="26">
        <f>_xll.BDP($C122,T$2)</f>
        <v>-5.7303709999999999</v>
      </c>
      <c r="U122" s="26">
        <f>_xll.BDP($C122,U$2)</f>
        <v>-4.7440069999999999</v>
      </c>
      <c r="V122" s="26">
        <f>_xll.BDP($C122,V$2)</f>
        <v>-18.36148</v>
      </c>
      <c r="W122" s="26">
        <f>_xll.BDP($C122,W$2)</f>
        <v>-16.366399999999999</v>
      </c>
      <c r="X122" s="26">
        <f>_xll.BDP($C122,X$2)</f>
        <v>4.1310349999999998</v>
      </c>
      <c r="Y122" s="26">
        <f>_xll.BDP($C122,Y$2)</f>
        <v>20.82206</v>
      </c>
      <c r="Z122" s="26">
        <f>_xll.BDP($C122,Z$2)</f>
        <v>33.214950000000002</v>
      </c>
      <c r="AA122" s="27">
        <f ca="1">_xll.BDH($C122,AA$2,$AA$1,EOMONTH(TODAY(),0),"DATES=H","direction=h","PER=w","sort=a","cols=28;rows=1")</f>
        <v>10.192</v>
      </c>
      <c r="AB122" s="28">
        <v>5.2969999999999997</v>
      </c>
      <c r="AC122" s="28">
        <v>-4.0422000000000002</v>
      </c>
      <c r="AD122" s="28">
        <v>5.0689000000000002</v>
      </c>
      <c r="AE122" s="28">
        <v>4.8353000000000002</v>
      </c>
      <c r="AF122" s="28">
        <v>2.1433</v>
      </c>
      <c r="AG122" s="28">
        <v>-3.4561000000000002</v>
      </c>
      <c r="AH122" s="28">
        <v>1.6194</v>
      </c>
      <c r="AI122" s="28">
        <v>9.8028999999999993</v>
      </c>
      <c r="AJ122" s="28">
        <v>1.8142</v>
      </c>
      <c r="AK122" s="28">
        <v>-3.3948999999999998</v>
      </c>
      <c r="AL122" s="28">
        <v>8.1397999999999993</v>
      </c>
      <c r="AM122" s="28">
        <v>-1.972</v>
      </c>
      <c r="AN122" s="28">
        <v>2.7959999999999998</v>
      </c>
      <c r="AO122" s="28">
        <v>0.64629999999999999</v>
      </c>
      <c r="AP122" s="28">
        <v>-4.8072999999999997</v>
      </c>
      <c r="AQ122" s="28">
        <v>-1.3867</v>
      </c>
      <c r="AR122" s="28">
        <v>9.4442000000000004</v>
      </c>
      <c r="AS122" s="28">
        <v>-3.2467999999999999</v>
      </c>
      <c r="AT122" s="28">
        <v>1.4266000000000001</v>
      </c>
      <c r="AU122" s="28">
        <v>8.9968000000000004</v>
      </c>
      <c r="AV122" s="28">
        <v>1.3391999999999999</v>
      </c>
      <c r="AW122" s="28">
        <v>-0.80089999999999995</v>
      </c>
      <c r="AX122" s="28">
        <v>-17.366399999999999</v>
      </c>
      <c r="AY122" s="24">
        <v>-1.7226999999999999</v>
      </c>
      <c r="AZ122" s="24">
        <v>1.0944</v>
      </c>
      <c r="BA122" s="24">
        <v>-2.2743000000000002</v>
      </c>
      <c r="BB122" s="24">
        <v>-4.7053000000000003</v>
      </c>
    </row>
    <row r="123" spans="2:54" s="24" customFormat="1" x14ac:dyDescent="0.3">
      <c r="B123" s="24" t="s">
        <v>426</v>
      </c>
      <c r="C123" s="24" t="str">
        <f t="shared" ref="C123:C159" si="5">B123&amp;C$1</f>
        <v>VFH US EQUITY</v>
      </c>
      <c r="D123" s="24" t="str">
        <f>_xll.BDP($C123,D$2)</f>
        <v>Vanguard Financials ETF</v>
      </c>
      <c r="E123" s="24" t="str">
        <f>_xll.BDP($C123,E$2)</f>
        <v>M5US5FNI</v>
      </c>
      <c r="F123" s="25">
        <f>_xll.BDP($C123,F$2)</f>
        <v>0.1</v>
      </c>
      <c r="G123" s="24">
        <f>_xll.BDP($C123,G$2)</f>
        <v>19560773</v>
      </c>
      <c r="H123" s="24" t="str">
        <f>_xll.BDP($C123,H$2)</f>
        <v>2004-01-30</v>
      </c>
      <c r="I123" s="24" t="str">
        <f>_xll.BDP($C123,I$2)</f>
        <v>2022-07-14</v>
      </c>
      <c r="J123" s="24" t="str">
        <f>_xll.BDP($C123,J$2)</f>
        <v>Equity</v>
      </c>
      <c r="K123" s="24" t="str">
        <f>_xll.BDP($C123,K$2)</f>
        <v>U.S.</v>
      </c>
      <c r="L123" s="24" t="str">
        <f>_xll.BDP($C123,L$2)</f>
        <v>Large-cap</v>
      </c>
      <c r="M123" s="24">
        <f>_xll.BDP($C123,M$2)</f>
        <v>75.36</v>
      </c>
      <c r="N123" s="24">
        <f>_xll.BDP($C123,N$2)</f>
        <v>-9.42</v>
      </c>
      <c r="O123" s="24">
        <f>_xll.BDP($C123,O$2)</f>
        <v>1.810098</v>
      </c>
      <c r="P123" s="24">
        <f>_xll.BDP($C123,P$2)</f>
        <v>4.0599999999999996</v>
      </c>
      <c r="Q123" s="24">
        <f>_xll.BDP($C123,Q$2)</f>
        <v>-253.98</v>
      </c>
      <c r="R123" s="26">
        <f>_xll.BDP($C123,R$2)</f>
        <v>-1.8624639999999999</v>
      </c>
      <c r="S123" s="26">
        <f>_xll.BDP($C123,S$2)</f>
        <v>-4.3174599999999996</v>
      </c>
      <c r="T123" s="26">
        <f>_xll.BDP($C123,T$2)</f>
        <v>-2.3837280000000001</v>
      </c>
      <c r="U123" s="26">
        <f>_xll.BDP($C123,U$2)</f>
        <v>-4.5960999999999999</v>
      </c>
      <c r="V123" s="26">
        <f>_xll.BDP($C123,V$2)</f>
        <v>-2.9495100000000001</v>
      </c>
      <c r="W123" s="26">
        <f>_xll.BDP($C123,W$2)</f>
        <v>-15.94154</v>
      </c>
      <c r="X123" s="26">
        <f>_xll.BDP($C123,X$2)</f>
        <v>-24.99502</v>
      </c>
      <c r="Y123" s="26">
        <f>_xll.BDP($C123,Y$2)</f>
        <v>-21.973700000000001</v>
      </c>
      <c r="Z123" s="26">
        <f>_xll.BDP($C123,Z$2)</f>
        <v>-16.370699999999999</v>
      </c>
      <c r="AA123" s="27">
        <f ca="1">_xll.BDH($C123,AA$2,$AA$1,EOMONTH(TODAY(),0),"DATES=H","direction=h","PER=w","sort=a","cols=28;rows=1")</f>
        <v>4.6494999999999997</v>
      </c>
      <c r="AB123" s="28">
        <v>-0.59370000000000001</v>
      </c>
      <c r="AC123" s="28">
        <v>-6.5796999999999999</v>
      </c>
      <c r="AD123" s="28">
        <v>1.0868</v>
      </c>
      <c r="AE123" s="28">
        <v>3.5417000000000001</v>
      </c>
      <c r="AF123" s="28">
        <v>-0.1731</v>
      </c>
      <c r="AG123" s="28">
        <v>-1.9987999999999999</v>
      </c>
      <c r="AH123" s="28">
        <v>-0.1769</v>
      </c>
      <c r="AI123" s="28">
        <v>-4.9515000000000002</v>
      </c>
      <c r="AJ123" s="28">
        <v>-2.1496</v>
      </c>
      <c r="AK123" s="28">
        <v>6.6801000000000004</v>
      </c>
      <c r="AL123" s="28">
        <v>1.3924000000000001</v>
      </c>
      <c r="AM123" s="28">
        <v>-2.9138999999999999</v>
      </c>
      <c r="AN123" s="28">
        <v>-1.7043999999999999</v>
      </c>
      <c r="AO123" s="28">
        <v>-2.2465000000000002</v>
      </c>
      <c r="AP123" s="28">
        <v>-1.7961</v>
      </c>
      <c r="AQ123" s="28">
        <v>-4.6574999999999998</v>
      </c>
      <c r="AR123" s="28">
        <v>0.91739999999999999</v>
      </c>
      <c r="AS123" s="28">
        <v>-3.2704</v>
      </c>
      <c r="AT123" s="28">
        <v>-1.4524999999999999</v>
      </c>
      <c r="AU123" s="28">
        <v>8.0134000000000007</v>
      </c>
      <c r="AV123" s="28">
        <v>-1.8347</v>
      </c>
      <c r="AW123" s="28">
        <v>-6.6346999999999996</v>
      </c>
      <c r="AX123" s="28">
        <v>-5.1044999999999998</v>
      </c>
      <c r="AY123" s="24">
        <v>5.2569999999999997</v>
      </c>
      <c r="AZ123" s="24">
        <v>-1.4734</v>
      </c>
      <c r="BA123" s="24">
        <v>0.65180000000000005</v>
      </c>
      <c r="BB123" s="24">
        <v>-4.3174999999999999</v>
      </c>
    </row>
    <row r="124" spans="2:54" s="24" customFormat="1" x14ac:dyDescent="0.3">
      <c r="B124" s="24" t="s">
        <v>430</v>
      </c>
      <c r="C124" s="24" t="str">
        <f t="shared" si="5"/>
        <v>VHT US EQUITY</v>
      </c>
      <c r="D124" s="24" t="str">
        <f>_xll.BDP($C124,D$2)</f>
        <v>Vanguard Health Care ETF</v>
      </c>
      <c r="E124" s="24" t="str">
        <f>_xll.BDP($C124,E$2)</f>
        <v>M5US5HCI</v>
      </c>
      <c r="F124" s="25">
        <f>_xll.BDP($C124,F$2)</f>
        <v>0.1</v>
      </c>
      <c r="G124" s="24">
        <f>_xll.BDP($C124,G$2)</f>
        <v>3313961</v>
      </c>
      <c r="H124" s="24" t="str">
        <f>_xll.BDP($C124,H$2)</f>
        <v>2004-01-30</v>
      </c>
      <c r="I124" s="24" t="str">
        <f>_xll.BDP($C124,I$2)</f>
        <v>2022-07-14</v>
      </c>
      <c r="J124" s="24" t="str">
        <f>_xll.BDP($C124,J$2)</f>
        <v>Equity</v>
      </c>
      <c r="K124" s="24" t="str">
        <f>_xll.BDP($C124,K$2)</f>
        <v>U.S.</v>
      </c>
      <c r="L124" s="24" t="str">
        <f>_xll.BDP($C124,L$2)</f>
        <v>Broad Market</v>
      </c>
      <c r="M124" s="24">
        <f>_xll.BDP($C124,M$2)</f>
        <v>234.79</v>
      </c>
      <c r="N124" s="24">
        <f>_xll.BDP($C124,N$2)</f>
        <v>0</v>
      </c>
      <c r="O124" s="24">
        <f>_xll.BDP($C124,O$2)</f>
        <v>0.81479219999999997</v>
      </c>
      <c r="P124" s="24">
        <f>_xll.BDP($C124,P$2)</f>
        <v>-2.33</v>
      </c>
      <c r="Q124" s="24">
        <f>_xll.BDP($C124,Q$2)</f>
        <v>76.17</v>
      </c>
      <c r="R124" s="26">
        <f>_xll.BDP($C124,R$2)</f>
        <v>-0.38164700000000001</v>
      </c>
      <c r="S124" s="26">
        <f>_xll.BDP($C124,S$2)</f>
        <v>-2.9256199999999999</v>
      </c>
      <c r="T124" s="26">
        <f>_xll.BDP($C124,T$2)</f>
        <v>-0.24628449999999999</v>
      </c>
      <c r="U124" s="26">
        <f>_xll.BDP($C124,U$2)</f>
        <v>-2.6076860000000002</v>
      </c>
      <c r="V124" s="26">
        <f>_xll.BDP($C124,V$2)</f>
        <v>5.2744819999999999</v>
      </c>
      <c r="W124" s="26">
        <f>_xll.BDP($C124,W$2)</f>
        <v>-8.6305420000000002</v>
      </c>
      <c r="X124" s="26">
        <f>_xll.BDP($C124,X$2)</f>
        <v>-6.4883369999999996</v>
      </c>
      <c r="Y124" s="26">
        <f>_xll.BDP($C124,Y$2)</f>
        <v>-11.82344</v>
      </c>
      <c r="Z124" s="26">
        <f>_xll.BDP($C124,Z$2)</f>
        <v>-5.5104160000000002</v>
      </c>
      <c r="AA124" s="27">
        <f ca="1">_xll.BDH($C124,AA$2,$AA$1,EOMONTH(TODAY(),0),"DATES=H","direction=h","PER=w","sort=a","cols=28;rows=1")</f>
        <v>-5.2323000000000004</v>
      </c>
      <c r="AB124" s="28">
        <v>-0.499</v>
      </c>
      <c r="AC124" s="28">
        <v>-3.9129</v>
      </c>
      <c r="AD124" s="28">
        <v>0.36870000000000003</v>
      </c>
      <c r="AE124" s="28">
        <v>1.7170000000000001</v>
      </c>
      <c r="AF124" s="28">
        <v>-1.0793999999999999</v>
      </c>
      <c r="AG124" s="28">
        <v>-2.3504999999999998</v>
      </c>
      <c r="AH124" s="28">
        <v>2.6968999999999999</v>
      </c>
      <c r="AI124" s="28">
        <v>0.64629999999999999</v>
      </c>
      <c r="AJ124" s="28">
        <v>-2.7921</v>
      </c>
      <c r="AK124" s="28">
        <v>6.5808</v>
      </c>
      <c r="AL124" s="28">
        <v>-0.48899999999999999</v>
      </c>
      <c r="AM124" s="28">
        <v>1.8581000000000001</v>
      </c>
      <c r="AN124" s="28">
        <v>2.6509999999999998</v>
      </c>
      <c r="AO124" s="28">
        <v>-2.7829000000000002</v>
      </c>
      <c r="AP124" s="28">
        <v>-4.01</v>
      </c>
      <c r="AQ124" s="28">
        <v>-2.9660000000000002</v>
      </c>
      <c r="AR124" s="28">
        <v>-0.89359999999999995</v>
      </c>
      <c r="AS124" s="28">
        <v>-0.95220000000000005</v>
      </c>
      <c r="AT124" s="28">
        <v>1.0166999999999999</v>
      </c>
      <c r="AU124" s="28">
        <v>3.2930000000000001</v>
      </c>
      <c r="AV124" s="28">
        <v>-2.8618999999999999</v>
      </c>
      <c r="AW124" s="28">
        <v>-3.5002</v>
      </c>
      <c r="AX124" s="28">
        <v>-4.2274000000000003</v>
      </c>
      <c r="AY124" s="24">
        <v>8.5309000000000008</v>
      </c>
      <c r="AZ124" s="24">
        <v>0.13009999999999999</v>
      </c>
      <c r="BA124" s="24">
        <v>1.4675</v>
      </c>
      <c r="BB124" s="24">
        <v>-2.9256000000000002</v>
      </c>
    </row>
    <row r="125" spans="2:54" s="24" customFormat="1" x14ac:dyDescent="0.3">
      <c r="B125" s="24" t="s">
        <v>434</v>
      </c>
      <c r="C125" s="24" t="str">
        <f t="shared" si="5"/>
        <v>VIS US EQUITY</v>
      </c>
      <c r="D125" s="24" t="str">
        <f>_xll.BDP($C125,D$2)</f>
        <v>Vanguard Industrials ETF</v>
      </c>
      <c r="E125" s="24" t="str">
        <f>_xll.BDP($C125,E$2)</f>
        <v>M5US5INI</v>
      </c>
      <c r="F125" s="25">
        <f>_xll.BDP($C125,F$2)</f>
        <v>0.1</v>
      </c>
      <c r="G125" s="24">
        <f>_xll.BDP($C125,G$2)</f>
        <v>9682174</v>
      </c>
      <c r="H125" s="24" t="str">
        <f>_xll.BDP($C125,H$2)</f>
        <v>2004-09-29</v>
      </c>
      <c r="I125" s="24" t="str">
        <f>_xll.BDP($C125,I$2)</f>
        <v>2022-07-14</v>
      </c>
      <c r="J125" s="24" t="str">
        <f>_xll.BDP($C125,J$2)</f>
        <v>Equity</v>
      </c>
      <c r="K125" s="24" t="str">
        <f>_xll.BDP($C125,K$2)</f>
        <v>U.S.</v>
      </c>
      <c r="L125" s="24" t="str">
        <f>_xll.BDP($C125,L$2)</f>
        <v>Broad Market</v>
      </c>
      <c r="M125" s="24">
        <f>_xll.BDP($C125,M$2)</f>
        <v>160.65</v>
      </c>
      <c r="N125" s="24">
        <f>_xll.BDP($C125,N$2)</f>
        <v>0</v>
      </c>
      <c r="O125" s="24">
        <f>_xll.BDP($C125,O$2)</f>
        <v>-9.8777969999999993</v>
      </c>
      <c r="P125" s="24">
        <f>_xll.BDP($C125,P$2)</f>
        <v>-2.64</v>
      </c>
      <c r="Q125" s="24">
        <f>_xll.BDP($C125,Q$2)</f>
        <v>122.8</v>
      </c>
      <c r="R125" s="26">
        <f>_xll.BDP($C125,R$2)</f>
        <v>-0.68031419999999998</v>
      </c>
      <c r="S125" s="26">
        <f>_xll.BDP($C125,S$2)</f>
        <v>-2.878746</v>
      </c>
      <c r="T125" s="26">
        <f>_xll.BDP($C125,T$2)</f>
        <v>-1.683605</v>
      </c>
      <c r="U125" s="26">
        <f>_xll.BDP($C125,U$2)</f>
        <v>-3.247379</v>
      </c>
      <c r="V125" s="26">
        <f>_xll.BDP($C125,V$2)</f>
        <v>-3.3347410000000002</v>
      </c>
      <c r="W125" s="26">
        <f>_xll.BDP($C125,W$2)</f>
        <v>-14.51158</v>
      </c>
      <c r="X125" s="26">
        <f>_xll.BDP($C125,X$2)</f>
        <v>-20.116399999999999</v>
      </c>
      <c r="Y125" s="26">
        <f>_xll.BDP($C125,Y$2)</f>
        <v>-20.87604</v>
      </c>
      <c r="Z125" s="26">
        <f>_xll.BDP($C125,Z$2)</f>
        <v>-17.928139999999999</v>
      </c>
      <c r="AA125" s="27">
        <f ca="1">_xll.BDH($C125,AA$2,$AA$1,EOMONTH(TODAY(),0),"DATES=H","direction=h","PER=w","sort=a","cols=28;rows=1")</f>
        <v>-0.33500000000000002</v>
      </c>
      <c r="AB125" s="28">
        <v>-0.61799999999999999</v>
      </c>
      <c r="AC125" s="28">
        <v>-4.9694000000000003</v>
      </c>
      <c r="AD125" s="28">
        <v>-1.8896999999999999</v>
      </c>
      <c r="AE125" s="28">
        <v>0.66159999999999997</v>
      </c>
      <c r="AF125" s="28">
        <v>-0.56179999999999997</v>
      </c>
      <c r="AG125" s="28">
        <v>-0.67159999999999997</v>
      </c>
      <c r="AH125" s="28">
        <v>0.77270000000000005</v>
      </c>
      <c r="AI125" s="28">
        <v>0.68689999999999996</v>
      </c>
      <c r="AJ125" s="28">
        <v>-1.8880999999999999</v>
      </c>
      <c r="AK125" s="28">
        <v>5.2720000000000002</v>
      </c>
      <c r="AL125" s="28">
        <v>0.58740000000000003</v>
      </c>
      <c r="AM125" s="28">
        <v>-1.2306999999999999</v>
      </c>
      <c r="AN125" s="28">
        <v>-3.2623000000000002</v>
      </c>
      <c r="AO125" s="28">
        <v>0.39550000000000002</v>
      </c>
      <c r="AP125" s="28">
        <v>-1.4319999999999999</v>
      </c>
      <c r="AQ125" s="28">
        <v>-3.2458</v>
      </c>
      <c r="AR125" s="28">
        <v>-0.21210000000000001</v>
      </c>
      <c r="AS125" s="28">
        <v>-2.6515</v>
      </c>
      <c r="AT125" s="28">
        <v>-3.1259000000000001</v>
      </c>
      <c r="AU125" s="28">
        <v>6.3112000000000004</v>
      </c>
      <c r="AV125" s="28">
        <v>0.26219999999999999</v>
      </c>
      <c r="AW125" s="28">
        <v>-4.9583000000000004</v>
      </c>
      <c r="AX125" s="28">
        <v>-6.4288999999999996</v>
      </c>
      <c r="AY125" s="24">
        <v>4.4855999999999998</v>
      </c>
      <c r="AZ125" s="24">
        <v>-0.84160000000000001</v>
      </c>
      <c r="BA125" s="24">
        <v>0.24859999999999999</v>
      </c>
      <c r="BB125" s="24">
        <v>-2.8786999999999998</v>
      </c>
    </row>
    <row r="126" spans="2:54" s="24" customFormat="1" x14ac:dyDescent="0.3">
      <c r="B126" s="24" t="s">
        <v>438</v>
      </c>
      <c r="C126" s="24" t="str">
        <f t="shared" si="5"/>
        <v>VGT US EQUITY</v>
      </c>
      <c r="D126" s="24" t="str">
        <f>_xll.BDP($C126,D$2)</f>
        <v>Vanguard Information Technolog</v>
      </c>
      <c r="E126" s="24" t="str">
        <f>_xll.BDP($C126,E$2)</f>
        <v>M5US5ITI</v>
      </c>
      <c r="F126" s="25">
        <f>_xll.BDP($C126,F$2)</f>
        <v>0.1</v>
      </c>
      <c r="G126" s="24">
        <f>_xll.BDP($C126,G$2)</f>
        <v>24289999</v>
      </c>
      <c r="H126" s="24" t="str">
        <f>_xll.BDP($C126,H$2)</f>
        <v>2004-01-30</v>
      </c>
      <c r="I126" s="24" t="str">
        <f>_xll.BDP($C126,I$2)</f>
        <v>2022-07-14</v>
      </c>
      <c r="J126" s="24" t="str">
        <f>_xll.BDP($C126,J$2)</f>
        <v>Equity</v>
      </c>
      <c r="K126" s="24" t="str">
        <f>_xll.BDP($C126,K$2)</f>
        <v>U.S.</v>
      </c>
      <c r="L126" s="24" t="str">
        <f>_xll.BDP($C126,L$2)</f>
        <v>Large-cap</v>
      </c>
      <c r="M126" s="24">
        <f>_xll.BDP($C126,M$2)</f>
        <v>333.95</v>
      </c>
      <c r="N126" s="24">
        <f>_xll.BDP($C126,N$2)</f>
        <v>8.755167150000867</v>
      </c>
      <c r="O126" s="24">
        <f>_xll.BDP($C126,O$2)</f>
        <v>-7.865132</v>
      </c>
      <c r="P126" s="24">
        <f>_xll.BDP($C126,P$2)</f>
        <v>-116.83</v>
      </c>
      <c r="Q126" s="24">
        <f>_xll.BDP($C126,Q$2)</f>
        <v>360.15</v>
      </c>
      <c r="R126" s="26">
        <f>_xll.BDP($C126,R$2)</f>
        <v>0.67235509999999998</v>
      </c>
      <c r="S126" s="26">
        <f>_xll.BDP($C126,S$2)</f>
        <v>-2.5223360000000001</v>
      </c>
      <c r="T126" s="26">
        <f>_xll.BDP($C126,T$2)</f>
        <v>2.250804</v>
      </c>
      <c r="U126" s="26">
        <f>_xll.BDP($C126,U$2)</f>
        <v>-2.4539879999999998</v>
      </c>
      <c r="V126" s="26">
        <f>_xll.BDP($C126,V$2)</f>
        <v>1.056262</v>
      </c>
      <c r="W126" s="26">
        <f>_xll.BDP($C126,W$2)</f>
        <v>-13.08761</v>
      </c>
      <c r="X126" s="26">
        <f>_xll.BDP($C126,X$2)</f>
        <v>-22.97045</v>
      </c>
      <c r="Y126" s="26">
        <f>_xll.BDP($C126,Y$2)</f>
        <v>-27.12312</v>
      </c>
      <c r="Z126" s="26">
        <f>_xll.BDP($C126,Z$2)</f>
        <v>-17.756589999999999</v>
      </c>
      <c r="AA126" s="27">
        <f ca="1">_xll.BDH($C126,AA$2,$AA$1,EOMONTH(TODAY(),0),"DATES=H","direction=h","PER=w","sort=a","cols=28;rows=1")</f>
        <v>-5.0876000000000001</v>
      </c>
      <c r="AB126" s="28">
        <v>-0.3196</v>
      </c>
      <c r="AC126" s="28">
        <v>-7.1608000000000001</v>
      </c>
      <c r="AD126" s="28">
        <v>1.8412999999999999</v>
      </c>
      <c r="AE126" s="28">
        <v>1.5225</v>
      </c>
      <c r="AF126" s="28">
        <v>-2.4321999999999999</v>
      </c>
      <c r="AG126" s="28">
        <v>-1.9386000000000001</v>
      </c>
      <c r="AH126" s="28">
        <v>1.4394</v>
      </c>
      <c r="AI126" s="28">
        <v>-3.3826999999999998</v>
      </c>
      <c r="AJ126" s="28">
        <v>-3.9060999999999999</v>
      </c>
      <c r="AK126" s="28">
        <v>8.3938000000000006</v>
      </c>
      <c r="AL126" s="28">
        <v>2.1711999999999998</v>
      </c>
      <c r="AM126" s="28">
        <v>0.17849999999999999</v>
      </c>
      <c r="AN126" s="28">
        <v>-4.2407000000000004</v>
      </c>
      <c r="AO126" s="28">
        <v>-3.3874</v>
      </c>
      <c r="AP126" s="28">
        <v>-3.0011999999999999</v>
      </c>
      <c r="AQ126" s="28">
        <v>-1.4624999999999999</v>
      </c>
      <c r="AR126" s="28">
        <v>-1.2119</v>
      </c>
      <c r="AS126" s="28">
        <v>-3.4100999999999999</v>
      </c>
      <c r="AT126" s="28">
        <v>-3.5989</v>
      </c>
      <c r="AU126" s="28">
        <v>7.7834000000000003</v>
      </c>
      <c r="AV126" s="28">
        <v>-1.0575000000000001</v>
      </c>
      <c r="AW126" s="28">
        <v>-6.3491</v>
      </c>
      <c r="AX126" s="28">
        <v>-5.1965000000000003</v>
      </c>
      <c r="AY126" s="24">
        <v>7.7695999999999996</v>
      </c>
      <c r="AZ126" s="24">
        <v>-4.7961</v>
      </c>
      <c r="BA126" s="24">
        <v>4.5827999999999998</v>
      </c>
      <c r="BB126" s="24">
        <v>-2.5223</v>
      </c>
    </row>
    <row r="127" spans="2:54" s="24" customFormat="1" x14ac:dyDescent="0.3">
      <c r="B127" s="24" t="s">
        <v>442</v>
      </c>
      <c r="C127" s="24" t="str">
        <f t="shared" si="5"/>
        <v>VAW US EQUITY</v>
      </c>
      <c r="D127" s="24" t="str">
        <f>_xll.BDP($C127,D$2)</f>
        <v>Vanguard Materials ETF</v>
      </c>
      <c r="E127" s="24" t="str">
        <f>_xll.BDP($C127,E$2)</f>
        <v>M5US5MTI</v>
      </c>
      <c r="F127" s="25">
        <f>_xll.BDP($C127,F$2)</f>
        <v>0.1</v>
      </c>
      <c r="G127" s="24">
        <f>_xll.BDP($C127,G$2)</f>
        <v>5047089</v>
      </c>
      <c r="H127" s="24" t="str">
        <f>_xll.BDP($C127,H$2)</f>
        <v>2004-01-30</v>
      </c>
      <c r="I127" s="24" t="str">
        <f>_xll.BDP($C127,I$2)</f>
        <v>2022-07-14</v>
      </c>
      <c r="J127" s="24" t="str">
        <f>_xll.BDP($C127,J$2)</f>
        <v>Equity</v>
      </c>
      <c r="K127" s="24" t="str">
        <f>_xll.BDP($C127,K$2)</f>
        <v>U.S.</v>
      </c>
      <c r="L127" s="24" t="str">
        <f>_xll.BDP($C127,L$2)</f>
        <v>Broad Market</v>
      </c>
      <c r="M127" s="24">
        <f>_xll.BDP($C127,M$2)</f>
        <v>154.91</v>
      </c>
      <c r="N127" s="24">
        <f>_xll.BDP($C127,N$2)</f>
        <v>-104.5642500000001</v>
      </c>
      <c r="O127" s="24">
        <f>_xll.BDP($C127,O$2)</f>
        <v>-108.381</v>
      </c>
      <c r="P127" s="24">
        <f>_xll.BDP($C127,P$2)</f>
        <v>-14.73</v>
      </c>
      <c r="Q127" s="24">
        <f>_xll.BDP($C127,Q$2)</f>
        <v>-12.79</v>
      </c>
      <c r="R127" s="26">
        <f>_xll.BDP($C127,R$2)</f>
        <v>-1.794319</v>
      </c>
      <c r="S127" s="26">
        <f>_xll.BDP($C127,S$2)</f>
        <v>-2.6277780000000002</v>
      </c>
      <c r="T127" s="26">
        <f>_xll.BDP($C127,T$2)</f>
        <v>-3.3206419999999999</v>
      </c>
      <c r="U127" s="26">
        <f>_xll.BDP($C127,U$2)</f>
        <v>-3.639418</v>
      </c>
      <c r="V127" s="26">
        <f>_xll.BDP($C127,V$2)</f>
        <v>-8.6571960000000008</v>
      </c>
      <c r="W127" s="26">
        <f>_xll.BDP($C127,W$2)</f>
        <v>-20.873560000000001</v>
      </c>
      <c r="X127" s="26">
        <f>_xll.BDP($C127,X$2)</f>
        <v>-20.1145</v>
      </c>
      <c r="Y127" s="26">
        <f>_xll.BDP($C127,Y$2)</f>
        <v>-21.32771</v>
      </c>
      <c r="Z127" s="26">
        <f>_xll.BDP($C127,Z$2)</f>
        <v>-13.98823</v>
      </c>
      <c r="AA127" s="27">
        <f ca="1">_xll.BDH($C127,AA$2,$AA$1,EOMONTH(TODAY(),0),"DATES=H","direction=h","PER=w","sort=a","cols=28;rows=1")</f>
        <v>-1.2089000000000001</v>
      </c>
      <c r="AB127" s="28">
        <v>-0.31359999999999999</v>
      </c>
      <c r="AC127" s="28">
        <v>-5.9981999999999998</v>
      </c>
      <c r="AD127" s="28">
        <v>-1.0699000000000001</v>
      </c>
      <c r="AE127" s="28">
        <v>0.26069999999999999</v>
      </c>
      <c r="AF127" s="28">
        <v>1.5432999999999999</v>
      </c>
      <c r="AG127" s="28">
        <v>0.32690000000000002</v>
      </c>
      <c r="AH127" s="28">
        <v>0.7873</v>
      </c>
      <c r="AI127" s="28">
        <v>-1.002</v>
      </c>
      <c r="AJ127" s="28">
        <v>-1.6108</v>
      </c>
      <c r="AK127" s="28">
        <v>5.2765000000000004</v>
      </c>
      <c r="AL127" s="28">
        <v>3.7309999999999999</v>
      </c>
      <c r="AM127" s="28">
        <v>-0.32019999999999998</v>
      </c>
      <c r="AN127" s="28">
        <v>-1.2541</v>
      </c>
      <c r="AO127" s="28">
        <v>1.0636000000000001</v>
      </c>
      <c r="AP127" s="28">
        <v>-3.6678999999999999</v>
      </c>
      <c r="AQ127" s="28">
        <v>-1.2992999999999999</v>
      </c>
      <c r="AR127" s="28">
        <v>-0.52649999999999997</v>
      </c>
      <c r="AS127" s="28">
        <v>-2.8249</v>
      </c>
      <c r="AT127" s="28">
        <v>-0.13339999999999999</v>
      </c>
      <c r="AU127" s="28">
        <v>6.5453000000000001</v>
      </c>
      <c r="AV127" s="28">
        <v>-0.87760000000000005</v>
      </c>
      <c r="AW127" s="28">
        <v>-5.9551999999999996</v>
      </c>
      <c r="AX127" s="28">
        <v>-8.77</v>
      </c>
      <c r="AY127" s="24">
        <v>2.6534</v>
      </c>
      <c r="AZ127" s="24">
        <v>-2.9619</v>
      </c>
      <c r="BA127" s="24">
        <v>-1.3151999999999999</v>
      </c>
      <c r="BB127" s="24">
        <v>-2.6278000000000001</v>
      </c>
    </row>
    <row r="128" spans="2:54" s="24" customFormat="1" x14ac:dyDescent="0.3">
      <c r="B128" s="24" t="s">
        <v>446</v>
      </c>
      <c r="C128" s="24" t="str">
        <f t="shared" si="5"/>
        <v>VNQ US EQUITY</v>
      </c>
      <c r="D128" s="24" t="str">
        <f>_xll.BDP($C128,D$2)</f>
        <v>Vanguard Real Estate ETF</v>
      </c>
      <c r="E128" s="24" t="str">
        <f>_xll.BDP($C128,E$2)</f>
        <v>M2CXVGDR</v>
      </c>
      <c r="F128" s="25">
        <f>_xll.BDP($C128,F$2)</f>
        <v>0.12</v>
      </c>
      <c r="G128" s="24">
        <f>_xll.BDP($C128,G$2)</f>
        <v>6351321</v>
      </c>
      <c r="H128" s="24" t="str">
        <f>_xll.BDP($C128,H$2)</f>
        <v>2004-09-29</v>
      </c>
      <c r="I128" s="24" t="str">
        <f>_xll.BDP($C128,I$2)</f>
        <v>2022-07-14</v>
      </c>
      <c r="J128" s="24" t="str">
        <f>_xll.BDP($C128,J$2)</f>
        <v>Equity</v>
      </c>
      <c r="K128" s="24" t="str">
        <f>_xll.BDP($C128,K$2)</f>
        <v>U.S.</v>
      </c>
      <c r="L128" s="24" t="str">
        <f>_xll.BDP($C128,L$2)</f>
        <v>Broad Market</v>
      </c>
      <c r="M128" s="24">
        <f>_xll.BDP($C128,M$2)</f>
        <v>90.27</v>
      </c>
      <c r="N128" s="24">
        <f>_xll.BDP($C128,N$2)</f>
        <v>-62.684029620001347</v>
      </c>
      <c r="O128" s="24">
        <f>_xll.BDP($C128,O$2)</f>
        <v>-64.489429999999999</v>
      </c>
      <c r="P128" s="24">
        <f>_xll.BDP($C128,P$2)</f>
        <v>-76.849999999999994</v>
      </c>
      <c r="Q128" s="24">
        <f>_xll.BDP($C128,Q$2)</f>
        <v>-232.33</v>
      </c>
      <c r="R128" s="26">
        <f>_xll.BDP($C128,R$2)</f>
        <v>-0.90030739999999998</v>
      </c>
      <c r="S128" s="26">
        <f>_xll.BDP($C128,S$2)</f>
        <v>-1.9765440000000001</v>
      </c>
      <c r="T128" s="26">
        <f>_xll.BDP($C128,T$2)</f>
        <v>-0.93293820000000005</v>
      </c>
      <c r="U128" s="26">
        <f>_xll.BDP($C128,U$2)</f>
        <v>-2.495409</v>
      </c>
      <c r="V128" s="26">
        <f>_xll.BDP($C128,V$2)</f>
        <v>0.97326389999999996</v>
      </c>
      <c r="W128" s="26">
        <f>_xll.BDP($C128,W$2)</f>
        <v>-16.99466</v>
      </c>
      <c r="X128" s="26">
        <f>_xll.BDP($C128,X$2)</f>
        <v>-17.548190000000002</v>
      </c>
      <c r="Y128" s="26">
        <f>_xll.BDP($C128,Y$2)</f>
        <v>-22.196359999999999</v>
      </c>
      <c r="Z128" s="26">
        <f>_xll.BDP($C128,Z$2)</f>
        <v>-14.34807</v>
      </c>
      <c r="AA128" s="27">
        <f ca="1">_xll.BDH($C128,AA$2,$AA$1,EOMONTH(TODAY(),0),"DATES=H","direction=h","PER=w","sort=a","cols=28;rows=1")</f>
        <v>-4.2927</v>
      </c>
      <c r="AB128" s="28">
        <v>-1.405</v>
      </c>
      <c r="AC128" s="28">
        <v>-3.8732000000000002</v>
      </c>
      <c r="AD128" s="28">
        <v>-0.2661</v>
      </c>
      <c r="AE128" s="28">
        <v>6.6699999999999995E-2</v>
      </c>
      <c r="AF128" s="28">
        <v>-1.6662999999999999</v>
      </c>
      <c r="AG128" s="28">
        <v>-1.2201</v>
      </c>
      <c r="AH128" s="28">
        <v>2.0390000000000001</v>
      </c>
      <c r="AI128" s="28">
        <v>1.1048</v>
      </c>
      <c r="AJ128" s="28">
        <v>-1.4918</v>
      </c>
      <c r="AK128" s="28">
        <v>2.6334</v>
      </c>
      <c r="AL128" s="28">
        <v>0.38619999999999999</v>
      </c>
      <c r="AM128" s="28">
        <v>4.0007999999999999</v>
      </c>
      <c r="AN128" s="28">
        <v>-0.63360000000000005</v>
      </c>
      <c r="AO128" s="28">
        <v>-0.94730000000000003</v>
      </c>
      <c r="AP128" s="28">
        <v>0.93799999999999994</v>
      </c>
      <c r="AQ128" s="28">
        <v>-5.3025000000000002</v>
      </c>
      <c r="AR128" s="28">
        <v>-3.8868999999999998</v>
      </c>
      <c r="AS128" s="28">
        <v>-3.1231</v>
      </c>
      <c r="AT128" s="28">
        <v>-2.0148999999999999</v>
      </c>
      <c r="AU128" s="28">
        <v>5.7682000000000002</v>
      </c>
      <c r="AV128" s="28">
        <v>-2.0238999999999998</v>
      </c>
      <c r="AW128" s="28">
        <v>-5.7495000000000003</v>
      </c>
      <c r="AX128" s="28">
        <v>-5.3120000000000003</v>
      </c>
      <c r="AY128" s="24">
        <v>6.8559000000000001</v>
      </c>
      <c r="AZ128" s="24">
        <v>-0.39729999999999999</v>
      </c>
      <c r="BA128" s="24">
        <v>-0.72240000000000004</v>
      </c>
      <c r="BB128" s="24">
        <v>-1.9764999999999999</v>
      </c>
    </row>
    <row r="129" spans="2:54" s="24" customFormat="1" x14ac:dyDescent="0.3">
      <c r="B129" s="24" t="s">
        <v>450</v>
      </c>
      <c r="C129" s="24" t="str">
        <f t="shared" si="5"/>
        <v>VPU US EQUITY</v>
      </c>
      <c r="D129" s="24" t="str">
        <f>_xll.BDP($C129,D$2)</f>
        <v>Vanguard Utilities ETF</v>
      </c>
      <c r="E129" s="24" t="str">
        <f>_xll.BDP($C129,E$2)</f>
        <v>M5US5UTI</v>
      </c>
      <c r="F129" s="25">
        <f>_xll.BDP($C129,F$2)</f>
        <v>0.1</v>
      </c>
      <c r="G129" s="24">
        <f>_xll.BDP($C129,G$2)</f>
        <v>6521282</v>
      </c>
      <c r="H129" s="24" t="str">
        <f>_xll.BDP($C129,H$2)</f>
        <v>2004-01-30</v>
      </c>
      <c r="I129" s="24" t="str">
        <f>_xll.BDP($C129,I$2)</f>
        <v>2022-07-14</v>
      </c>
      <c r="J129" s="24" t="str">
        <f>_xll.BDP($C129,J$2)</f>
        <v>Equity</v>
      </c>
      <c r="K129" s="24" t="str">
        <f>_xll.BDP($C129,K$2)</f>
        <v>U.S.</v>
      </c>
      <c r="L129" s="24" t="str">
        <f>_xll.BDP($C129,L$2)</f>
        <v>Large-cap</v>
      </c>
      <c r="M129" s="24">
        <f>_xll.BDP($C129,M$2)</f>
        <v>151.33000000000001</v>
      </c>
      <c r="N129" s="24">
        <f>_xll.BDP($C129,N$2)</f>
        <v>0</v>
      </c>
      <c r="O129" s="24">
        <f>_xll.BDP($C129,O$2)</f>
        <v>0.37295089999999997</v>
      </c>
      <c r="P129" s="24">
        <f>_xll.BDP($C129,P$2)</f>
        <v>3.47</v>
      </c>
      <c r="Q129" s="24">
        <f>_xll.BDP($C129,Q$2)</f>
        <v>-31.72</v>
      </c>
      <c r="R129" s="26">
        <f>_xll.BDP($C129,R$2)</f>
        <v>-7.2679220000000003E-2</v>
      </c>
      <c r="S129" s="26">
        <f>_xll.BDP($C129,S$2)</f>
        <v>-0.38859369999999999</v>
      </c>
      <c r="T129" s="26">
        <f>_xll.BDP($C129,T$2)</f>
        <v>-0.7285855</v>
      </c>
      <c r="U129" s="26">
        <f>_xll.BDP($C129,U$2)</f>
        <v>-0.68947400000000003</v>
      </c>
      <c r="V129" s="26">
        <f>_xll.BDP($C129,V$2)</f>
        <v>3.9164539999999999</v>
      </c>
      <c r="W129" s="26">
        <f>_xll.BDP($C129,W$2)</f>
        <v>-8.2559939999999994</v>
      </c>
      <c r="X129" s="26">
        <f>_xll.BDP($C129,X$2)</f>
        <v>-0.40171620000000002</v>
      </c>
      <c r="Y129" s="26">
        <f>_xll.BDP($C129,Y$2)</f>
        <v>-3.299229</v>
      </c>
      <c r="Z129" s="26">
        <f>_xll.BDP($C129,Z$2)</f>
        <v>5.3203300000000002</v>
      </c>
      <c r="AA129" s="27">
        <f ca="1">_xll.BDH($C129,AA$2,$AA$1,EOMONTH(TODAY(),0),"DATES=H","direction=h","PER=w","sort=a","cols=28;rows=1")</f>
        <v>-1.5921000000000001</v>
      </c>
      <c r="AB129" s="28">
        <v>-1.3384</v>
      </c>
      <c r="AC129" s="28">
        <v>-1.159</v>
      </c>
      <c r="AD129" s="28">
        <v>-1.1327</v>
      </c>
      <c r="AE129" s="28">
        <v>0.47849999999999998</v>
      </c>
      <c r="AF129" s="28">
        <v>-2.1596000000000002</v>
      </c>
      <c r="AG129" s="28">
        <v>-1.1378999999999999</v>
      </c>
      <c r="AH129" s="28">
        <v>2.198</v>
      </c>
      <c r="AI129" s="28">
        <v>4.7697000000000003</v>
      </c>
      <c r="AJ129" s="28">
        <v>-0.68</v>
      </c>
      <c r="AK129" s="28">
        <v>0.53469999999999995</v>
      </c>
      <c r="AL129" s="28">
        <v>3.319</v>
      </c>
      <c r="AM129" s="28">
        <v>3.6962000000000002</v>
      </c>
      <c r="AN129" s="28">
        <v>1.7242999999999999</v>
      </c>
      <c r="AO129" s="28">
        <v>-1.2579</v>
      </c>
      <c r="AP129" s="28">
        <v>-2.1595</v>
      </c>
      <c r="AQ129" s="28">
        <v>-4.0671999999999997</v>
      </c>
      <c r="AR129" s="28">
        <v>1.3636999999999999</v>
      </c>
      <c r="AS129" s="28">
        <v>-1.1222000000000001</v>
      </c>
      <c r="AT129" s="28">
        <v>0.65769999999999995</v>
      </c>
      <c r="AU129" s="28">
        <v>4.9326999999999996</v>
      </c>
      <c r="AV129" s="28">
        <v>-1.2210000000000001</v>
      </c>
      <c r="AW129" s="28">
        <v>-3.8256999999999999</v>
      </c>
      <c r="AX129" s="28">
        <v>-9.1060999999999996</v>
      </c>
      <c r="AY129" s="24">
        <v>6.9218999999999999</v>
      </c>
      <c r="AZ129" s="24">
        <v>4.0773000000000001</v>
      </c>
      <c r="BA129" s="24">
        <v>-2.8100999999999998</v>
      </c>
      <c r="BB129" s="24">
        <v>-0.3886</v>
      </c>
    </row>
    <row r="130" spans="2:54" s="8" customFormat="1" x14ac:dyDescent="0.3">
      <c r="B130" s="24"/>
      <c r="C130" s="8" t="str">
        <f t="shared" si="5"/>
        <v xml:space="preserve"> US EQUITY</v>
      </c>
      <c r="D130" s="8" t="str">
        <f>_xll.BDP($C130,D$2)</f>
        <v>#N/A Invalid Security</v>
      </c>
      <c r="E130" s="8" t="str">
        <f>_xll.BDP($C130,E$2)</f>
        <v>#N/A Invalid Security</v>
      </c>
      <c r="F130" s="14" t="str">
        <f>_xll.BDP($C130,F$2)</f>
        <v>#N/A Invalid Security</v>
      </c>
      <c r="G130" s="8" t="str">
        <f>_xll.BDP($C130,G$2)</f>
        <v>#N/A Invalid Security</v>
      </c>
      <c r="H130" s="8" t="str">
        <f>_xll.BDP($C130,H$2)</f>
        <v>#N/A Invalid Security</v>
      </c>
      <c r="I130" s="8" t="str">
        <f>_xll.BDP($C130,I$2)</f>
        <v>#N/A Invalid Security</v>
      </c>
      <c r="J130" s="8" t="str">
        <f>_xll.BDP($C130,J$2)</f>
        <v>#N/A Invalid Security</v>
      </c>
      <c r="K130" s="8" t="str">
        <f>_xll.BDP($C130,K$2)</f>
        <v>#N/A Invalid Security</v>
      </c>
      <c r="L130" s="8" t="str">
        <f>_xll.BDP($C130,L$2)</f>
        <v>#N/A Invalid Security</v>
      </c>
      <c r="M130" s="8" t="str">
        <f>_xll.BDP($C130,M$2)</f>
        <v>#N/A Invalid Security</v>
      </c>
      <c r="N130" s="8" t="str">
        <f>_xll.BDP($C130,N$2)</f>
        <v>#N/A Invalid Security</v>
      </c>
      <c r="O130" s="8" t="str">
        <f>_xll.BDP($C130,O$2)</f>
        <v>#N/A Invalid Security</v>
      </c>
      <c r="P130" s="8" t="str">
        <f>_xll.BDP($C130,P$2)</f>
        <v>#N/A Invalid Security</v>
      </c>
      <c r="Q130" s="8" t="str">
        <f>_xll.BDP($C130,Q$2)</f>
        <v>#N/A Invalid Security</v>
      </c>
      <c r="R130" s="15" t="str">
        <f>_xll.BDP($C130,R$2)</f>
        <v>#N/A Invalid Security</v>
      </c>
      <c r="S130" s="15" t="str">
        <f>_xll.BDP($C130,S$2)</f>
        <v>#N/A Invalid Security</v>
      </c>
      <c r="T130" s="15" t="str">
        <f>_xll.BDP($C130,T$2)</f>
        <v>#N/A Invalid Security</v>
      </c>
      <c r="U130" s="15" t="str">
        <f>_xll.BDP($C130,U$2)</f>
        <v>#N/A Invalid Security</v>
      </c>
      <c r="V130" s="15" t="str">
        <f>_xll.BDP($C130,V$2)</f>
        <v>#N/A Invalid Security</v>
      </c>
      <c r="W130" s="15" t="str">
        <f>_xll.BDP($C130,W$2)</f>
        <v>#N/A Invalid Security</v>
      </c>
      <c r="X130" s="15" t="str">
        <f>_xll.BDP($C130,X$2)</f>
        <v>#N/A Invalid Security</v>
      </c>
      <c r="Y130" s="15" t="str">
        <f>_xll.BDP($C130,Y$2)</f>
        <v>#N/A Invalid Security</v>
      </c>
      <c r="Z130" s="15" t="str">
        <f>_xll.BDP($C130,Z$2)</f>
        <v>#N/A Invalid Security</v>
      </c>
      <c r="AA130" s="16" t="str">
        <f ca="1">_xll.BDH($C130,AA$2,$AA$1,EOMONTH(TODAY(),0),"DATES=H","direction=h","PER=w","sort=a","cols=28;rows=1")</f>
        <v>#N/A Invalid Security</v>
      </c>
      <c r="AB130" s="17">
        <v>0.1308</v>
      </c>
      <c r="AC130" s="17">
        <v>-3.544</v>
      </c>
      <c r="AD130" s="17">
        <v>0.89739999999999998</v>
      </c>
      <c r="AE130" s="17">
        <v>8.1556999999999995</v>
      </c>
      <c r="AF130" s="17">
        <v>1.4275</v>
      </c>
      <c r="AG130" s="17">
        <v>-0.1071</v>
      </c>
      <c r="AH130" s="17">
        <v>2.7565</v>
      </c>
      <c r="AI130" s="17">
        <v>-8.6884999999999994</v>
      </c>
      <c r="AJ130" s="17">
        <v>11.9308</v>
      </c>
      <c r="AK130" s="17">
        <v>3.0329999999999999</v>
      </c>
      <c r="AL130" s="17">
        <v>10.4444</v>
      </c>
      <c r="AM130" s="17">
        <v>-8.7134999999999998</v>
      </c>
      <c r="AN130" s="17">
        <v>17.953399999999998</v>
      </c>
      <c r="AO130" s="17">
        <v>10.674799999999999</v>
      </c>
      <c r="AP130" s="17">
        <v>1.4945999999999999</v>
      </c>
      <c r="AQ130" s="17">
        <v>1.0593999999999999</v>
      </c>
      <c r="AR130" s="17">
        <v>14.6347</v>
      </c>
      <c r="AS130" s="17">
        <v>-6.2003000000000004</v>
      </c>
      <c r="AT130" s="17">
        <v>-6.8929</v>
      </c>
      <c r="AU130" s="17">
        <v>-1.6649</v>
      </c>
      <c r="AV130" s="17">
        <v>7.3368000000000002</v>
      </c>
      <c r="AW130" s="17">
        <v>5.6547999999999998</v>
      </c>
      <c r="AX130" s="17">
        <v>3.3239000000000001</v>
      </c>
      <c r="AY130" s="8">
        <v>-1.9629000000000001</v>
      </c>
      <c r="AZ130" s="8">
        <v>-8.8061000000000007</v>
      </c>
      <c r="BA130" s="8">
        <v>8.8432999999999993</v>
      </c>
      <c r="BB130" s="8">
        <v>-7.8913000000000002</v>
      </c>
    </row>
    <row r="131" spans="2:54" s="8" customFormat="1" x14ac:dyDescent="0.3">
      <c r="C131" s="8" t="str">
        <f t="shared" si="5"/>
        <v xml:space="preserve"> US EQUITY</v>
      </c>
      <c r="D131" s="8" t="str">
        <f>_xll.BDP($C131,D$2)</f>
        <v>#N/A Invalid Security</v>
      </c>
      <c r="E131" s="8" t="str">
        <f>_xll.BDP($C131,E$2)</f>
        <v>#N/A Invalid Security</v>
      </c>
      <c r="F131" s="14" t="str">
        <f>_xll.BDP($C131,F$2)</f>
        <v>#N/A Invalid Security</v>
      </c>
      <c r="G131" s="8" t="str">
        <f>_xll.BDP($C131,G$2)</f>
        <v>#N/A Invalid Security</v>
      </c>
      <c r="H131" s="8" t="str">
        <f>_xll.BDP($C131,H$2)</f>
        <v>#N/A Invalid Security</v>
      </c>
      <c r="I131" s="8" t="str">
        <f>_xll.BDP($C131,I$2)</f>
        <v>#N/A Invalid Security</v>
      </c>
      <c r="J131" s="8" t="str">
        <f>_xll.BDP($C131,J$2)</f>
        <v>#N/A Invalid Security</v>
      </c>
      <c r="K131" s="8" t="str">
        <f>_xll.BDP($C131,K$2)</f>
        <v>#N/A Invalid Security</v>
      </c>
      <c r="L131" s="8" t="str">
        <f>_xll.BDP($C131,L$2)</f>
        <v>#N/A Invalid Security</v>
      </c>
      <c r="M131" s="8" t="str">
        <f>_xll.BDP($C131,M$2)</f>
        <v>#N/A Invalid Security</v>
      </c>
      <c r="N131" s="8" t="str">
        <f>_xll.BDP($C131,N$2)</f>
        <v>#N/A Invalid Security</v>
      </c>
      <c r="O131" s="8" t="str">
        <f>_xll.BDP($C131,O$2)</f>
        <v>#N/A Invalid Security</v>
      </c>
      <c r="P131" s="8" t="str">
        <f>_xll.BDP($C131,P$2)</f>
        <v>#N/A Invalid Security</v>
      </c>
      <c r="Q131" s="8" t="str">
        <f>_xll.BDP($C131,Q$2)</f>
        <v>#N/A Invalid Security</v>
      </c>
      <c r="R131" s="15" t="str">
        <f>_xll.BDP($C131,R$2)</f>
        <v>#N/A Invalid Security</v>
      </c>
      <c r="S131" s="15" t="str">
        <f>_xll.BDP($C131,S$2)</f>
        <v>#N/A Invalid Security</v>
      </c>
      <c r="T131" s="15" t="str">
        <f>_xll.BDP($C131,T$2)</f>
        <v>#N/A Invalid Security</v>
      </c>
      <c r="U131" s="15" t="str">
        <f>_xll.BDP($C131,U$2)</f>
        <v>#N/A Invalid Security</v>
      </c>
      <c r="V131" s="15" t="str">
        <f>_xll.BDP($C131,V$2)</f>
        <v>#N/A Invalid Security</v>
      </c>
      <c r="W131" s="15" t="str">
        <f>_xll.BDP($C131,W$2)</f>
        <v>#N/A Invalid Security</v>
      </c>
      <c r="X131" s="15" t="str">
        <f>_xll.BDP($C131,X$2)</f>
        <v>#N/A Invalid Security</v>
      </c>
      <c r="Y131" s="15" t="str">
        <f>_xll.BDP($C131,Y$2)</f>
        <v>#N/A Invalid Security</v>
      </c>
      <c r="Z131" s="15" t="str">
        <f>_xll.BDP($C131,Z$2)</f>
        <v>#N/A Invalid Security</v>
      </c>
      <c r="AA131" s="16" t="str">
        <f ca="1">_xll.BDH($C131,AA$2,$AA$1,EOMONTH(TODAY(),0),"DATES=H","direction=h","PER=w","sort=a")</f>
        <v>#N/A Invalid Security</v>
      </c>
      <c r="AB131" s="17"/>
      <c r="AC131" s="17"/>
      <c r="AD131" s="17"/>
      <c r="AE131" s="17"/>
      <c r="AF131" s="17"/>
      <c r="AG131" s="17"/>
      <c r="AH131" s="17"/>
      <c r="AI131" s="17"/>
      <c r="AJ131" s="17"/>
      <c r="AK131" s="17"/>
      <c r="AL131" s="17"/>
      <c r="AM131" s="17"/>
      <c r="AN131" s="17"/>
      <c r="AO131" s="17"/>
      <c r="AP131" s="17"/>
      <c r="AQ131" s="17"/>
      <c r="AR131" s="17"/>
      <c r="AS131" s="17"/>
      <c r="AT131" s="17"/>
      <c r="AU131" s="17"/>
      <c r="AV131" s="17"/>
      <c r="AW131" s="17"/>
      <c r="AX131" s="17"/>
    </row>
    <row r="132" spans="2:54" s="8" customFormat="1" x14ac:dyDescent="0.3">
      <c r="C132" s="8" t="str">
        <f t="shared" si="5"/>
        <v xml:space="preserve"> US EQUITY</v>
      </c>
      <c r="D132" s="8" t="str">
        <f>_xll.BDP($C132,D$2)</f>
        <v>#N/A Invalid Security</v>
      </c>
      <c r="E132" s="8" t="str">
        <f>_xll.BDP($C132,E$2)</f>
        <v>#N/A Invalid Security</v>
      </c>
      <c r="F132" s="14" t="str">
        <f>_xll.BDP($C132,F$2)</f>
        <v>#N/A Invalid Security</v>
      </c>
      <c r="G132" s="8" t="str">
        <f>_xll.BDP($C132,G$2)</f>
        <v>#N/A Invalid Security</v>
      </c>
      <c r="H132" s="8" t="str">
        <f>_xll.BDP($C132,H$2)</f>
        <v>#N/A Invalid Security</v>
      </c>
      <c r="I132" s="8" t="str">
        <f>_xll.BDP($C132,I$2)</f>
        <v>#N/A Invalid Security</v>
      </c>
      <c r="J132" s="8" t="str">
        <f>_xll.BDP($C132,J$2)</f>
        <v>#N/A Invalid Security</v>
      </c>
      <c r="K132" s="8" t="str">
        <f>_xll.BDP($C132,K$2)</f>
        <v>#N/A Invalid Security</v>
      </c>
      <c r="L132" s="8" t="str">
        <f>_xll.BDP($C132,L$2)</f>
        <v>#N/A Invalid Security</v>
      </c>
      <c r="M132" s="8" t="str">
        <f>_xll.BDP($C132,M$2)</f>
        <v>#N/A Invalid Security</v>
      </c>
      <c r="N132" s="8" t="str">
        <f>_xll.BDP($C132,N$2)</f>
        <v>#N/A Invalid Security</v>
      </c>
      <c r="O132" s="8" t="str">
        <f>_xll.BDP($C132,O$2)</f>
        <v>#N/A Invalid Security</v>
      </c>
      <c r="P132" s="8" t="str">
        <f>_xll.BDP($C132,P$2)</f>
        <v>#N/A Invalid Security</v>
      </c>
      <c r="Q132" s="8" t="str">
        <f>_xll.BDP($C132,Q$2)</f>
        <v>#N/A Invalid Security</v>
      </c>
      <c r="R132" s="15" t="str">
        <f>_xll.BDP($C132,R$2)</f>
        <v>#N/A Invalid Security</v>
      </c>
      <c r="S132" s="15" t="str">
        <f>_xll.BDP($C132,S$2)</f>
        <v>#N/A Invalid Security</v>
      </c>
      <c r="T132" s="15" t="str">
        <f>_xll.BDP($C132,T$2)</f>
        <v>#N/A Invalid Security</v>
      </c>
      <c r="U132" s="15" t="str">
        <f>_xll.BDP($C132,U$2)</f>
        <v>#N/A Invalid Security</v>
      </c>
      <c r="V132" s="15" t="str">
        <f>_xll.BDP($C132,V$2)</f>
        <v>#N/A Invalid Security</v>
      </c>
      <c r="W132" s="15" t="str">
        <f>_xll.BDP($C132,W$2)</f>
        <v>#N/A Invalid Security</v>
      </c>
      <c r="X132" s="15" t="str">
        <f>_xll.BDP($C132,X$2)</f>
        <v>#N/A Invalid Security</v>
      </c>
      <c r="Y132" s="15" t="str">
        <f>_xll.BDP($C132,Y$2)</f>
        <v>#N/A Invalid Security</v>
      </c>
      <c r="Z132" s="15" t="str">
        <f>_xll.BDP($C132,Z$2)</f>
        <v>#N/A Invalid Security</v>
      </c>
      <c r="AA132" s="16" t="str">
        <f ca="1">_xll.BDH($C132,AA$2,$AA$1,EOMONTH(TODAY(),0),"DATES=H","direction=h","PER=w","sort=a")</f>
        <v>#N/A Invalid Security</v>
      </c>
      <c r="AB132" s="17"/>
      <c r="AC132" s="17"/>
      <c r="AD132" s="17"/>
      <c r="AE132" s="17"/>
      <c r="AF132" s="17"/>
      <c r="AG132" s="17"/>
      <c r="AH132" s="17"/>
      <c r="AI132" s="17"/>
      <c r="AJ132" s="17"/>
      <c r="AK132" s="17"/>
      <c r="AL132" s="17"/>
      <c r="AM132" s="17"/>
      <c r="AN132" s="17"/>
      <c r="AO132" s="17"/>
      <c r="AP132" s="17"/>
      <c r="AQ132" s="17"/>
      <c r="AR132" s="17"/>
      <c r="AS132" s="17"/>
      <c r="AT132" s="17"/>
      <c r="AU132" s="17"/>
      <c r="AV132" s="17"/>
      <c r="AW132" s="17"/>
      <c r="AX132" s="17"/>
    </row>
    <row r="133" spans="2:54" s="8" customFormat="1" x14ac:dyDescent="0.3">
      <c r="C133" s="8" t="str">
        <f t="shared" si="5"/>
        <v xml:space="preserve"> US EQUITY</v>
      </c>
      <c r="D133" s="8" t="str">
        <f>_xll.BDP($C133,D$2)</f>
        <v>#N/A Invalid Security</v>
      </c>
      <c r="E133" s="8" t="str">
        <f>_xll.BDP($C133,E$2)</f>
        <v>#N/A Invalid Security</v>
      </c>
      <c r="F133" s="14" t="str">
        <f>_xll.BDP($C133,F$2)</f>
        <v>#N/A Invalid Security</v>
      </c>
      <c r="G133" s="8" t="str">
        <f>_xll.BDP($C133,G$2)</f>
        <v>#N/A Invalid Security</v>
      </c>
      <c r="H133" s="8" t="str">
        <f>_xll.BDP($C133,H$2)</f>
        <v>#N/A Invalid Security</v>
      </c>
      <c r="I133" s="8" t="str">
        <f>_xll.BDP($C133,I$2)</f>
        <v>#N/A Invalid Security</v>
      </c>
      <c r="J133" s="8" t="str">
        <f>_xll.BDP($C133,J$2)</f>
        <v>#N/A Invalid Security</v>
      </c>
      <c r="K133" s="8" t="str">
        <f>_xll.BDP($C133,K$2)</f>
        <v>#N/A Invalid Security</v>
      </c>
      <c r="L133" s="8" t="str">
        <f>_xll.BDP($C133,L$2)</f>
        <v>#N/A Invalid Security</v>
      </c>
      <c r="M133" s="8" t="str">
        <f>_xll.BDP($C133,M$2)</f>
        <v>#N/A Invalid Security</v>
      </c>
      <c r="N133" s="8" t="str">
        <f>_xll.BDP($C133,N$2)</f>
        <v>#N/A Invalid Security</v>
      </c>
      <c r="O133" s="8" t="str">
        <f>_xll.BDP($C133,O$2)</f>
        <v>#N/A Invalid Security</v>
      </c>
      <c r="P133" s="8" t="str">
        <f>_xll.BDP($C133,P$2)</f>
        <v>#N/A Invalid Security</v>
      </c>
      <c r="Q133" s="8" t="str">
        <f>_xll.BDP($C133,Q$2)</f>
        <v>#N/A Invalid Security</v>
      </c>
      <c r="R133" s="15" t="str">
        <f>_xll.BDP($C133,R$2)</f>
        <v>#N/A Invalid Security</v>
      </c>
      <c r="S133" s="15" t="str">
        <f>_xll.BDP($C133,S$2)</f>
        <v>#N/A Invalid Security</v>
      </c>
      <c r="T133" s="15" t="str">
        <f>_xll.BDP($C133,T$2)</f>
        <v>#N/A Invalid Security</v>
      </c>
      <c r="U133" s="15" t="str">
        <f>_xll.BDP($C133,U$2)</f>
        <v>#N/A Invalid Security</v>
      </c>
      <c r="V133" s="15" t="str">
        <f>_xll.BDP($C133,V$2)</f>
        <v>#N/A Invalid Security</v>
      </c>
      <c r="W133" s="15" t="str">
        <f>_xll.BDP($C133,W$2)</f>
        <v>#N/A Invalid Security</v>
      </c>
      <c r="X133" s="15" t="str">
        <f>_xll.BDP($C133,X$2)</f>
        <v>#N/A Invalid Security</v>
      </c>
      <c r="Y133" s="15" t="str">
        <f>_xll.BDP($C133,Y$2)</f>
        <v>#N/A Invalid Security</v>
      </c>
      <c r="Z133" s="15" t="str">
        <f>_xll.BDP($C133,Z$2)</f>
        <v>#N/A Invalid Security</v>
      </c>
      <c r="AA133" s="16" t="str">
        <f ca="1">_xll.BDH($C133,AA$2,$AA$1,EOMONTH(TODAY(),0),"DATES=H","direction=h","PER=w","sort=a")</f>
        <v>#N/A Invalid Security</v>
      </c>
      <c r="AB133" s="17"/>
      <c r="AC133" s="17"/>
      <c r="AD133" s="17"/>
      <c r="AE133" s="17"/>
      <c r="AF133" s="17"/>
      <c r="AG133" s="17"/>
      <c r="AH133" s="17"/>
      <c r="AI133" s="17"/>
      <c r="AJ133" s="17"/>
      <c r="AK133" s="17"/>
      <c r="AL133" s="17"/>
      <c r="AM133" s="17"/>
      <c r="AN133" s="17"/>
      <c r="AO133" s="17"/>
      <c r="AP133" s="17"/>
      <c r="AQ133" s="17"/>
      <c r="AR133" s="17"/>
      <c r="AS133" s="17"/>
      <c r="AT133" s="17"/>
      <c r="AU133" s="17"/>
      <c r="AV133" s="17"/>
      <c r="AW133" s="17"/>
      <c r="AX133" s="17"/>
    </row>
    <row r="134" spans="2:54" s="8" customFormat="1" x14ac:dyDescent="0.3">
      <c r="C134" s="8" t="str">
        <f t="shared" si="5"/>
        <v xml:space="preserve"> US EQUITY</v>
      </c>
      <c r="D134" s="8" t="str">
        <f>_xll.BDP($C134,D$2)</f>
        <v>#N/A Invalid Security</v>
      </c>
      <c r="E134" s="8" t="str">
        <f>_xll.BDP($C134,E$2)</f>
        <v>#N/A Invalid Security</v>
      </c>
      <c r="F134" s="14" t="str">
        <f>_xll.BDP($C134,F$2)</f>
        <v>#N/A Invalid Security</v>
      </c>
      <c r="G134" s="8" t="str">
        <f>_xll.BDP($C134,G$2)</f>
        <v>#N/A Invalid Security</v>
      </c>
      <c r="H134" s="8" t="str">
        <f>_xll.BDP($C134,H$2)</f>
        <v>#N/A Invalid Security</v>
      </c>
      <c r="I134" s="8" t="str">
        <f>_xll.BDP($C134,I$2)</f>
        <v>#N/A Invalid Security</v>
      </c>
      <c r="J134" s="8" t="str">
        <f>_xll.BDP($C134,J$2)</f>
        <v>#N/A Invalid Security</v>
      </c>
      <c r="K134" s="8" t="str">
        <f>_xll.BDP($C134,K$2)</f>
        <v>#N/A Invalid Security</v>
      </c>
      <c r="L134" s="8" t="str">
        <f>_xll.BDP($C134,L$2)</f>
        <v>#N/A Invalid Security</v>
      </c>
      <c r="M134" s="8" t="str">
        <f>_xll.BDP($C134,M$2)</f>
        <v>#N/A Invalid Security</v>
      </c>
      <c r="N134" s="8" t="str">
        <f>_xll.BDP($C134,N$2)</f>
        <v>#N/A Invalid Security</v>
      </c>
      <c r="O134" s="8" t="str">
        <f>_xll.BDP($C134,O$2)</f>
        <v>#N/A Invalid Security</v>
      </c>
      <c r="P134" s="8" t="str">
        <f>_xll.BDP($C134,P$2)</f>
        <v>#N/A Invalid Security</v>
      </c>
      <c r="Q134" s="8" t="str">
        <f>_xll.BDP($C134,Q$2)</f>
        <v>#N/A Invalid Security</v>
      </c>
      <c r="R134" s="15" t="str">
        <f>_xll.BDP($C134,R$2)</f>
        <v>#N/A Invalid Security</v>
      </c>
      <c r="S134" s="15" t="str">
        <f>_xll.BDP($C134,S$2)</f>
        <v>#N/A Invalid Security</v>
      </c>
      <c r="T134" s="15" t="str">
        <f>_xll.BDP($C134,T$2)</f>
        <v>#N/A Invalid Security</v>
      </c>
      <c r="U134" s="15" t="str">
        <f>_xll.BDP($C134,U$2)</f>
        <v>#N/A Invalid Security</v>
      </c>
      <c r="V134" s="15" t="str">
        <f>_xll.BDP($C134,V$2)</f>
        <v>#N/A Invalid Security</v>
      </c>
      <c r="W134" s="15" t="str">
        <f>_xll.BDP($C134,W$2)</f>
        <v>#N/A Invalid Security</v>
      </c>
      <c r="X134" s="15" t="str">
        <f>_xll.BDP($C134,X$2)</f>
        <v>#N/A Invalid Security</v>
      </c>
      <c r="Y134" s="15" t="str">
        <f>_xll.BDP($C134,Y$2)</f>
        <v>#N/A Invalid Security</v>
      </c>
      <c r="Z134" s="15" t="str">
        <f>_xll.BDP($C134,Z$2)</f>
        <v>#N/A Invalid Security</v>
      </c>
      <c r="AA134" s="16" t="str">
        <f ca="1">_xll.BDH($C134,AA$2,$AA$1,EOMONTH(TODAY(),0),"DATES=H","direction=h","PER=w","sort=a")</f>
        <v>#N/A Invalid Security</v>
      </c>
      <c r="AB134" s="17"/>
      <c r="AC134" s="17"/>
      <c r="AD134" s="17"/>
      <c r="AE134" s="17"/>
      <c r="AF134" s="17"/>
      <c r="AG134" s="17"/>
      <c r="AH134" s="17"/>
      <c r="AI134" s="17"/>
      <c r="AJ134" s="17"/>
      <c r="AK134" s="17"/>
      <c r="AL134" s="17"/>
      <c r="AM134" s="17"/>
      <c r="AN134" s="17"/>
      <c r="AO134" s="17"/>
      <c r="AP134" s="17"/>
      <c r="AQ134" s="17"/>
      <c r="AR134" s="17"/>
      <c r="AS134" s="17"/>
      <c r="AT134" s="17"/>
      <c r="AU134" s="17"/>
      <c r="AV134" s="17"/>
      <c r="AW134" s="17"/>
      <c r="AX134" s="17"/>
    </row>
    <row r="135" spans="2:54" s="8" customFormat="1" x14ac:dyDescent="0.3">
      <c r="C135" s="8" t="str">
        <f t="shared" si="5"/>
        <v xml:space="preserve"> US EQUITY</v>
      </c>
      <c r="D135" s="8" t="str">
        <f>_xll.BDP($C135,D$2)</f>
        <v>#N/A Invalid Security</v>
      </c>
      <c r="E135" s="8" t="str">
        <f>_xll.BDP($C135,E$2)</f>
        <v>#N/A Invalid Security</v>
      </c>
      <c r="F135" s="14" t="str">
        <f>_xll.BDP($C135,F$2)</f>
        <v>#N/A Invalid Security</v>
      </c>
      <c r="G135" s="8" t="str">
        <f>_xll.BDP($C135,G$2)</f>
        <v>#N/A Invalid Security</v>
      </c>
      <c r="H135" s="8" t="str">
        <f>_xll.BDP($C135,H$2)</f>
        <v>#N/A Invalid Security</v>
      </c>
      <c r="I135" s="8" t="str">
        <f>_xll.BDP($C135,I$2)</f>
        <v>#N/A Invalid Security</v>
      </c>
      <c r="J135" s="8" t="str">
        <f>_xll.BDP($C135,J$2)</f>
        <v>#N/A Invalid Security</v>
      </c>
      <c r="K135" s="8" t="str">
        <f>_xll.BDP($C135,K$2)</f>
        <v>#N/A Invalid Security</v>
      </c>
      <c r="L135" s="8" t="str">
        <f>_xll.BDP($C135,L$2)</f>
        <v>#N/A Invalid Security</v>
      </c>
      <c r="M135" s="8" t="str">
        <f>_xll.BDP($C135,M$2)</f>
        <v>#N/A Invalid Security</v>
      </c>
      <c r="N135" s="8" t="str">
        <f>_xll.BDP($C135,N$2)</f>
        <v>#N/A Invalid Security</v>
      </c>
      <c r="O135" s="8" t="str">
        <f>_xll.BDP($C135,O$2)</f>
        <v>#N/A Invalid Security</v>
      </c>
      <c r="P135" s="8" t="str">
        <f>_xll.BDP($C135,P$2)</f>
        <v>#N/A Invalid Security</v>
      </c>
      <c r="Q135" s="8" t="str">
        <f>_xll.BDP($C135,Q$2)</f>
        <v>#N/A Invalid Security</v>
      </c>
      <c r="R135" s="15" t="str">
        <f>_xll.BDP($C135,R$2)</f>
        <v>#N/A Invalid Security</v>
      </c>
      <c r="S135" s="15" t="str">
        <f>_xll.BDP($C135,S$2)</f>
        <v>#N/A Invalid Security</v>
      </c>
      <c r="T135" s="15" t="str">
        <f>_xll.BDP($C135,T$2)</f>
        <v>#N/A Invalid Security</v>
      </c>
      <c r="U135" s="15" t="str">
        <f>_xll.BDP($C135,U$2)</f>
        <v>#N/A Invalid Security</v>
      </c>
      <c r="V135" s="15" t="str">
        <f>_xll.BDP($C135,V$2)</f>
        <v>#N/A Invalid Security</v>
      </c>
      <c r="W135" s="15" t="str">
        <f>_xll.BDP($C135,W$2)</f>
        <v>#N/A Invalid Security</v>
      </c>
      <c r="X135" s="15" t="str">
        <f>_xll.BDP($C135,X$2)</f>
        <v>#N/A Invalid Security</v>
      </c>
      <c r="Y135" s="15" t="str">
        <f>_xll.BDP($C135,Y$2)</f>
        <v>#N/A Invalid Security</v>
      </c>
      <c r="Z135" s="15" t="str">
        <f>_xll.BDP($C135,Z$2)</f>
        <v>#N/A Invalid Security</v>
      </c>
      <c r="AA135" s="16" t="str">
        <f ca="1">_xll.BDH($C135,AA$2,$AA$1,EOMONTH(TODAY(),0),"DATES=H","direction=h","PER=w","sort=a")</f>
        <v>#N/A Invalid Security</v>
      </c>
      <c r="AB135" s="17"/>
      <c r="AC135" s="17"/>
      <c r="AD135" s="17"/>
      <c r="AE135" s="17"/>
      <c r="AF135" s="17"/>
      <c r="AG135" s="17"/>
      <c r="AH135" s="17"/>
      <c r="AI135" s="17"/>
      <c r="AJ135" s="17"/>
      <c r="AK135" s="17"/>
      <c r="AL135" s="17"/>
      <c r="AM135" s="17"/>
      <c r="AN135" s="17"/>
      <c r="AO135" s="17"/>
      <c r="AP135" s="17"/>
      <c r="AQ135" s="17"/>
      <c r="AR135" s="17"/>
      <c r="AS135" s="17"/>
      <c r="AT135" s="17"/>
      <c r="AU135" s="17"/>
      <c r="AV135" s="17"/>
      <c r="AW135" s="17"/>
      <c r="AX135" s="17"/>
    </row>
    <row r="136" spans="2:54" s="8" customFormat="1" x14ac:dyDescent="0.3">
      <c r="C136" s="8" t="str">
        <f t="shared" si="5"/>
        <v xml:space="preserve"> US EQUITY</v>
      </c>
      <c r="D136" s="8" t="str">
        <f>_xll.BDP($C136,D$2)</f>
        <v>#N/A Invalid Security</v>
      </c>
      <c r="E136" s="8" t="str">
        <f>_xll.BDP($C136,E$2)</f>
        <v>#N/A Invalid Security</v>
      </c>
      <c r="F136" s="14" t="str">
        <f>_xll.BDP($C136,F$2)</f>
        <v>#N/A Invalid Security</v>
      </c>
      <c r="G136" s="8" t="str">
        <f>_xll.BDP($C136,G$2)</f>
        <v>#N/A Invalid Security</v>
      </c>
      <c r="H136" s="8" t="str">
        <f>_xll.BDP($C136,H$2)</f>
        <v>#N/A Invalid Security</v>
      </c>
      <c r="I136" s="8" t="str">
        <f>_xll.BDP($C136,I$2)</f>
        <v>#N/A Invalid Security</v>
      </c>
      <c r="J136" s="8" t="str">
        <f>_xll.BDP($C136,J$2)</f>
        <v>#N/A Invalid Security</v>
      </c>
      <c r="K136" s="8" t="str">
        <f>_xll.BDP($C136,K$2)</f>
        <v>#N/A Invalid Security</v>
      </c>
      <c r="L136" s="8" t="str">
        <f>_xll.BDP($C136,L$2)</f>
        <v>#N/A Invalid Security</v>
      </c>
      <c r="M136" s="8" t="str">
        <f>_xll.BDP($C136,M$2)</f>
        <v>#N/A Invalid Security</v>
      </c>
      <c r="N136" s="8" t="str">
        <f>_xll.BDP($C136,N$2)</f>
        <v>#N/A Invalid Security</v>
      </c>
      <c r="O136" s="8" t="str">
        <f>_xll.BDP($C136,O$2)</f>
        <v>#N/A Invalid Security</v>
      </c>
      <c r="P136" s="8" t="str">
        <f>_xll.BDP($C136,P$2)</f>
        <v>#N/A Invalid Security</v>
      </c>
      <c r="Q136" s="8" t="str">
        <f>_xll.BDP($C136,Q$2)</f>
        <v>#N/A Invalid Security</v>
      </c>
      <c r="R136" s="15" t="str">
        <f>_xll.BDP($C136,R$2)</f>
        <v>#N/A Invalid Security</v>
      </c>
      <c r="S136" s="15" t="str">
        <f>_xll.BDP($C136,S$2)</f>
        <v>#N/A Invalid Security</v>
      </c>
      <c r="T136" s="15" t="str">
        <f>_xll.BDP($C136,T$2)</f>
        <v>#N/A Invalid Security</v>
      </c>
      <c r="U136" s="15" t="str">
        <f>_xll.BDP($C136,U$2)</f>
        <v>#N/A Invalid Security</v>
      </c>
      <c r="V136" s="15" t="str">
        <f>_xll.BDP($C136,V$2)</f>
        <v>#N/A Invalid Security</v>
      </c>
      <c r="W136" s="15" t="str">
        <f>_xll.BDP($C136,W$2)</f>
        <v>#N/A Invalid Security</v>
      </c>
      <c r="X136" s="15" t="str">
        <f>_xll.BDP($C136,X$2)</f>
        <v>#N/A Invalid Security</v>
      </c>
      <c r="Y136" s="15" t="str">
        <f>_xll.BDP($C136,Y$2)</f>
        <v>#N/A Invalid Security</v>
      </c>
      <c r="Z136" s="15" t="str">
        <f>_xll.BDP($C136,Z$2)</f>
        <v>#N/A Invalid Security</v>
      </c>
      <c r="AA136" s="16" t="str">
        <f ca="1">_xll.BDH($C136,AA$2,$AA$1,EOMONTH(TODAY(),0),"DATES=H","direction=h","PER=w","sort=a")</f>
        <v>#N/A Invalid Security</v>
      </c>
      <c r="AB136" s="17"/>
      <c r="AC136" s="17"/>
      <c r="AD136" s="17"/>
      <c r="AE136" s="17"/>
      <c r="AF136" s="17"/>
      <c r="AG136" s="17"/>
      <c r="AH136" s="17"/>
      <c r="AI136" s="17"/>
      <c r="AJ136" s="17"/>
      <c r="AK136" s="17"/>
      <c r="AL136" s="17"/>
      <c r="AM136" s="17"/>
      <c r="AN136" s="17"/>
      <c r="AO136" s="17"/>
      <c r="AP136" s="17"/>
      <c r="AQ136" s="17"/>
      <c r="AR136" s="17"/>
      <c r="AS136" s="17"/>
      <c r="AT136" s="17"/>
      <c r="AU136" s="17"/>
      <c r="AV136" s="17"/>
      <c r="AW136" s="17"/>
      <c r="AX136" s="17"/>
    </row>
    <row r="137" spans="2:54" s="8" customFormat="1" x14ac:dyDescent="0.3">
      <c r="C137" s="8" t="str">
        <f t="shared" si="5"/>
        <v xml:space="preserve"> US EQUITY</v>
      </c>
      <c r="D137" s="8" t="str">
        <f>_xll.BDP($C137,D$2)</f>
        <v>#N/A Invalid Security</v>
      </c>
      <c r="E137" s="8" t="str">
        <f>_xll.BDP($C137,E$2)</f>
        <v>#N/A Invalid Security</v>
      </c>
      <c r="F137" s="14" t="str">
        <f>_xll.BDP($C137,F$2)</f>
        <v>#N/A Invalid Security</v>
      </c>
      <c r="G137" s="8" t="str">
        <f>_xll.BDP($C137,G$2)</f>
        <v>#N/A Invalid Security</v>
      </c>
      <c r="H137" s="8" t="str">
        <f>_xll.BDP($C137,H$2)</f>
        <v>#N/A Invalid Security</v>
      </c>
      <c r="I137" s="8" t="str">
        <f>_xll.BDP($C137,I$2)</f>
        <v>#N/A Invalid Security</v>
      </c>
      <c r="J137" s="8" t="str">
        <f>_xll.BDP($C137,J$2)</f>
        <v>#N/A Invalid Security</v>
      </c>
      <c r="K137" s="8" t="str">
        <f>_xll.BDP($C137,K$2)</f>
        <v>#N/A Invalid Security</v>
      </c>
      <c r="L137" s="8" t="str">
        <f>_xll.BDP($C137,L$2)</f>
        <v>#N/A Invalid Security</v>
      </c>
      <c r="M137" s="8" t="str">
        <f>_xll.BDP($C137,M$2)</f>
        <v>#N/A Invalid Security</v>
      </c>
      <c r="N137" s="8" t="str">
        <f>_xll.BDP($C137,N$2)</f>
        <v>#N/A Invalid Security</v>
      </c>
      <c r="O137" s="8" t="str">
        <f>_xll.BDP($C137,O$2)</f>
        <v>#N/A Invalid Security</v>
      </c>
      <c r="P137" s="8" t="str">
        <f>_xll.BDP($C137,P$2)</f>
        <v>#N/A Invalid Security</v>
      </c>
      <c r="Q137" s="8" t="str">
        <f>_xll.BDP($C137,Q$2)</f>
        <v>#N/A Invalid Security</v>
      </c>
      <c r="R137" s="15" t="str">
        <f>_xll.BDP($C137,R$2)</f>
        <v>#N/A Invalid Security</v>
      </c>
      <c r="S137" s="15" t="str">
        <f>_xll.BDP($C137,S$2)</f>
        <v>#N/A Invalid Security</v>
      </c>
      <c r="T137" s="15" t="str">
        <f>_xll.BDP($C137,T$2)</f>
        <v>#N/A Invalid Security</v>
      </c>
      <c r="U137" s="15" t="str">
        <f>_xll.BDP($C137,U$2)</f>
        <v>#N/A Invalid Security</v>
      </c>
      <c r="V137" s="15" t="str">
        <f>_xll.BDP($C137,V$2)</f>
        <v>#N/A Invalid Security</v>
      </c>
      <c r="W137" s="15" t="str">
        <f>_xll.BDP($C137,W$2)</f>
        <v>#N/A Invalid Security</v>
      </c>
      <c r="X137" s="15" t="str">
        <f>_xll.BDP($C137,X$2)</f>
        <v>#N/A Invalid Security</v>
      </c>
      <c r="Y137" s="15" t="str">
        <f>_xll.BDP($C137,Y$2)</f>
        <v>#N/A Invalid Security</v>
      </c>
      <c r="Z137" s="15" t="str">
        <f>_xll.BDP($C137,Z$2)</f>
        <v>#N/A Invalid Security</v>
      </c>
      <c r="AA137" s="16" t="str">
        <f ca="1">_xll.BDH($C137,AA$2,$AA$1,EOMONTH(TODAY(),0),"DATES=H","direction=h","PER=w","sort=a")</f>
        <v>#N/A Invalid Security</v>
      </c>
      <c r="AB137" s="17"/>
      <c r="AC137" s="17"/>
      <c r="AD137" s="17"/>
      <c r="AE137" s="17"/>
      <c r="AF137" s="17"/>
      <c r="AG137" s="17"/>
      <c r="AH137" s="17"/>
      <c r="AI137" s="17"/>
      <c r="AJ137" s="17"/>
      <c r="AK137" s="17"/>
      <c r="AL137" s="17"/>
      <c r="AM137" s="17"/>
      <c r="AN137" s="17"/>
      <c r="AO137" s="17"/>
      <c r="AP137" s="17"/>
      <c r="AQ137" s="17"/>
      <c r="AR137" s="17"/>
      <c r="AS137" s="17"/>
      <c r="AT137" s="17"/>
      <c r="AU137" s="17"/>
      <c r="AV137" s="17"/>
      <c r="AW137" s="17"/>
      <c r="AX137" s="17"/>
    </row>
    <row r="138" spans="2:54" s="8" customFormat="1" x14ac:dyDescent="0.3">
      <c r="C138" s="8" t="str">
        <f t="shared" si="5"/>
        <v xml:space="preserve"> US EQUITY</v>
      </c>
      <c r="D138" s="8" t="str">
        <f>_xll.BDP($C138,D$2)</f>
        <v>#N/A Invalid Security</v>
      </c>
      <c r="E138" s="8" t="str">
        <f>_xll.BDP($C138,E$2)</f>
        <v>#N/A Invalid Security</v>
      </c>
      <c r="F138" s="14" t="str">
        <f>_xll.BDP($C138,F$2)</f>
        <v>#N/A Invalid Security</v>
      </c>
      <c r="G138" s="8" t="str">
        <f>_xll.BDP($C138,G$2)</f>
        <v>#N/A Invalid Security</v>
      </c>
      <c r="H138" s="8" t="str">
        <f>_xll.BDP($C138,H$2)</f>
        <v>#N/A Invalid Security</v>
      </c>
      <c r="I138" s="8" t="str">
        <f>_xll.BDP($C138,I$2)</f>
        <v>#N/A Invalid Security</v>
      </c>
      <c r="J138" s="8" t="str">
        <f>_xll.BDP($C138,J$2)</f>
        <v>#N/A Invalid Security</v>
      </c>
      <c r="K138" s="8" t="str">
        <f>_xll.BDP($C138,K$2)</f>
        <v>#N/A Invalid Security</v>
      </c>
      <c r="L138" s="8" t="str">
        <f>_xll.BDP($C138,L$2)</f>
        <v>#N/A Invalid Security</v>
      </c>
      <c r="M138" s="8" t="str">
        <f>_xll.BDP($C138,M$2)</f>
        <v>#N/A Invalid Security</v>
      </c>
      <c r="N138" s="8" t="str">
        <f>_xll.BDP($C138,N$2)</f>
        <v>#N/A Invalid Security</v>
      </c>
      <c r="O138" s="8" t="str">
        <f>_xll.BDP($C138,O$2)</f>
        <v>#N/A Invalid Security</v>
      </c>
      <c r="P138" s="8" t="str">
        <f>_xll.BDP($C138,P$2)</f>
        <v>#N/A Invalid Security</v>
      </c>
      <c r="Q138" s="8" t="str">
        <f>_xll.BDP($C138,Q$2)</f>
        <v>#N/A Invalid Security</v>
      </c>
      <c r="R138" s="15" t="str">
        <f>_xll.BDP($C138,R$2)</f>
        <v>#N/A Invalid Security</v>
      </c>
      <c r="S138" s="15" t="str">
        <f>_xll.BDP($C138,S$2)</f>
        <v>#N/A Invalid Security</v>
      </c>
      <c r="T138" s="15" t="str">
        <f>_xll.BDP($C138,T$2)</f>
        <v>#N/A Invalid Security</v>
      </c>
      <c r="U138" s="15" t="str">
        <f>_xll.BDP($C138,U$2)</f>
        <v>#N/A Invalid Security</v>
      </c>
      <c r="V138" s="15" t="str">
        <f>_xll.BDP($C138,V$2)</f>
        <v>#N/A Invalid Security</v>
      </c>
      <c r="W138" s="15" t="str">
        <f>_xll.BDP($C138,W$2)</f>
        <v>#N/A Invalid Security</v>
      </c>
      <c r="X138" s="15" t="str">
        <f>_xll.BDP($C138,X$2)</f>
        <v>#N/A Invalid Security</v>
      </c>
      <c r="Y138" s="15" t="str">
        <f>_xll.BDP($C138,Y$2)</f>
        <v>#N/A Invalid Security</v>
      </c>
      <c r="Z138" s="15" t="str">
        <f>_xll.BDP($C138,Z$2)</f>
        <v>#N/A Invalid Security</v>
      </c>
      <c r="AA138" s="16" t="str">
        <f ca="1">_xll.BDH($C138,AA$2,$AA$1,EOMONTH(TODAY(),0),"DATES=H","direction=h","PER=w","sort=a")</f>
        <v>#N/A Invalid Security</v>
      </c>
      <c r="AB138" s="17"/>
      <c r="AC138" s="17"/>
      <c r="AD138" s="17"/>
      <c r="AE138" s="17"/>
      <c r="AF138" s="17"/>
      <c r="AG138" s="17"/>
      <c r="AH138" s="17"/>
      <c r="AI138" s="17"/>
      <c r="AJ138" s="17"/>
      <c r="AK138" s="17"/>
      <c r="AL138" s="17"/>
      <c r="AM138" s="17"/>
      <c r="AN138" s="17"/>
      <c r="AO138" s="17"/>
      <c r="AP138" s="17"/>
      <c r="AQ138" s="17"/>
      <c r="AR138" s="17"/>
      <c r="AS138" s="17"/>
      <c r="AT138" s="17"/>
      <c r="AU138" s="17"/>
      <c r="AV138" s="17"/>
      <c r="AW138" s="17"/>
      <c r="AX138" s="17"/>
    </row>
    <row r="139" spans="2:54" s="8" customFormat="1" x14ac:dyDescent="0.3">
      <c r="C139" s="8" t="str">
        <f t="shared" si="5"/>
        <v xml:space="preserve"> US EQUITY</v>
      </c>
      <c r="D139" s="8" t="str">
        <f>_xll.BDP($C139,D$2)</f>
        <v>#N/A Invalid Security</v>
      </c>
      <c r="E139" s="8" t="str">
        <f>_xll.BDP($C139,E$2)</f>
        <v>#N/A Invalid Security</v>
      </c>
      <c r="F139" s="14" t="str">
        <f>_xll.BDP($C139,F$2)</f>
        <v>#N/A Invalid Security</v>
      </c>
      <c r="G139" s="8" t="str">
        <f>_xll.BDP($C139,G$2)</f>
        <v>#N/A Invalid Security</v>
      </c>
      <c r="H139" s="8" t="str">
        <f>_xll.BDP($C139,H$2)</f>
        <v>#N/A Invalid Security</v>
      </c>
      <c r="I139" s="8" t="str">
        <f>_xll.BDP($C139,I$2)</f>
        <v>#N/A Invalid Security</v>
      </c>
      <c r="J139" s="8" t="str">
        <f>_xll.BDP($C139,J$2)</f>
        <v>#N/A Invalid Security</v>
      </c>
      <c r="K139" s="8" t="str">
        <f>_xll.BDP($C139,K$2)</f>
        <v>#N/A Invalid Security</v>
      </c>
      <c r="L139" s="8" t="str">
        <f>_xll.BDP($C139,L$2)</f>
        <v>#N/A Invalid Security</v>
      </c>
      <c r="M139" s="8" t="str">
        <f>_xll.BDP($C139,M$2)</f>
        <v>#N/A Invalid Security</v>
      </c>
      <c r="N139" s="8" t="str">
        <f>_xll.BDP($C139,N$2)</f>
        <v>#N/A Invalid Security</v>
      </c>
      <c r="O139" s="8" t="str">
        <f>_xll.BDP($C139,O$2)</f>
        <v>#N/A Invalid Security</v>
      </c>
      <c r="P139" s="8" t="str">
        <f>_xll.BDP($C139,P$2)</f>
        <v>#N/A Invalid Security</v>
      </c>
      <c r="Q139" s="8" t="str">
        <f>_xll.BDP($C139,Q$2)</f>
        <v>#N/A Invalid Security</v>
      </c>
      <c r="R139" s="15" t="str">
        <f>_xll.BDP($C139,R$2)</f>
        <v>#N/A Invalid Security</v>
      </c>
      <c r="S139" s="15" t="str">
        <f>_xll.BDP($C139,S$2)</f>
        <v>#N/A Invalid Security</v>
      </c>
      <c r="T139" s="15" t="str">
        <f>_xll.BDP($C139,T$2)</f>
        <v>#N/A Invalid Security</v>
      </c>
      <c r="U139" s="15" t="str">
        <f>_xll.BDP($C139,U$2)</f>
        <v>#N/A Invalid Security</v>
      </c>
      <c r="V139" s="15" t="str">
        <f>_xll.BDP($C139,V$2)</f>
        <v>#N/A Invalid Security</v>
      </c>
      <c r="W139" s="15" t="str">
        <f>_xll.BDP($C139,W$2)</f>
        <v>#N/A Invalid Security</v>
      </c>
      <c r="X139" s="15" t="str">
        <f>_xll.BDP($C139,X$2)</f>
        <v>#N/A Invalid Security</v>
      </c>
      <c r="Y139" s="15" t="str">
        <f>_xll.BDP($C139,Y$2)</f>
        <v>#N/A Invalid Security</v>
      </c>
      <c r="Z139" s="15" t="str">
        <f>_xll.BDP($C139,Z$2)</f>
        <v>#N/A Invalid Security</v>
      </c>
      <c r="AA139" s="16" t="str">
        <f ca="1">_xll.BDH($C139,AA$2,$AA$1,EOMONTH(TODAY(),0),"DATES=H","direction=h","PER=w","sort=a")</f>
        <v>#N/A Invalid Security</v>
      </c>
      <c r="AB139" s="17"/>
      <c r="AC139" s="17"/>
      <c r="AD139" s="17"/>
      <c r="AE139" s="17"/>
      <c r="AF139" s="17"/>
      <c r="AG139" s="17"/>
      <c r="AH139" s="17"/>
      <c r="AI139" s="17"/>
      <c r="AJ139" s="17"/>
      <c r="AK139" s="17"/>
      <c r="AL139" s="17"/>
      <c r="AM139" s="17"/>
      <c r="AN139" s="17"/>
      <c r="AO139" s="17"/>
      <c r="AP139" s="17"/>
      <c r="AQ139" s="17"/>
      <c r="AR139" s="17"/>
      <c r="AS139" s="17"/>
      <c r="AT139" s="17"/>
      <c r="AU139" s="17"/>
      <c r="AV139" s="17"/>
      <c r="AW139" s="17"/>
      <c r="AX139" s="17"/>
    </row>
    <row r="140" spans="2:54" s="8" customFormat="1" x14ac:dyDescent="0.3">
      <c r="C140" s="8" t="str">
        <f t="shared" si="5"/>
        <v xml:space="preserve"> US EQUITY</v>
      </c>
      <c r="D140" s="8" t="str">
        <f>_xll.BDP($C140,D$2)</f>
        <v>#N/A Invalid Security</v>
      </c>
      <c r="E140" s="8" t="str">
        <f>_xll.BDP($C140,E$2)</f>
        <v>#N/A Invalid Security</v>
      </c>
      <c r="F140" s="14" t="str">
        <f>_xll.BDP($C140,F$2)</f>
        <v>#N/A Invalid Security</v>
      </c>
      <c r="G140" s="8" t="str">
        <f>_xll.BDP($C140,G$2)</f>
        <v>#N/A Invalid Security</v>
      </c>
      <c r="H140" s="8" t="str">
        <f>_xll.BDP($C140,H$2)</f>
        <v>#N/A Invalid Security</v>
      </c>
      <c r="I140" s="8" t="str">
        <f>_xll.BDP($C140,I$2)</f>
        <v>#N/A Invalid Security</v>
      </c>
      <c r="J140" s="8" t="str">
        <f>_xll.BDP($C140,J$2)</f>
        <v>#N/A Invalid Security</v>
      </c>
      <c r="K140" s="8" t="str">
        <f>_xll.BDP($C140,K$2)</f>
        <v>#N/A Invalid Security</v>
      </c>
      <c r="L140" s="8" t="str">
        <f>_xll.BDP($C140,L$2)</f>
        <v>#N/A Invalid Security</v>
      </c>
      <c r="M140" s="8" t="str">
        <f>_xll.BDP($C140,M$2)</f>
        <v>#N/A Invalid Security</v>
      </c>
      <c r="N140" s="8" t="str">
        <f>_xll.BDP($C140,N$2)</f>
        <v>#N/A Invalid Security</v>
      </c>
      <c r="O140" s="8" t="str">
        <f>_xll.BDP($C140,O$2)</f>
        <v>#N/A Invalid Security</v>
      </c>
      <c r="P140" s="8" t="str">
        <f>_xll.BDP($C140,P$2)</f>
        <v>#N/A Invalid Security</v>
      </c>
      <c r="Q140" s="8" t="str">
        <f>_xll.BDP($C140,Q$2)</f>
        <v>#N/A Invalid Security</v>
      </c>
      <c r="R140" s="15" t="str">
        <f>_xll.BDP($C140,R$2)</f>
        <v>#N/A Invalid Security</v>
      </c>
      <c r="S140" s="15" t="str">
        <f>_xll.BDP($C140,S$2)</f>
        <v>#N/A Invalid Security</v>
      </c>
      <c r="T140" s="15" t="str">
        <f>_xll.BDP($C140,T$2)</f>
        <v>#N/A Invalid Security</v>
      </c>
      <c r="U140" s="15" t="str">
        <f>_xll.BDP($C140,U$2)</f>
        <v>#N/A Invalid Security</v>
      </c>
      <c r="V140" s="15" t="str">
        <f>_xll.BDP($C140,V$2)</f>
        <v>#N/A Invalid Security</v>
      </c>
      <c r="W140" s="15" t="str">
        <f>_xll.BDP($C140,W$2)</f>
        <v>#N/A Invalid Security</v>
      </c>
      <c r="X140" s="15" t="str">
        <f>_xll.BDP($C140,X$2)</f>
        <v>#N/A Invalid Security</v>
      </c>
      <c r="Y140" s="15" t="str">
        <f>_xll.BDP($C140,Y$2)</f>
        <v>#N/A Invalid Security</v>
      </c>
      <c r="Z140" s="15" t="str">
        <f>_xll.BDP($C140,Z$2)</f>
        <v>#N/A Invalid Security</v>
      </c>
      <c r="AA140" s="16" t="str">
        <f ca="1">_xll.BDH($C140,AA$2,$AA$1,EOMONTH(TODAY(),0),"DATES=H","direction=h","PER=w","sort=a")</f>
        <v>#N/A Invalid Security</v>
      </c>
      <c r="AB140" s="17"/>
      <c r="AC140" s="17"/>
      <c r="AD140" s="17"/>
      <c r="AE140" s="17"/>
      <c r="AF140" s="17"/>
      <c r="AG140" s="17"/>
      <c r="AH140" s="17"/>
      <c r="AI140" s="17"/>
      <c r="AJ140" s="17"/>
      <c r="AK140" s="17"/>
      <c r="AL140" s="17"/>
      <c r="AM140" s="17"/>
      <c r="AN140" s="17"/>
      <c r="AO140" s="17"/>
      <c r="AP140" s="17"/>
      <c r="AQ140" s="17"/>
      <c r="AR140" s="17"/>
      <c r="AS140" s="17"/>
      <c r="AT140" s="17"/>
      <c r="AU140" s="17"/>
      <c r="AV140" s="17"/>
      <c r="AW140" s="17"/>
      <c r="AX140" s="17"/>
    </row>
    <row r="141" spans="2:54" s="8" customFormat="1" x14ac:dyDescent="0.3">
      <c r="C141" s="8" t="str">
        <f t="shared" si="5"/>
        <v xml:space="preserve"> US EQUITY</v>
      </c>
      <c r="D141" s="8" t="str">
        <f>_xll.BDP($C141,D$2)</f>
        <v>#N/A Invalid Security</v>
      </c>
      <c r="E141" s="8" t="str">
        <f>_xll.BDP($C141,E$2)</f>
        <v>#N/A Invalid Security</v>
      </c>
      <c r="F141" s="14" t="str">
        <f>_xll.BDP($C141,F$2)</f>
        <v>#N/A Invalid Security</v>
      </c>
      <c r="G141" s="8" t="str">
        <f>_xll.BDP($C141,G$2)</f>
        <v>#N/A Invalid Security</v>
      </c>
      <c r="H141" s="8" t="str">
        <f>_xll.BDP($C141,H$2)</f>
        <v>#N/A Invalid Security</v>
      </c>
      <c r="I141" s="8" t="str">
        <f>_xll.BDP($C141,I$2)</f>
        <v>#N/A Invalid Security</v>
      </c>
      <c r="J141" s="8" t="str">
        <f>_xll.BDP($C141,J$2)</f>
        <v>#N/A Invalid Security</v>
      </c>
      <c r="K141" s="8" t="str">
        <f>_xll.BDP($C141,K$2)</f>
        <v>#N/A Invalid Security</v>
      </c>
      <c r="L141" s="8" t="str">
        <f>_xll.BDP($C141,L$2)</f>
        <v>#N/A Invalid Security</v>
      </c>
      <c r="M141" s="8" t="str">
        <f>_xll.BDP($C141,M$2)</f>
        <v>#N/A Invalid Security</v>
      </c>
      <c r="N141" s="8" t="str">
        <f>_xll.BDP($C141,N$2)</f>
        <v>#N/A Invalid Security</v>
      </c>
      <c r="O141" s="8" t="str">
        <f>_xll.BDP($C141,O$2)</f>
        <v>#N/A Invalid Security</v>
      </c>
      <c r="P141" s="8" t="str">
        <f>_xll.BDP($C141,P$2)</f>
        <v>#N/A Invalid Security</v>
      </c>
      <c r="Q141" s="8" t="str">
        <f>_xll.BDP($C141,Q$2)</f>
        <v>#N/A Invalid Security</v>
      </c>
      <c r="R141" s="15" t="str">
        <f>_xll.BDP($C141,R$2)</f>
        <v>#N/A Invalid Security</v>
      </c>
      <c r="S141" s="15" t="str">
        <f>_xll.BDP($C141,S$2)</f>
        <v>#N/A Invalid Security</v>
      </c>
      <c r="T141" s="15" t="str">
        <f>_xll.BDP($C141,T$2)</f>
        <v>#N/A Invalid Security</v>
      </c>
      <c r="U141" s="15" t="str">
        <f>_xll.BDP($C141,U$2)</f>
        <v>#N/A Invalid Security</v>
      </c>
      <c r="V141" s="15" t="str">
        <f>_xll.BDP($C141,V$2)</f>
        <v>#N/A Invalid Security</v>
      </c>
      <c r="W141" s="15" t="str">
        <f>_xll.BDP($C141,W$2)</f>
        <v>#N/A Invalid Security</v>
      </c>
      <c r="X141" s="15" t="str">
        <f>_xll.BDP($C141,X$2)</f>
        <v>#N/A Invalid Security</v>
      </c>
      <c r="Y141" s="15" t="str">
        <f>_xll.BDP($C141,Y$2)</f>
        <v>#N/A Invalid Security</v>
      </c>
      <c r="Z141" s="15" t="str">
        <f>_xll.BDP($C141,Z$2)</f>
        <v>#N/A Invalid Security</v>
      </c>
      <c r="AA141" s="16" t="str">
        <f ca="1">_xll.BDH($C141,AA$2,$AA$1,EOMONTH(TODAY(),0),"DATES=H","direction=h","PER=w","sort=a")</f>
        <v>#N/A Invalid Security</v>
      </c>
      <c r="AB141" s="17"/>
      <c r="AC141" s="17"/>
      <c r="AD141" s="17"/>
      <c r="AE141" s="17"/>
      <c r="AF141" s="17"/>
      <c r="AG141" s="17"/>
      <c r="AH141" s="17"/>
      <c r="AI141" s="17"/>
      <c r="AJ141" s="17"/>
      <c r="AK141" s="17"/>
      <c r="AL141" s="17"/>
      <c r="AM141" s="17"/>
      <c r="AN141" s="17"/>
      <c r="AO141" s="17"/>
      <c r="AP141" s="17"/>
      <c r="AQ141" s="17"/>
      <c r="AR141" s="17"/>
      <c r="AS141" s="17"/>
      <c r="AT141" s="17"/>
      <c r="AU141" s="17"/>
      <c r="AV141" s="17"/>
      <c r="AW141" s="17"/>
      <c r="AX141" s="17"/>
    </row>
    <row r="142" spans="2:54" s="8" customFormat="1" x14ac:dyDescent="0.3">
      <c r="C142" s="8" t="str">
        <f t="shared" si="5"/>
        <v xml:space="preserve"> US EQUITY</v>
      </c>
      <c r="D142" s="8" t="str">
        <f>_xll.BDP($C142,D$2)</f>
        <v>#N/A Invalid Security</v>
      </c>
      <c r="E142" s="8" t="str">
        <f>_xll.BDP($C142,E$2)</f>
        <v>#N/A Invalid Security</v>
      </c>
      <c r="F142" s="14" t="str">
        <f>_xll.BDP($C142,F$2)</f>
        <v>#N/A Invalid Security</v>
      </c>
      <c r="G142" s="8" t="str">
        <f>_xll.BDP($C142,G$2)</f>
        <v>#N/A Invalid Security</v>
      </c>
      <c r="H142" s="8" t="str">
        <f>_xll.BDP($C142,H$2)</f>
        <v>#N/A Invalid Security</v>
      </c>
      <c r="I142" s="8" t="str">
        <f>_xll.BDP($C142,I$2)</f>
        <v>#N/A Invalid Security</v>
      </c>
      <c r="J142" s="8" t="str">
        <f>_xll.BDP($C142,J$2)</f>
        <v>#N/A Invalid Security</v>
      </c>
      <c r="K142" s="8" t="str">
        <f>_xll.BDP($C142,K$2)</f>
        <v>#N/A Invalid Security</v>
      </c>
      <c r="L142" s="8" t="str">
        <f>_xll.BDP($C142,L$2)</f>
        <v>#N/A Invalid Security</v>
      </c>
      <c r="M142" s="8" t="str">
        <f>_xll.BDP($C142,M$2)</f>
        <v>#N/A Invalid Security</v>
      </c>
      <c r="N142" s="8" t="str">
        <f>_xll.BDP($C142,N$2)</f>
        <v>#N/A Invalid Security</v>
      </c>
      <c r="O142" s="8" t="str">
        <f>_xll.BDP($C142,O$2)</f>
        <v>#N/A Invalid Security</v>
      </c>
      <c r="P142" s="8" t="str">
        <f>_xll.BDP($C142,P$2)</f>
        <v>#N/A Invalid Security</v>
      </c>
      <c r="Q142" s="8" t="str">
        <f>_xll.BDP($C142,Q$2)</f>
        <v>#N/A Invalid Security</v>
      </c>
      <c r="R142" s="15" t="str">
        <f>_xll.BDP($C142,R$2)</f>
        <v>#N/A Invalid Security</v>
      </c>
      <c r="S142" s="15" t="str">
        <f>_xll.BDP($C142,S$2)</f>
        <v>#N/A Invalid Security</v>
      </c>
      <c r="T142" s="15" t="str">
        <f>_xll.BDP($C142,T$2)</f>
        <v>#N/A Invalid Security</v>
      </c>
      <c r="U142" s="15" t="str">
        <f>_xll.BDP($C142,U$2)</f>
        <v>#N/A Invalid Security</v>
      </c>
      <c r="V142" s="15" t="str">
        <f>_xll.BDP($C142,V$2)</f>
        <v>#N/A Invalid Security</v>
      </c>
      <c r="W142" s="15" t="str">
        <f>_xll.BDP($C142,W$2)</f>
        <v>#N/A Invalid Security</v>
      </c>
      <c r="X142" s="15" t="str">
        <f>_xll.BDP($C142,X$2)</f>
        <v>#N/A Invalid Security</v>
      </c>
      <c r="Y142" s="15" t="str">
        <f>_xll.BDP($C142,Y$2)</f>
        <v>#N/A Invalid Security</v>
      </c>
      <c r="Z142" s="15" t="str">
        <f>_xll.BDP($C142,Z$2)</f>
        <v>#N/A Invalid Security</v>
      </c>
      <c r="AA142" s="16" t="str">
        <f ca="1">_xll.BDH($C142,AA$2,$AA$1,EOMONTH(TODAY(),0),"DATES=H","direction=h","PER=w","sort=a")</f>
        <v>#N/A Invalid Security</v>
      </c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  <c r="AR142" s="17"/>
      <c r="AS142" s="17"/>
      <c r="AT142" s="17"/>
      <c r="AU142" s="17"/>
      <c r="AV142" s="17"/>
      <c r="AW142" s="17"/>
      <c r="AX142" s="17"/>
    </row>
    <row r="143" spans="2:54" s="8" customFormat="1" x14ac:dyDescent="0.3">
      <c r="C143" s="8" t="str">
        <f t="shared" si="5"/>
        <v xml:space="preserve"> US EQUITY</v>
      </c>
      <c r="D143" s="8" t="str">
        <f>_xll.BDP($C143,D$2)</f>
        <v>#N/A Invalid Security</v>
      </c>
      <c r="E143" s="8" t="str">
        <f>_xll.BDP($C143,E$2)</f>
        <v>#N/A Invalid Security</v>
      </c>
      <c r="F143" s="14" t="str">
        <f>_xll.BDP($C143,F$2)</f>
        <v>#N/A Invalid Security</v>
      </c>
      <c r="G143" s="8" t="str">
        <f>_xll.BDP($C143,G$2)</f>
        <v>#N/A Invalid Security</v>
      </c>
      <c r="H143" s="8" t="str">
        <f>_xll.BDP($C143,H$2)</f>
        <v>#N/A Invalid Security</v>
      </c>
      <c r="I143" s="8" t="str">
        <f>_xll.BDP($C143,I$2)</f>
        <v>#N/A Invalid Security</v>
      </c>
      <c r="J143" s="8" t="str">
        <f>_xll.BDP($C143,J$2)</f>
        <v>#N/A Invalid Security</v>
      </c>
      <c r="K143" s="8" t="str">
        <f>_xll.BDP($C143,K$2)</f>
        <v>#N/A Invalid Security</v>
      </c>
      <c r="L143" s="8" t="str">
        <f>_xll.BDP($C143,L$2)</f>
        <v>#N/A Invalid Security</v>
      </c>
      <c r="M143" s="8" t="str">
        <f>_xll.BDP($C143,M$2)</f>
        <v>#N/A Invalid Security</v>
      </c>
      <c r="N143" s="8" t="str">
        <f>_xll.BDP($C143,N$2)</f>
        <v>#N/A Invalid Security</v>
      </c>
      <c r="O143" s="8" t="str">
        <f>_xll.BDP($C143,O$2)</f>
        <v>#N/A Invalid Security</v>
      </c>
      <c r="P143" s="8" t="str">
        <f>_xll.BDP($C143,P$2)</f>
        <v>#N/A Invalid Security</v>
      </c>
      <c r="Q143" s="8" t="str">
        <f>_xll.BDP($C143,Q$2)</f>
        <v>#N/A Invalid Security</v>
      </c>
      <c r="R143" s="15" t="str">
        <f>_xll.BDP($C143,R$2)</f>
        <v>#N/A Invalid Security</v>
      </c>
      <c r="S143" s="15" t="str">
        <f>_xll.BDP($C143,S$2)</f>
        <v>#N/A Invalid Security</v>
      </c>
      <c r="T143" s="15" t="str">
        <f>_xll.BDP($C143,T$2)</f>
        <v>#N/A Invalid Security</v>
      </c>
      <c r="U143" s="15" t="str">
        <f>_xll.BDP($C143,U$2)</f>
        <v>#N/A Invalid Security</v>
      </c>
      <c r="V143" s="15" t="str">
        <f>_xll.BDP($C143,V$2)</f>
        <v>#N/A Invalid Security</v>
      </c>
      <c r="W143" s="15" t="str">
        <f>_xll.BDP($C143,W$2)</f>
        <v>#N/A Invalid Security</v>
      </c>
      <c r="X143" s="15" t="str">
        <f>_xll.BDP($C143,X$2)</f>
        <v>#N/A Invalid Security</v>
      </c>
      <c r="Y143" s="15" t="str">
        <f>_xll.BDP($C143,Y$2)</f>
        <v>#N/A Invalid Security</v>
      </c>
      <c r="Z143" s="15" t="str">
        <f>_xll.BDP($C143,Z$2)</f>
        <v>#N/A Invalid Security</v>
      </c>
      <c r="AA143" s="16" t="str">
        <f ca="1">_xll.BDH($C143,AA$2,$AA$1,EOMONTH(TODAY(),0),"DATES=H","direction=h","PER=w","sort=a")</f>
        <v>#N/A Invalid Security</v>
      </c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  <c r="AR143" s="17"/>
      <c r="AS143" s="17"/>
      <c r="AT143" s="17"/>
      <c r="AU143" s="17"/>
      <c r="AV143" s="17"/>
      <c r="AW143" s="17"/>
      <c r="AX143" s="17"/>
    </row>
    <row r="144" spans="2:54" s="8" customFormat="1" x14ac:dyDescent="0.3">
      <c r="C144" s="8" t="str">
        <f t="shared" si="5"/>
        <v xml:space="preserve"> US EQUITY</v>
      </c>
      <c r="D144" s="8" t="str">
        <f>_xll.BDP($C144,D$2)</f>
        <v>#N/A Invalid Security</v>
      </c>
      <c r="E144" s="8" t="str">
        <f>_xll.BDP($C144,E$2)</f>
        <v>#N/A Invalid Security</v>
      </c>
      <c r="F144" s="14" t="str">
        <f>_xll.BDP($C144,F$2)</f>
        <v>#N/A Invalid Security</v>
      </c>
      <c r="G144" s="8" t="str">
        <f>_xll.BDP($C144,G$2)</f>
        <v>#N/A Invalid Security</v>
      </c>
      <c r="H144" s="8" t="str">
        <f>_xll.BDP($C144,H$2)</f>
        <v>#N/A Invalid Security</v>
      </c>
      <c r="I144" s="8" t="str">
        <f>_xll.BDP($C144,I$2)</f>
        <v>#N/A Invalid Security</v>
      </c>
      <c r="J144" s="8" t="str">
        <f>_xll.BDP($C144,J$2)</f>
        <v>#N/A Invalid Security</v>
      </c>
      <c r="K144" s="8" t="str">
        <f>_xll.BDP($C144,K$2)</f>
        <v>#N/A Invalid Security</v>
      </c>
      <c r="L144" s="8" t="str">
        <f>_xll.BDP($C144,L$2)</f>
        <v>#N/A Invalid Security</v>
      </c>
      <c r="M144" s="8" t="str">
        <f>_xll.BDP($C144,M$2)</f>
        <v>#N/A Invalid Security</v>
      </c>
      <c r="N144" s="8" t="str">
        <f>_xll.BDP($C144,N$2)</f>
        <v>#N/A Invalid Security</v>
      </c>
      <c r="O144" s="8" t="str">
        <f>_xll.BDP($C144,O$2)</f>
        <v>#N/A Invalid Security</v>
      </c>
      <c r="P144" s="8" t="str">
        <f>_xll.BDP($C144,P$2)</f>
        <v>#N/A Invalid Security</v>
      </c>
      <c r="Q144" s="8" t="str">
        <f>_xll.BDP($C144,Q$2)</f>
        <v>#N/A Invalid Security</v>
      </c>
      <c r="R144" s="15" t="str">
        <f>_xll.BDP($C144,R$2)</f>
        <v>#N/A Invalid Security</v>
      </c>
      <c r="S144" s="15" t="str">
        <f>_xll.BDP($C144,S$2)</f>
        <v>#N/A Invalid Security</v>
      </c>
      <c r="T144" s="15" t="str">
        <f>_xll.BDP($C144,T$2)</f>
        <v>#N/A Invalid Security</v>
      </c>
      <c r="U144" s="15" t="str">
        <f>_xll.BDP($C144,U$2)</f>
        <v>#N/A Invalid Security</v>
      </c>
      <c r="V144" s="15" t="str">
        <f>_xll.BDP($C144,V$2)</f>
        <v>#N/A Invalid Security</v>
      </c>
      <c r="W144" s="15" t="str">
        <f>_xll.BDP($C144,W$2)</f>
        <v>#N/A Invalid Security</v>
      </c>
      <c r="X144" s="15" t="str">
        <f>_xll.BDP($C144,X$2)</f>
        <v>#N/A Invalid Security</v>
      </c>
      <c r="Y144" s="15" t="str">
        <f>_xll.BDP($C144,Y$2)</f>
        <v>#N/A Invalid Security</v>
      </c>
      <c r="Z144" s="15" t="str">
        <f>_xll.BDP($C144,Z$2)</f>
        <v>#N/A Invalid Security</v>
      </c>
      <c r="AA144" s="16" t="str">
        <f ca="1">_xll.BDH($C144,AA$2,$AA$1,EOMONTH(TODAY(),0),"DATES=H","direction=h","PER=w","sort=a")</f>
        <v>#N/A Invalid Security</v>
      </c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  <c r="AR144" s="17"/>
      <c r="AS144" s="17"/>
      <c r="AT144" s="17"/>
      <c r="AU144" s="17"/>
      <c r="AV144" s="17"/>
      <c r="AW144" s="17"/>
      <c r="AX144" s="17"/>
    </row>
    <row r="145" spans="3:50" s="8" customFormat="1" x14ac:dyDescent="0.3">
      <c r="C145" s="8" t="str">
        <f t="shared" si="5"/>
        <v xml:space="preserve"> US EQUITY</v>
      </c>
      <c r="D145" s="8" t="str">
        <f>_xll.BDP($C145,D$2)</f>
        <v>#N/A Invalid Security</v>
      </c>
      <c r="E145" s="8" t="str">
        <f>_xll.BDP($C145,E$2)</f>
        <v>#N/A Invalid Security</v>
      </c>
      <c r="F145" s="14" t="str">
        <f>_xll.BDP($C145,F$2)</f>
        <v>#N/A Invalid Security</v>
      </c>
      <c r="G145" s="8" t="str">
        <f>_xll.BDP($C145,G$2)</f>
        <v>#N/A Invalid Security</v>
      </c>
      <c r="H145" s="8" t="str">
        <f>_xll.BDP($C145,H$2)</f>
        <v>#N/A Invalid Security</v>
      </c>
      <c r="I145" s="8" t="str">
        <f>_xll.BDP($C145,I$2)</f>
        <v>#N/A Invalid Security</v>
      </c>
      <c r="J145" s="8" t="str">
        <f>_xll.BDP($C145,J$2)</f>
        <v>#N/A Invalid Security</v>
      </c>
      <c r="K145" s="8" t="str">
        <f>_xll.BDP($C145,K$2)</f>
        <v>#N/A Invalid Security</v>
      </c>
      <c r="L145" s="8" t="str">
        <f>_xll.BDP($C145,L$2)</f>
        <v>#N/A Invalid Security</v>
      </c>
      <c r="M145" s="8" t="str">
        <f>_xll.BDP($C145,M$2)</f>
        <v>#N/A Invalid Security</v>
      </c>
      <c r="N145" s="8" t="str">
        <f>_xll.BDP($C145,N$2)</f>
        <v>#N/A Invalid Security</v>
      </c>
      <c r="O145" s="8" t="str">
        <f>_xll.BDP($C145,O$2)</f>
        <v>#N/A Invalid Security</v>
      </c>
      <c r="P145" s="8" t="str">
        <f>_xll.BDP($C145,P$2)</f>
        <v>#N/A Invalid Security</v>
      </c>
      <c r="Q145" s="8" t="str">
        <f>_xll.BDP($C145,Q$2)</f>
        <v>#N/A Invalid Security</v>
      </c>
      <c r="R145" s="15" t="str">
        <f>_xll.BDP($C145,R$2)</f>
        <v>#N/A Invalid Security</v>
      </c>
      <c r="S145" s="15" t="str">
        <f>_xll.BDP($C145,S$2)</f>
        <v>#N/A Invalid Security</v>
      </c>
      <c r="T145" s="15" t="str">
        <f>_xll.BDP($C145,T$2)</f>
        <v>#N/A Invalid Security</v>
      </c>
      <c r="U145" s="15" t="str">
        <f>_xll.BDP($C145,U$2)</f>
        <v>#N/A Invalid Security</v>
      </c>
      <c r="V145" s="15" t="str">
        <f>_xll.BDP($C145,V$2)</f>
        <v>#N/A Invalid Security</v>
      </c>
      <c r="W145" s="15" t="str">
        <f>_xll.BDP($C145,W$2)</f>
        <v>#N/A Invalid Security</v>
      </c>
      <c r="X145" s="15" t="str">
        <f>_xll.BDP($C145,X$2)</f>
        <v>#N/A Invalid Security</v>
      </c>
      <c r="Y145" s="15" t="str">
        <f>_xll.BDP($C145,Y$2)</f>
        <v>#N/A Invalid Security</v>
      </c>
      <c r="Z145" s="15" t="str">
        <f>_xll.BDP($C145,Z$2)</f>
        <v>#N/A Invalid Security</v>
      </c>
      <c r="AA145" s="16" t="str">
        <f ca="1">_xll.BDH($C145,AA$2,$AA$1,EOMONTH(TODAY(),0),"DATES=H","direction=h","PER=w","sort=a")</f>
        <v>#N/A Invalid Security</v>
      </c>
      <c r="AB145" s="17"/>
      <c r="AC145" s="17"/>
      <c r="AD145" s="17"/>
      <c r="AE145" s="17"/>
      <c r="AF145" s="17"/>
      <c r="AG145" s="17"/>
      <c r="AH145" s="17"/>
      <c r="AI145" s="17"/>
      <c r="AJ145" s="17"/>
      <c r="AK145" s="17"/>
      <c r="AL145" s="17"/>
      <c r="AM145" s="17"/>
      <c r="AN145" s="17"/>
      <c r="AO145" s="17"/>
      <c r="AP145" s="17"/>
      <c r="AQ145" s="17"/>
      <c r="AR145" s="17"/>
      <c r="AS145" s="17"/>
      <c r="AT145" s="17"/>
      <c r="AU145" s="17"/>
      <c r="AV145" s="17"/>
      <c r="AW145" s="17"/>
      <c r="AX145" s="17"/>
    </row>
    <row r="146" spans="3:50" s="8" customFormat="1" x14ac:dyDescent="0.3">
      <c r="C146" s="8" t="str">
        <f t="shared" si="5"/>
        <v xml:space="preserve"> US EQUITY</v>
      </c>
      <c r="D146" s="8" t="str">
        <f>_xll.BDP($C146,D$2)</f>
        <v>#N/A Invalid Security</v>
      </c>
      <c r="E146" s="8" t="str">
        <f>_xll.BDP($C146,E$2)</f>
        <v>#N/A Invalid Security</v>
      </c>
      <c r="F146" s="14" t="str">
        <f>_xll.BDP($C146,F$2)</f>
        <v>#N/A Invalid Security</v>
      </c>
      <c r="G146" s="8" t="str">
        <f>_xll.BDP($C146,G$2)</f>
        <v>#N/A Invalid Security</v>
      </c>
      <c r="H146" s="8" t="str">
        <f>_xll.BDP($C146,H$2)</f>
        <v>#N/A Invalid Security</v>
      </c>
      <c r="I146" s="8" t="str">
        <f>_xll.BDP($C146,I$2)</f>
        <v>#N/A Invalid Security</v>
      </c>
      <c r="J146" s="8" t="str">
        <f>_xll.BDP($C146,J$2)</f>
        <v>#N/A Invalid Security</v>
      </c>
      <c r="K146" s="8" t="str">
        <f>_xll.BDP($C146,K$2)</f>
        <v>#N/A Invalid Security</v>
      </c>
      <c r="L146" s="8" t="str">
        <f>_xll.BDP($C146,L$2)</f>
        <v>#N/A Invalid Security</v>
      </c>
      <c r="M146" s="8" t="str">
        <f>_xll.BDP($C146,M$2)</f>
        <v>#N/A Invalid Security</v>
      </c>
      <c r="N146" s="8" t="str">
        <f>_xll.BDP($C146,N$2)</f>
        <v>#N/A Invalid Security</v>
      </c>
      <c r="O146" s="8" t="str">
        <f>_xll.BDP($C146,O$2)</f>
        <v>#N/A Invalid Security</v>
      </c>
      <c r="P146" s="8" t="str">
        <f>_xll.BDP($C146,P$2)</f>
        <v>#N/A Invalid Security</v>
      </c>
      <c r="Q146" s="8" t="str">
        <f>_xll.BDP($C146,Q$2)</f>
        <v>#N/A Invalid Security</v>
      </c>
      <c r="R146" s="15" t="str">
        <f>_xll.BDP($C146,R$2)</f>
        <v>#N/A Invalid Security</v>
      </c>
      <c r="S146" s="15" t="str">
        <f>_xll.BDP($C146,S$2)</f>
        <v>#N/A Invalid Security</v>
      </c>
      <c r="T146" s="15" t="str">
        <f>_xll.BDP($C146,T$2)</f>
        <v>#N/A Invalid Security</v>
      </c>
      <c r="U146" s="15" t="str">
        <f>_xll.BDP($C146,U$2)</f>
        <v>#N/A Invalid Security</v>
      </c>
      <c r="V146" s="15" t="str">
        <f>_xll.BDP($C146,V$2)</f>
        <v>#N/A Invalid Security</v>
      </c>
      <c r="W146" s="15" t="str">
        <f>_xll.BDP($C146,W$2)</f>
        <v>#N/A Invalid Security</v>
      </c>
      <c r="X146" s="15" t="str">
        <f>_xll.BDP($C146,X$2)</f>
        <v>#N/A Invalid Security</v>
      </c>
      <c r="Y146" s="15" t="str">
        <f>_xll.BDP($C146,Y$2)</f>
        <v>#N/A Invalid Security</v>
      </c>
      <c r="Z146" s="15" t="str">
        <f>_xll.BDP($C146,Z$2)</f>
        <v>#N/A Invalid Security</v>
      </c>
      <c r="AA146" s="16" t="str">
        <f ca="1">_xll.BDH($C146,AA$2,$AA$1,EOMONTH(TODAY(),0),"DATES=H","direction=h","PER=w","sort=a")</f>
        <v>#N/A Invalid Security</v>
      </c>
      <c r="AB146" s="17"/>
      <c r="AC146" s="17"/>
      <c r="AD146" s="17"/>
      <c r="AE146" s="17"/>
      <c r="AF146" s="17"/>
      <c r="AG146" s="17"/>
      <c r="AH146" s="17"/>
      <c r="AI146" s="17"/>
      <c r="AJ146" s="17"/>
      <c r="AK146" s="17"/>
      <c r="AL146" s="17"/>
      <c r="AM146" s="17"/>
      <c r="AN146" s="17"/>
      <c r="AO146" s="17"/>
      <c r="AP146" s="17"/>
      <c r="AQ146" s="17"/>
      <c r="AR146" s="17"/>
      <c r="AS146" s="17"/>
      <c r="AT146" s="17"/>
      <c r="AU146" s="17"/>
      <c r="AV146" s="17"/>
      <c r="AW146" s="17"/>
      <c r="AX146" s="17"/>
    </row>
    <row r="147" spans="3:50" s="8" customFormat="1" x14ac:dyDescent="0.3">
      <c r="C147" s="8" t="str">
        <f t="shared" si="5"/>
        <v xml:space="preserve"> US EQUITY</v>
      </c>
      <c r="D147" s="8" t="str">
        <f>_xll.BDP($C147,D$2)</f>
        <v>#N/A Invalid Security</v>
      </c>
      <c r="E147" s="8" t="str">
        <f>_xll.BDP($C147,E$2)</f>
        <v>#N/A Invalid Security</v>
      </c>
      <c r="F147" s="14" t="str">
        <f>_xll.BDP($C147,F$2)</f>
        <v>#N/A Invalid Security</v>
      </c>
      <c r="G147" s="8" t="str">
        <f>_xll.BDP($C147,G$2)</f>
        <v>#N/A Invalid Security</v>
      </c>
      <c r="H147" s="8" t="str">
        <f>_xll.BDP($C147,H$2)</f>
        <v>#N/A Invalid Security</v>
      </c>
      <c r="I147" s="8" t="str">
        <f>_xll.BDP($C147,I$2)</f>
        <v>#N/A Invalid Security</v>
      </c>
      <c r="J147" s="8" t="str">
        <f>_xll.BDP($C147,J$2)</f>
        <v>#N/A Invalid Security</v>
      </c>
      <c r="K147" s="8" t="str">
        <f>_xll.BDP($C147,K$2)</f>
        <v>#N/A Invalid Security</v>
      </c>
      <c r="L147" s="8" t="str">
        <f>_xll.BDP($C147,L$2)</f>
        <v>#N/A Invalid Security</v>
      </c>
      <c r="M147" s="8" t="str">
        <f>_xll.BDP($C147,M$2)</f>
        <v>#N/A Invalid Security</v>
      </c>
      <c r="N147" s="8" t="str">
        <f>_xll.BDP($C147,N$2)</f>
        <v>#N/A Invalid Security</v>
      </c>
      <c r="O147" s="8" t="str">
        <f>_xll.BDP($C147,O$2)</f>
        <v>#N/A Invalid Security</v>
      </c>
      <c r="P147" s="8" t="str">
        <f>_xll.BDP($C147,P$2)</f>
        <v>#N/A Invalid Security</v>
      </c>
      <c r="Q147" s="8" t="str">
        <f>_xll.BDP($C147,Q$2)</f>
        <v>#N/A Invalid Security</v>
      </c>
      <c r="R147" s="15" t="str">
        <f>_xll.BDP($C147,R$2)</f>
        <v>#N/A Invalid Security</v>
      </c>
      <c r="S147" s="15" t="str">
        <f>_xll.BDP($C147,S$2)</f>
        <v>#N/A Invalid Security</v>
      </c>
      <c r="T147" s="15" t="str">
        <f>_xll.BDP($C147,T$2)</f>
        <v>#N/A Invalid Security</v>
      </c>
      <c r="U147" s="15" t="str">
        <f>_xll.BDP($C147,U$2)</f>
        <v>#N/A Invalid Security</v>
      </c>
      <c r="V147" s="15" t="str">
        <f>_xll.BDP($C147,V$2)</f>
        <v>#N/A Invalid Security</v>
      </c>
      <c r="W147" s="15" t="str">
        <f>_xll.BDP($C147,W$2)</f>
        <v>#N/A Invalid Security</v>
      </c>
      <c r="X147" s="15" t="str">
        <f>_xll.BDP($C147,X$2)</f>
        <v>#N/A Invalid Security</v>
      </c>
      <c r="Y147" s="15" t="str">
        <f>_xll.BDP($C147,Y$2)</f>
        <v>#N/A Invalid Security</v>
      </c>
      <c r="Z147" s="15" t="str">
        <f>_xll.BDP($C147,Z$2)</f>
        <v>#N/A Invalid Security</v>
      </c>
      <c r="AA147" s="16" t="str">
        <f ca="1">_xll.BDH($C147,AA$2,$AA$1,EOMONTH(TODAY(),0),"DATES=H","direction=h","PER=w","sort=a")</f>
        <v>#N/A Invalid Security</v>
      </c>
      <c r="AB147" s="17"/>
      <c r="AC147" s="17"/>
      <c r="AD147" s="17"/>
      <c r="AE147" s="17"/>
      <c r="AF147" s="17"/>
      <c r="AG147" s="17"/>
      <c r="AH147" s="17"/>
      <c r="AI147" s="17"/>
      <c r="AJ147" s="17"/>
      <c r="AK147" s="17"/>
      <c r="AL147" s="17"/>
      <c r="AM147" s="17"/>
      <c r="AN147" s="17"/>
      <c r="AO147" s="17"/>
      <c r="AP147" s="17"/>
      <c r="AQ147" s="17"/>
      <c r="AR147" s="17"/>
      <c r="AS147" s="17"/>
      <c r="AT147" s="17"/>
      <c r="AU147" s="17"/>
      <c r="AV147" s="17"/>
      <c r="AW147" s="17"/>
      <c r="AX147" s="17"/>
    </row>
    <row r="148" spans="3:50" s="8" customFormat="1" x14ac:dyDescent="0.3">
      <c r="C148" s="8" t="str">
        <f t="shared" si="5"/>
        <v xml:space="preserve"> US EQUITY</v>
      </c>
      <c r="D148" s="8" t="str">
        <f>_xll.BDP($C148,D$2)</f>
        <v>#N/A Invalid Security</v>
      </c>
      <c r="E148" s="8" t="str">
        <f>_xll.BDP($C148,E$2)</f>
        <v>#N/A Invalid Security</v>
      </c>
      <c r="F148" s="14" t="str">
        <f>_xll.BDP($C148,F$2)</f>
        <v>#N/A Invalid Security</v>
      </c>
      <c r="G148" s="8" t="str">
        <f>_xll.BDP($C148,G$2)</f>
        <v>#N/A Invalid Security</v>
      </c>
      <c r="H148" s="8" t="str">
        <f>_xll.BDP($C148,H$2)</f>
        <v>#N/A Invalid Security</v>
      </c>
      <c r="I148" s="8" t="str">
        <f>_xll.BDP($C148,I$2)</f>
        <v>#N/A Invalid Security</v>
      </c>
      <c r="J148" s="8" t="str">
        <f>_xll.BDP($C148,J$2)</f>
        <v>#N/A Invalid Security</v>
      </c>
      <c r="K148" s="8" t="str">
        <f>_xll.BDP($C148,K$2)</f>
        <v>#N/A Invalid Security</v>
      </c>
      <c r="L148" s="8" t="str">
        <f>_xll.BDP($C148,L$2)</f>
        <v>#N/A Invalid Security</v>
      </c>
      <c r="M148" s="8" t="str">
        <f>_xll.BDP($C148,M$2)</f>
        <v>#N/A Invalid Security</v>
      </c>
      <c r="N148" s="8" t="str">
        <f>_xll.BDP($C148,N$2)</f>
        <v>#N/A Invalid Security</v>
      </c>
      <c r="O148" s="8" t="str">
        <f>_xll.BDP($C148,O$2)</f>
        <v>#N/A Invalid Security</v>
      </c>
      <c r="P148" s="8" t="str">
        <f>_xll.BDP($C148,P$2)</f>
        <v>#N/A Invalid Security</v>
      </c>
      <c r="Q148" s="8" t="str">
        <f>_xll.BDP($C148,Q$2)</f>
        <v>#N/A Invalid Security</v>
      </c>
      <c r="R148" s="15" t="str">
        <f>_xll.BDP($C148,R$2)</f>
        <v>#N/A Invalid Security</v>
      </c>
      <c r="S148" s="15" t="str">
        <f>_xll.BDP($C148,S$2)</f>
        <v>#N/A Invalid Security</v>
      </c>
      <c r="T148" s="15" t="str">
        <f>_xll.BDP($C148,T$2)</f>
        <v>#N/A Invalid Security</v>
      </c>
      <c r="U148" s="15" t="str">
        <f>_xll.BDP($C148,U$2)</f>
        <v>#N/A Invalid Security</v>
      </c>
      <c r="V148" s="15" t="str">
        <f>_xll.BDP($C148,V$2)</f>
        <v>#N/A Invalid Security</v>
      </c>
      <c r="W148" s="15" t="str">
        <f>_xll.BDP($C148,W$2)</f>
        <v>#N/A Invalid Security</v>
      </c>
      <c r="X148" s="15" t="str">
        <f>_xll.BDP($C148,X$2)</f>
        <v>#N/A Invalid Security</v>
      </c>
      <c r="Y148" s="15" t="str">
        <f>_xll.BDP($C148,Y$2)</f>
        <v>#N/A Invalid Security</v>
      </c>
      <c r="Z148" s="15" t="str">
        <f>_xll.BDP($C148,Z$2)</f>
        <v>#N/A Invalid Security</v>
      </c>
      <c r="AA148" s="16" t="str">
        <f ca="1">_xll.BDH($C148,AA$2,$AA$1,EOMONTH(TODAY(),0),"DATES=H","direction=h","PER=w","sort=a")</f>
        <v>#N/A Invalid Security</v>
      </c>
      <c r="AB148" s="17"/>
      <c r="AC148" s="17"/>
      <c r="AD148" s="17"/>
      <c r="AE148" s="17"/>
      <c r="AF148" s="17"/>
      <c r="AG148" s="17"/>
      <c r="AH148" s="17"/>
      <c r="AI148" s="17"/>
      <c r="AJ148" s="17"/>
      <c r="AK148" s="17"/>
      <c r="AL148" s="17"/>
      <c r="AM148" s="17"/>
      <c r="AN148" s="17"/>
      <c r="AO148" s="17"/>
      <c r="AP148" s="17"/>
      <c r="AQ148" s="17"/>
      <c r="AR148" s="17"/>
      <c r="AS148" s="17"/>
      <c r="AT148" s="17"/>
      <c r="AU148" s="17"/>
      <c r="AV148" s="17"/>
      <c r="AW148" s="17"/>
      <c r="AX148" s="17"/>
    </row>
    <row r="149" spans="3:50" s="8" customFormat="1" x14ac:dyDescent="0.3">
      <c r="C149" s="8" t="str">
        <f t="shared" si="5"/>
        <v xml:space="preserve"> US EQUITY</v>
      </c>
      <c r="D149" s="8" t="str">
        <f>_xll.BDP($C149,D$2)</f>
        <v>#N/A Invalid Security</v>
      </c>
      <c r="E149" s="8" t="str">
        <f>_xll.BDP($C149,E$2)</f>
        <v>#N/A Invalid Security</v>
      </c>
      <c r="F149" s="14" t="str">
        <f>_xll.BDP($C149,F$2)</f>
        <v>#N/A Invalid Security</v>
      </c>
      <c r="G149" s="8" t="str">
        <f>_xll.BDP($C149,G$2)</f>
        <v>#N/A Invalid Security</v>
      </c>
      <c r="H149" s="8" t="str">
        <f>_xll.BDP($C149,H$2)</f>
        <v>#N/A Invalid Security</v>
      </c>
      <c r="I149" s="8" t="str">
        <f>_xll.BDP($C149,I$2)</f>
        <v>#N/A Invalid Security</v>
      </c>
      <c r="J149" s="8" t="str">
        <f>_xll.BDP($C149,J$2)</f>
        <v>#N/A Invalid Security</v>
      </c>
      <c r="K149" s="8" t="str">
        <f>_xll.BDP($C149,K$2)</f>
        <v>#N/A Invalid Security</v>
      </c>
      <c r="L149" s="8" t="str">
        <f>_xll.BDP($C149,L$2)</f>
        <v>#N/A Invalid Security</v>
      </c>
      <c r="M149" s="8" t="str">
        <f>_xll.BDP($C149,M$2)</f>
        <v>#N/A Invalid Security</v>
      </c>
      <c r="N149" s="8" t="str">
        <f>_xll.BDP($C149,N$2)</f>
        <v>#N/A Invalid Security</v>
      </c>
      <c r="O149" s="8" t="str">
        <f>_xll.BDP($C149,O$2)</f>
        <v>#N/A Invalid Security</v>
      </c>
      <c r="P149" s="8" t="str">
        <f>_xll.BDP($C149,P$2)</f>
        <v>#N/A Invalid Security</v>
      </c>
      <c r="Q149" s="8" t="str">
        <f>_xll.BDP($C149,Q$2)</f>
        <v>#N/A Invalid Security</v>
      </c>
      <c r="R149" s="15" t="str">
        <f>_xll.BDP($C149,R$2)</f>
        <v>#N/A Invalid Security</v>
      </c>
      <c r="S149" s="15" t="str">
        <f>_xll.BDP($C149,S$2)</f>
        <v>#N/A Invalid Security</v>
      </c>
      <c r="T149" s="15" t="str">
        <f>_xll.BDP($C149,T$2)</f>
        <v>#N/A Invalid Security</v>
      </c>
      <c r="U149" s="15" t="str">
        <f>_xll.BDP($C149,U$2)</f>
        <v>#N/A Invalid Security</v>
      </c>
      <c r="V149" s="15" t="str">
        <f>_xll.BDP($C149,V$2)</f>
        <v>#N/A Invalid Security</v>
      </c>
      <c r="W149" s="15" t="str">
        <f>_xll.BDP($C149,W$2)</f>
        <v>#N/A Invalid Security</v>
      </c>
      <c r="X149" s="15" t="str">
        <f>_xll.BDP($C149,X$2)</f>
        <v>#N/A Invalid Security</v>
      </c>
      <c r="Y149" s="15" t="str">
        <f>_xll.BDP($C149,Y$2)</f>
        <v>#N/A Invalid Security</v>
      </c>
      <c r="Z149" s="15" t="str">
        <f>_xll.BDP($C149,Z$2)</f>
        <v>#N/A Invalid Security</v>
      </c>
      <c r="AA149" s="16" t="str">
        <f ca="1">_xll.BDH($C149,AA$2,$AA$1,EOMONTH(TODAY(),0),"DATES=H","direction=h","PER=w","sort=a")</f>
        <v>#N/A Invalid Security</v>
      </c>
      <c r="AB149" s="17"/>
      <c r="AC149" s="17"/>
      <c r="AD149" s="17"/>
      <c r="AE149" s="17"/>
      <c r="AF149" s="17"/>
      <c r="AG149" s="17"/>
      <c r="AH149" s="17"/>
      <c r="AI149" s="17"/>
      <c r="AJ149" s="17"/>
      <c r="AK149" s="17"/>
      <c r="AL149" s="17"/>
      <c r="AM149" s="17"/>
      <c r="AN149" s="17"/>
      <c r="AO149" s="17"/>
      <c r="AP149" s="17"/>
      <c r="AQ149" s="17"/>
      <c r="AR149" s="17"/>
      <c r="AS149" s="17"/>
      <c r="AT149" s="17"/>
      <c r="AU149" s="17"/>
      <c r="AV149" s="17"/>
      <c r="AW149" s="17"/>
      <c r="AX149" s="17"/>
    </row>
    <row r="150" spans="3:50" s="8" customFormat="1" x14ac:dyDescent="0.3">
      <c r="C150" s="8" t="str">
        <f t="shared" si="5"/>
        <v xml:space="preserve"> US EQUITY</v>
      </c>
      <c r="D150" s="8" t="str">
        <f>_xll.BDP($C150,D$2)</f>
        <v>#N/A Invalid Security</v>
      </c>
      <c r="E150" s="8" t="str">
        <f>_xll.BDP($C150,E$2)</f>
        <v>#N/A Invalid Security</v>
      </c>
      <c r="F150" s="14" t="str">
        <f>_xll.BDP($C150,F$2)</f>
        <v>#N/A Invalid Security</v>
      </c>
      <c r="G150" s="8" t="str">
        <f>_xll.BDP($C150,G$2)</f>
        <v>#N/A Invalid Security</v>
      </c>
      <c r="H150" s="8" t="str">
        <f>_xll.BDP($C150,H$2)</f>
        <v>#N/A Invalid Security</v>
      </c>
      <c r="I150" s="8" t="str">
        <f>_xll.BDP($C150,I$2)</f>
        <v>#N/A Invalid Security</v>
      </c>
      <c r="J150" s="8" t="str">
        <f>_xll.BDP($C150,J$2)</f>
        <v>#N/A Invalid Security</v>
      </c>
      <c r="K150" s="8" t="str">
        <f>_xll.BDP($C150,K$2)</f>
        <v>#N/A Invalid Security</v>
      </c>
      <c r="L150" s="8" t="str">
        <f>_xll.BDP($C150,L$2)</f>
        <v>#N/A Invalid Security</v>
      </c>
      <c r="M150" s="8" t="str">
        <f>_xll.BDP($C150,M$2)</f>
        <v>#N/A Invalid Security</v>
      </c>
      <c r="N150" s="8" t="str">
        <f>_xll.BDP($C150,N$2)</f>
        <v>#N/A Invalid Security</v>
      </c>
      <c r="O150" s="8" t="str">
        <f>_xll.BDP($C150,O$2)</f>
        <v>#N/A Invalid Security</v>
      </c>
      <c r="P150" s="8" t="str">
        <f>_xll.BDP($C150,P$2)</f>
        <v>#N/A Invalid Security</v>
      </c>
      <c r="Q150" s="8" t="str">
        <f>_xll.BDP($C150,Q$2)</f>
        <v>#N/A Invalid Security</v>
      </c>
      <c r="R150" s="15" t="str">
        <f>_xll.BDP($C150,R$2)</f>
        <v>#N/A Invalid Security</v>
      </c>
      <c r="S150" s="15" t="str">
        <f>_xll.BDP($C150,S$2)</f>
        <v>#N/A Invalid Security</v>
      </c>
      <c r="T150" s="15" t="str">
        <f>_xll.BDP($C150,T$2)</f>
        <v>#N/A Invalid Security</v>
      </c>
      <c r="U150" s="15" t="str">
        <f>_xll.BDP($C150,U$2)</f>
        <v>#N/A Invalid Security</v>
      </c>
      <c r="V150" s="15" t="str">
        <f>_xll.BDP($C150,V$2)</f>
        <v>#N/A Invalid Security</v>
      </c>
      <c r="W150" s="15" t="str">
        <f>_xll.BDP($C150,W$2)</f>
        <v>#N/A Invalid Security</v>
      </c>
      <c r="X150" s="15" t="str">
        <f>_xll.BDP($C150,X$2)</f>
        <v>#N/A Invalid Security</v>
      </c>
      <c r="Y150" s="15" t="str">
        <f>_xll.BDP($C150,Y$2)</f>
        <v>#N/A Invalid Security</v>
      </c>
      <c r="Z150" s="15" t="str">
        <f>_xll.BDP($C150,Z$2)</f>
        <v>#N/A Invalid Security</v>
      </c>
      <c r="AA150" s="16" t="str">
        <f ca="1">_xll.BDH($C150,AA$2,$AA$1,EOMONTH(TODAY(),0),"DATES=H","direction=h","PER=w","sort=a")</f>
        <v>#N/A Invalid Security</v>
      </c>
      <c r="AB150" s="17"/>
      <c r="AC150" s="17"/>
      <c r="AD150" s="17"/>
      <c r="AE150" s="17"/>
      <c r="AF150" s="17"/>
      <c r="AG150" s="17"/>
      <c r="AH150" s="17"/>
      <c r="AI150" s="17"/>
      <c r="AJ150" s="17"/>
      <c r="AK150" s="17"/>
      <c r="AL150" s="17"/>
      <c r="AM150" s="17"/>
      <c r="AN150" s="17"/>
      <c r="AO150" s="17"/>
      <c r="AP150" s="17"/>
      <c r="AQ150" s="17"/>
      <c r="AR150" s="17"/>
      <c r="AS150" s="17"/>
      <c r="AT150" s="17"/>
      <c r="AU150" s="17"/>
      <c r="AV150" s="17"/>
      <c r="AW150" s="17"/>
      <c r="AX150" s="17"/>
    </row>
    <row r="151" spans="3:50" s="8" customFormat="1" x14ac:dyDescent="0.3">
      <c r="C151" s="8" t="str">
        <f t="shared" si="5"/>
        <v xml:space="preserve"> US EQUITY</v>
      </c>
      <c r="D151" s="8" t="str">
        <f>_xll.BDP($C151,D$2)</f>
        <v>#N/A Invalid Security</v>
      </c>
      <c r="E151" s="8" t="str">
        <f>_xll.BDP($C151,E$2)</f>
        <v>#N/A Invalid Security</v>
      </c>
      <c r="F151" s="14" t="str">
        <f>_xll.BDP($C151,F$2)</f>
        <v>#N/A Invalid Security</v>
      </c>
      <c r="G151" s="8" t="str">
        <f>_xll.BDP($C151,G$2)</f>
        <v>#N/A Invalid Security</v>
      </c>
      <c r="H151" s="8" t="str">
        <f>_xll.BDP($C151,H$2)</f>
        <v>#N/A Invalid Security</v>
      </c>
      <c r="I151" s="8" t="str">
        <f>_xll.BDP($C151,I$2)</f>
        <v>#N/A Invalid Security</v>
      </c>
      <c r="J151" s="8" t="str">
        <f>_xll.BDP($C151,J$2)</f>
        <v>#N/A Invalid Security</v>
      </c>
      <c r="K151" s="8" t="str">
        <f>_xll.BDP($C151,K$2)</f>
        <v>#N/A Invalid Security</v>
      </c>
      <c r="L151" s="8" t="str">
        <f>_xll.BDP($C151,L$2)</f>
        <v>#N/A Invalid Security</v>
      </c>
      <c r="M151" s="8" t="str">
        <f>_xll.BDP($C151,M$2)</f>
        <v>#N/A Invalid Security</v>
      </c>
      <c r="N151" s="8" t="str">
        <f>_xll.BDP($C151,N$2)</f>
        <v>#N/A Invalid Security</v>
      </c>
      <c r="O151" s="8" t="str">
        <f>_xll.BDP($C151,O$2)</f>
        <v>#N/A Invalid Security</v>
      </c>
      <c r="P151" s="8" t="str">
        <f>_xll.BDP($C151,P$2)</f>
        <v>#N/A Invalid Security</v>
      </c>
      <c r="Q151" s="8" t="str">
        <f>_xll.BDP($C151,Q$2)</f>
        <v>#N/A Invalid Security</v>
      </c>
      <c r="R151" s="15" t="str">
        <f>_xll.BDP($C151,R$2)</f>
        <v>#N/A Invalid Security</v>
      </c>
      <c r="S151" s="15" t="str">
        <f>_xll.BDP($C151,S$2)</f>
        <v>#N/A Invalid Security</v>
      </c>
      <c r="T151" s="15" t="str">
        <f>_xll.BDP($C151,T$2)</f>
        <v>#N/A Invalid Security</v>
      </c>
      <c r="U151" s="15" t="str">
        <f>_xll.BDP($C151,U$2)</f>
        <v>#N/A Invalid Security</v>
      </c>
      <c r="V151" s="15" t="str">
        <f>_xll.BDP($C151,V$2)</f>
        <v>#N/A Invalid Security</v>
      </c>
      <c r="W151" s="15" t="str">
        <f>_xll.BDP($C151,W$2)</f>
        <v>#N/A Invalid Security</v>
      </c>
      <c r="X151" s="15" t="str">
        <f>_xll.BDP($C151,X$2)</f>
        <v>#N/A Invalid Security</v>
      </c>
      <c r="Y151" s="15" t="str">
        <f>_xll.BDP($C151,Y$2)</f>
        <v>#N/A Invalid Security</v>
      </c>
      <c r="Z151" s="15" t="str">
        <f>_xll.BDP($C151,Z$2)</f>
        <v>#N/A Invalid Security</v>
      </c>
      <c r="AA151" s="16" t="str">
        <f ca="1">_xll.BDH($C151,AA$2,$AA$1,EOMONTH(TODAY(),0),"DATES=H","direction=h","PER=w","sort=a")</f>
        <v>#N/A Invalid Security</v>
      </c>
      <c r="AB151" s="17"/>
      <c r="AC151" s="17"/>
      <c r="AD151" s="17"/>
      <c r="AE151" s="17"/>
      <c r="AF151" s="17"/>
      <c r="AG151" s="17"/>
      <c r="AH151" s="17"/>
      <c r="AI151" s="17"/>
      <c r="AJ151" s="17"/>
      <c r="AK151" s="17"/>
      <c r="AL151" s="17"/>
      <c r="AM151" s="17"/>
      <c r="AN151" s="17"/>
      <c r="AO151" s="17"/>
      <c r="AP151" s="17"/>
      <c r="AQ151" s="17"/>
      <c r="AR151" s="17"/>
      <c r="AS151" s="17"/>
      <c r="AT151" s="17"/>
      <c r="AU151" s="17"/>
      <c r="AV151" s="17"/>
      <c r="AW151" s="17"/>
      <c r="AX151" s="17"/>
    </row>
    <row r="152" spans="3:50" s="8" customFormat="1" x14ac:dyDescent="0.3">
      <c r="C152" s="8" t="str">
        <f t="shared" si="5"/>
        <v xml:space="preserve"> US EQUITY</v>
      </c>
      <c r="D152" s="8" t="str">
        <f>_xll.BDP($C152,D$2)</f>
        <v>#N/A Invalid Security</v>
      </c>
      <c r="E152" s="8" t="str">
        <f>_xll.BDP($C152,E$2)</f>
        <v>#N/A Invalid Security</v>
      </c>
      <c r="F152" s="14" t="str">
        <f>_xll.BDP($C152,F$2)</f>
        <v>#N/A Invalid Security</v>
      </c>
      <c r="G152" s="8" t="str">
        <f>_xll.BDP($C152,G$2)</f>
        <v>#N/A Invalid Security</v>
      </c>
      <c r="H152" s="8" t="str">
        <f>_xll.BDP($C152,H$2)</f>
        <v>#N/A Invalid Security</v>
      </c>
      <c r="I152" s="8" t="str">
        <f>_xll.BDP($C152,I$2)</f>
        <v>#N/A Invalid Security</v>
      </c>
      <c r="J152" s="8" t="str">
        <f>_xll.BDP($C152,J$2)</f>
        <v>#N/A Invalid Security</v>
      </c>
      <c r="K152" s="8" t="str">
        <f>_xll.BDP($C152,K$2)</f>
        <v>#N/A Invalid Security</v>
      </c>
      <c r="L152" s="8" t="str">
        <f>_xll.BDP($C152,L$2)</f>
        <v>#N/A Invalid Security</v>
      </c>
      <c r="M152" s="8" t="str">
        <f>_xll.BDP($C152,M$2)</f>
        <v>#N/A Invalid Security</v>
      </c>
      <c r="N152" s="8" t="str">
        <f>_xll.BDP($C152,N$2)</f>
        <v>#N/A Invalid Security</v>
      </c>
      <c r="O152" s="8" t="str">
        <f>_xll.BDP($C152,O$2)</f>
        <v>#N/A Invalid Security</v>
      </c>
      <c r="P152" s="8" t="str">
        <f>_xll.BDP($C152,P$2)</f>
        <v>#N/A Invalid Security</v>
      </c>
      <c r="Q152" s="8" t="str">
        <f>_xll.BDP($C152,Q$2)</f>
        <v>#N/A Invalid Security</v>
      </c>
      <c r="R152" s="15" t="str">
        <f>_xll.BDP($C152,R$2)</f>
        <v>#N/A Invalid Security</v>
      </c>
      <c r="S152" s="15" t="str">
        <f>_xll.BDP($C152,S$2)</f>
        <v>#N/A Invalid Security</v>
      </c>
      <c r="T152" s="15" t="str">
        <f>_xll.BDP($C152,T$2)</f>
        <v>#N/A Invalid Security</v>
      </c>
      <c r="U152" s="15" t="str">
        <f>_xll.BDP($C152,U$2)</f>
        <v>#N/A Invalid Security</v>
      </c>
      <c r="V152" s="15" t="str">
        <f>_xll.BDP($C152,V$2)</f>
        <v>#N/A Invalid Security</v>
      </c>
      <c r="W152" s="15" t="str">
        <f>_xll.BDP($C152,W$2)</f>
        <v>#N/A Invalid Security</v>
      </c>
      <c r="X152" s="15" t="str">
        <f>_xll.BDP($C152,X$2)</f>
        <v>#N/A Invalid Security</v>
      </c>
      <c r="Y152" s="15" t="str">
        <f>_xll.BDP($C152,Y$2)</f>
        <v>#N/A Invalid Security</v>
      </c>
      <c r="Z152" s="15" t="str">
        <f>_xll.BDP($C152,Z$2)</f>
        <v>#N/A Invalid Security</v>
      </c>
      <c r="AA152" s="16" t="str">
        <f ca="1">_xll.BDH($C152,AA$2,$AA$1,EOMONTH(TODAY(),0),"DATES=H","direction=h","PER=w","sort=a")</f>
        <v>#N/A Invalid Security</v>
      </c>
      <c r="AB152" s="17"/>
      <c r="AC152" s="17"/>
      <c r="AD152" s="17"/>
      <c r="AE152" s="17"/>
      <c r="AF152" s="17"/>
      <c r="AG152" s="17"/>
      <c r="AH152" s="17"/>
      <c r="AI152" s="17"/>
      <c r="AJ152" s="17"/>
      <c r="AK152" s="17"/>
      <c r="AL152" s="17"/>
      <c r="AM152" s="17"/>
      <c r="AN152" s="17"/>
      <c r="AO152" s="17"/>
      <c r="AP152" s="17"/>
      <c r="AQ152" s="17"/>
      <c r="AR152" s="17"/>
      <c r="AS152" s="17"/>
      <c r="AT152" s="17"/>
      <c r="AU152" s="17"/>
      <c r="AV152" s="17"/>
      <c r="AW152" s="17"/>
      <c r="AX152" s="17"/>
    </row>
    <row r="153" spans="3:50" s="8" customFormat="1" x14ac:dyDescent="0.3">
      <c r="C153" s="8" t="str">
        <f t="shared" si="5"/>
        <v xml:space="preserve"> US EQUITY</v>
      </c>
      <c r="D153" s="8" t="str">
        <f>_xll.BDP($C153,D$2)</f>
        <v>#N/A Invalid Security</v>
      </c>
      <c r="E153" s="8" t="str">
        <f>_xll.BDP($C153,E$2)</f>
        <v>#N/A Invalid Security</v>
      </c>
      <c r="F153" s="14" t="str">
        <f>_xll.BDP($C153,F$2)</f>
        <v>#N/A Invalid Security</v>
      </c>
      <c r="G153" s="8" t="str">
        <f>_xll.BDP($C153,G$2)</f>
        <v>#N/A Invalid Security</v>
      </c>
      <c r="H153" s="8" t="str">
        <f>_xll.BDP($C153,H$2)</f>
        <v>#N/A Invalid Security</v>
      </c>
      <c r="I153" s="8" t="str">
        <f>_xll.BDP($C153,I$2)</f>
        <v>#N/A Invalid Security</v>
      </c>
      <c r="J153" s="8" t="str">
        <f>_xll.BDP($C153,J$2)</f>
        <v>#N/A Invalid Security</v>
      </c>
      <c r="K153" s="8" t="str">
        <f>_xll.BDP($C153,K$2)</f>
        <v>#N/A Invalid Security</v>
      </c>
      <c r="L153" s="8" t="str">
        <f>_xll.BDP($C153,L$2)</f>
        <v>#N/A Invalid Security</v>
      </c>
      <c r="M153" s="8" t="str">
        <f>_xll.BDP($C153,M$2)</f>
        <v>#N/A Invalid Security</v>
      </c>
      <c r="N153" s="8" t="str">
        <f>_xll.BDP($C153,N$2)</f>
        <v>#N/A Invalid Security</v>
      </c>
      <c r="O153" s="8" t="str">
        <f>_xll.BDP($C153,O$2)</f>
        <v>#N/A Invalid Security</v>
      </c>
      <c r="P153" s="8" t="str">
        <f>_xll.BDP($C153,P$2)</f>
        <v>#N/A Invalid Security</v>
      </c>
      <c r="Q153" s="8" t="str">
        <f>_xll.BDP($C153,Q$2)</f>
        <v>#N/A Invalid Security</v>
      </c>
      <c r="R153" s="15" t="str">
        <f>_xll.BDP($C153,R$2)</f>
        <v>#N/A Invalid Security</v>
      </c>
      <c r="S153" s="15" t="str">
        <f>_xll.BDP($C153,S$2)</f>
        <v>#N/A Invalid Security</v>
      </c>
      <c r="T153" s="15" t="str">
        <f>_xll.BDP($C153,T$2)</f>
        <v>#N/A Invalid Security</v>
      </c>
      <c r="U153" s="15" t="str">
        <f>_xll.BDP($C153,U$2)</f>
        <v>#N/A Invalid Security</v>
      </c>
      <c r="V153" s="15" t="str">
        <f>_xll.BDP($C153,V$2)</f>
        <v>#N/A Invalid Security</v>
      </c>
      <c r="W153" s="15" t="str">
        <f>_xll.BDP($C153,W$2)</f>
        <v>#N/A Invalid Security</v>
      </c>
      <c r="X153" s="15" t="str">
        <f>_xll.BDP($C153,X$2)</f>
        <v>#N/A Invalid Security</v>
      </c>
      <c r="Y153" s="15" t="str">
        <f>_xll.BDP($C153,Y$2)</f>
        <v>#N/A Invalid Security</v>
      </c>
      <c r="Z153" s="15" t="str">
        <f>_xll.BDP($C153,Z$2)</f>
        <v>#N/A Invalid Security</v>
      </c>
      <c r="AA153" s="16" t="str">
        <f ca="1">_xll.BDH($C153,AA$2,$AA$1,EOMONTH(TODAY(),0),"DATES=H","direction=h","PER=w","sort=a")</f>
        <v>#N/A Invalid Security</v>
      </c>
      <c r="AB153" s="17"/>
      <c r="AC153" s="17"/>
      <c r="AD153" s="17"/>
      <c r="AE153" s="17"/>
      <c r="AF153" s="17"/>
      <c r="AG153" s="17"/>
      <c r="AH153" s="17"/>
      <c r="AI153" s="17"/>
      <c r="AJ153" s="17"/>
      <c r="AK153" s="17"/>
      <c r="AL153" s="17"/>
      <c r="AM153" s="17"/>
      <c r="AN153" s="17"/>
      <c r="AO153" s="17"/>
      <c r="AP153" s="17"/>
      <c r="AQ153" s="17"/>
      <c r="AR153" s="17"/>
      <c r="AS153" s="17"/>
      <c r="AT153" s="17"/>
      <c r="AU153" s="17"/>
      <c r="AV153" s="17"/>
      <c r="AW153" s="17"/>
      <c r="AX153" s="17"/>
    </row>
    <row r="154" spans="3:50" s="8" customFormat="1" x14ac:dyDescent="0.3">
      <c r="C154" s="8" t="str">
        <f t="shared" si="5"/>
        <v xml:space="preserve"> US EQUITY</v>
      </c>
      <c r="D154" s="8" t="str">
        <f>_xll.BDP($C154,D$2)</f>
        <v>#N/A Invalid Security</v>
      </c>
      <c r="E154" s="8" t="str">
        <f>_xll.BDP($C154,E$2)</f>
        <v>#N/A Invalid Security</v>
      </c>
      <c r="F154" s="14" t="str">
        <f>_xll.BDP($C154,F$2)</f>
        <v>#N/A Invalid Security</v>
      </c>
      <c r="G154" s="8" t="str">
        <f>_xll.BDP($C154,G$2)</f>
        <v>#N/A Invalid Security</v>
      </c>
      <c r="H154" s="8" t="str">
        <f>_xll.BDP($C154,H$2)</f>
        <v>#N/A Invalid Security</v>
      </c>
      <c r="I154" s="8" t="str">
        <f>_xll.BDP($C154,I$2)</f>
        <v>#N/A Invalid Security</v>
      </c>
      <c r="J154" s="8" t="str">
        <f>_xll.BDP($C154,J$2)</f>
        <v>#N/A Invalid Security</v>
      </c>
      <c r="K154" s="8" t="str">
        <f>_xll.BDP($C154,K$2)</f>
        <v>#N/A Invalid Security</v>
      </c>
      <c r="L154" s="8" t="str">
        <f>_xll.BDP($C154,L$2)</f>
        <v>#N/A Invalid Security</v>
      </c>
      <c r="M154" s="8" t="str">
        <f>_xll.BDP($C154,M$2)</f>
        <v>#N/A Invalid Security</v>
      </c>
      <c r="N154" s="8" t="str">
        <f>_xll.BDP($C154,N$2)</f>
        <v>#N/A Invalid Security</v>
      </c>
      <c r="O154" s="8" t="str">
        <f>_xll.BDP($C154,O$2)</f>
        <v>#N/A Invalid Security</v>
      </c>
      <c r="P154" s="8" t="str">
        <f>_xll.BDP($C154,P$2)</f>
        <v>#N/A Invalid Security</v>
      </c>
      <c r="Q154" s="8" t="str">
        <f>_xll.BDP($C154,Q$2)</f>
        <v>#N/A Invalid Security</v>
      </c>
      <c r="R154" s="15" t="str">
        <f>_xll.BDP($C154,R$2)</f>
        <v>#N/A Invalid Security</v>
      </c>
      <c r="S154" s="15" t="str">
        <f>_xll.BDP($C154,S$2)</f>
        <v>#N/A Invalid Security</v>
      </c>
      <c r="T154" s="15" t="str">
        <f>_xll.BDP($C154,T$2)</f>
        <v>#N/A Invalid Security</v>
      </c>
      <c r="U154" s="15" t="str">
        <f>_xll.BDP($C154,U$2)</f>
        <v>#N/A Invalid Security</v>
      </c>
      <c r="V154" s="15" t="str">
        <f>_xll.BDP($C154,V$2)</f>
        <v>#N/A Invalid Security</v>
      </c>
      <c r="W154" s="15" t="str">
        <f>_xll.BDP($C154,W$2)</f>
        <v>#N/A Invalid Security</v>
      </c>
      <c r="X154" s="15" t="str">
        <f>_xll.BDP($C154,X$2)</f>
        <v>#N/A Invalid Security</v>
      </c>
      <c r="Y154" s="15" t="str">
        <f>_xll.BDP($C154,Y$2)</f>
        <v>#N/A Invalid Security</v>
      </c>
      <c r="Z154" s="15" t="str">
        <f>_xll.BDP($C154,Z$2)</f>
        <v>#N/A Invalid Security</v>
      </c>
      <c r="AA154" s="16" t="str">
        <f ca="1">_xll.BDH($C154,AA$2,$AA$1,EOMONTH(TODAY(),0),"DATES=H","direction=h","PER=w","sort=a")</f>
        <v>#N/A Invalid Security</v>
      </c>
      <c r="AB154" s="17"/>
      <c r="AC154" s="17"/>
      <c r="AD154" s="17"/>
      <c r="AE154" s="17"/>
      <c r="AF154" s="17"/>
      <c r="AG154" s="17"/>
      <c r="AH154" s="17"/>
      <c r="AI154" s="17"/>
      <c r="AJ154" s="17"/>
      <c r="AK154" s="17"/>
      <c r="AL154" s="17"/>
      <c r="AM154" s="17"/>
      <c r="AN154" s="17"/>
      <c r="AO154" s="17"/>
      <c r="AP154" s="17"/>
      <c r="AQ154" s="17"/>
      <c r="AR154" s="17"/>
      <c r="AS154" s="17"/>
      <c r="AT154" s="17"/>
      <c r="AU154" s="17"/>
      <c r="AV154" s="17"/>
      <c r="AW154" s="17"/>
      <c r="AX154" s="17"/>
    </row>
    <row r="155" spans="3:50" s="8" customFormat="1" x14ac:dyDescent="0.3">
      <c r="C155" s="8" t="str">
        <f t="shared" si="5"/>
        <v xml:space="preserve"> US EQUITY</v>
      </c>
      <c r="D155" s="8" t="str">
        <f>_xll.BDP($C155,D$2)</f>
        <v>#N/A Invalid Security</v>
      </c>
      <c r="E155" s="8" t="str">
        <f>_xll.BDP($C155,E$2)</f>
        <v>#N/A Invalid Security</v>
      </c>
      <c r="F155" s="14" t="str">
        <f>_xll.BDP($C155,F$2)</f>
        <v>#N/A Invalid Security</v>
      </c>
      <c r="G155" s="8" t="str">
        <f>_xll.BDP($C155,G$2)</f>
        <v>#N/A Invalid Security</v>
      </c>
      <c r="H155" s="8" t="str">
        <f>_xll.BDP($C155,H$2)</f>
        <v>#N/A Invalid Security</v>
      </c>
      <c r="I155" s="8" t="str">
        <f>_xll.BDP($C155,I$2)</f>
        <v>#N/A Invalid Security</v>
      </c>
      <c r="J155" s="8" t="str">
        <f>_xll.BDP($C155,J$2)</f>
        <v>#N/A Invalid Security</v>
      </c>
      <c r="K155" s="8" t="str">
        <f>_xll.BDP($C155,K$2)</f>
        <v>#N/A Invalid Security</v>
      </c>
      <c r="L155" s="8" t="str">
        <f>_xll.BDP($C155,L$2)</f>
        <v>#N/A Invalid Security</v>
      </c>
      <c r="M155" s="8" t="str">
        <f>_xll.BDP($C155,M$2)</f>
        <v>#N/A Invalid Security</v>
      </c>
      <c r="N155" s="8" t="str">
        <f>_xll.BDP($C155,N$2)</f>
        <v>#N/A Invalid Security</v>
      </c>
      <c r="O155" s="8" t="str">
        <f>_xll.BDP($C155,O$2)</f>
        <v>#N/A Invalid Security</v>
      </c>
      <c r="P155" s="8" t="str">
        <f>_xll.BDP($C155,P$2)</f>
        <v>#N/A Invalid Security</v>
      </c>
      <c r="Q155" s="8" t="str">
        <f>_xll.BDP($C155,Q$2)</f>
        <v>#N/A Invalid Security</v>
      </c>
      <c r="R155" s="15" t="str">
        <f>_xll.BDP($C155,R$2)</f>
        <v>#N/A Invalid Security</v>
      </c>
      <c r="S155" s="15" t="str">
        <f>_xll.BDP($C155,S$2)</f>
        <v>#N/A Invalid Security</v>
      </c>
      <c r="T155" s="15" t="str">
        <f>_xll.BDP($C155,T$2)</f>
        <v>#N/A Invalid Security</v>
      </c>
      <c r="U155" s="15" t="str">
        <f>_xll.BDP($C155,U$2)</f>
        <v>#N/A Invalid Security</v>
      </c>
      <c r="V155" s="15" t="str">
        <f>_xll.BDP($C155,V$2)</f>
        <v>#N/A Invalid Security</v>
      </c>
      <c r="W155" s="15" t="str">
        <f>_xll.BDP($C155,W$2)</f>
        <v>#N/A Invalid Security</v>
      </c>
      <c r="X155" s="15" t="str">
        <f>_xll.BDP($C155,X$2)</f>
        <v>#N/A Invalid Security</v>
      </c>
      <c r="Y155" s="15" t="str">
        <f>_xll.BDP($C155,Y$2)</f>
        <v>#N/A Invalid Security</v>
      </c>
      <c r="Z155" s="15" t="str">
        <f>_xll.BDP($C155,Z$2)</f>
        <v>#N/A Invalid Security</v>
      </c>
      <c r="AA155" s="16" t="str">
        <f ca="1">_xll.BDH($C155,AA$2,$AA$1,EOMONTH(TODAY(),0),"DATES=H","direction=h","PER=w","sort=a")</f>
        <v>#N/A Invalid Security</v>
      </c>
      <c r="AB155" s="17"/>
      <c r="AC155" s="17"/>
      <c r="AD155" s="17"/>
      <c r="AE155" s="17"/>
      <c r="AF155" s="17"/>
      <c r="AG155" s="17"/>
      <c r="AH155" s="17"/>
      <c r="AI155" s="17"/>
      <c r="AJ155" s="17"/>
      <c r="AK155" s="17"/>
      <c r="AL155" s="17"/>
      <c r="AM155" s="17"/>
      <c r="AN155" s="17"/>
      <c r="AO155" s="17"/>
      <c r="AP155" s="17"/>
      <c r="AQ155" s="17"/>
      <c r="AR155" s="17"/>
      <c r="AS155" s="17"/>
      <c r="AT155" s="17"/>
      <c r="AU155" s="17"/>
      <c r="AV155" s="17"/>
      <c r="AW155" s="17"/>
      <c r="AX155" s="17"/>
    </row>
    <row r="156" spans="3:50" s="8" customFormat="1" x14ac:dyDescent="0.3">
      <c r="C156" s="8" t="str">
        <f t="shared" si="5"/>
        <v xml:space="preserve"> US EQUITY</v>
      </c>
      <c r="D156" s="8" t="str">
        <f>_xll.BDP($C156,D$2)</f>
        <v>#N/A Invalid Security</v>
      </c>
      <c r="E156" s="8" t="str">
        <f>_xll.BDP($C156,E$2)</f>
        <v>#N/A Invalid Security</v>
      </c>
      <c r="F156" s="14" t="str">
        <f>_xll.BDP($C156,F$2)</f>
        <v>#N/A Invalid Security</v>
      </c>
      <c r="G156" s="8" t="str">
        <f>_xll.BDP($C156,G$2)</f>
        <v>#N/A Invalid Security</v>
      </c>
      <c r="H156" s="8" t="str">
        <f>_xll.BDP($C156,H$2)</f>
        <v>#N/A Invalid Security</v>
      </c>
      <c r="I156" s="8" t="str">
        <f>_xll.BDP($C156,I$2)</f>
        <v>#N/A Invalid Security</v>
      </c>
      <c r="J156" s="8" t="str">
        <f>_xll.BDP($C156,J$2)</f>
        <v>#N/A Invalid Security</v>
      </c>
      <c r="K156" s="8" t="str">
        <f>_xll.BDP($C156,K$2)</f>
        <v>#N/A Invalid Security</v>
      </c>
      <c r="L156" s="8" t="str">
        <f>_xll.BDP($C156,L$2)</f>
        <v>#N/A Invalid Security</v>
      </c>
      <c r="M156" s="8" t="str">
        <f>_xll.BDP($C156,M$2)</f>
        <v>#N/A Invalid Security</v>
      </c>
      <c r="N156" s="8" t="str">
        <f>_xll.BDP($C156,N$2)</f>
        <v>#N/A Invalid Security</v>
      </c>
      <c r="O156" s="8" t="str">
        <f>_xll.BDP($C156,O$2)</f>
        <v>#N/A Invalid Security</v>
      </c>
      <c r="P156" s="8" t="str">
        <f>_xll.BDP($C156,P$2)</f>
        <v>#N/A Invalid Security</v>
      </c>
      <c r="Q156" s="8" t="str">
        <f>_xll.BDP($C156,Q$2)</f>
        <v>#N/A Invalid Security</v>
      </c>
      <c r="R156" s="15" t="str">
        <f>_xll.BDP($C156,R$2)</f>
        <v>#N/A Invalid Security</v>
      </c>
      <c r="S156" s="15" t="str">
        <f>_xll.BDP($C156,S$2)</f>
        <v>#N/A Invalid Security</v>
      </c>
      <c r="T156" s="15" t="str">
        <f>_xll.BDP($C156,T$2)</f>
        <v>#N/A Invalid Security</v>
      </c>
      <c r="U156" s="15" t="str">
        <f>_xll.BDP($C156,U$2)</f>
        <v>#N/A Invalid Security</v>
      </c>
      <c r="V156" s="15" t="str">
        <f>_xll.BDP($C156,V$2)</f>
        <v>#N/A Invalid Security</v>
      </c>
      <c r="W156" s="15" t="str">
        <f>_xll.BDP($C156,W$2)</f>
        <v>#N/A Invalid Security</v>
      </c>
      <c r="X156" s="15" t="str">
        <f>_xll.BDP($C156,X$2)</f>
        <v>#N/A Invalid Security</v>
      </c>
      <c r="Y156" s="15" t="str">
        <f>_xll.BDP($C156,Y$2)</f>
        <v>#N/A Invalid Security</v>
      </c>
      <c r="Z156" s="15" t="str">
        <f>_xll.BDP($C156,Z$2)</f>
        <v>#N/A Invalid Security</v>
      </c>
      <c r="AA156" s="16" t="str">
        <f ca="1">_xll.BDH($C156,AA$2,$AA$1,EOMONTH(TODAY(),0),"DATES=H","direction=h","PER=w","sort=a")</f>
        <v>#N/A Invalid Security</v>
      </c>
      <c r="AB156" s="17"/>
      <c r="AC156" s="17"/>
      <c r="AD156" s="17"/>
      <c r="AE156" s="17"/>
      <c r="AF156" s="17"/>
      <c r="AG156" s="17"/>
      <c r="AH156" s="17"/>
      <c r="AI156" s="17"/>
      <c r="AJ156" s="17"/>
      <c r="AK156" s="17"/>
      <c r="AL156" s="17"/>
      <c r="AM156" s="17"/>
      <c r="AN156" s="17"/>
      <c r="AO156" s="17"/>
      <c r="AP156" s="17"/>
      <c r="AQ156" s="17"/>
      <c r="AR156" s="17"/>
      <c r="AS156" s="17"/>
      <c r="AT156" s="17"/>
      <c r="AU156" s="17"/>
      <c r="AV156" s="17"/>
      <c r="AW156" s="17"/>
      <c r="AX156" s="17"/>
    </row>
    <row r="157" spans="3:50" s="8" customFormat="1" x14ac:dyDescent="0.3">
      <c r="C157" s="8" t="str">
        <f t="shared" si="5"/>
        <v xml:space="preserve"> US EQUITY</v>
      </c>
      <c r="D157" s="8" t="str">
        <f>_xll.BDP($C157,D$2)</f>
        <v>#N/A Invalid Security</v>
      </c>
      <c r="E157" s="8" t="str">
        <f>_xll.BDP($C157,E$2)</f>
        <v>#N/A Invalid Security</v>
      </c>
      <c r="F157" s="14" t="str">
        <f>_xll.BDP($C157,F$2)</f>
        <v>#N/A Invalid Security</v>
      </c>
      <c r="G157" s="8" t="str">
        <f>_xll.BDP($C157,G$2)</f>
        <v>#N/A Invalid Security</v>
      </c>
      <c r="H157" s="8" t="str">
        <f>_xll.BDP($C157,H$2)</f>
        <v>#N/A Invalid Security</v>
      </c>
      <c r="I157" s="8" t="str">
        <f>_xll.BDP($C157,I$2)</f>
        <v>#N/A Invalid Security</v>
      </c>
      <c r="J157" s="8" t="str">
        <f>_xll.BDP($C157,J$2)</f>
        <v>#N/A Invalid Security</v>
      </c>
      <c r="K157" s="8" t="str">
        <f>_xll.BDP($C157,K$2)</f>
        <v>#N/A Invalid Security</v>
      </c>
      <c r="L157" s="8" t="str">
        <f>_xll.BDP($C157,L$2)</f>
        <v>#N/A Invalid Security</v>
      </c>
      <c r="M157" s="8" t="str">
        <f>_xll.BDP($C157,M$2)</f>
        <v>#N/A Invalid Security</v>
      </c>
      <c r="N157" s="8" t="str">
        <f>_xll.BDP($C157,N$2)</f>
        <v>#N/A Invalid Security</v>
      </c>
      <c r="O157" s="8" t="str">
        <f>_xll.BDP($C157,O$2)</f>
        <v>#N/A Invalid Security</v>
      </c>
      <c r="P157" s="8" t="str">
        <f>_xll.BDP($C157,P$2)</f>
        <v>#N/A Invalid Security</v>
      </c>
      <c r="Q157" s="8" t="str">
        <f>_xll.BDP($C157,Q$2)</f>
        <v>#N/A Invalid Security</v>
      </c>
      <c r="R157" s="15" t="str">
        <f>_xll.BDP($C157,R$2)</f>
        <v>#N/A Invalid Security</v>
      </c>
      <c r="S157" s="15" t="str">
        <f>_xll.BDP($C157,S$2)</f>
        <v>#N/A Invalid Security</v>
      </c>
      <c r="T157" s="15" t="str">
        <f>_xll.BDP($C157,T$2)</f>
        <v>#N/A Invalid Security</v>
      </c>
      <c r="U157" s="15" t="str">
        <f>_xll.BDP($C157,U$2)</f>
        <v>#N/A Invalid Security</v>
      </c>
      <c r="V157" s="15" t="str">
        <f>_xll.BDP($C157,V$2)</f>
        <v>#N/A Invalid Security</v>
      </c>
      <c r="W157" s="15" t="str">
        <f>_xll.BDP($C157,W$2)</f>
        <v>#N/A Invalid Security</v>
      </c>
      <c r="X157" s="15" t="str">
        <f>_xll.BDP($C157,X$2)</f>
        <v>#N/A Invalid Security</v>
      </c>
      <c r="Y157" s="15" t="str">
        <f>_xll.BDP($C157,Y$2)</f>
        <v>#N/A Invalid Security</v>
      </c>
      <c r="Z157" s="15" t="str">
        <f>_xll.BDP($C157,Z$2)</f>
        <v>#N/A Invalid Security</v>
      </c>
      <c r="AA157" s="16" t="str">
        <f ca="1">_xll.BDH($C157,AA$2,$AA$1,EOMONTH(TODAY(),0),"DATES=H","direction=h","PER=w","sort=a")</f>
        <v>#N/A Invalid Security</v>
      </c>
      <c r="AB157" s="17"/>
      <c r="AC157" s="17"/>
      <c r="AD157" s="17"/>
      <c r="AE157" s="17"/>
      <c r="AF157" s="17"/>
      <c r="AG157" s="17"/>
      <c r="AH157" s="17"/>
      <c r="AI157" s="17"/>
      <c r="AJ157" s="17"/>
      <c r="AK157" s="17"/>
      <c r="AL157" s="17"/>
      <c r="AM157" s="17"/>
      <c r="AN157" s="17"/>
      <c r="AO157" s="17"/>
      <c r="AP157" s="17"/>
      <c r="AQ157" s="17"/>
      <c r="AR157" s="17"/>
      <c r="AS157" s="17"/>
      <c r="AT157" s="17"/>
      <c r="AU157" s="17"/>
      <c r="AV157" s="17"/>
      <c r="AW157" s="17"/>
      <c r="AX157" s="17"/>
    </row>
    <row r="158" spans="3:50" s="8" customFormat="1" x14ac:dyDescent="0.3">
      <c r="C158" s="8" t="str">
        <f t="shared" si="5"/>
        <v xml:space="preserve"> US EQUITY</v>
      </c>
      <c r="D158" s="8" t="str">
        <f>_xll.BDP($C158,D$2)</f>
        <v>#N/A Invalid Security</v>
      </c>
      <c r="E158" s="8" t="str">
        <f>_xll.BDP($C158,E$2)</f>
        <v>#N/A Invalid Security</v>
      </c>
      <c r="F158" s="14" t="str">
        <f>_xll.BDP($C158,F$2)</f>
        <v>#N/A Invalid Security</v>
      </c>
      <c r="G158" s="8" t="str">
        <f>_xll.BDP($C158,G$2)</f>
        <v>#N/A Invalid Security</v>
      </c>
      <c r="H158" s="8" t="str">
        <f>_xll.BDP($C158,H$2)</f>
        <v>#N/A Invalid Security</v>
      </c>
      <c r="I158" s="8" t="str">
        <f>_xll.BDP($C158,I$2)</f>
        <v>#N/A Invalid Security</v>
      </c>
      <c r="J158" s="8" t="str">
        <f>_xll.BDP($C158,J$2)</f>
        <v>#N/A Invalid Security</v>
      </c>
      <c r="K158" s="8" t="str">
        <f>_xll.BDP($C158,K$2)</f>
        <v>#N/A Invalid Security</v>
      </c>
      <c r="L158" s="8" t="str">
        <f>_xll.BDP($C158,L$2)</f>
        <v>#N/A Invalid Security</v>
      </c>
      <c r="M158" s="8" t="str">
        <f>_xll.BDP($C158,M$2)</f>
        <v>#N/A Invalid Security</v>
      </c>
      <c r="N158" s="8" t="str">
        <f>_xll.BDP($C158,N$2)</f>
        <v>#N/A Invalid Security</v>
      </c>
      <c r="O158" s="8" t="str">
        <f>_xll.BDP($C158,O$2)</f>
        <v>#N/A Invalid Security</v>
      </c>
      <c r="P158" s="8" t="str">
        <f>_xll.BDP($C158,P$2)</f>
        <v>#N/A Invalid Security</v>
      </c>
      <c r="Q158" s="8" t="str">
        <f>_xll.BDP($C158,Q$2)</f>
        <v>#N/A Invalid Security</v>
      </c>
      <c r="R158" s="15" t="str">
        <f>_xll.BDP($C158,R$2)</f>
        <v>#N/A Invalid Security</v>
      </c>
      <c r="S158" s="15" t="str">
        <f>_xll.BDP($C158,S$2)</f>
        <v>#N/A Invalid Security</v>
      </c>
      <c r="T158" s="15" t="str">
        <f>_xll.BDP($C158,T$2)</f>
        <v>#N/A Invalid Security</v>
      </c>
      <c r="U158" s="15" t="str">
        <f>_xll.BDP($C158,U$2)</f>
        <v>#N/A Invalid Security</v>
      </c>
      <c r="V158" s="15" t="str">
        <f>_xll.BDP($C158,V$2)</f>
        <v>#N/A Invalid Security</v>
      </c>
      <c r="W158" s="15" t="str">
        <f>_xll.BDP($C158,W$2)</f>
        <v>#N/A Invalid Security</v>
      </c>
      <c r="X158" s="15" t="str">
        <f>_xll.BDP($C158,X$2)</f>
        <v>#N/A Invalid Security</v>
      </c>
      <c r="Y158" s="15" t="str">
        <f>_xll.BDP($C158,Y$2)</f>
        <v>#N/A Invalid Security</v>
      </c>
      <c r="Z158" s="15" t="str">
        <f>_xll.BDP($C158,Z$2)</f>
        <v>#N/A Invalid Security</v>
      </c>
      <c r="AA158" s="16" t="str">
        <f ca="1">_xll.BDH($C158,AA$2,$AA$1,EOMONTH(TODAY(),0),"DATES=H","direction=h","PER=w","sort=a")</f>
        <v>#N/A Invalid Security</v>
      </c>
      <c r="AB158" s="17"/>
      <c r="AC158" s="17"/>
      <c r="AD158" s="17"/>
      <c r="AE158" s="17"/>
      <c r="AF158" s="17"/>
      <c r="AG158" s="17"/>
      <c r="AH158" s="17"/>
      <c r="AI158" s="17"/>
      <c r="AJ158" s="17"/>
      <c r="AK158" s="17"/>
      <c r="AL158" s="17"/>
      <c r="AM158" s="17"/>
      <c r="AN158" s="17"/>
      <c r="AO158" s="17"/>
      <c r="AP158" s="17"/>
      <c r="AQ158" s="17"/>
      <c r="AR158" s="17"/>
      <c r="AS158" s="17"/>
      <c r="AT158" s="17"/>
      <c r="AU158" s="17"/>
      <c r="AV158" s="17"/>
      <c r="AW158" s="17"/>
      <c r="AX158" s="17"/>
    </row>
    <row r="159" spans="3:50" s="8" customFormat="1" x14ac:dyDescent="0.3">
      <c r="C159" s="8" t="str">
        <f t="shared" si="5"/>
        <v xml:space="preserve"> US EQUITY</v>
      </c>
      <c r="D159" s="8" t="str">
        <f>_xll.BDP($C159,D$2)</f>
        <v>#N/A Invalid Security</v>
      </c>
      <c r="E159" s="8" t="str">
        <f>_xll.BDP($C159,E$2)</f>
        <v>#N/A Invalid Security</v>
      </c>
      <c r="F159" s="14" t="str">
        <f>_xll.BDP($C159,F$2)</f>
        <v>#N/A Invalid Security</v>
      </c>
      <c r="G159" s="8" t="str">
        <f>_xll.BDP($C159,G$2)</f>
        <v>#N/A Invalid Security</v>
      </c>
      <c r="H159" s="8" t="str">
        <f>_xll.BDP($C159,H$2)</f>
        <v>#N/A Invalid Security</v>
      </c>
      <c r="I159" s="8" t="str">
        <f>_xll.BDP($C159,I$2)</f>
        <v>#N/A Invalid Security</v>
      </c>
      <c r="J159" s="8" t="str">
        <f>_xll.BDP($C159,J$2)</f>
        <v>#N/A Invalid Security</v>
      </c>
      <c r="K159" s="8" t="str">
        <f>_xll.BDP($C159,K$2)</f>
        <v>#N/A Invalid Security</v>
      </c>
      <c r="L159" s="8" t="str">
        <f>_xll.BDP($C159,L$2)</f>
        <v>#N/A Invalid Security</v>
      </c>
      <c r="M159" s="8" t="str">
        <f>_xll.BDP($C159,M$2)</f>
        <v>#N/A Invalid Security</v>
      </c>
      <c r="N159" s="8" t="str">
        <f>_xll.BDP($C159,N$2)</f>
        <v>#N/A Invalid Security</v>
      </c>
      <c r="O159" s="8" t="str">
        <f>_xll.BDP($C159,O$2)</f>
        <v>#N/A Invalid Security</v>
      </c>
      <c r="P159" s="8" t="str">
        <f>_xll.BDP($C159,P$2)</f>
        <v>#N/A Invalid Security</v>
      </c>
      <c r="Q159" s="8" t="str">
        <f>_xll.BDP($C159,Q$2)</f>
        <v>#N/A Invalid Security</v>
      </c>
      <c r="R159" s="15" t="str">
        <f>_xll.BDP($C159,R$2)</f>
        <v>#N/A Invalid Security</v>
      </c>
      <c r="S159" s="15" t="str">
        <f>_xll.BDP($C159,S$2)</f>
        <v>#N/A Invalid Security</v>
      </c>
      <c r="T159" s="15" t="str">
        <f>_xll.BDP($C159,T$2)</f>
        <v>#N/A Invalid Security</v>
      </c>
      <c r="U159" s="15" t="str">
        <f>_xll.BDP($C159,U$2)</f>
        <v>#N/A Invalid Security</v>
      </c>
      <c r="V159" s="15" t="str">
        <f>_xll.BDP($C159,V$2)</f>
        <v>#N/A Invalid Security</v>
      </c>
      <c r="W159" s="15" t="str">
        <f>_xll.BDP($C159,W$2)</f>
        <v>#N/A Invalid Security</v>
      </c>
      <c r="X159" s="15" t="str">
        <f>_xll.BDP($C159,X$2)</f>
        <v>#N/A Invalid Security</v>
      </c>
      <c r="Y159" s="15" t="str">
        <f>_xll.BDP($C159,Y$2)</f>
        <v>#N/A Invalid Security</v>
      </c>
      <c r="Z159" s="15" t="str">
        <f>_xll.BDP($C159,Z$2)</f>
        <v>#N/A Invalid Security</v>
      </c>
      <c r="AA159" s="16" t="str">
        <f ca="1">_xll.BDH($C159,AA$2,$AA$1,EOMONTH(TODAY(),0),"DATES=H","direction=h","PER=w","sort=a")</f>
        <v>#N/A Invalid Security</v>
      </c>
      <c r="AB159" s="17"/>
      <c r="AC159" s="17"/>
      <c r="AD159" s="17"/>
      <c r="AE159" s="17"/>
      <c r="AF159" s="17"/>
      <c r="AG159" s="17"/>
      <c r="AH159" s="17"/>
      <c r="AI159" s="17"/>
      <c r="AJ159" s="17"/>
      <c r="AK159" s="17"/>
      <c r="AL159" s="17"/>
      <c r="AM159" s="17"/>
      <c r="AN159" s="17"/>
      <c r="AO159" s="17"/>
      <c r="AP159" s="17"/>
      <c r="AQ159" s="17"/>
      <c r="AR159" s="17"/>
      <c r="AS159" s="17"/>
      <c r="AT159" s="17"/>
      <c r="AU159" s="17"/>
      <c r="AV159" s="17"/>
      <c r="AW159" s="17"/>
      <c r="AX159" s="17"/>
    </row>
    <row r="160" spans="3:50" s="8" customFormat="1" x14ac:dyDescent="0.3">
      <c r="F160" s="18"/>
    </row>
    <row r="161" spans="6:6" s="8" customFormat="1" x14ac:dyDescent="0.3">
      <c r="F161" s="18"/>
    </row>
    <row r="162" spans="6:6" s="8" customFormat="1" x14ac:dyDescent="0.3">
      <c r="F162" s="18"/>
    </row>
    <row r="163" spans="6:6" s="8" customFormat="1" x14ac:dyDescent="0.3">
      <c r="F163" s="18"/>
    </row>
    <row r="164" spans="6:6" s="8" customFormat="1" x14ac:dyDescent="0.3">
      <c r="F164" s="18"/>
    </row>
    <row r="165" spans="6:6" s="8" customFormat="1" x14ac:dyDescent="0.3">
      <c r="F165" s="18"/>
    </row>
    <row r="166" spans="6:6" s="8" customFormat="1" x14ac:dyDescent="0.3">
      <c r="F166" s="18"/>
    </row>
    <row r="167" spans="6:6" s="8" customFormat="1" x14ac:dyDescent="0.3">
      <c r="F167" s="18"/>
    </row>
    <row r="168" spans="6:6" s="8" customFormat="1" x14ac:dyDescent="0.3">
      <c r="F168" s="18"/>
    </row>
    <row r="169" spans="6:6" s="8" customFormat="1" x14ac:dyDescent="0.3">
      <c r="F169" s="18"/>
    </row>
    <row r="170" spans="6:6" s="8" customFormat="1" x14ac:dyDescent="0.3">
      <c r="F170" s="18"/>
    </row>
    <row r="171" spans="6:6" s="8" customFormat="1" x14ac:dyDescent="0.3">
      <c r="F171" s="18"/>
    </row>
    <row r="172" spans="6:6" s="8" customFormat="1" x14ac:dyDescent="0.3">
      <c r="F172" s="18"/>
    </row>
    <row r="173" spans="6:6" s="8" customFormat="1" x14ac:dyDescent="0.3">
      <c r="F173" s="18"/>
    </row>
  </sheetData>
  <phoneticPr fontId="1" type="noConversion"/>
  <conditionalFormatting sqref="R64:AX159 R4:AX32 R47:AX53 R34:AX39">
    <cfRule type="colorScale" priority="4">
      <colorScale>
        <cfvo type="num" val="-20"/>
        <cfvo type="num" val="0"/>
        <cfvo type="num" val="20"/>
        <color rgb="FF5A8AC6"/>
        <color rgb="FFFCFCFF"/>
        <color rgb="FFF8696B"/>
      </colorScale>
    </cfRule>
  </conditionalFormatting>
  <conditionalFormatting sqref="R54:AX63">
    <cfRule type="colorScale" priority="3">
      <colorScale>
        <cfvo type="num" val="-20"/>
        <cfvo type="num" val="0"/>
        <cfvo type="num" val="20"/>
        <color rgb="FF5A8AC6"/>
        <color rgb="FFFCFCFF"/>
        <color rgb="FFF8696B"/>
      </colorScale>
    </cfRule>
  </conditionalFormatting>
  <conditionalFormatting sqref="R33:AX33">
    <cfRule type="colorScale" priority="2">
      <colorScale>
        <cfvo type="num" val="-20"/>
        <cfvo type="num" val="0"/>
        <cfvo type="num" val="20"/>
        <color rgb="FF5A8AC6"/>
        <color rgb="FFFCFCFF"/>
        <color rgb="FFF8696B"/>
      </colorScale>
    </cfRule>
  </conditionalFormatting>
  <conditionalFormatting sqref="R40:AX46">
    <cfRule type="colorScale" priority="1">
      <colorScale>
        <cfvo type="num" val="-20"/>
        <cfvo type="num" val="0"/>
        <cfvo type="num" val="20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N283"/>
  <sheetViews>
    <sheetView workbookViewId="0">
      <selection activeCell="C1" sqref="C1:C1048576"/>
    </sheetView>
  </sheetViews>
  <sheetFormatPr defaultRowHeight="16.5" x14ac:dyDescent="0.3"/>
  <cols>
    <col min="2" max="2" width="43" bestFit="1" customWidth="1"/>
  </cols>
  <sheetData>
    <row r="1" spans="1:14" x14ac:dyDescent="0.3">
      <c r="A1" t="s">
        <v>48</v>
      </c>
    </row>
    <row r="2" spans="1:14" x14ac:dyDescent="0.3">
      <c r="A2" t="s">
        <v>49</v>
      </c>
    </row>
    <row r="3" spans="1:14" x14ac:dyDescent="0.3">
      <c r="B3" t="s">
        <v>50</v>
      </c>
      <c r="C3" t="s">
        <v>139</v>
      </c>
      <c r="D3" t="s">
        <v>140</v>
      </c>
      <c r="E3" s="6">
        <v>5.9999999999999995E-4</v>
      </c>
      <c r="F3" s="7">
        <v>99.68</v>
      </c>
      <c r="G3" t="s">
        <v>141</v>
      </c>
      <c r="H3" t="s">
        <v>142</v>
      </c>
      <c r="I3" s="6">
        <v>3.3799999999999997E-2</v>
      </c>
      <c r="J3" s="6">
        <v>-0.28449999999999998</v>
      </c>
      <c r="K3" s="6">
        <v>-0.18890000000000001</v>
      </c>
      <c r="L3" s="6">
        <v>6.7000000000000002E-3</v>
      </c>
      <c r="M3" s="6">
        <v>1.61E-2</v>
      </c>
      <c r="N3" t="s">
        <v>146</v>
      </c>
    </row>
    <row r="4" spans="1:14" x14ac:dyDescent="0.3">
      <c r="I4" t="s">
        <v>143</v>
      </c>
    </row>
    <row r="5" spans="1:14" x14ac:dyDescent="0.3">
      <c r="I5" t="s">
        <v>144</v>
      </c>
    </row>
    <row r="6" spans="1:14" x14ac:dyDescent="0.3">
      <c r="B6" t="s">
        <v>51</v>
      </c>
      <c r="I6" t="s">
        <v>145</v>
      </c>
    </row>
    <row r="7" spans="1:14" x14ac:dyDescent="0.3">
      <c r="B7" t="s">
        <v>52</v>
      </c>
      <c r="C7" t="s">
        <v>147</v>
      </c>
      <c r="D7" t="s">
        <v>148</v>
      </c>
      <c r="E7" s="6">
        <v>4.0000000000000002E-4</v>
      </c>
      <c r="F7" s="7">
        <v>77.09</v>
      </c>
      <c r="G7" t="s">
        <v>149</v>
      </c>
      <c r="H7" t="s">
        <v>150</v>
      </c>
      <c r="I7" s="6">
        <v>3.5700000000000003E-2</v>
      </c>
      <c r="J7" s="6">
        <v>-0.1124</v>
      </c>
      <c r="K7" s="6">
        <v>-8.8099999999999998E-2</v>
      </c>
      <c r="L7" s="6">
        <v>1.5100000000000001E-2</v>
      </c>
      <c r="M7" s="6">
        <v>2.0899999999999998E-2</v>
      </c>
      <c r="N7" t="s">
        <v>151</v>
      </c>
    </row>
    <row r="8" spans="1:14" x14ac:dyDescent="0.3">
      <c r="I8" t="s">
        <v>143</v>
      </c>
    </row>
    <row r="9" spans="1:14" x14ac:dyDescent="0.3">
      <c r="B9" t="s">
        <v>53</v>
      </c>
      <c r="I9" t="s">
        <v>144</v>
      </c>
    </row>
    <row r="10" spans="1:14" x14ac:dyDescent="0.3">
      <c r="I10" t="s">
        <v>145</v>
      </c>
    </row>
    <row r="11" spans="1:14" x14ac:dyDescent="0.3">
      <c r="C11" t="s">
        <v>152</v>
      </c>
      <c r="D11" t="s">
        <v>153</v>
      </c>
      <c r="E11" s="6">
        <v>4.0000000000000002E-4</v>
      </c>
      <c r="F11" s="7">
        <v>60.4</v>
      </c>
      <c r="G11" t="s">
        <v>154</v>
      </c>
      <c r="H11" t="s">
        <v>155</v>
      </c>
      <c r="I11" s="6">
        <v>2.8799999999999999E-2</v>
      </c>
      <c r="J11" s="6">
        <v>-8.6699999999999999E-2</v>
      </c>
      <c r="K11" s="6">
        <v>-7.4800000000000005E-2</v>
      </c>
      <c r="L11" s="6">
        <v>9.1000000000000004E-3</v>
      </c>
      <c r="M11" s="6">
        <v>1.1299999999999999E-2</v>
      </c>
      <c r="N11" t="s">
        <v>156</v>
      </c>
    </row>
    <row r="12" spans="1:14" x14ac:dyDescent="0.3">
      <c r="B12" t="s">
        <v>51</v>
      </c>
      <c r="I12" t="s">
        <v>143</v>
      </c>
    </row>
    <row r="13" spans="1:14" x14ac:dyDescent="0.3">
      <c r="B13" t="s">
        <v>54</v>
      </c>
      <c r="I13" t="s">
        <v>144</v>
      </c>
    </row>
    <row r="14" spans="1:14" x14ac:dyDescent="0.3">
      <c r="I14" t="s">
        <v>145</v>
      </c>
    </row>
    <row r="15" spans="1:14" x14ac:dyDescent="0.3">
      <c r="B15" t="s">
        <v>55</v>
      </c>
      <c r="C15" t="s">
        <v>157</v>
      </c>
      <c r="D15" t="s">
        <v>158</v>
      </c>
      <c r="E15" s="6">
        <v>4.0000000000000002E-4</v>
      </c>
      <c r="F15" s="7">
        <v>79.86</v>
      </c>
      <c r="G15" t="s">
        <v>159</v>
      </c>
      <c r="H15" t="s">
        <v>160</v>
      </c>
      <c r="I15" s="6">
        <v>4.1599999999999998E-2</v>
      </c>
      <c r="J15" s="6">
        <v>-0.21229999999999999</v>
      </c>
      <c r="K15" s="6">
        <v>-0.1414</v>
      </c>
      <c r="L15" s="6">
        <v>1.8499999999999999E-2</v>
      </c>
      <c r="M15" s="6">
        <v>2.8500000000000001E-2</v>
      </c>
      <c r="N15" t="s">
        <v>161</v>
      </c>
    </row>
    <row r="16" spans="1:14" x14ac:dyDescent="0.3">
      <c r="I16" t="s">
        <v>143</v>
      </c>
    </row>
    <row r="17" spans="2:14" x14ac:dyDescent="0.3">
      <c r="I17" t="s">
        <v>144</v>
      </c>
    </row>
    <row r="18" spans="2:14" x14ac:dyDescent="0.3">
      <c r="B18" t="s">
        <v>56</v>
      </c>
      <c r="I18" t="s">
        <v>145</v>
      </c>
    </row>
    <row r="19" spans="2:14" x14ac:dyDescent="0.3">
      <c r="C19" t="s">
        <v>162</v>
      </c>
      <c r="D19" t="s">
        <v>140</v>
      </c>
      <c r="E19" s="6">
        <v>4.0000000000000002E-4</v>
      </c>
      <c r="F19" s="7">
        <v>69.53</v>
      </c>
      <c r="G19" t="s">
        <v>163</v>
      </c>
      <c r="H19" t="s">
        <v>164</v>
      </c>
      <c r="I19" s="6">
        <v>3.2599999999999997E-2</v>
      </c>
      <c r="J19" s="6">
        <v>-0.2155</v>
      </c>
      <c r="K19" s="6">
        <v>-0.1384</v>
      </c>
      <c r="L19" s="6">
        <v>8.6E-3</v>
      </c>
      <c r="M19" s="6">
        <v>1.5599999999999999E-2</v>
      </c>
      <c r="N19" t="s">
        <v>165</v>
      </c>
    </row>
    <row r="20" spans="2:14" x14ac:dyDescent="0.3">
      <c r="I20" t="s">
        <v>143</v>
      </c>
    </row>
    <row r="21" spans="2:14" x14ac:dyDescent="0.3">
      <c r="B21" t="s">
        <v>51</v>
      </c>
      <c r="I21" t="s">
        <v>144</v>
      </c>
    </row>
    <row r="22" spans="2:14" x14ac:dyDescent="0.3">
      <c r="B22" t="s">
        <v>57</v>
      </c>
      <c r="I22" t="s">
        <v>145</v>
      </c>
    </row>
    <row r="23" spans="2:14" x14ac:dyDescent="0.3">
      <c r="C23" t="s">
        <v>166</v>
      </c>
      <c r="D23" t="s">
        <v>153</v>
      </c>
      <c r="E23" s="6">
        <v>4.0000000000000002E-4</v>
      </c>
      <c r="F23" s="7">
        <v>47.59</v>
      </c>
      <c r="G23" t="s">
        <v>167</v>
      </c>
      <c r="H23" t="s">
        <v>168</v>
      </c>
      <c r="I23" s="6">
        <v>2.1899999999999999E-2</v>
      </c>
      <c r="J23" s="6">
        <v>-9.3200000000000005E-2</v>
      </c>
      <c r="K23" s="6">
        <v>-7.8899999999999998E-2</v>
      </c>
      <c r="L23" s="6">
        <v>4.1999999999999997E-3</v>
      </c>
      <c r="M23" s="6">
        <v>1.2E-2</v>
      </c>
      <c r="N23" t="s">
        <v>170</v>
      </c>
    </row>
    <row r="24" spans="2:14" x14ac:dyDescent="0.3">
      <c r="B24" t="s">
        <v>51</v>
      </c>
      <c r="I24" t="s">
        <v>169</v>
      </c>
    </row>
    <row r="25" spans="2:14" x14ac:dyDescent="0.3">
      <c r="B25" t="s">
        <v>58</v>
      </c>
      <c r="I25" t="s">
        <v>144</v>
      </c>
    </row>
    <row r="26" spans="2:14" x14ac:dyDescent="0.3">
      <c r="I26" t="s">
        <v>145</v>
      </c>
    </row>
    <row r="27" spans="2:14" x14ac:dyDescent="0.3">
      <c r="B27" t="s">
        <v>59</v>
      </c>
      <c r="C27" t="s">
        <v>171</v>
      </c>
      <c r="D27" t="s">
        <v>172</v>
      </c>
      <c r="E27" s="6">
        <v>4.0000000000000002E-4</v>
      </c>
      <c r="F27" s="7">
        <v>76.48</v>
      </c>
      <c r="G27" t="s">
        <v>163</v>
      </c>
      <c r="H27" t="s">
        <v>173</v>
      </c>
      <c r="I27" s="6">
        <v>2.9000000000000001E-2</v>
      </c>
      <c r="J27" s="6">
        <v>-4.8899999999999999E-2</v>
      </c>
      <c r="K27" s="6">
        <v>-4.5699999999999998E-2</v>
      </c>
      <c r="L27" s="6">
        <v>1.18E-2</v>
      </c>
      <c r="M27" s="6">
        <v>1.2E-2</v>
      </c>
      <c r="N27" t="s">
        <v>174</v>
      </c>
    </row>
    <row r="28" spans="2:14" x14ac:dyDescent="0.3">
      <c r="I28" t="s">
        <v>143</v>
      </c>
    </row>
    <row r="29" spans="2:14" x14ac:dyDescent="0.3">
      <c r="I29" t="s">
        <v>144</v>
      </c>
    </row>
    <row r="30" spans="2:14" x14ac:dyDescent="0.3">
      <c r="B30" t="s">
        <v>51</v>
      </c>
      <c r="I30" t="s">
        <v>145</v>
      </c>
    </row>
    <row r="31" spans="2:14" x14ac:dyDescent="0.3">
      <c r="B31" t="s">
        <v>60</v>
      </c>
      <c r="C31" t="s">
        <v>175</v>
      </c>
      <c r="D31" t="s">
        <v>176</v>
      </c>
      <c r="E31" s="6">
        <v>4.0000000000000002E-4</v>
      </c>
      <c r="F31" s="7">
        <v>50.88</v>
      </c>
      <c r="G31" t="s">
        <v>177</v>
      </c>
      <c r="H31" t="s">
        <v>178</v>
      </c>
      <c r="I31" s="6">
        <v>-1.4999999999999999E-2</v>
      </c>
      <c r="J31" s="6">
        <v>-5.9999999999999995E-4</v>
      </c>
      <c r="K31" s="6">
        <v>2.5999999999999999E-2</v>
      </c>
      <c r="L31" s="6">
        <v>3.1699999999999999E-2</v>
      </c>
      <c r="M31" t="s">
        <v>179</v>
      </c>
      <c r="N31" t="s">
        <v>180</v>
      </c>
    </row>
    <row r="32" spans="2:14" x14ac:dyDescent="0.3">
      <c r="I32" t="s">
        <v>453</v>
      </c>
    </row>
    <row r="33" spans="1:14" x14ac:dyDescent="0.3">
      <c r="A33" t="s">
        <v>61</v>
      </c>
      <c r="I33" t="s">
        <v>144</v>
      </c>
    </row>
    <row r="34" spans="1:14" x14ac:dyDescent="0.3">
      <c r="B34" t="s">
        <v>62</v>
      </c>
      <c r="I34" t="s">
        <v>145</v>
      </c>
    </row>
    <row r="35" spans="1:14" x14ac:dyDescent="0.3">
      <c r="C35" t="s">
        <v>181</v>
      </c>
      <c r="D35" t="s">
        <v>176</v>
      </c>
      <c r="E35" s="6">
        <v>4.0000000000000002E-4</v>
      </c>
      <c r="F35" s="7">
        <v>58.72</v>
      </c>
      <c r="G35" t="s">
        <v>182</v>
      </c>
      <c r="H35" t="s">
        <v>183</v>
      </c>
      <c r="I35" s="6">
        <v>2.53E-2</v>
      </c>
      <c r="J35" s="6">
        <v>-3.2599999999999997E-2</v>
      </c>
      <c r="K35" s="6">
        <v>-3.0700000000000002E-2</v>
      </c>
      <c r="L35" s="6">
        <v>9.7000000000000003E-3</v>
      </c>
      <c r="M35" s="6">
        <v>7.6E-3</v>
      </c>
      <c r="N35" t="s">
        <v>184</v>
      </c>
    </row>
    <row r="36" spans="1:14" x14ac:dyDescent="0.3">
      <c r="I36" t="s">
        <v>143</v>
      </c>
    </row>
    <row r="37" spans="1:14" x14ac:dyDescent="0.3">
      <c r="B37" t="s">
        <v>63</v>
      </c>
      <c r="I37" t="s">
        <v>144</v>
      </c>
    </row>
    <row r="38" spans="1:14" x14ac:dyDescent="0.3">
      <c r="I38" t="s">
        <v>145</v>
      </c>
    </row>
    <row r="39" spans="1:14" x14ac:dyDescent="0.3">
      <c r="C39" t="s">
        <v>185</v>
      </c>
      <c r="D39" t="s">
        <v>148</v>
      </c>
      <c r="E39" s="6">
        <v>2.9999999999999997E-4</v>
      </c>
      <c r="F39" s="7">
        <v>74.92</v>
      </c>
      <c r="G39" t="s">
        <v>186</v>
      </c>
      <c r="H39" t="s">
        <v>160</v>
      </c>
      <c r="I39" s="6">
        <v>3.1399999999999997E-2</v>
      </c>
      <c r="J39" s="6">
        <v>-0.1074</v>
      </c>
      <c r="K39" s="6">
        <v>-8.1500000000000003E-2</v>
      </c>
      <c r="L39" s="6">
        <v>1.17E-2</v>
      </c>
      <c r="M39" s="6">
        <v>1.6400000000000001E-2</v>
      </c>
      <c r="N39" t="s">
        <v>187</v>
      </c>
    </row>
    <row r="40" spans="1:14" x14ac:dyDescent="0.3">
      <c r="B40" t="s">
        <v>64</v>
      </c>
      <c r="I40" t="s">
        <v>143</v>
      </c>
    </row>
    <row r="41" spans="1:14" x14ac:dyDescent="0.3">
      <c r="I41" t="s">
        <v>144</v>
      </c>
    </row>
    <row r="42" spans="1:14" x14ac:dyDescent="0.3">
      <c r="I42" t="s">
        <v>145</v>
      </c>
    </row>
    <row r="43" spans="1:14" x14ac:dyDescent="0.3">
      <c r="B43" t="s">
        <v>65</v>
      </c>
    </row>
    <row r="44" spans="1:14" x14ac:dyDescent="0.3">
      <c r="C44" t="s">
        <v>188</v>
      </c>
      <c r="D44" t="s">
        <v>148</v>
      </c>
      <c r="E44" s="6">
        <v>1.1999999999999999E-3</v>
      </c>
      <c r="F44" s="7">
        <v>63.05</v>
      </c>
      <c r="G44" t="s">
        <v>189</v>
      </c>
      <c r="H44" t="s">
        <v>160</v>
      </c>
      <c r="I44" s="6">
        <v>4.07E-2</v>
      </c>
      <c r="J44" s="6">
        <v>-0.13350000000000001</v>
      </c>
      <c r="K44" s="6">
        <v>-9.7199999999999995E-2</v>
      </c>
      <c r="L44" t="s">
        <v>179</v>
      </c>
      <c r="M44" t="s">
        <v>179</v>
      </c>
      <c r="N44" t="s">
        <v>190</v>
      </c>
    </row>
    <row r="45" spans="1:14" x14ac:dyDescent="0.3">
      <c r="I45" t="s">
        <v>143</v>
      </c>
    </row>
    <row r="46" spans="1:14" x14ac:dyDescent="0.3">
      <c r="B46" t="s">
        <v>66</v>
      </c>
      <c r="I46" t="s">
        <v>144</v>
      </c>
    </row>
    <row r="47" spans="1:14" x14ac:dyDescent="0.3">
      <c r="I47" t="s">
        <v>145</v>
      </c>
    </row>
    <row r="48" spans="1:14" x14ac:dyDescent="0.3">
      <c r="C48" t="s">
        <v>191</v>
      </c>
      <c r="D48" t="s">
        <v>148</v>
      </c>
      <c r="E48" s="6">
        <v>4.0000000000000002E-4</v>
      </c>
      <c r="F48" s="7">
        <v>80.14</v>
      </c>
      <c r="G48" t="s">
        <v>192</v>
      </c>
      <c r="H48" t="s">
        <v>193</v>
      </c>
      <c r="I48" s="6">
        <v>4.3999999999999997E-2</v>
      </c>
      <c r="J48" s="6">
        <v>-0.12690000000000001</v>
      </c>
      <c r="K48" s="6">
        <v>-9.8799999999999999E-2</v>
      </c>
      <c r="L48" s="6">
        <v>1.9099999999999999E-2</v>
      </c>
      <c r="M48" s="6">
        <v>3.0499999999999999E-2</v>
      </c>
      <c r="N48" t="s">
        <v>194</v>
      </c>
    </row>
    <row r="49" spans="1:14" x14ac:dyDescent="0.3">
      <c r="B49" t="s">
        <v>67</v>
      </c>
      <c r="I49" t="s">
        <v>143</v>
      </c>
    </row>
    <row r="50" spans="1:14" x14ac:dyDescent="0.3">
      <c r="I50" t="s">
        <v>144</v>
      </c>
    </row>
    <row r="51" spans="1:14" x14ac:dyDescent="0.3">
      <c r="I51" t="s">
        <v>145</v>
      </c>
    </row>
    <row r="52" spans="1:14" x14ac:dyDescent="0.3">
      <c r="A52" t="s">
        <v>68</v>
      </c>
      <c r="C52" t="s">
        <v>195</v>
      </c>
      <c r="D52" t="s">
        <v>158</v>
      </c>
      <c r="E52" s="6">
        <v>4.0000000000000002E-4</v>
      </c>
      <c r="F52" s="7">
        <v>81.92</v>
      </c>
      <c r="G52" t="s">
        <v>196</v>
      </c>
      <c r="H52" t="s">
        <v>197</v>
      </c>
      <c r="I52" s="6">
        <v>4.8500000000000001E-2</v>
      </c>
      <c r="J52" s="6">
        <v>-0.215</v>
      </c>
      <c r="K52" s="6">
        <v>-0.14419999999999999</v>
      </c>
      <c r="L52" s="6">
        <v>2.1499999999999998E-2</v>
      </c>
      <c r="M52" s="6">
        <v>3.7499999999999999E-2</v>
      </c>
      <c r="N52" t="s">
        <v>198</v>
      </c>
    </row>
    <row r="53" spans="1:14" x14ac:dyDescent="0.3">
      <c r="B53" t="s">
        <v>51</v>
      </c>
      <c r="I53" t="s">
        <v>143</v>
      </c>
    </row>
    <row r="54" spans="1:14" x14ac:dyDescent="0.3">
      <c r="B54" t="s">
        <v>69</v>
      </c>
      <c r="I54" t="s">
        <v>144</v>
      </c>
    </row>
    <row r="55" spans="1:14" x14ac:dyDescent="0.3">
      <c r="I55" t="s">
        <v>145</v>
      </c>
    </row>
    <row r="56" spans="1:14" x14ac:dyDescent="0.3">
      <c r="A56" t="s">
        <v>70</v>
      </c>
      <c r="C56" t="s">
        <v>199</v>
      </c>
      <c r="D56" t="s">
        <v>172</v>
      </c>
      <c r="E56" s="6">
        <v>4.0000000000000002E-4</v>
      </c>
      <c r="F56" s="7">
        <v>76.22</v>
      </c>
      <c r="G56" t="s">
        <v>163</v>
      </c>
      <c r="H56" t="s">
        <v>173</v>
      </c>
      <c r="I56" s="6">
        <v>3.5700000000000003E-2</v>
      </c>
      <c r="J56" s="6">
        <v>-5.5800000000000002E-2</v>
      </c>
      <c r="K56" s="6">
        <v>-4.9500000000000002E-2</v>
      </c>
      <c r="L56" s="6">
        <v>1.6500000000000001E-2</v>
      </c>
      <c r="M56" s="6">
        <v>2.0199999999999999E-2</v>
      </c>
      <c r="N56" t="s">
        <v>200</v>
      </c>
    </row>
    <row r="57" spans="1:14" x14ac:dyDescent="0.3">
      <c r="A57" t="s">
        <v>71</v>
      </c>
      <c r="I57" t="s">
        <v>143</v>
      </c>
    </row>
    <row r="58" spans="1:14" x14ac:dyDescent="0.3">
      <c r="B58" t="s">
        <v>72</v>
      </c>
      <c r="I58" t="s">
        <v>144</v>
      </c>
    </row>
    <row r="59" spans="1:14" x14ac:dyDescent="0.3">
      <c r="I59" t="s">
        <v>145</v>
      </c>
    </row>
    <row r="60" spans="1:14" x14ac:dyDescent="0.3">
      <c r="C60" t="s">
        <v>201</v>
      </c>
      <c r="D60" t="s">
        <v>148</v>
      </c>
      <c r="E60" s="6">
        <v>4.0000000000000002E-4</v>
      </c>
      <c r="F60" s="7">
        <v>77.319999999999993</v>
      </c>
      <c r="G60" t="s">
        <v>202</v>
      </c>
      <c r="H60" t="s">
        <v>160</v>
      </c>
      <c r="I60" s="6">
        <v>2.6599999999999999E-2</v>
      </c>
      <c r="J60" s="6">
        <v>-0.13830000000000001</v>
      </c>
      <c r="K60" s="6">
        <v>-9.9699999999999997E-2</v>
      </c>
      <c r="L60" t="s">
        <v>179</v>
      </c>
      <c r="M60" t="s">
        <v>179</v>
      </c>
      <c r="N60" t="s">
        <v>204</v>
      </c>
    </row>
    <row r="61" spans="1:14" x14ac:dyDescent="0.3">
      <c r="B61" t="s">
        <v>73</v>
      </c>
      <c r="I61" t="s">
        <v>203</v>
      </c>
    </row>
    <row r="62" spans="1:14" x14ac:dyDescent="0.3">
      <c r="I62" t="s">
        <v>144</v>
      </c>
    </row>
    <row r="63" spans="1:14" x14ac:dyDescent="0.3">
      <c r="I63" t="s">
        <v>145</v>
      </c>
    </row>
    <row r="64" spans="1:14" x14ac:dyDescent="0.3">
      <c r="B64" t="s">
        <v>74</v>
      </c>
      <c r="C64" t="s">
        <v>205</v>
      </c>
      <c r="D64" t="s">
        <v>172</v>
      </c>
      <c r="E64" s="6">
        <v>1E-3</v>
      </c>
      <c r="F64" s="7">
        <v>49.28</v>
      </c>
      <c r="G64" t="s">
        <v>206</v>
      </c>
      <c r="H64" t="s">
        <v>207</v>
      </c>
      <c r="I64" s="6">
        <v>2.2200000000000001E-2</v>
      </c>
      <c r="J64" s="6">
        <v>-1.0999999999999999E-2</v>
      </c>
      <c r="K64" s="6">
        <v>-1.0200000000000001E-2</v>
      </c>
      <c r="L64" t="s">
        <v>179</v>
      </c>
      <c r="M64" t="s">
        <v>179</v>
      </c>
      <c r="N64" t="s">
        <v>208</v>
      </c>
    </row>
    <row r="65" spans="2:14" x14ac:dyDescent="0.3">
      <c r="I65" t="s">
        <v>143</v>
      </c>
    </row>
    <row r="66" spans="2:14" x14ac:dyDescent="0.3">
      <c r="I66" t="s">
        <v>144</v>
      </c>
    </row>
    <row r="67" spans="2:14" x14ac:dyDescent="0.3">
      <c r="B67" t="s">
        <v>75</v>
      </c>
      <c r="I67" t="s">
        <v>145</v>
      </c>
    </row>
    <row r="69" spans="2:14" x14ac:dyDescent="0.3">
      <c r="C69" t="s">
        <v>209</v>
      </c>
      <c r="D69" t="s">
        <v>210</v>
      </c>
      <c r="E69" s="6">
        <v>5.0000000000000001E-4</v>
      </c>
      <c r="F69" s="7">
        <v>50.14</v>
      </c>
      <c r="G69" t="s">
        <v>211</v>
      </c>
      <c r="H69" t="s">
        <v>212</v>
      </c>
      <c r="I69" s="6">
        <v>2.8500000000000001E-2</v>
      </c>
      <c r="J69" s="6">
        <v>-8.0600000000000005E-2</v>
      </c>
      <c r="K69" s="6">
        <v>-6.3500000000000001E-2</v>
      </c>
      <c r="L69" s="6">
        <v>1.77E-2</v>
      </c>
      <c r="M69" t="s">
        <v>179</v>
      </c>
      <c r="N69" t="s">
        <v>213</v>
      </c>
    </row>
    <row r="70" spans="2:14" x14ac:dyDescent="0.3">
      <c r="B70" t="s">
        <v>76</v>
      </c>
      <c r="I70" t="s">
        <v>143</v>
      </c>
    </row>
    <row r="71" spans="2:14" x14ac:dyDescent="0.3">
      <c r="I71" t="s">
        <v>144</v>
      </c>
    </row>
    <row r="72" spans="2:14" x14ac:dyDescent="0.3">
      <c r="I72" t="s">
        <v>145</v>
      </c>
    </row>
    <row r="73" spans="2:14" x14ac:dyDescent="0.3">
      <c r="B73" t="s">
        <v>77</v>
      </c>
    </row>
    <row r="75" spans="2:14" x14ac:dyDescent="0.3">
      <c r="C75" t="s">
        <v>214</v>
      </c>
      <c r="D75" t="s">
        <v>215</v>
      </c>
      <c r="E75" s="6">
        <v>5.9999999999999995E-4</v>
      </c>
      <c r="F75" s="7">
        <v>146.12</v>
      </c>
      <c r="G75" t="s">
        <v>216</v>
      </c>
      <c r="H75" t="s">
        <v>217</v>
      </c>
      <c r="I75" s="6">
        <v>1.77E-2</v>
      </c>
      <c r="J75" s="6">
        <v>-0.14530000000000001</v>
      </c>
      <c r="K75" s="6">
        <v>6.1000000000000004E-3</v>
      </c>
      <c r="L75" s="6">
        <v>0.1268</v>
      </c>
      <c r="M75" s="6">
        <v>0.12939999999999999</v>
      </c>
      <c r="N75" t="s">
        <v>219</v>
      </c>
    </row>
    <row r="76" spans="2:14" x14ac:dyDescent="0.3">
      <c r="B76" t="s">
        <v>78</v>
      </c>
      <c r="I76" t="s">
        <v>203</v>
      </c>
    </row>
    <row r="77" spans="2:14" x14ac:dyDescent="0.3">
      <c r="I77" t="s">
        <v>144</v>
      </c>
    </row>
    <row r="78" spans="2:14" x14ac:dyDescent="0.3">
      <c r="I78" t="s">
        <v>218</v>
      </c>
    </row>
    <row r="79" spans="2:14" x14ac:dyDescent="0.3">
      <c r="B79" t="s">
        <v>79</v>
      </c>
      <c r="C79" t="s">
        <v>220</v>
      </c>
      <c r="D79" t="s">
        <v>215</v>
      </c>
      <c r="E79" s="6">
        <v>8.9999999999999998E-4</v>
      </c>
      <c r="F79" s="7">
        <v>67.97</v>
      </c>
      <c r="G79" t="s">
        <v>221</v>
      </c>
      <c r="H79" t="s">
        <v>222</v>
      </c>
      <c r="I79" s="6">
        <v>1.21E-2</v>
      </c>
      <c r="J79" s="6">
        <v>-0.22459999999999999</v>
      </c>
      <c r="K79" s="6">
        <v>-6.08E-2</v>
      </c>
      <c r="L79" t="s">
        <v>179</v>
      </c>
      <c r="M79" t="s">
        <v>179</v>
      </c>
      <c r="N79" t="s">
        <v>223</v>
      </c>
    </row>
    <row r="80" spans="2:14" x14ac:dyDescent="0.3">
      <c r="I80" t="s">
        <v>203</v>
      </c>
    </row>
    <row r="81" spans="2:14" x14ac:dyDescent="0.3">
      <c r="I81" t="s">
        <v>144</v>
      </c>
    </row>
    <row r="82" spans="2:14" x14ac:dyDescent="0.3">
      <c r="B82" t="s">
        <v>80</v>
      </c>
      <c r="I82" t="s">
        <v>218</v>
      </c>
    </row>
    <row r="83" spans="2:14" x14ac:dyDescent="0.3">
      <c r="C83" t="s">
        <v>224</v>
      </c>
      <c r="D83" t="s">
        <v>225</v>
      </c>
      <c r="E83" s="6">
        <v>4.0000000000000002E-4</v>
      </c>
      <c r="F83" s="7">
        <v>228.77</v>
      </c>
      <c r="G83" t="s">
        <v>226</v>
      </c>
      <c r="H83" t="s">
        <v>227</v>
      </c>
      <c r="I83" s="6">
        <v>5.4000000000000003E-3</v>
      </c>
      <c r="J83" s="6">
        <v>-0.2863</v>
      </c>
      <c r="K83" s="6">
        <v>-9.4399999999999998E-2</v>
      </c>
      <c r="L83" s="6">
        <v>0.14829999999999999</v>
      </c>
      <c r="M83" s="6">
        <v>0.15240000000000001</v>
      </c>
      <c r="N83" t="s">
        <v>228</v>
      </c>
    </row>
    <row r="84" spans="2:14" x14ac:dyDescent="0.3">
      <c r="I84" t="s">
        <v>203</v>
      </c>
    </row>
    <row r="85" spans="2:14" x14ac:dyDescent="0.3">
      <c r="B85" t="s">
        <v>81</v>
      </c>
      <c r="I85" t="s">
        <v>144</v>
      </c>
    </row>
    <row r="86" spans="2:14" x14ac:dyDescent="0.3">
      <c r="I86" t="s">
        <v>218</v>
      </c>
    </row>
    <row r="87" spans="2:14" x14ac:dyDescent="0.3">
      <c r="C87" t="s">
        <v>229</v>
      </c>
      <c r="D87" t="s">
        <v>230</v>
      </c>
      <c r="E87" s="6">
        <v>5.9999999999999995E-4</v>
      </c>
      <c r="F87" s="7">
        <v>106.24</v>
      </c>
      <c r="G87" t="s">
        <v>221</v>
      </c>
      <c r="H87" t="s">
        <v>231</v>
      </c>
      <c r="I87" s="6">
        <v>2.7199999999999998E-2</v>
      </c>
      <c r="J87" s="6">
        <v>-4.6600000000000003E-2</v>
      </c>
      <c r="K87" s="6">
        <v>7.3800000000000004E-2</v>
      </c>
      <c r="L87" s="6">
        <v>0.1085</v>
      </c>
      <c r="M87" s="6">
        <v>0.12659999999999999</v>
      </c>
      <c r="N87" t="s">
        <v>232</v>
      </c>
    </row>
    <row r="88" spans="2:14" x14ac:dyDescent="0.3">
      <c r="B88" t="s">
        <v>82</v>
      </c>
      <c r="I88" t="s">
        <v>203</v>
      </c>
    </row>
    <row r="89" spans="2:14" x14ac:dyDescent="0.3">
      <c r="I89" t="s">
        <v>144</v>
      </c>
    </row>
    <row r="90" spans="2:14" x14ac:dyDescent="0.3">
      <c r="I90" t="s">
        <v>218</v>
      </c>
    </row>
    <row r="91" spans="2:14" x14ac:dyDescent="0.3">
      <c r="B91" t="s">
        <v>83</v>
      </c>
      <c r="C91" t="s">
        <v>233</v>
      </c>
      <c r="D91" t="s">
        <v>215</v>
      </c>
      <c r="E91" s="6">
        <v>4.0000000000000002E-4</v>
      </c>
      <c r="F91" s="7">
        <v>178.13</v>
      </c>
      <c r="G91" t="s">
        <v>234</v>
      </c>
      <c r="H91" t="s">
        <v>235</v>
      </c>
      <c r="I91" s="6">
        <v>1.41E-2</v>
      </c>
      <c r="J91" s="6">
        <v>-0.1895</v>
      </c>
      <c r="K91" s="6">
        <v>-2.53E-2</v>
      </c>
      <c r="L91" s="6">
        <v>0.1318</v>
      </c>
      <c r="M91" s="6">
        <v>0.14230000000000001</v>
      </c>
      <c r="N91" t="s">
        <v>236</v>
      </c>
    </row>
    <row r="92" spans="2:14" x14ac:dyDescent="0.3">
      <c r="I92" t="s">
        <v>203</v>
      </c>
    </row>
    <row r="93" spans="2:14" x14ac:dyDescent="0.3">
      <c r="I93" t="s">
        <v>144</v>
      </c>
    </row>
    <row r="94" spans="2:14" x14ac:dyDescent="0.3">
      <c r="B94" t="s">
        <v>51</v>
      </c>
      <c r="I94" t="s">
        <v>218</v>
      </c>
    </row>
    <row r="95" spans="2:14" x14ac:dyDescent="0.3">
      <c r="B95" t="s">
        <v>84</v>
      </c>
      <c r="C95" t="s">
        <v>237</v>
      </c>
      <c r="D95" t="s">
        <v>215</v>
      </c>
      <c r="E95" s="6">
        <v>6.9999999999999999E-4</v>
      </c>
      <c r="F95" s="7">
        <v>135.68</v>
      </c>
      <c r="G95" t="s">
        <v>238</v>
      </c>
      <c r="H95" t="s">
        <v>239</v>
      </c>
      <c r="I95" s="6">
        <v>1.4E-2</v>
      </c>
      <c r="J95" s="6">
        <v>-0.19020000000000001</v>
      </c>
      <c r="K95" s="6">
        <v>-1.89E-2</v>
      </c>
      <c r="L95" s="6">
        <v>0.13669999999999999</v>
      </c>
      <c r="M95" s="6">
        <v>0.14480000000000001</v>
      </c>
      <c r="N95" t="s">
        <v>240</v>
      </c>
    </row>
    <row r="96" spans="2:14" x14ac:dyDescent="0.3">
      <c r="I96" t="s">
        <v>203</v>
      </c>
    </row>
    <row r="97" spans="1:14" x14ac:dyDescent="0.3">
      <c r="B97" t="s">
        <v>85</v>
      </c>
      <c r="I97" t="s">
        <v>144</v>
      </c>
    </row>
    <row r="98" spans="1:14" x14ac:dyDescent="0.3">
      <c r="I98" t="s">
        <v>218</v>
      </c>
    </row>
    <row r="99" spans="1:14" x14ac:dyDescent="0.3">
      <c r="C99" t="s">
        <v>241</v>
      </c>
      <c r="D99" t="s">
        <v>225</v>
      </c>
      <c r="E99" s="6">
        <v>6.9999999999999999E-4</v>
      </c>
      <c r="F99" s="7">
        <v>186.37</v>
      </c>
      <c r="G99" t="s">
        <v>242</v>
      </c>
      <c r="H99" t="s">
        <v>243</v>
      </c>
      <c r="I99" s="6">
        <v>5.3E-3</v>
      </c>
      <c r="J99" s="6">
        <v>-0.28439999999999999</v>
      </c>
      <c r="K99" s="6">
        <v>-8.4400000000000003E-2</v>
      </c>
      <c r="L99" s="6">
        <v>0.15559999999999999</v>
      </c>
      <c r="M99" s="6">
        <v>0.1578</v>
      </c>
      <c r="N99" t="s">
        <v>244</v>
      </c>
    </row>
    <row r="100" spans="1:14" x14ac:dyDescent="0.3">
      <c r="B100" t="s">
        <v>86</v>
      </c>
      <c r="I100" t="s">
        <v>203</v>
      </c>
    </row>
    <row r="101" spans="1:14" x14ac:dyDescent="0.3">
      <c r="I101" t="s">
        <v>144</v>
      </c>
    </row>
    <row r="102" spans="1:14" x14ac:dyDescent="0.3">
      <c r="I102" t="s">
        <v>218</v>
      </c>
    </row>
    <row r="103" spans="1:14" x14ac:dyDescent="0.3">
      <c r="B103" t="s">
        <v>51</v>
      </c>
      <c r="C103" t="s">
        <v>245</v>
      </c>
      <c r="D103" t="s">
        <v>230</v>
      </c>
      <c r="E103" s="6">
        <v>6.9999999999999999E-4</v>
      </c>
      <c r="F103" s="7">
        <v>99.41</v>
      </c>
      <c r="G103" t="s">
        <v>246</v>
      </c>
      <c r="H103" t="s">
        <v>247</v>
      </c>
      <c r="I103" s="6">
        <v>2.3199999999999998E-2</v>
      </c>
      <c r="J103" s="6">
        <v>-6.4299999999999996E-2</v>
      </c>
      <c r="K103" s="6">
        <v>5.7500000000000002E-2</v>
      </c>
      <c r="L103" s="6">
        <v>0.1166</v>
      </c>
      <c r="M103" s="6">
        <v>0.13220000000000001</v>
      </c>
      <c r="N103" t="s">
        <v>248</v>
      </c>
    </row>
    <row r="104" spans="1:14" x14ac:dyDescent="0.3">
      <c r="B104" t="s">
        <v>87</v>
      </c>
      <c r="I104" t="s">
        <v>203</v>
      </c>
    </row>
    <row r="105" spans="1:14" x14ac:dyDescent="0.3">
      <c r="I105" t="s">
        <v>144</v>
      </c>
    </row>
    <row r="106" spans="1:14" x14ac:dyDescent="0.3">
      <c r="B106" t="s">
        <v>88</v>
      </c>
      <c r="I106" t="s">
        <v>218</v>
      </c>
    </row>
    <row r="107" spans="1:14" x14ac:dyDescent="0.3">
      <c r="C107" t="s">
        <v>249</v>
      </c>
      <c r="D107" t="s">
        <v>215</v>
      </c>
      <c r="E107" s="6">
        <v>8.0000000000000004E-4</v>
      </c>
      <c r="F107" s="7">
        <v>177.86</v>
      </c>
      <c r="G107" t="s">
        <v>250</v>
      </c>
      <c r="H107" t="s">
        <v>239</v>
      </c>
      <c r="I107" s="6">
        <v>1.38E-2</v>
      </c>
      <c r="J107" s="6">
        <v>-0.18479999999999999</v>
      </c>
      <c r="K107" s="6">
        <v>-2.7300000000000001E-2</v>
      </c>
      <c r="L107" s="6">
        <v>0.1303</v>
      </c>
      <c r="M107" s="6">
        <v>0.1411</v>
      </c>
      <c r="N107" t="s">
        <v>251</v>
      </c>
    </row>
    <row r="108" spans="1:14" x14ac:dyDescent="0.3">
      <c r="I108" t="s">
        <v>203</v>
      </c>
    </row>
    <row r="109" spans="1:14" x14ac:dyDescent="0.3">
      <c r="A109" t="s">
        <v>89</v>
      </c>
      <c r="I109" t="s">
        <v>144</v>
      </c>
    </row>
    <row r="110" spans="1:14" x14ac:dyDescent="0.3">
      <c r="B110" t="s">
        <v>51</v>
      </c>
      <c r="I110" t="s">
        <v>218</v>
      </c>
    </row>
    <row r="111" spans="1:14" x14ac:dyDescent="0.3">
      <c r="B111" t="s">
        <v>90</v>
      </c>
      <c r="C111" t="s">
        <v>252</v>
      </c>
      <c r="D111" t="s">
        <v>225</v>
      </c>
      <c r="E111" s="6">
        <v>8.0000000000000004E-4</v>
      </c>
      <c r="F111" s="7">
        <v>57.52</v>
      </c>
      <c r="G111" t="s">
        <v>253</v>
      </c>
      <c r="H111" t="s">
        <v>254</v>
      </c>
      <c r="I111" s="6">
        <v>7.7999999999999996E-3</v>
      </c>
      <c r="J111" s="6">
        <v>-0.2666</v>
      </c>
      <c r="K111" s="6">
        <v>-6.2700000000000006E-2</v>
      </c>
      <c r="L111" s="6">
        <v>0.16039999999999999</v>
      </c>
      <c r="M111" s="6">
        <v>0.15939999999999999</v>
      </c>
      <c r="N111" t="s">
        <v>255</v>
      </c>
    </row>
    <row r="112" spans="1:14" x14ac:dyDescent="0.3">
      <c r="I112" t="s">
        <v>203</v>
      </c>
    </row>
    <row r="113" spans="2:14" x14ac:dyDescent="0.3">
      <c r="B113" t="s">
        <v>91</v>
      </c>
      <c r="I113" t="s">
        <v>144</v>
      </c>
    </row>
    <row r="114" spans="2:14" x14ac:dyDescent="0.3">
      <c r="I114" t="s">
        <v>218</v>
      </c>
    </row>
    <row r="115" spans="2:14" x14ac:dyDescent="0.3">
      <c r="C115" t="s">
        <v>256</v>
      </c>
      <c r="D115" t="s">
        <v>230</v>
      </c>
      <c r="E115" s="6">
        <v>8.0000000000000004E-4</v>
      </c>
      <c r="F115" s="7">
        <v>66.55</v>
      </c>
      <c r="G115" t="s">
        <v>257</v>
      </c>
      <c r="H115" t="s">
        <v>258</v>
      </c>
      <c r="I115" s="6">
        <v>1.9300000000000001E-2</v>
      </c>
      <c r="J115" s="6">
        <v>-9.2999999999999999E-2</v>
      </c>
      <c r="K115" s="6">
        <v>8.8000000000000005E-3</v>
      </c>
      <c r="L115" s="6">
        <v>9.4200000000000006E-2</v>
      </c>
      <c r="M115" s="6">
        <v>0.11940000000000001</v>
      </c>
      <c r="N115" t="s">
        <v>259</v>
      </c>
    </row>
    <row r="116" spans="2:14" x14ac:dyDescent="0.3">
      <c r="B116" t="s">
        <v>92</v>
      </c>
      <c r="I116" t="s">
        <v>203</v>
      </c>
    </row>
    <row r="117" spans="2:14" x14ac:dyDescent="0.3">
      <c r="I117" t="s">
        <v>144</v>
      </c>
    </row>
    <row r="118" spans="2:14" x14ac:dyDescent="0.3">
      <c r="I118" t="s">
        <v>218</v>
      </c>
    </row>
    <row r="119" spans="2:14" x14ac:dyDescent="0.3">
      <c r="B119" t="s">
        <v>93</v>
      </c>
      <c r="C119" t="s">
        <v>260</v>
      </c>
      <c r="D119" t="s">
        <v>215</v>
      </c>
      <c r="E119" s="6">
        <v>1E-3</v>
      </c>
      <c r="F119" s="7">
        <v>175.18</v>
      </c>
      <c r="G119" t="s">
        <v>261</v>
      </c>
      <c r="H119" t="s">
        <v>239</v>
      </c>
      <c r="I119" s="6">
        <v>1.34E-2</v>
      </c>
      <c r="J119" s="6">
        <v>-0.18590000000000001</v>
      </c>
      <c r="K119" s="6">
        <v>-3.7600000000000001E-2</v>
      </c>
      <c r="L119" s="6">
        <v>0.12640000000000001</v>
      </c>
      <c r="M119" s="6">
        <v>0.1386</v>
      </c>
      <c r="N119" t="s">
        <v>262</v>
      </c>
    </row>
    <row r="120" spans="2:14" x14ac:dyDescent="0.3">
      <c r="I120" t="s">
        <v>203</v>
      </c>
    </row>
    <row r="121" spans="2:14" x14ac:dyDescent="0.3">
      <c r="I121" t="s">
        <v>144</v>
      </c>
    </row>
    <row r="122" spans="2:14" x14ac:dyDescent="0.3">
      <c r="B122" t="s">
        <v>94</v>
      </c>
      <c r="I122" t="s">
        <v>218</v>
      </c>
    </row>
    <row r="123" spans="2:14" x14ac:dyDescent="0.3">
      <c r="C123" t="s">
        <v>263</v>
      </c>
      <c r="D123" t="s">
        <v>215</v>
      </c>
      <c r="E123" s="6">
        <v>2.9999999999999997E-4</v>
      </c>
      <c r="F123" s="7">
        <v>358.31</v>
      </c>
      <c r="G123" t="s">
        <v>264</v>
      </c>
      <c r="H123" t="s">
        <v>265</v>
      </c>
      <c r="I123" s="6">
        <v>1.4500000000000001E-2</v>
      </c>
      <c r="J123" s="6">
        <v>-0.17630000000000001</v>
      </c>
      <c r="K123" s="6">
        <v>-2.8E-3</v>
      </c>
      <c r="L123" s="6">
        <v>0.1336</v>
      </c>
      <c r="M123" s="6">
        <v>0.14360000000000001</v>
      </c>
      <c r="N123" t="s">
        <v>266</v>
      </c>
    </row>
    <row r="124" spans="2:14" x14ac:dyDescent="0.3">
      <c r="I124" t="s">
        <v>203</v>
      </c>
    </row>
    <row r="125" spans="2:14" x14ac:dyDescent="0.3">
      <c r="B125" t="s">
        <v>95</v>
      </c>
      <c r="I125" t="s">
        <v>144</v>
      </c>
    </row>
    <row r="126" spans="2:14" x14ac:dyDescent="0.3">
      <c r="I126" t="s">
        <v>218</v>
      </c>
    </row>
    <row r="127" spans="2:14" x14ac:dyDescent="0.3">
      <c r="C127" t="s">
        <v>267</v>
      </c>
      <c r="D127" t="s">
        <v>225</v>
      </c>
      <c r="E127" s="6">
        <v>1E-3</v>
      </c>
      <c r="F127" s="7">
        <v>222.6</v>
      </c>
      <c r="G127" t="s">
        <v>268</v>
      </c>
      <c r="H127" t="s">
        <v>269</v>
      </c>
      <c r="I127" s="6">
        <v>7.4999999999999997E-3</v>
      </c>
      <c r="J127" s="6">
        <v>-0.26119999999999999</v>
      </c>
      <c r="K127" s="6">
        <v>-3.73E-2</v>
      </c>
      <c r="L127" s="6">
        <v>0.15210000000000001</v>
      </c>
      <c r="M127" s="6">
        <v>0.156</v>
      </c>
      <c r="N127" t="s">
        <v>270</v>
      </c>
    </row>
    <row r="128" spans="2:14" x14ac:dyDescent="0.3">
      <c r="B128" t="s">
        <v>96</v>
      </c>
      <c r="I128" t="s">
        <v>203</v>
      </c>
    </row>
    <row r="129" spans="1:14" x14ac:dyDescent="0.3">
      <c r="I129" t="s">
        <v>144</v>
      </c>
    </row>
    <row r="130" spans="1:14" x14ac:dyDescent="0.3">
      <c r="I130" t="s">
        <v>218</v>
      </c>
    </row>
    <row r="131" spans="1:14" x14ac:dyDescent="0.3">
      <c r="A131" t="s">
        <v>97</v>
      </c>
      <c r="C131" t="s">
        <v>271</v>
      </c>
      <c r="D131" t="s">
        <v>230</v>
      </c>
      <c r="E131" s="6">
        <v>1E-3</v>
      </c>
      <c r="F131" s="7">
        <v>138.46</v>
      </c>
      <c r="G131" t="s">
        <v>272</v>
      </c>
      <c r="H131" t="s">
        <v>273</v>
      </c>
      <c r="I131" s="6">
        <v>1.9400000000000001E-2</v>
      </c>
      <c r="J131" s="6">
        <v>-8.1799999999999998E-2</v>
      </c>
      <c r="K131" s="6">
        <v>2.3800000000000002E-2</v>
      </c>
      <c r="L131" s="6">
        <v>0.1036</v>
      </c>
      <c r="M131" s="6">
        <v>0.123</v>
      </c>
      <c r="N131" t="s">
        <v>274</v>
      </c>
    </row>
    <row r="132" spans="1:14" x14ac:dyDescent="0.3">
      <c r="B132" t="s">
        <v>98</v>
      </c>
      <c r="I132" t="s">
        <v>203</v>
      </c>
    </row>
    <row r="133" spans="1:14" x14ac:dyDescent="0.3">
      <c r="I133" t="s">
        <v>144</v>
      </c>
    </row>
    <row r="134" spans="1:14" x14ac:dyDescent="0.3">
      <c r="I134" t="s">
        <v>218</v>
      </c>
    </row>
    <row r="135" spans="1:14" x14ac:dyDescent="0.3">
      <c r="B135" t="s">
        <v>99</v>
      </c>
      <c r="C135" t="s">
        <v>275</v>
      </c>
      <c r="D135" t="s">
        <v>215</v>
      </c>
      <c r="E135" s="6">
        <v>2.9999999999999997E-4</v>
      </c>
      <c r="F135" s="7">
        <v>195.46</v>
      </c>
      <c r="G135" t="s">
        <v>276</v>
      </c>
      <c r="H135" t="s">
        <v>235</v>
      </c>
      <c r="I135" s="6">
        <v>1.3899999999999999E-2</v>
      </c>
      <c r="J135" s="6">
        <v>-0.18809999999999999</v>
      </c>
      <c r="K135" s="6">
        <v>-0.04</v>
      </c>
      <c r="L135" s="6">
        <v>0.1268</v>
      </c>
      <c r="M135" s="6">
        <v>0.13950000000000001</v>
      </c>
      <c r="N135" t="s">
        <v>277</v>
      </c>
    </row>
    <row r="136" spans="1:14" x14ac:dyDescent="0.3">
      <c r="I136" t="s">
        <v>203</v>
      </c>
    </row>
    <row r="137" spans="1:14" x14ac:dyDescent="0.3">
      <c r="I137" t="s">
        <v>144</v>
      </c>
    </row>
    <row r="138" spans="1:14" x14ac:dyDescent="0.3">
      <c r="B138" t="s">
        <v>100</v>
      </c>
      <c r="I138" t="s">
        <v>218</v>
      </c>
    </row>
    <row r="139" spans="1:14" x14ac:dyDescent="0.3">
      <c r="C139" t="s">
        <v>278</v>
      </c>
      <c r="D139" t="s">
        <v>230</v>
      </c>
      <c r="E139" s="6">
        <v>4.0000000000000002E-4</v>
      </c>
      <c r="F139" s="7">
        <v>136.97</v>
      </c>
      <c r="G139" t="s">
        <v>279</v>
      </c>
      <c r="H139" t="s">
        <v>280</v>
      </c>
      <c r="I139" s="6">
        <v>2.2800000000000001E-2</v>
      </c>
      <c r="J139" s="6">
        <v>-6.3700000000000007E-2</v>
      </c>
      <c r="K139" s="6">
        <v>5.3900000000000003E-2</v>
      </c>
      <c r="L139" s="6">
        <v>0.1143</v>
      </c>
      <c r="M139" s="6">
        <v>0.13220000000000001</v>
      </c>
      <c r="N139" t="s">
        <v>281</v>
      </c>
    </row>
    <row r="140" spans="1:14" x14ac:dyDescent="0.3">
      <c r="I140" t="s">
        <v>203</v>
      </c>
    </row>
    <row r="141" spans="1:14" x14ac:dyDescent="0.3">
      <c r="B141" t="s">
        <v>101</v>
      </c>
      <c r="I141" t="s">
        <v>144</v>
      </c>
    </row>
    <row r="142" spans="1:14" x14ac:dyDescent="0.3">
      <c r="I142" t="s">
        <v>218</v>
      </c>
    </row>
    <row r="144" spans="1:14" x14ac:dyDescent="0.3">
      <c r="B144" t="s">
        <v>102</v>
      </c>
      <c r="C144" t="s">
        <v>282</v>
      </c>
      <c r="D144" t="s">
        <v>283</v>
      </c>
      <c r="E144" s="6">
        <v>5.9999999999999995E-4</v>
      </c>
      <c r="F144" s="7">
        <v>138.55000000000001</v>
      </c>
      <c r="G144" t="s">
        <v>284</v>
      </c>
      <c r="H144" t="s">
        <v>285</v>
      </c>
      <c r="I144" s="6">
        <v>1.09E-2</v>
      </c>
      <c r="J144" s="6">
        <v>-0.24160000000000001</v>
      </c>
      <c r="K144" s="6">
        <v>-0.20130000000000001</v>
      </c>
      <c r="L144" s="6">
        <v>9.01E-2</v>
      </c>
      <c r="M144" s="6">
        <v>0.1173</v>
      </c>
      <c r="N144" t="s">
        <v>286</v>
      </c>
    </row>
    <row r="145" spans="1:14" x14ac:dyDescent="0.3">
      <c r="I145" t="s">
        <v>203</v>
      </c>
    </row>
    <row r="146" spans="1:14" x14ac:dyDescent="0.3">
      <c r="I146" t="s">
        <v>144</v>
      </c>
    </row>
    <row r="147" spans="1:14" x14ac:dyDescent="0.3">
      <c r="B147" t="s">
        <v>103</v>
      </c>
      <c r="I147" t="s">
        <v>218</v>
      </c>
    </row>
    <row r="148" spans="1:14" x14ac:dyDescent="0.3">
      <c r="C148" t="s">
        <v>287</v>
      </c>
      <c r="D148" t="s">
        <v>283</v>
      </c>
      <c r="E148" s="6">
        <v>4.0000000000000002E-4</v>
      </c>
      <c r="F148" s="7">
        <v>206.5</v>
      </c>
      <c r="G148" t="s">
        <v>288</v>
      </c>
      <c r="H148" t="s">
        <v>289</v>
      </c>
      <c r="I148" s="6">
        <v>1.3899999999999999E-2</v>
      </c>
      <c r="J148" s="6">
        <v>-0.1867</v>
      </c>
      <c r="K148" s="6">
        <v>-5.5899999999999998E-2</v>
      </c>
      <c r="L148" s="6">
        <v>0.10589999999999999</v>
      </c>
      <c r="M148" s="6">
        <v>0.12870000000000001</v>
      </c>
      <c r="N148" t="s">
        <v>290</v>
      </c>
    </row>
    <row r="149" spans="1:14" x14ac:dyDescent="0.3">
      <c r="I149" t="s">
        <v>203</v>
      </c>
    </row>
    <row r="150" spans="1:14" x14ac:dyDescent="0.3">
      <c r="B150" t="s">
        <v>104</v>
      </c>
      <c r="I150" t="s">
        <v>144</v>
      </c>
    </row>
    <row r="151" spans="1:14" x14ac:dyDescent="0.3">
      <c r="I151" t="s">
        <v>218</v>
      </c>
    </row>
    <row r="152" spans="1:14" x14ac:dyDescent="0.3">
      <c r="C152" t="s">
        <v>291</v>
      </c>
      <c r="D152" t="s">
        <v>292</v>
      </c>
      <c r="E152" s="6">
        <v>6.9999999999999999E-4</v>
      </c>
      <c r="F152" s="7">
        <v>182.39</v>
      </c>
      <c r="G152" t="s">
        <v>293</v>
      </c>
      <c r="H152" t="s">
        <v>294</v>
      </c>
      <c r="I152" s="6">
        <v>5.7000000000000002E-3</v>
      </c>
      <c r="J152" s="6">
        <v>-0.28239999999999998</v>
      </c>
      <c r="K152" s="6">
        <v>-0.14319999999999999</v>
      </c>
      <c r="L152" s="6">
        <v>0.10979999999999999</v>
      </c>
      <c r="M152" s="6">
        <v>0.12479999999999999</v>
      </c>
      <c r="N152" t="s">
        <v>295</v>
      </c>
    </row>
    <row r="153" spans="1:14" x14ac:dyDescent="0.3">
      <c r="B153" t="s">
        <v>105</v>
      </c>
      <c r="I153" t="s">
        <v>203</v>
      </c>
    </row>
    <row r="154" spans="1:14" x14ac:dyDescent="0.3">
      <c r="I154" t="s">
        <v>144</v>
      </c>
    </row>
    <row r="155" spans="1:14" x14ac:dyDescent="0.3">
      <c r="I155" t="s">
        <v>218</v>
      </c>
    </row>
    <row r="156" spans="1:14" x14ac:dyDescent="0.3">
      <c r="B156" t="s">
        <v>106</v>
      </c>
      <c r="C156" t="s">
        <v>296</v>
      </c>
      <c r="D156" t="s">
        <v>297</v>
      </c>
      <c r="E156" s="6">
        <v>6.9999999999999999E-4</v>
      </c>
      <c r="F156" s="7">
        <v>136.82</v>
      </c>
      <c r="G156" t="s">
        <v>298</v>
      </c>
      <c r="H156" t="s">
        <v>299</v>
      </c>
      <c r="I156" s="6">
        <v>2.01E-2</v>
      </c>
      <c r="J156" s="6">
        <v>-8.5300000000000001E-2</v>
      </c>
      <c r="K156" s="6">
        <v>2.92E-2</v>
      </c>
      <c r="L156" s="6">
        <v>9.7000000000000003E-2</v>
      </c>
      <c r="M156" s="6">
        <v>0.12920000000000001</v>
      </c>
      <c r="N156" t="s">
        <v>300</v>
      </c>
    </row>
    <row r="157" spans="1:14" x14ac:dyDescent="0.3">
      <c r="I157" t="s">
        <v>203</v>
      </c>
    </row>
    <row r="158" spans="1:14" x14ac:dyDescent="0.3">
      <c r="I158" t="s">
        <v>144</v>
      </c>
    </row>
    <row r="159" spans="1:14" x14ac:dyDescent="0.3">
      <c r="A159" t="s">
        <v>107</v>
      </c>
      <c r="I159" t="s">
        <v>218</v>
      </c>
    </row>
    <row r="160" spans="1:14" x14ac:dyDescent="0.3">
      <c r="A160" t="s">
        <v>108</v>
      </c>
      <c r="C160" t="s">
        <v>301</v>
      </c>
      <c r="D160" t="s">
        <v>283</v>
      </c>
      <c r="E160" s="6">
        <v>1E-3</v>
      </c>
      <c r="F160" s="7">
        <v>162.59</v>
      </c>
      <c r="G160" t="s">
        <v>302</v>
      </c>
      <c r="H160" t="s">
        <v>303</v>
      </c>
      <c r="I160" s="6">
        <v>1.32E-2</v>
      </c>
      <c r="J160" s="6">
        <v>-0.14940000000000001</v>
      </c>
      <c r="K160" s="6">
        <v>-6.6400000000000001E-2</v>
      </c>
      <c r="L160" s="6">
        <v>9.4600000000000004E-2</v>
      </c>
      <c r="M160" s="6">
        <v>0.1211</v>
      </c>
      <c r="N160" t="s">
        <v>304</v>
      </c>
    </row>
    <row r="161" spans="1:14" x14ac:dyDescent="0.3">
      <c r="B161" t="s">
        <v>109</v>
      </c>
      <c r="I161" t="s">
        <v>203</v>
      </c>
    </row>
    <row r="162" spans="1:14" x14ac:dyDescent="0.3">
      <c r="I162" t="s">
        <v>144</v>
      </c>
    </row>
    <row r="163" spans="1:14" x14ac:dyDescent="0.3">
      <c r="I163" t="s">
        <v>218</v>
      </c>
    </row>
    <row r="164" spans="1:14" x14ac:dyDescent="0.3">
      <c r="A164" t="s">
        <v>110</v>
      </c>
      <c r="C164" t="s">
        <v>305</v>
      </c>
      <c r="D164" t="s">
        <v>292</v>
      </c>
      <c r="E164" s="6">
        <v>1.5E-3</v>
      </c>
      <c r="F164" s="7">
        <v>167.98</v>
      </c>
      <c r="G164" t="s">
        <v>261</v>
      </c>
      <c r="H164" t="s">
        <v>306</v>
      </c>
      <c r="I164" s="6">
        <v>8.2000000000000007E-3</v>
      </c>
      <c r="J164" s="6">
        <v>-0.20519999999999999</v>
      </c>
      <c r="K164" s="6">
        <v>-0.1087</v>
      </c>
      <c r="L164" s="6">
        <v>8.8599999999999998E-2</v>
      </c>
      <c r="M164" s="6">
        <v>0.11550000000000001</v>
      </c>
      <c r="N164" t="s">
        <v>307</v>
      </c>
    </row>
    <row r="165" spans="1:14" x14ac:dyDescent="0.3">
      <c r="B165" t="s">
        <v>51</v>
      </c>
      <c r="I165" t="s">
        <v>203</v>
      </c>
    </row>
    <row r="166" spans="1:14" x14ac:dyDescent="0.3">
      <c r="B166" t="s">
        <v>111</v>
      </c>
      <c r="I166" t="s">
        <v>144</v>
      </c>
    </row>
    <row r="167" spans="1:14" x14ac:dyDescent="0.3">
      <c r="I167" t="s">
        <v>218</v>
      </c>
    </row>
    <row r="168" spans="1:14" x14ac:dyDescent="0.3">
      <c r="A168" t="s">
        <v>112</v>
      </c>
      <c r="C168" t="s">
        <v>308</v>
      </c>
      <c r="D168" t="s">
        <v>297</v>
      </c>
      <c r="E168" s="6">
        <v>1.5E-3</v>
      </c>
      <c r="F168" s="7">
        <v>152.97</v>
      </c>
      <c r="G168" t="s">
        <v>309</v>
      </c>
      <c r="H168" t="s">
        <v>310</v>
      </c>
      <c r="I168" s="6">
        <v>1.6799999999999999E-2</v>
      </c>
      <c r="J168" s="6">
        <v>-9.2700000000000005E-2</v>
      </c>
      <c r="K168" s="6">
        <v>-2.3099999999999999E-2</v>
      </c>
      <c r="L168" s="6">
        <v>9.5399999999999999E-2</v>
      </c>
      <c r="M168" s="6">
        <v>0.12230000000000001</v>
      </c>
      <c r="N168" t="s">
        <v>311</v>
      </c>
    </row>
    <row r="169" spans="1:14" x14ac:dyDescent="0.3">
      <c r="B169" t="s">
        <v>113</v>
      </c>
      <c r="I169" t="s">
        <v>203</v>
      </c>
    </row>
    <row r="170" spans="1:14" x14ac:dyDescent="0.3">
      <c r="I170" t="s">
        <v>144</v>
      </c>
    </row>
    <row r="171" spans="1:14" x14ac:dyDescent="0.3">
      <c r="I171" t="s">
        <v>218</v>
      </c>
    </row>
    <row r="172" spans="1:14" x14ac:dyDescent="0.3">
      <c r="A172" t="s">
        <v>114</v>
      </c>
    </row>
    <row r="173" spans="1:14" x14ac:dyDescent="0.3">
      <c r="A173" t="s">
        <v>108</v>
      </c>
      <c r="C173" t="s">
        <v>312</v>
      </c>
      <c r="D173" t="s">
        <v>313</v>
      </c>
      <c r="E173" s="6">
        <v>1E-3</v>
      </c>
      <c r="F173" s="7">
        <v>72.28</v>
      </c>
      <c r="G173" t="s">
        <v>314</v>
      </c>
      <c r="H173" t="s">
        <v>315</v>
      </c>
      <c r="I173" s="6">
        <v>1.12E-2</v>
      </c>
      <c r="J173" s="6">
        <v>-0.19339999999999999</v>
      </c>
      <c r="K173" s="6">
        <v>-0.16950000000000001</v>
      </c>
      <c r="L173" s="6">
        <v>7.7700000000000005E-2</v>
      </c>
      <c r="M173" s="6">
        <v>0.1087</v>
      </c>
      <c r="N173" t="s">
        <v>316</v>
      </c>
    </row>
    <row r="174" spans="1:14" x14ac:dyDescent="0.3">
      <c r="B174" t="s">
        <v>115</v>
      </c>
      <c r="I174" t="s">
        <v>203</v>
      </c>
    </row>
    <row r="175" spans="1:14" x14ac:dyDescent="0.3">
      <c r="A175" t="s">
        <v>110</v>
      </c>
      <c r="I175" t="s">
        <v>144</v>
      </c>
    </row>
    <row r="176" spans="1:14" x14ac:dyDescent="0.3">
      <c r="B176" t="s">
        <v>116</v>
      </c>
      <c r="I176" t="s">
        <v>218</v>
      </c>
    </row>
    <row r="177" spans="1:14" x14ac:dyDescent="0.3">
      <c r="B177" t="s">
        <v>117</v>
      </c>
      <c r="C177" t="s">
        <v>317</v>
      </c>
      <c r="D177" t="s">
        <v>318</v>
      </c>
      <c r="E177" s="6">
        <v>1.5E-3</v>
      </c>
      <c r="F177" s="7">
        <v>154.29</v>
      </c>
      <c r="G177" t="s">
        <v>319</v>
      </c>
      <c r="H177" t="s">
        <v>320</v>
      </c>
      <c r="I177" s="6">
        <v>3.8E-3</v>
      </c>
      <c r="J177" s="6">
        <v>-0.2762</v>
      </c>
      <c r="K177" s="6">
        <v>-0.25779999999999997</v>
      </c>
      <c r="L177" s="6">
        <v>6.88E-2</v>
      </c>
      <c r="M177" s="6">
        <v>0.1053</v>
      </c>
      <c r="N177" t="s">
        <v>321</v>
      </c>
    </row>
    <row r="178" spans="1:14" x14ac:dyDescent="0.3">
      <c r="B178" t="s">
        <v>118</v>
      </c>
      <c r="I178" t="s">
        <v>203</v>
      </c>
    </row>
    <row r="179" spans="1:14" x14ac:dyDescent="0.3">
      <c r="B179" t="s">
        <v>51</v>
      </c>
      <c r="I179" t="s">
        <v>144</v>
      </c>
    </row>
    <row r="180" spans="1:14" x14ac:dyDescent="0.3">
      <c r="B180" t="s">
        <v>119</v>
      </c>
      <c r="I180" t="s">
        <v>218</v>
      </c>
    </row>
    <row r="181" spans="1:14" x14ac:dyDescent="0.3">
      <c r="B181" t="s">
        <v>120</v>
      </c>
      <c r="C181" t="s">
        <v>322</v>
      </c>
      <c r="D181" t="s">
        <v>323</v>
      </c>
      <c r="E181" s="6">
        <v>1.5E-3</v>
      </c>
      <c r="F181" s="7">
        <v>128.83000000000001</v>
      </c>
      <c r="G181" t="s">
        <v>324</v>
      </c>
      <c r="H181" t="s">
        <v>325</v>
      </c>
      <c r="I181" s="6">
        <v>1.6500000000000001E-2</v>
      </c>
      <c r="J181" s="6">
        <v>-0.1116</v>
      </c>
      <c r="K181" s="6">
        <v>-7.8399999999999997E-2</v>
      </c>
      <c r="L181" s="6">
        <v>7.7899999999999997E-2</v>
      </c>
      <c r="M181" s="6">
        <v>0.1062</v>
      </c>
      <c r="N181" t="s">
        <v>326</v>
      </c>
    </row>
    <row r="182" spans="1:14" x14ac:dyDescent="0.3">
      <c r="B182" t="s">
        <v>121</v>
      </c>
      <c r="I182" t="s">
        <v>203</v>
      </c>
    </row>
    <row r="183" spans="1:14" x14ac:dyDescent="0.3">
      <c r="B183" t="s">
        <v>122</v>
      </c>
      <c r="I183" t="s">
        <v>144</v>
      </c>
    </row>
    <row r="184" spans="1:14" x14ac:dyDescent="0.3">
      <c r="B184" t="s">
        <v>123</v>
      </c>
      <c r="I184" t="s">
        <v>218</v>
      </c>
    </row>
    <row r="185" spans="1:14" x14ac:dyDescent="0.3">
      <c r="B185" t="s">
        <v>124</v>
      </c>
      <c r="C185" t="s">
        <v>327</v>
      </c>
      <c r="D185" t="s">
        <v>313</v>
      </c>
      <c r="E185" s="6">
        <v>1E-3</v>
      </c>
      <c r="F185" s="7">
        <v>179.27</v>
      </c>
      <c r="G185" t="s">
        <v>328</v>
      </c>
      <c r="H185" t="s">
        <v>329</v>
      </c>
      <c r="I185" s="6">
        <v>1.2500000000000001E-2</v>
      </c>
      <c r="J185" s="6">
        <v>-0.14660000000000001</v>
      </c>
      <c r="K185" s="6">
        <v>-8.8800000000000004E-2</v>
      </c>
      <c r="L185" s="6">
        <v>9.7500000000000003E-2</v>
      </c>
      <c r="M185" s="6">
        <v>0.1265</v>
      </c>
      <c r="N185" t="s">
        <v>330</v>
      </c>
    </row>
    <row r="186" spans="1:14" x14ac:dyDescent="0.3">
      <c r="B186" t="s">
        <v>51</v>
      </c>
      <c r="I186" t="s">
        <v>203</v>
      </c>
    </row>
    <row r="187" spans="1:14" x14ac:dyDescent="0.3">
      <c r="B187" t="s">
        <v>125</v>
      </c>
      <c r="I187" t="s">
        <v>144</v>
      </c>
    </row>
    <row r="188" spans="1:14" x14ac:dyDescent="0.3">
      <c r="A188" t="s">
        <v>112</v>
      </c>
      <c r="I188" t="s">
        <v>218</v>
      </c>
    </row>
    <row r="189" spans="1:14" x14ac:dyDescent="0.3">
      <c r="B189" t="s">
        <v>51</v>
      </c>
      <c r="C189" t="s">
        <v>331</v>
      </c>
      <c r="D189" t="s">
        <v>318</v>
      </c>
      <c r="E189" s="6">
        <v>1.5E-3</v>
      </c>
      <c r="F189" s="7">
        <v>190.56</v>
      </c>
      <c r="G189" t="s">
        <v>319</v>
      </c>
      <c r="H189" t="s">
        <v>332</v>
      </c>
      <c r="I189" s="6">
        <v>8.5000000000000006E-3</v>
      </c>
      <c r="J189" s="6">
        <v>-0.20180000000000001</v>
      </c>
      <c r="K189" s="6">
        <v>-0.1143</v>
      </c>
      <c r="L189" s="6">
        <v>9.69E-2</v>
      </c>
      <c r="M189" s="6">
        <v>0.12570000000000001</v>
      </c>
      <c r="N189" t="s">
        <v>333</v>
      </c>
    </row>
    <row r="190" spans="1:14" x14ac:dyDescent="0.3">
      <c r="B190" t="s">
        <v>126</v>
      </c>
      <c r="I190" t="s">
        <v>203</v>
      </c>
    </row>
    <row r="191" spans="1:14" x14ac:dyDescent="0.3">
      <c r="A191" t="s">
        <v>127</v>
      </c>
      <c r="I191" t="s">
        <v>144</v>
      </c>
    </row>
    <row r="192" spans="1:14" x14ac:dyDescent="0.3">
      <c r="I192" t="s">
        <v>218</v>
      </c>
    </row>
    <row r="193" spans="2:14" x14ac:dyDescent="0.3">
      <c r="B193" t="s">
        <v>128</v>
      </c>
      <c r="C193" t="s">
        <v>334</v>
      </c>
      <c r="D193" t="s">
        <v>323</v>
      </c>
      <c r="E193" s="6">
        <v>1.5E-3</v>
      </c>
      <c r="F193" s="7">
        <v>163.75</v>
      </c>
      <c r="G193" t="s">
        <v>335</v>
      </c>
      <c r="H193" t="s">
        <v>336</v>
      </c>
      <c r="I193" s="6">
        <v>1.52E-2</v>
      </c>
      <c r="J193" s="6">
        <v>-9.11E-2</v>
      </c>
      <c r="K193" s="6">
        <v>-6.2899999999999998E-2</v>
      </c>
      <c r="L193" s="6">
        <v>9.3600000000000003E-2</v>
      </c>
      <c r="M193" s="6">
        <v>0.124</v>
      </c>
      <c r="N193" t="s">
        <v>337</v>
      </c>
    </row>
    <row r="194" spans="2:14" x14ac:dyDescent="0.3">
      <c r="I194" t="s">
        <v>203</v>
      </c>
    </row>
    <row r="195" spans="2:14" x14ac:dyDescent="0.3">
      <c r="I195" t="s">
        <v>144</v>
      </c>
    </row>
    <row r="196" spans="2:14" x14ac:dyDescent="0.3">
      <c r="B196" t="s">
        <v>129</v>
      </c>
      <c r="I196" t="s">
        <v>218</v>
      </c>
    </row>
    <row r="197" spans="2:14" x14ac:dyDescent="0.3">
      <c r="C197" t="s">
        <v>338</v>
      </c>
      <c r="D197" t="s">
        <v>313</v>
      </c>
      <c r="E197" s="6">
        <v>5.0000000000000001E-4</v>
      </c>
      <c r="F197" s="7">
        <v>186.55</v>
      </c>
      <c r="G197" t="s">
        <v>339</v>
      </c>
      <c r="H197" t="s">
        <v>340</v>
      </c>
      <c r="I197" s="6">
        <v>1.3100000000000001E-2</v>
      </c>
      <c r="J197" s="6">
        <v>-0.1731</v>
      </c>
      <c r="K197" s="6">
        <v>-0.1129</v>
      </c>
      <c r="L197" s="6">
        <v>9.4899999999999998E-2</v>
      </c>
      <c r="M197" s="6">
        <v>0.12039999999999999</v>
      </c>
      <c r="N197" t="s">
        <v>341</v>
      </c>
    </row>
    <row r="198" spans="2:14" x14ac:dyDescent="0.3">
      <c r="I198" t="s">
        <v>203</v>
      </c>
    </row>
    <row r="199" spans="2:14" x14ac:dyDescent="0.3">
      <c r="B199" t="s">
        <v>130</v>
      </c>
      <c r="I199" t="s">
        <v>144</v>
      </c>
    </row>
    <row r="200" spans="2:14" x14ac:dyDescent="0.3">
      <c r="I200" t="s">
        <v>218</v>
      </c>
    </row>
    <row r="201" spans="2:14" x14ac:dyDescent="0.3">
      <c r="C201" t="s">
        <v>342</v>
      </c>
      <c r="D201" t="s">
        <v>318</v>
      </c>
      <c r="E201" s="6">
        <v>6.9999999999999999E-4</v>
      </c>
      <c r="F201" s="7">
        <v>205.31</v>
      </c>
      <c r="G201" t="s">
        <v>343</v>
      </c>
      <c r="H201" t="s">
        <v>344</v>
      </c>
      <c r="I201" s="6">
        <v>5.1999999999999998E-3</v>
      </c>
      <c r="J201" s="6">
        <v>-0.27100000000000002</v>
      </c>
      <c r="K201" s="6">
        <v>-0.22309999999999999</v>
      </c>
      <c r="L201" s="6">
        <v>9.0499999999999997E-2</v>
      </c>
      <c r="M201" s="6">
        <v>0.1125</v>
      </c>
      <c r="N201" t="s">
        <v>345</v>
      </c>
    </row>
    <row r="202" spans="2:14" x14ac:dyDescent="0.3">
      <c r="B202" t="s">
        <v>131</v>
      </c>
      <c r="I202" t="s">
        <v>203</v>
      </c>
    </row>
    <row r="203" spans="2:14" x14ac:dyDescent="0.3">
      <c r="I203" t="s">
        <v>144</v>
      </c>
    </row>
    <row r="204" spans="2:14" x14ac:dyDescent="0.3">
      <c r="I204" t="s">
        <v>218</v>
      </c>
    </row>
    <row r="205" spans="2:14" x14ac:dyDescent="0.3">
      <c r="B205" t="s">
        <v>132</v>
      </c>
      <c r="C205" t="s">
        <v>346</v>
      </c>
      <c r="D205" t="s">
        <v>323</v>
      </c>
      <c r="E205" s="6">
        <v>6.9999999999999999E-4</v>
      </c>
      <c r="F205" s="7">
        <v>160.46</v>
      </c>
      <c r="G205" t="s">
        <v>347</v>
      </c>
      <c r="H205" t="s">
        <v>348</v>
      </c>
      <c r="I205" s="6">
        <v>1.7600000000000001E-2</v>
      </c>
      <c r="J205" s="6">
        <v>-9.9500000000000005E-2</v>
      </c>
      <c r="K205" s="6">
        <v>-2.8899999999999999E-2</v>
      </c>
      <c r="L205" s="6">
        <v>9.01E-2</v>
      </c>
      <c r="M205" s="6">
        <v>0.1217</v>
      </c>
      <c r="N205" t="s">
        <v>349</v>
      </c>
    </row>
    <row r="206" spans="2:14" x14ac:dyDescent="0.3">
      <c r="I206" t="s">
        <v>203</v>
      </c>
    </row>
    <row r="207" spans="2:14" x14ac:dyDescent="0.3">
      <c r="I207" t="s">
        <v>144</v>
      </c>
    </row>
    <row r="208" spans="2:14" x14ac:dyDescent="0.3">
      <c r="B208" t="s">
        <v>133</v>
      </c>
      <c r="I208" t="s">
        <v>218</v>
      </c>
    </row>
    <row r="211" spans="2:14" x14ac:dyDescent="0.3">
      <c r="B211" t="s">
        <v>134</v>
      </c>
      <c r="C211" t="s">
        <v>350</v>
      </c>
      <c r="D211" t="s">
        <v>110</v>
      </c>
      <c r="E211" s="6">
        <v>5.9999999999999995E-4</v>
      </c>
      <c r="F211" s="7">
        <v>69.72</v>
      </c>
      <c r="G211" t="s">
        <v>351</v>
      </c>
      <c r="H211" t="s">
        <v>352</v>
      </c>
      <c r="I211" s="6">
        <v>2.7300000000000001E-2</v>
      </c>
      <c r="J211" s="6">
        <v>-0.1061</v>
      </c>
      <c r="K211" s="6">
        <v>-8.1900000000000001E-2</v>
      </c>
      <c r="L211" t="s">
        <v>179</v>
      </c>
      <c r="M211" t="s">
        <v>179</v>
      </c>
      <c r="N211" t="s">
        <v>353</v>
      </c>
    </row>
    <row r="212" spans="2:14" x14ac:dyDescent="0.3">
      <c r="I212" t="s">
        <v>203</v>
      </c>
    </row>
    <row r="213" spans="2:14" x14ac:dyDescent="0.3">
      <c r="I213" t="s">
        <v>144</v>
      </c>
    </row>
    <row r="214" spans="2:14" x14ac:dyDescent="0.3">
      <c r="B214" t="s">
        <v>135</v>
      </c>
      <c r="I214" t="s">
        <v>145</v>
      </c>
    </row>
    <row r="216" spans="2:14" x14ac:dyDescent="0.3">
      <c r="C216" t="s">
        <v>354</v>
      </c>
      <c r="D216" t="s">
        <v>110</v>
      </c>
      <c r="E216" s="6">
        <v>6.9999999999999999E-4</v>
      </c>
      <c r="F216" s="7">
        <v>49.19</v>
      </c>
      <c r="G216" t="s">
        <v>355</v>
      </c>
      <c r="H216" t="s">
        <v>356</v>
      </c>
      <c r="I216" s="6">
        <v>1.8599999999999998E-2</v>
      </c>
      <c r="J216" s="6">
        <v>-0.1048</v>
      </c>
      <c r="K216" s="6">
        <v>-8.0799999999999997E-2</v>
      </c>
      <c r="L216" s="6">
        <v>1.0699999999999999E-2</v>
      </c>
      <c r="M216" t="s">
        <v>179</v>
      </c>
      <c r="N216" t="s">
        <v>357</v>
      </c>
    </row>
    <row r="217" spans="2:14" x14ac:dyDescent="0.3">
      <c r="B217" t="s">
        <v>136</v>
      </c>
      <c r="I217" t="s">
        <v>143</v>
      </c>
    </row>
    <row r="218" spans="2:14" x14ac:dyDescent="0.3">
      <c r="I218" t="s">
        <v>144</v>
      </c>
    </row>
    <row r="219" spans="2:14" x14ac:dyDescent="0.3">
      <c r="I219" t="s">
        <v>145</v>
      </c>
    </row>
    <row r="220" spans="2:14" x14ac:dyDescent="0.3">
      <c r="B220" t="s">
        <v>137</v>
      </c>
    </row>
    <row r="221" spans="2:14" x14ac:dyDescent="0.3">
      <c r="B221" t="s">
        <v>138</v>
      </c>
      <c r="C221" t="s">
        <v>358</v>
      </c>
      <c r="D221" t="s">
        <v>110</v>
      </c>
      <c r="E221" s="6">
        <v>2E-3</v>
      </c>
      <c r="F221" s="7">
        <v>62.6</v>
      </c>
      <c r="G221" t="s">
        <v>359</v>
      </c>
      <c r="H221" t="s">
        <v>360</v>
      </c>
      <c r="I221" s="6">
        <v>6.1600000000000002E-2</v>
      </c>
      <c r="J221" s="6">
        <v>-0.17849999999999999</v>
      </c>
      <c r="K221" s="6">
        <v>-0.14130000000000001</v>
      </c>
      <c r="L221" s="6">
        <v>2.3E-3</v>
      </c>
      <c r="M221" t="s">
        <v>179</v>
      </c>
      <c r="N221" t="s">
        <v>361</v>
      </c>
    </row>
    <row r="222" spans="2:14" x14ac:dyDescent="0.3">
      <c r="I222" t="s">
        <v>143</v>
      </c>
    </row>
    <row r="223" spans="2:14" x14ac:dyDescent="0.3">
      <c r="I223" t="s">
        <v>144</v>
      </c>
    </row>
    <row r="224" spans="2:14" x14ac:dyDescent="0.3">
      <c r="I224" t="s">
        <v>145</v>
      </c>
    </row>
    <row r="227" spans="3:14" x14ac:dyDescent="0.3">
      <c r="C227" t="s">
        <v>362</v>
      </c>
      <c r="D227" t="s">
        <v>110</v>
      </c>
      <c r="E227" s="6">
        <v>6.9999999999999999E-4</v>
      </c>
      <c r="F227" s="7">
        <v>88.83</v>
      </c>
      <c r="G227" t="s">
        <v>363</v>
      </c>
      <c r="H227" t="s">
        <v>364</v>
      </c>
      <c r="I227" t="s">
        <v>179</v>
      </c>
      <c r="J227" s="6">
        <v>-0.17130000000000001</v>
      </c>
      <c r="K227" s="6">
        <v>-7.2599999999999998E-2</v>
      </c>
      <c r="L227" s="6">
        <v>9.0700000000000003E-2</v>
      </c>
      <c r="M227" s="6">
        <v>0.10489999999999999</v>
      </c>
      <c r="N227" t="s">
        <v>365</v>
      </c>
    </row>
    <row r="229" spans="3:14" x14ac:dyDescent="0.3">
      <c r="C229" t="s">
        <v>366</v>
      </c>
      <c r="D229" t="s">
        <v>110</v>
      </c>
      <c r="E229" s="6">
        <v>1.1999999999999999E-3</v>
      </c>
      <c r="F229" s="7">
        <v>51.13</v>
      </c>
      <c r="G229" t="s">
        <v>367</v>
      </c>
      <c r="H229" t="s">
        <v>368</v>
      </c>
      <c r="I229" t="s">
        <v>179</v>
      </c>
      <c r="J229" s="6">
        <v>-0.17399999999999999</v>
      </c>
      <c r="K229" s="6">
        <v>-0.1487</v>
      </c>
      <c r="L229" t="s">
        <v>179</v>
      </c>
      <c r="M229" t="s">
        <v>179</v>
      </c>
      <c r="N229" t="s">
        <v>369</v>
      </c>
    </row>
    <row r="230" spans="3:14" x14ac:dyDescent="0.3">
      <c r="C230" t="s">
        <v>370</v>
      </c>
      <c r="D230" t="s">
        <v>110</v>
      </c>
      <c r="E230" s="6">
        <v>6.9999999999999999E-4</v>
      </c>
      <c r="F230" s="7">
        <v>52.28</v>
      </c>
      <c r="G230" t="s">
        <v>371</v>
      </c>
      <c r="H230" t="s">
        <v>372</v>
      </c>
      <c r="I230" t="s">
        <v>179</v>
      </c>
      <c r="J230" s="6">
        <v>-0.1454</v>
      </c>
      <c r="K230" s="6">
        <v>-0.121</v>
      </c>
      <c r="L230" s="6">
        <v>4.6600000000000003E-2</v>
      </c>
      <c r="M230" s="6">
        <v>6.7000000000000004E-2</v>
      </c>
      <c r="N230" t="s">
        <v>373</v>
      </c>
    </row>
    <row r="231" spans="3:14" x14ac:dyDescent="0.3">
      <c r="C231" t="s">
        <v>374</v>
      </c>
      <c r="D231" t="s">
        <v>110</v>
      </c>
      <c r="E231" s="6">
        <v>6.9999999999999999E-4</v>
      </c>
      <c r="F231" s="7">
        <v>110.39</v>
      </c>
      <c r="G231" t="s">
        <v>375</v>
      </c>
      <c r="H231" t="s">
        <v>376</v>
      </c>
      <c r="I231" t="s">
        <v>179</v>
      </c>
      <c r="J231" s="6">
        <v>-0.17560000000000001</v>
      </c>
      <c r="K231" s="6">
        <v>-0.1328</v>
      </c>
      <c r="L231" s="6">
        <v>4.2200000000000001E-2</v>
      </c>
      <c r="M231" s="6">
        <v>6.9199999999999998E-2</v>
      </c>
      <c r="N231" t="s">
        <v>377</v>
      </c>
    </row>
    <row r="232" spans="3:14" x14ac:dyDescent="0.3">
      <c r="C232" t="s">
        <v>378</v>
      </c>
      <c r="D232" t="s">
        <v>110</v>
      </c>
      <c r="E232" s="6">
        <v>5.0000000000000001E-4</v>
      </c>
      <c r="F232" s="7">
        <v>43.1</v>
      </c>
      <c r="G232" t="s">
        <v>379</v>
      </c>
      <c r="H232" t="s">
        <v>380</v>
      </c>
      <c r="I232" t="s">
        <v>179</v>
      </c>
      <c r="J232" s="6">
        <v>-0.15479999999999999</v>
      </c>
      <c r="K232" s="6">
        <v>-0.106</v>
      </c>
      <c r="L232" s="6">
        <v>4.8599999999999997E-2</v>
      </c>
      <c r="M232" s="6">
        <v>7.6200000000000004E-2</v>
      </c>
      <c r="N232" t="s">
        <v>381</v>
      </c>
    </row>
    <row r="233" spans="3:14" x14ac:dyDescent="0.3">
      <c r="C233" t="s">
        <v>382</v>
      </c>
      <c r="D233" t="s">
        <v>110</v>
      </c>
      <c r="E233" s="6">
        <v>8.0000000000000004E-4</v>
      </c>
      <c r="F233" s="7">
        <v>56.01</v>
      </c>
      <c r="G233" t="s">
        <v>383</v>
      </c>
      <c r="H233" t="s">
        <v>315</v>
      </c>
      <c r="I233" t="s">
        <v>179</v>
      </c>
      <c r="J233" s="6">
        <v>-0.17730000000000001</v>
      </c>
      <c r="K233" s="6">
        <v>-0.1066</v>
      </c>
      <c r="L233" s="6">
        <v>4.3799999999999999E-2</v>
      </c>
      <c r="M233" s="6">
        <v>7.6999999999999999E-2</v>
      </c>
      <c r="N233" t="s">
        <v>384</v>
      </c>
    </row>
    <row r="234" spans="3:14" x14ac:dyDescent="0.3">
      <c r="C234" t="s">
        <v>385</v>
      </c>
      <c r="D234" t="s">
        <v>110</v>
      </c>
      <c r="E234" s="6">
        <v>8.0000000000000004E-4</v>
      </c>
      <c r="F234" s="7">
        <v>66.430000000000007</v>
      </c>
      <c r="G234" t="s">
        <v>386</v>
      </c>
      <c r="H234" t="s">
        <v>387</v>
      </c>
      <c r="I234" t="s">
        <v>179</v>
      </c>
      <c r="J234" s="6">
        <v>-0.1484</v>
      </c>
      <c r="K234" s="6">
        <v>-0.1371</v>
      </c>
      <c r="L234" s="6">
        <v>4.1399999999999999E-2</v>
      </c>
      <c r="M234" s="6">
        <v>6.8900000000000003E-2</v>
      </c>
      <c r="N234" t="s">
        <v>388</v>
      </c>
    </row>
    <row r="235" spans="3:14" x14ac:dyDescent="0.3">
      <c r="C235" t="s">
        <v>389</v>
      </c>
      <c r="D235" t="s">
        <v>110</v>
      </c>
      <c r="E235" s="6">
        <v>1.1999999999999999E-3</v>
      </c>
      <c r="F235" s="7">
        <v>45.38</v>
      </c>
      <c r="G235" t="s">
        <v>390</v>
      </c>
      <c r="H235" t="s">
        <v>391</v>
      </c>
      <c r="I235" t="s">
        <v>179</v>
      </c>
      <c r="J235" s="6">
        <v>-0.15890000000000001</v>
      </c>
      <c r="K235" s="6">
        <v>-0.13200000000000001</v>
      </c>
      <c r="L235" s="6">
        <v>1.41E-2</v>
      </c>
      <c r="M235" s="6">
        <v>5.3600000000000002E-2</v>
      </c>
      <c r="N235" t="s">
        <v>392</v>
      </c>
    </row>
    <row r="236" spans="3:14" x14ac:dyDescent="0.3">
      <c r="C236" t="s">
        <v>393</v>
      </c>
      <c r="D236" t="s">
        <v>110</v>
      </c>
      <c r="E236" s="6">
        <v>1.5E-3</v>
      </c>
      <c r="F236" s="7">
        <v>70.75</v>
      </c>
      <c r="G236" t="s">
        <v>394</v>
      </c>
      <c r="H236" t="s">
        <v>395</v>
      </c>
      <c r="I236" t="s">
        <v>179</v>
      </c>
      <c r="J236" s="6">
        <v>-0.16919999999999999</v>
      </c>
      <c r="K236" s="6">
        <v>-9.2899999999999996E-2</v>
      </c>
      <c r="L236" s="6">
        <v>6.5600000000000006E-2</v>
      </c>
      <c r="M236" t="s">
        <v>179</v>
      </c>
      <c r="N236" t="s">
        <v>396</v>
      </c>
    </row>
    <row r="237" spans="3:14" x14ac:dyDescent="0.3">
      <c r="C237" t="s">
        <v>397</v>
      </c>
      <c r="D237" t="s">
        <v>110</v>
      </c>
      <c r="E237" s="6">
        <v>2.2000000000000001E-3</v>
      </c>
      <c r="F237" s="7">
        <v>62.74</v>
      </c>
      <c r="G237" t="s">
        <v>398</v>
      </c>
      <c r="H237" t="s">
        <v>399</v>
      </c>
      <c r="I237" t="s">
        <v>179</v>
      </c>
      <c r="J237" s="6">
        <v>-6.08E-2</v>
      </c>
      <c r="K237" s="6">
        <v>-1.7600000000000001E-2</v>
      </c>
      <c r="L237" s="6">
        <v>4.9200000000000001E-2</v>
      </c>
      <c r="M237" t="s">
        <v>179</v>
      </c>
      <c r="N237" t="s">
        <v>400</v>
      </c>
    </row>
    <row r="238" spans="3:14" x14ac:dyDescent="0.3">
      <c r="C238" t="s">
        <v>401</v>
      </c>
      <c r="D238" t="s">
        <v>110</v>
      </c>
      <c r="E238" s="6">
        <v>6.9999999999999999E-4</v>
      </c>
      <c r="F238" s="7">
        <v>54.1</v>
      </c>
      <c r="G238" t="s">
        <v>402</v>
      </c>
      <c r="H238" t="s">
        <v>403</v>
      </c>
      <c r="I238" t="s">
        <v>179</v>
      </c>
      <c r="J238" s="6">
        <v>-0.14749999999999999</v>
      </c>
      <c r="K238" s="6">
        <v>-0.1208</v>
      </c>
      <c r="L238" s="6">
        <v>4.6199999999999998E-2</v>
      </c>
      <c r="M238" s="6">
        <v>6.7000000000000004E-2</v>
      </c>
      <c r="N238" t="s">
        <v>404</v>
      </c>
    </row>
    <row r="240" spans="3:14" x14ac:dyDescent="0.3">
      <c r="C240" t="s">
        <v>405</v>
      </c>
      <c r="D240" t="s">
        <v>110</v>
      </c>
      <c r="E240" s="6">
        <v>8.0000000000000004E-4</v>
      </c>
      <c r="F240" s="7">
        <v>42.78</v>
      </c>
      <c r="G240" t="s">
        <v>406</v>
      </c>
      <c r="H240" t="s">
        <v>407</v>
      </c>
      <c r="I240" t="s">
        <v>179</v>
      </c>
      <c r="J240" s="6">
        <v>-0.13250000000000001</v>
      </c>
      <c r="K240" s="6">
        <v>-0.1666</v>
      </c>
      <c r="L240" s="6">
        <v>4.1599999999999998E-2</v>
      </c>
      <c r="M240" s="6">
        <v>4.1599999999999998E-2</v>
      </c>
      <c r="N240" t="s">
        <v>408</v>
      </c>
    </row>
    <row r="243" spans="3:14" x14ac:dyDescent="0.3">
      <c r="C243" t="s">
        <v>409</v>
      </c>
      <c r="D243" t="s">
        <v>410</v>
      </c>
      <c r="E243" s="6">
        <v>1E-3</v>
      </c>
      <c r="F243" s="7">
        <v>97.7</v>
      </c>
      <c r="G243" t="s">
        <v>411</v>
      </c>
      <c r="H243" t="s">
        <v>412</v>
      </c>
      <c r="I243" s="6">
        <v>9.7999999999999997E-3</v>
      </c>
      <c r="J243" s="6">
        <v>-0.27810000000000001</v>
      </c>
      <c r="K243" s="6">
        <v>-0.24690000000000001</v>
      </c>
      <c r="L243" s="6">
        <v>3.5999999999999997E-2</v>
      </c>
      <c r="M243" s="6">
        <v>7.5899999999999995E-2</v>
      </c>
      <c r="N243" t="s">
        <v>413</v>
      </c>
    </row>
    <row r="244" spans="3:14" x14ac:dyDescent="0.3">
      <c r="I244" t="s">
        <v>203</v>
      </c>
    </row>
    <row r="245" spans="3:14" x14ac:dyDescent="0.3">
      <c r="I245" t="s">
        <v>144</v>
      </c>
    </row>
    <row r="246" spans="3:14" x14ac:dyDescent="0.3">
      <c r="I246" t="s">
        <v>218</v>
      </c>
    </row>
    <row r="247" spans="3:14" x14ac:dyDescent="0.3">
      <c r="C247" t="s">
        <v>414</v>
      </c>
      <c r="D247" t="s">
        <v>410</v>
      </c>
      <c r="E247" s="6">
        <v>1E-3</v>
      </c>
      <c r="F247" s="7">
        <v>240.13</v>
      </c>
      <c r="G247" t="s">
        <v>415</v>
      </c>
      <c r="H247" t="s">
        <v>416</v>
      </c>
      <c r="I247" s="6">
        <v>7.4000000000000003E-3</v>
      </c>
      <c r="J247" s="6">
        <v>-0.29409999999999997</v>
      </c>
      <c r="K247" s="6">
        <v>-0.15049999999999999</v>
      </c>
      <c r="L247" s="6">
        <v>0.1389</v>
      </c>
      <c r="M247" s="6">
        <v>0.15670000000000001</v>
      </c>
      <c r="N247" t="s">
        <v>417</v>
      </c>
    </row>
    <row r="248" spans="3:14" x14ac:dyDescent="0.3">
      <c r="I248" t="s">
        <v>203</v>
      </c>
    </row>
    <row r="249" spans="3:14" x14ac:dyDescent="0.3">
      <c r="I249" t="s">
        <v>144</v>
      </c>
    </row>
    <row r="250" spans="3:14" x14ac:dyDescent="0.3">
      <c r="I250" t="s">
        <v>218</v>
      </c>
    </row>
    <row r="251" spans="3:14" x14ac:dyDescent="0.3">
      <c r="C251" t="s">
        <v>418</v>
      </c>
      <c r="D251" t="s">
        <v>410</v>
      </c>
      <c r="E251" s="6">
        <v>1E-3</v>
      </c>
      <c r="F251" s="7">
        <v>184.89</v>
      </c>
      <c r="G251" t="s">
        <v>419</v>
      </c>
      <c r="H251" t="s">
        <v>420</v>
      </c>
      <c r="I251" s="6">
        <v>2.1999999999999999E-2</v>
      </c>
      <c r="J251" s="6">
        <v>-7.1400000000000005E-2</v>
      </c>
      <c r="K251" s="6">
        <v>6.0100000000000001E-2</v>
      </c>
      <c r="L251" s="6">
        <v>8.3799999999999999E-2</v>
      </c>
      <c r="M251" s="6">
        <v>0.11219999999999999</v>
      </c>
      <c r="N251" t="s">
        <v>421</v>
      </c>
    </row>
    <row r="252" spans="3:14" x14ac:dyDescent="0.3">
      <c r="I252" t="s">
        <v>203</v>
      </c>
    </row>
    <row r="253" spans="3:14" x14ac:dyDescent="0.3">
      <c r="I253" t="s">
        <v>144</v>
      </c>
    </row>
    <row r="254" spans="3:14" x14ac:dyDescent="0.3">
      <c r="I254" t="s">
        <v>218</v>
      </c>
    </row>
    <row r="255" spans="3:14" x14ac:dyDescent="0.3">
      <c r="C255" t="s">
        <v>422</v>
      </c>
      <c r="D255" t="s">
        <v>410</v>
      </c>
      <c r="E255" s="6">
        <v>1E-3</v>
      </c>
      <c r="F255" s="7">
        <v>123.81</v>
      </c>
      <c r="G255" t="s">
        <v>423</v>
      </c>
      <c r="H255" t="s">
        <v>424</v>
      </c>
      <c r="I255" s="6">
        <v>2.3099999999999999E-2</v>
      </c>
      <c r="J255" s="6">
        <v>0.60770000000000002</v>
      </c>
      <c r="K255" s="6">
        <v>0.73529999999999995</v>
      </c>
      <c r="L255" s="6">
        <v>0.10249999999999999</v>
      </c>
      <c r="M255" s="6">
        <v>5.91E-2</v>
      </c>
      <c r="N255" t="s">
        <v>425</v>
      </c>
    </row>
    <row r="256" spans="3:14" x14ac:dyDescent="0.3">
      <c r="I256" t="s">
        <v>203</v>
      </c>
    </row>
    <row r="257" spans="3:14" x14ac:dyDescent="0.3">
      <c r="I257" t="s">
        <v>144</v>
      </c>
    </row>
    <row r="258" spans="3:14" x14ac:dyDescent="0.3">
      <c r="I258" t="s">
        <v>218</v>
      </c>
    </row>
    <row r="259" spans="3:14" x14ac:dyDescent="0.3">
      <c r="C259" t="s">
        <v>426</v>
      </c>
      <c r="D259" t="s">
        <v>410</v>
      </c>
      <c r="E259" s="6">
        <v>1E-3</v>
      </c>
      <c r="F259" s="7">
        <v>79.930000000000007</v>
      </c>
      <c r="G259" t="s">
        <v>427</v>
      </c>
      <c r="H259" t="s">
        <v>428</v>
      </c>
      <c r="I259" s="6">
        <v>2.01E-2</v>
      </c>
      <c r="J259" s="6">
        <v>-0.16850000000000001</v>
      </c>
      <c r="K259" s="6">
        <v>-5.1799999999999999E-2</v>
      </c>
      <c r="L259" s="6">
        <v>0.1036</v>
      </c>
      <c r="M259" s="6">
        <v>0.13650000000000001</v>
      </c>
      <c r="N259" t="s">
        <v>429</v>
      </c>
    </row>
    <row r="260" spans="3:14" x14ac:dyDescent="0.3">
      <c r="I260" t="s">
        <v>203</v>
      </c>
    </row>
    <row r="261" spans="3:14" x14ac:dyDescent="0.3">
      <c r="I261" t="s">
        <v>144</v>
      </c>
    </row>
    <row r="262" spans="3:14" x14ac:dyDescent="0.3">
      <c r="I262" t="s">
        <v>218</v>
      </c>
    </row>
    <row r="263" spans="3:14" x14ac:dyDescent="0.3">
      <c r="C263" t="s">
        <v>430</v>
      </c>
      <c r="D263" t="s">
        <v>410</v>
      </c>
      <c r="E263" s="6">
        <v>1E-3</v>
      </c>
      <c r="F263" s="7">
        <v>229.89</v>
      </c>
      <c r="G263" t="s">
        <v>431</v>
      </c>
      <c r="H263" t="s">
        <v>432</v>
      </c>
      <c r="I263" s="6">
        <v>1.2699999999999999E-2</v>
      </c>
      <c r="J263" s="6">
        <v>-0.1343</v>
      </c>
      <c r="K263" s="6">
        <v>2.0500000000000001E-2</v>
      </c>
      <c r="L263" s="6">
        <v>0.1305</v>
      </c>
      <c r="M263" s="6">
        <v>0.1565</v>
      </c>
      <c r="N263" t="s">
        <v>433</v>
      </c>
    </row>
    <row r="264" spans="3:14" x14ac:dyDescent="0.3">
      <c r="I264" t="s">
        <v>203</v>
      </c>
    </row>
    <row r="265" spans="3:14" x14ac:dyDescent="0.3">
      <c r="I265" t="s">
        <v>144</v>
      </c>
    </row>
    <row r="266" spans="3:14" x14ac:dyDescent="0.3">
      <c r="I266" t="s">
        <v>218</v>
      </c>
    </row>
    <row r="267" spans="3:14" x14ac:dyDescent="0.3">
      <c r="C267" t="s">
        <v>434</v>
      </c>
      <c r="D267" t="s">
        <v>410</v>
      </c>
      <c r="E267" s="6">
        <v>1E-3</v>
      </c>
      <c r="F267" s="7">
        <v>170.82</v>
      </c>
      <c r="G267" t="s">
        <v>435</v>
      </c>
      <c r="H267" t="s">
        <v>436</v>
      </c>
      <c r="I267" s="6">
        <v>1.2999999999999999E-2</v>
      </c>
      <c r="J267" s="6">
        <v>-0.15559999999999999</v>
      </c>
      <c r="K267" s="6">
        <v>-0.1041</v>
      </c>
      <c r="L267" s="6">
        <v>8.6599999999999996E-2</v>
      </c>
      <c r="M267" s="6">
        <v>0.12540000000000001</v>
      </c>
      <c r="N267" t="s">
        <v>437</v>
      </c>
    </row>
    <row r="268" spans="3:14" x14ac:dyDescent="0.3">
      <c r="I268" t="s">
        <v>203</v>
      </c>
    </row>
    <row r="269" spans="3:14" x14ac:dyDescent="0.3">
      <c r="I269" t="s">
        <v>144</v>
      </c>
    </row>
    <row r="270" spans="3:14" x14ac:dyDescent="0.3">
      <c r="I270" t="s">
        <v>218</v>
      </c>
    </row>
    <row r="271" spans="3:14" x14ac:dyDescent="0.3">
      <c r="C271" t="s">
        <v>438</v>
      </c>
      <c r="D271" t="s">
        <v>410</v>
      </c>
      <c r="E271" s="6">
        <v>1E-3</v>
      </c>
      <c r="F271" s="7">
        <v>337.34</v>
      </c>
      <c r="G271" t="s">
        <v>439</v>
      </c>
      <c r="H271" t="s">
        <v>440</v>
      </c>
      <c r="I271" s="6">
        <v>7.6E-3</v>
      </c>
      <c r="J271" s="6">
        <v>-0.26229999999999998</v>
      </c>
      <c r="K271" s="6">
        <v>-2.1999999999999999E-2</v>
      </c>
      <c r="L271" s="6">
        <v>0.21290000000000001</v>
      </c>
      <c r="M271" s="6">
        <v>0.1976</v>
      </c>
      <c r="N271" t="s">
        <v>441</v>
      </c>
    </row>
    <row r="272" spans="3:14" x14ac:dyDescent="0.3">
      <c r="I272" t="s">
        <v>203</v>
      </c>
    </row>
    <row r="273" spans="3:14" x14ac:dyDescent="0.3">
      <c r="I273" t="s">
        <v>144</v>
      </c>
    </row>
    <row r="274" spans="3:14" x14ac:dyDescent="0.3">
      <c r="I274" t="s">
        <v>218</v>
      </c>
    </row>
    <row r="275" spans="3:14" x14ac:dyDescent="0.3">
      <c r="C275" t="s">
        <v>442</v>
      </c>
      <c r="D275" t="s">
        <v>410</v>
      </c>
      <c r="E275" s="6">
        <v>1E-3</v>
      </c>
      <c r="F275" s="7">
        <v>178.44</v>
      </c>
      <c r="G275" t="s">
        <v>443</v>
      </c>
      <c r="H275" t="s">
        <v>444</v>
      </c>
      <c r="I275" s="6">
        <v>1.5699999999999999E-2</v>
      </c>
      <c r="J275" s="6">
        <v>-9.06E-2</v>
      </c>
      <c r="K275" s="6">
        <v>2.0000000000000001E-4</v>
      </c>
      <c r="L275" s="6">
        <v>0.1152</v>
      </c>
      <c r="M275" s="6">
        <v>0.11840000000000001</v>
      </c>
      <c r="N275" t="s">
        <v>445</v>
      </c>
    </row>
    <row r="276" spans="3:14" x14ac:dyDescent="0.3">
      <c r="I276" t="s">
        <v>203</v>
      </c>
    </row>
    <row r="277" spans="3:14" x14ac:dyDescent="0.3">
      <c r="I277" t="s">
        <v>144</v>
      </c>
    </row>
    <row r="278" spans="3:14" x14ac:dyDescent="0.3">
      <c r="I278" t="s">
        <v>218</v>
      </c>
    </row>
    <row r="279" spans="3:14" x14ac:dyDescent="0.3">
      <c r="C279" t="s">
        <v>446</v>
      </c>
      <c r="D279" t="s">
        <v>410</v>
      </c>
      <c r="E279" s="6">
        <v>1.1999999999999999E-3</v>
      </c>
      <c r="F279" s="7">
        <v>92.6</v>
      </c>
      <c r="G279" t="s">
        <v>423</v>
      </c>
      <c r="H279" t="s">
        <v>447</v>
      </c>
      <c r="I279" t="s">
        <v>448</v>
      </c>
      <c r="J279" s="6">
        <v>-0.19700000000000001</v>
      </c>
      <c r="K279" s="6">
        <v>1.9900000000000001E-2</v>
      </c>
      <c r="L279" s="6">
        <v>7.8100000000000003E-2</v>
      </c>
      <c r="M279" s="6">
        <v>8.8999999999999996E-2</v>
      </c>
      <c r="N279" t="s">
        <v>449</v>
      </c>
    </row>
    <row r="280" spans="3:14" x14ac:dyDescent="0.3">
      <c r="C280" t="s">
        <v>450</v>
      </c>
      <c r="D280" t="s">
        <v>410</v>
      </c>
      <c r="E280" s="6">
        <v>1E-3</v>
      </c>
      <c r="F280" s="7">
        <v>155.47999999999999</v>
      </c>
      <c r="G280" t="s">
        <v>451</v>
      </c>
      <c r="H280" t="s">
        <v>155</v>
      </c>
      <c r="I280" s="6">
        <v>2.7099999999999999E-2</v>
      </c>
      <c r="J280" s="6">
        <v>8.0000000000000004E-4</v>
      </c>
      <c r="K280" s="6">
        <v>0.16889999999999999</v>
      </c>
      <c r="L280" s="6">
        <v>9.8400000000000001E-2</v>
      </c>
      <c r="M280" s="6">
        <v>0.1143</v>
      </c>
      <c r="N280" t="s">
        <v>452</v>
      </c>
    </row>
    <row r="281" spans="3:14" x14ac:dyDescent="0.3">
      <c r="I281" t="s">
        <v>203</v>
      </c>
    </row>
    <row r="282" spans="3:14" x14ac:dyDescent="0.3">
      <c r="I282" t="s">
        <v>144</v>
      </c>
    </row>
    <row r="283" spans="3:14" x14ac:dyDescent="0.3">
      <c r="I283" t="s">
        <v>218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76"/>
  <sheetViews>
    <sheetView topLeftCell="A43" workbookViewId="0">
      <selection sqref="A1:A76"/>
    </sheetView>
  </sheetViews>
  <sheetFormatPr defaultRowHeight="16.5" x14ac:dyDescent="0.3"/>
  <sheetData>
    <row r="1" spans="1:2" x14ac:dyDescent="0.3">
      <c r="A1" t="s">
        <v>139</v>
      </c>
      <c r="B1" t="str">
        <f>A1&amp;" US EQUITY"</f>
        <v>EDV US EQUITY</v>
      </c>
    </row>
    <row r="2" spans="1:2" x14ac:dyDescent="0.3">
      <c r="A2" t="s">
        <v>147</v>
      </c>
      <c r="B2" t="str">
        <f t="shared" ref="B2:B65" si="0">A2&amp;" US EQUITY"</f>
        <v>BIV US EQUITY</v>
      </c>
    </row>
    <row r="3" spans="1:2" x14ac:dyDescent="0.3">
      <c r="A3" t="s">
        <v>152</v>
      </c>
      <c r="B3" t="str">
        <f t="shared" si="0"/>
        <v>VGIT US EQUITY</v>
      </c>
    </row>
    <row r="4" spans="1:2" x14ac:dyDescent="0.3">
      <c r="A4" t="s">
        <v>157</v>
      </c>
      <c r="B4" t="str">
        <f t="shared" si="0"/>
        <v>BLV US EQUITY</v>
      </c>
    </row>
    <row r="5" spans="1:2" x14ac:dyDescent="0.3">
      <c r="A5" t="s">
        <v>162</v>
      </c>
      <c r="B5" t="str">
        <f t="shared" si="0"/>
        <v>VGLT US EQUITY</v>
      </c>
    </row>
    <row r="6" spans="1:2" x14ac:dyDescent="0.3">
      <c r="A6" t="s">
        <v>166</v>
      </c>
      <c r="B6" t="str">
        <f t="shared" si="0"/>
        <v>VMBS US EQUITY</v>
      </c>
    </row>
    <row r="7" spans="1:2" x14ac:dyDescent="0.3">
      <c r="A7" t="s">
        <v>171</v>
      </c>
      <c r="B7" t="str">
        <f t="shared" si="0"/>
        <v>BSV US EQUITY</v>
      </c>
    </row>
    <row r="8" spans="1:2" x14ac:dyDescent="0.3">
      <c r="A8" t="s">
        <v>175</v>
      </c>
      <c r="B8" t="str">
        <f t="shared" si="0"/>
        <v>VTIP US EQUITY</v>
      </c>
    </row>
    <row r="9" spans="1:2" x14ac:dyDescent="0.3">
      <c r="A9" t="s">
        <v>181</v>
      </c>
      <c r="B9" t="str">
        <f t="shared" si="0"/>
        <v>VGSH US EQUITY</v>
      </c>
    </row>
    <row r="10" spans="1:2" x14ac:dyDescent="0.3">
      <c r="A10" t="s">
        <v>185</v>
      </c>
      <c r="B10" t="str">
        <f t="shared" si="0"/>
        <v>BND US EQUITY</v>
      </c>
    </row>
    <row r="11" spans="1:2" x14ac:dyDescent="0.3">
      <c r="A11" t="s">
        <v>188</v>
      </c>
      <c r="B11" t="str">
        <f t="shared" si="0"/>
        <v>VCEB US EQUITY</v>
      </c>
    </row>
    <row r="12" spans="1:2" x14ac:dyDescent="0.3">
      <c r="A12" t="s">
        <v>191</v>
      </c>
      <c r="B12" t="str">
        <f t="shared" si="0"/>
        <v>VCIT US EQUITY</v>
      </c>
    </row>
    <row r="13" spans="1:2" x14ac:dyDescent="0.3">
      <c r="A13" t="s">
        <v>195</v>
      </c>
      <c r="B13" t="str">
        <f t="shared" si="0"/>
        <v>VCLT US EQUITY</v>
      </c>
    </row>
    <row r="14" spans="1:2" x14ac:dyDescent="0.3">
      <c r="A14" t="s">
        <v>199</v>
      </c>
      <c r="B14" t="str">
        <f t="shared" si="0"/>
        <v>VCSH US EQUITY</v>
      </c>
    </row>
    <row r="15" spans="1:2" x14ac:dyDescent="0.3">
      <c r="A15" t="s">
        <v>201</v>
      </c>
      <c r="B15" t="str">
        <f t="shared" si="0"/>
        <v>VTC US EQUITY</v>
      </c>
    </row>
    <row r="16" spans="1:2" x14ac:dyDescent="0.3">
      <c r="A16" t="s">
        <v>205</v>
      </c>
      <c r="B16" t="str">
        <f t="shared" si="0"/>
        <v>VUSB US EQUITY</v>
      </c>
    </row>
    <row r="17" spans="1:2" x14ac:dyDescent="0.3">
      <c r="A17" t="s">
        <v>209</v>
      </c>
      <c r="B17" t="str">
        <f t="shared" si="0"/>
        <v>VTEB US EQUITY</v>
      </c>
    </row>
    <row r="18" spans="1:2" x14ac:dyDescent="0.3">
      <c r="A18" t="s">
        <v>214</v>
      </c>
      <c r="B18" t="str">
        <f t="shared" si="0"/>
        <v>VIG US EQUITY</v>
      </c>
    </row>
    <row r="19" spans="1:2" x14ac:dyDescent="0.3">
      <c r="A19" t="s">
        <v>220</v>
      </c>
      <c r="B19" t="str">
        <f t="shared" si="0"/>
        <v>ESGV US EQUITY</v>
      </c>
    </row>
    <row r="20" spans="1:2" x14ac:dyDescent="0.3">
      <c r="A20" t="s">
        <v>224</v>
      </c>
      <c r="B20" t="str">
        <f t="shared" si="0"/>
        <v>VUG US EQUITY</v>
      </c>
    </row>
    <row r="21" spans="1:2" x14ac:dyDescent="0.3">
      <c r="A21" t="s">
        <v>229</v>
      </c>
      <c r="B21" t="str">
        <f t="shared" si="0"/>
        <v>VYM US EQUITY</v>
      </c>
    </row>
    <row r="22" spans="1:2" x14ac:dyDescent="0.3">
      <c r="A22" t="s">
        <v>233</v>
      </c>
      <c r="B22" t="str">
        <f t="shared" si="0"/>
        <v>VV US EQUITY</v>
      </c>
    </row>
    <row r="23" spans="1:2" x14ac:dyDescent="0.3">
      <c r="A23" t="s">
        <v>237</v>
      </c>
      <c r="B23" t="str">
        <f t="shared" si="0"/>
        <v>MGC US EQUITY</v>
      </c>
    </row>
    <row r="24" spans="1:2" x14ac:dyDescent="0.3">
      <c r="A24" t="s">
        <v>241</v>
      </c>
      <c r="B24" t="str">
        <f t="shared" si="0"/>
        <v>MGK US EQUITY</v>
      </c>
    </row>
    <row r="25" spans="1:2" x14ac:dyDescent="0.3">
      <c r="A25" t="s">
        <v>245</v>
      </c>
      <c r="B25" t="str">
        <f t="shared" si="0"/>
        <v>MGV US EQUITY</v>
      </c>
    </row>
    <row r="26" spans="1:2" x14ac:dyDescent="0.3">
      <c r="A26" t="s">
        <v>249</v>
      </c>
      <c r="B26" t="str">
        <f t="shared" si="0"/>
        <v>VONE US EQUITY</v>
      </c>
    </row>
    <row r="27" spans="1:2" x14ac:dyDescent="0.3">
      <c r="A27" t="s">
        <v>252</v>
      </c>
      <c r="B27" t="str">
        <f t="shared" si="0"/>
        <v>VONG US EQUITY</v>
      </c>
    </row>
    <row r="28" spans="1:2" x14ac:dyDescent="0.3">
      <c r="A28" t="s">
        <v>256</v>
      </c>
      <c r="B28" t="str">
        <f t="shared" si="0"/>
        <v>VONV US EQUITY</v>
      </c>
    </row>
    <row r="29" spans="1:2" x14ac:dyDescent="0.3">
      <c r="A29" t="s">
        <v>260</v>
      </c>
      <c r="B29" t="str">
        <f t="shared" si="0"/>
        <v>VTHR US EQUITY</v>
      </c>
    </row>
    <row r="30" spans="1:2" x14ac:dyDescent="0.3">
      <c r="A30" t="s">
        <v>263</v>
      </c>
      <c r="B30" t="str">
        <f t="shared" si="0"/>
        <v>VOO US EQUITY</v>
      </c>
    </row>
    <row r="31" spans="1:2" x14ac:dyDescent="0.3">
      <c r="A31" t="s">
        <v>267</v>
      </c>
      <c r="B31" t="str">
        <f t="shared" si="0"/>
        <v>VOOG US EQUITY</v>
      </c>
    </row>
    <row r="32" spans="1:2" x14ac:dyDescent="0.3">
      <c r="A32" t="s">
        <v>271</v>
      </c>
      <c r="B32" t="str">
        <f t="shared" si="0"/>
        <v>VOOV US EQUITY</v>
      </c>
    </row>
    <row r="33" spans="1:2" x14ac:dyDescent="0.3">
      <c r="A33" t="s">
        <v>275</v>
      </c>
      <c r="B33" t="str">
        <f t="shared" si="0"/>
        <v>VTI US EQUITY</v>
      </c>
    </row>
    <row r="34" spans="1:2" x14ac:dyDescent="0.3">
      <c r="A34" t="s">
        <v>278</v>
      </c>
      <c r="B34" t="str">
        <f t="shared" si="0"/>
        <v>VTV US EQUITY</v>
      </c>
    </row>
    <row r="35" spans="1:2" x14ac:dyDescent="0.3">
      <c r="A35" t="s">
        <v>282</v>
      </c>
      <c r="B35" t="str">
        <f t="shared" si="0"/>
        <v>VXF US EQUITY</v>
      </c>
    </row>
    <row r="36" spans="1:2" x14ac:dyDescent="0.3">
      <c r="A36" t="s">
        <v>287</v>
      </c>
      <c r="B36" t="str">
        <f t="shared" si="0"/>
        <v>VO US EQUITY</v>
      </c>
    </row>
    <row r="37" spans="1:2" x14ac:dyDescent="0.3">
      <c r="A37" t="s">
        <v>291</v>
      </c>
      <c r="B37" t="str">
        <f t="shared" si="0"/>
        <v>VOT US EQUITY</v>
      </c>
    </row>
    <row r="38" spans="1:2" x14ac:dyDescent="0.3">
      <c r="A38" t="s">
        <v>296</v>
      </c>
      <c r="B38" t="str">
        <f t="shared" si="0"/>
        <v>VOE US EQUITY</v>
      </c>
    </row>
    <row r="39" spans="1:2" x14ac:dyDescent="0.3">
      <c r="A39" t="s">
        <v>301</v>
      </c>
      <c r="B39" t="str">
        <f t="shared" si="0"/>
        <v>IVOO US EQUITY</v>
      </c>
    </row>
    <row r="40" spans="1:2" x14ac:dyDescent="0.3">
      <c r="A40" t="s">
        <v>305</v>
      </c>
      <c r="B40" t="str">
        <f t="shared" si="0"/>
        <v>IVOG US EQUITY</v>
      </c>
    </row>
    <row r="41" spans="1:2" x14ac:dyDescent="0.3">
      <c r="A41" t="s">
        <v>308</v>
      </c>
      <c r="B41" t="str">
        <f t="shared" si="0"/>
        <v>IVOV US EQUITY</v>
      </c>
    </row>
    <row r="42" spans="1:2" x14ac:dyDescent="0.3">
      <c r="A42" t="s">
        <v>312</v>
      </c>
      <c r="B42" t="str">
        <f t="shared" si="0"/>
        <v>VTWO US EQUITY</v>
      </c>
    </row>
    <row r="43" spans="1:2" x14ac:dyDescent="0.3">
      <c r="A43" t="s">
        <v>317</v>
      </c>
      <c r="B43" t="str">
        <f t="shared" si="0"/>
        <v>VTWG US EQUITY</v>
      </c>
    </row>
    <row r="44" spans="1:2" x14ac:dyDescent="0.3">
      <c r="A44" t="s">
        <v>322</v>
      </c>
      <c r="B44" t="str">
        <f t="shared" si="0"/>
        <v>VTWV US EQUITY</v>
      </c>
    </row>
    <row r="45" spans="1:2" x14ac:dyDescent="0.3">
      <c r="A45" t="s">
        <v>327</v>
      </c>
      <c r="B45" t="str">
        <f t="shared" si="0"/>
        <v>VIOO US EQUITY</v>
      </c>
    </row>
    <row r="46" spans="1:2" x14ac:dyDescent="0.3">
      <c r="A46" t="s">
        <v>331</v>
      </c>
      <c r="B46" t="str">
        <f t="shared" si="0"/>
        <v>VIOG US EQUITY</v>
      </c>
    </row>
    <row r="47" spans="1:2" x14ac:dyDescent="0.3">
      <c r="A47" t="s">
        <v>334</v>
      </c>
      <c r="B47" t="str">
        <f t="shared" si="0"/>
        <v>VIOV US EQUITY</v>
      </c>
    </row>
    <row r="48" spans="1:2" x14ac:dyDescent="0.3">
      <c r="A48" t="s">
        <v>338</v>
      </c>
      <c r="B48" t="str">
        <f t="shared" si="0"/>
        <v>VB US EQUITY</v>
      </c>
    </row>
    <row r="49" spans="1:2" x14ac:dyDescent="0.3">
      <c r="A49" t="s">
        <v>342</v>
      </c>
      <c r="B49" t="str">
        <f t="shared" si="0"/>
        <v>VBK US EQUITY</v>
      </c>
    </row>
    <row r="50" spans="1:2" x14ac:dyDescent="0.3">
      <c r="A50" t="s">
        <v>346</v>
      </c>
      <c r="B50" t="str">
        <f t="shared" si="0"/>
        <v>VBR US EQUITY</v>
      </c>
    </row>
    <row r="51" spans="1:2" x14ac:dyDescent="0.3">
      <c r="A51" t="s">
        <v>350</v>
      </c>
      <c r="B51" t="str">
        <f t="shared" si="0"/>
        <v>BNDW US EQUITY</v>
      </c>
    </row>
    <row r="52" spans="1:2" x14ac:dyDescent="0.3">
      <c r="A52" t="s">
        <v>354</v>
      </c>
      <c r="B52" t="str">
        <f t="shared" si="0"/>
        <v>BNDX US EQUITY</v>
      </c>
    </row>
    <row r="53" spans="1:2" x14ac:dyDescent="0.3">
      <c r="A53" t="s">
        <v>358</v>
      </c>
      <c r="B53" t="str">
        <f t="shared" si="0"/>
        <v>VWOB US EQUITY</v>
      </c>
    </row>
    <row r="54" spans="1:2" x14ac:dyDescent="0.3">
      <c r="A54" t="s">
        <v>362</v>
      </c>
      <c r="B54" t="str">
        <f t="shared" si="0"/>
        <v>VT US EQUITY</v>
      </c>
    </row>
    <row r="55" spans="1:2" x14ac:dyDescent="0.3">
      <c r="A55" t="s">
        <v>366</v>
      </c>
      <c r="B55" t="str">
        <f t="shared" si="0"/>
        <v>VSGX US EQUITY</v>
      </c>
    </row>
    <row r="56" spans="1:2" x14ac:dyDescent="0.3">
      <c r="A56" t="s">
        <v>370</v>
      </c>
      <c r="B56" t="str">
        <f t="shared" si="0"/>
        <v>VEU US EQUITY</v>
      </c>
    </row>
    <row r="57" spans="1:2" x14ac:dyDescent="0.3">
      <c r="A57" t="s">
        <v>374</v>
      </c>
      <c r="B57" t="str">
        <f t="shared" si="0"/>
        <v>VSS US EQUITY</v>
      </c>
    </row>
    <row r="58" spans="1:2" x14ac:dyDescent="0.3">
      <c r="A58" t="s">
        <v>378</v>
      </c>
      <c r="B58" t="str">
        <f t="shared" si="0"/>
        <v>VEA US EQUITY</v>
      </c>
    </row>
    <row r="59" spans="1:2" x14ac:dyDescent="0.3">
      <c r="A59" t="s">
        <v>382</v>
      </c>
      <c r="B59" t="str">
        <f t="shared" si="0"/>
        <v>VGK US EQUITY</v>
      </c>
    </row>
    <row r="60" spans="1:2" x14ac:dyDescent="0.3">
      <c r="A60" t="s">
        <v>385</v>
      </c>
      <c r="B60" t="str">
        <f t="shared" si="0"/>
        <v>VPL US EQUITY</v>
      </c>
    </row>
    <row r="61" spans="1:2" x14ac:dyDescent="0.3">
      <c r="A61" t="s">
        <v>389</v>
      </c>
      <c r="B61" t="str">
        <f t="shared" si="0"/>
        <v>VNQI US EQUITY</v>
      </c>
    </row>
    <row r="62" spans="1:2" x14ac:dyDescent="0.3">
      <c r="A62" t="s">
        <v>393</v>
      </c>
      <c r="B62" t="str">
        <f t="shared" si="0"/>
        <v>VIGI US EQUITY</v>
      </c>
    </row>
    <row r="63" spans="1:2" x14ac:dyDescent="0.3">
      <c r="A63" t="s">
        <v>397</v>
      </c>
      <c r="B63" t="str">
        <f t="shared" si="0"/>
        <v>VYMI US EQUITY</v>
      </c>
    </row>
    <row r="64" spans="1:2" x14ac:dyDescent="0.3">
      <c r="A64" t="s">
        <v>401</v>
      </c>
      <c r="B64" t="str">
        <f t="shared" si="0"/>
        <v>VXUS US EQUITY</v>
      </c>
    </row>
    <row r="65" spans="1:2" x14ac:dyDescent="0.3">
      <c r="A65" t="s">
        <v>405</v>
      </c>
      <c r="B65" t="str">
        <f t="shared" si="0"/>
        <v>VWO US EQUITY</v>
      </c>
    </row>
    <row r="66" spans="1:2" x14ac:dyDescent="0.3">
      <c r="A66" t="s">
        <v>409</v>
      </c>
      <c r="B66" t="str">
        <f t="shared" ref="B66:B76" si="1">A66&amp;" US EQUITY"</f>
        <v>VOX US EQUITY</v>
      </c>
    </row>
    <row r="67" spans="1:2" x14ac:dyDescent="0.3">
      <c r="A67" t="s">
        <v>414</v>
      </c>
      <c r="B67" t="str">
        <f t="shared" si="1"/>
        <v>VCR US EQUITY</v>
      </c>
    </row>
    <row r="68" spans="1:2" x14ac:dyDescent="0.3">
      <c r="A68" t="s">
        <v>418</v>
      </c>
      <c r="B68" t="str">
        <f t="shared" si="1"/>
        <v>VDC US EQUITY</v>
      </c>
    </row>
    <row r="69" spans="1:2" x14ac:dyDescent="0.3">
      <c r="A69" t="s">
        <v>422</v>
      </c>
      <c r="B69" t="str">
        <f t="shared" si="1"/>
        <v>VDE US EQUITY</v>
      </c>
    </row>
    <row r="70" spans="1:2" x14ac:dyDescent="0.3">
      <c r="A70" t="s">
        <v>426</v>
      </c>
      <c r="B70" t="str">
        <f t="shared" si="1"/>
        <v>VFH US EQUITY</v>
      </c>
    </row>
    <row r="71" spans="1:2" x14ac:dyDescent="0.3">
      <c r="A71" t="s">
        <v>430</v>
      </c>
      <c r="B71" t="str">
        <f t="shared" si="1"/>
        <v>VHT US EQUITY</v>
      </c>
    </row>
    <row r="72" spans="1:2" x14ac:dyDescent="0.3">
      <c r="A72" t="s">
        <v>434</v>
      </c>
      <c r="B72" t="str">
        <f t="shared" si="1"/>
        <v>VIS US EQUITY</v>
      </c>
    </row>
    <row r="73" spans="1:2" x14ac:dyDescent="0.3">
      <c r="A73" t="s">
        <v>438</v>
      </c>
      <c r="B73" t="str">
        <f t="shared" si="1"/>
        <v>VGT US EQUITY</v>
      </c>
    </row>
    <row r="74" spans="1:2" x14ac:dyDescent="0.3">
      <c r="A74" t="s">
        <v>442</v>
      </c>
      <c r="B74" t="str">
        <f t="shared" si="1"/>
        <v>VAW US EQUITY</v>
      </c>
    </row>
    <row r="75" spans="1:2" x14ac:dyDescent="0.3">
      <c r="A75" t="s">
        <v>446</v>
      </c>
      <c r="B75" t="str">
        <f t="shared" si="1"/>
        <v>VNQ US EQUITY</v>
      </c>
    </row>
    <row r="76" spans="1:2" x14ac:dyDescent="0.3">
      <c r="A76" t="s">
        <v>450</v>
      </c>
      <c r="B76" t="str">
        <f t="shared" si="1"/>
        <v>VPU US EQUITY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2022-07-15T08:29:58Z</dcterms:modified>
</cp:coreProperties>
</file>